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강현\Desktop\공모전\"/>
    </mc:Choice>
  </mc:AlternateContent>
  <xr:revisionPtr revIDLastSave="0" documentId="8_{A946A545-6DBA-40DC-837D-E54ECE816498}" xr6:coauthVersionLast="47" xr6:coauthVersionMax="47" xr10:uidLastSave="{00000000-0000-0000-0000-000000000000}"/>
  <bookViews>
    <workbookView xWindow="975" yWindow="120" windowWidth="22575" windowHeight="15390" tabRatio="939" firstSheet="6" activeTab="16" xr2:uid="{00000000-000D-0000-FFFF-FFFF00000000}"/>
  </bookViews>
  <sheets>
    <sheet name="데이터정제_인구최종" sheetId="1" r:id="rId1"/>
    <sheet name="concatenate" sheetId="15" r:id="rId2"/>
    <sheet name="완)노인인구 변화량" sheetId="16" r:id="rId3"/>
    <sheet name="완)재가복지종사자 수당 1인노인인구" sheetId="18" r:id="rId4"/>
    <sheet name="완)총 복지시설 개수" sheetId="20" r:id="rId5"/>
    <sheet name="완)복지시설당 종사자 수" sheetId="21" r:id="rId6"/>
    <sheet name="완)단위시설당 노인인구" sheetId="11" r:id="rId7"/>
    <sheet name="완)노인예산비" sheetId="5" r:id="rId8"/>
    <sheet name="완)노인인구비" sheetId="3" r:id="rId9"/>
    <sheet name="Sheet10" sheetId="19" r:id="rId10"/>
    <sheet name="완)노인1명당 할당예산" sheetId="12" r:id="rId11"/>
    <sheet name="완)노인1명당 할당예산 변화비" sheetId="13" r:id="rId12"/>
    <sheet name="지표1(노인주거복지 지수)" sheetId="6" r:id="rId13"/>
    <sheet name="지표2(노인의료복지 지수)" sheetId="7" r:id="rId14"/>
    <sheet name="지표3(노인여가복지 지수)" sheetId="8" r:id="rId15"/>
    <sheet name="지표4(노인재가복지 지수)" sheetId="9" r:id="rId16"/>
    <sheet name="지표 합" sheetId="10" r:id="rId17"/>
  </sheets>
  <definedNames>
    <definedName name="_xlnm._FilterDatabase" localSheetId="0" hidden="1">데이터정제_인구최종!$M$1:$M$230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1" l="1"/>
  <c r="D199" i="21"/>
  <c r="D131" i="21"/>
  <c r="D146" i="21"/>
  <c r="D210" i="21"/>
  <c r="D165" i="21"/>
  <c r="D226" i="21"/>
  <c r="D185" i="21"/>
  <c r="D203" i="21"/>
  <c r="D193" i="21"/>
  <c r="D181" i="21"/>
  <c r="D208" i="21"/>
  <c r="D160" i="21"/>
  <c r="D155" i="21"/>
  <c r="D229" i="21"/>
  <c r="D201" i="21"/>
  <c r="D159" i="21"/>
  <c r="D222" i="21"/>
  <c r="D140" i="21"/>
  <c r="D169" i="21"/>
  <c r="D202" i="21"/>
  <c r="D145" i="21"/>
  <c r="D150" i="21"/>
  <c r="D200" i="21"/>
  <c r="D190" i="21"/>
  <c r="D168" i="21"/>
  <c r="D142" i="21"/>
  <c r="D170" i="21"/>
  <c r="D137" i="21"/>
  <c r="D76" i="21"/>
  <c r="D114" i="21"/>
  <c r="D67" i="21"/>
  <c r="D163" i="21"/>
  <c r="D124" i="21"/>
  <c r="D161" i="21"/>
  <c r="D172" i="21"/>
  <c r="D79" i="21"/>
  <c r="D80" i="21"/>
  <c r="D167" i="21"/>
  <c r="D118" i="21"/>
  <c r="D130" i="21"/>
  <c r="D183" i="21"/>
  <c r="D197" i="21"/>
  <c r="D221" i="21"/>
  <c r="D217" i="21"/>
  <c r="D162" i="21"/>
  <c r="D99" i="21"/>
  <c r="D147" i="21"/>
  <c r="D138" i="21"/>
  <c r="D198" i="21"/>
  <c r="D224" i="21"/>
  <c r="D218" i="21"/>
  <c r="D178" i="21"/>
  <c r="D230" i="21"/>
  <c r="D225" i="21"/>
  <c r="D212" i="21"/>
  <c r="D214" i="21"/>
  <c r="D149" i="21"/>
  <c r="D33" i="21"/>
  <c r="D175" i="21"/>
  <c r="D144" i="21"/>
  <c r="D195" i="21"/>
  <c r="D143" i="21"/>
  <c r="D141" i="21"/>
  <c r="D205" i="21"/>
  <c r="D228" i="21"/>
  <c r="D211" i="21"/>
  <c r="D173" i="21"/>
  <c r="D216" i="21"/>
  <c r="D148" i="21"/>
  <c r="D123" i="21"/>
  <c r="D166" i="21"/>
  <c r="D107" i="21"/>
  <c r="D104" i="21"/>
  <c r="D117" i="21"/>
  <c r="D191" i="21"/>
  <c r="D189" i="21"/>
  <c r="D227" i="21"/>
  <c r="D206" i="21"/>
  <c r="D213" i="21"/>
  <c r="D184" i="21"/>
  <c r="D139" i="21"/>
  <c r="D209" i="21"/>
  <c r="D220" i="21"/>
  <c r="D215" i="21"/>
  <c r="D192" i="21"/>
  <c r="D157" i="21"/>
  <c r="D207" i="21"/>
  <c r="D187" i="21"/>
  <c r="D176" i="21"/>
  <c r="D219" i="21"/>
  <c r="D182" i="21"/>
  <c r="D151" i="21"/>
  <c r="D180" i="21"/>
  <c r="D153" i="21"/>
  <c r="D106" i="21"/>
  <c r="D126" i="21"/>
  <c r="D133" i="21"/>
  <c r="D154" i="21"/>
  <c r="D156" i="21"/>
  <c r="D174" i="21"/>
  <c r="D152" i="21"/>
  <c r="D129" i="21"/>
  <c r="D122" i="21"/>
  <c r="D125" i="21"/>
  <c r="D128" i="21"/>
  <c r="D188" i="21"/>
  <c r="D164" i="21"/>
  <c r="D186" i="21"/>
  <c r="D223" i="21"/>
  <c r="D158" i="21"/>
  <c r="D171" i="21"/>
  <c r="D87" i="21"/>
  <c r="D119" i="21"/>
  <c r="D134" i="21"/>
  <c r="D121" i="21"/>
  <c r="D55" i="21"/>
  <c r="D60" i="21"/>
  <c r="D75" i="21"/>
  <c r="D59" i="21"/>
  <c r="D92" i="21"/>
  <c r="D24" i="21"/>
  <c r="D95" i="21"/>
  <c r="D108" i="21"/>
  <c r="D136" i="21"/>
  <c r="D101" i="21"/>
  <c r="D105" i="21"/>
  <c r="D52" i="21"/>
  <c r="D46" i="21"/>
  <c r="D48" i="21"/>
  <c r="D96" i="21"/>
  <c r="D69" i="21"/>
  <c r="D18" i="21"/>
  <c r="D91" i="21"/>
  <c r="D90" i="21"/>
  <c r="D111" i="21"/>
  <c r="D88" i="21"/>
  <c r="D77" i="21"/>
  <c r="D94" i="21"/>
  <c r="D113" i="21"/>
  <c r="D66" i="21"/>
  <c r="D177" i="21"/>
  <c r="D120" i="21"/>
  <c r="D37" i="21"/>
  <c r="D65" i="21"/>
  <c r="D84" i="21"/>
  <c r="D9" i="21"/>
  <c r="D86" i="21"/>
  <c r="D53" i="21"/>
  <c r="D62" i="21"/>
  <c r="D135" i="21"/>
  <c r="D109" i="21"/>
  <c r="D103" i="21"/>
  <c r="D38" i="21"/>
  <c r="D71" i="21"/>
  <c r="D58" i="21"/>
  <c r="D83" i="21"/>
  <c r="D42" i="21"/>
  <c r="D28" i="21"/>
  <c r="D7" i="21"/>
  <c r="D56" i="21"/>
  <c r="D4" i="21"/>
  <c r="D12" i="21"/>
  <c r="D17" i="21"/>
  <c r="D179" i="21"/>
  <c r="D93" i="21"/>
  <c r="D89" i="21"/>
  <c r="D36" i="21"/>
  <c r="D63" i="21"/>
  <c r="D45" i="21"/>
  <c r="D44" i="21"/>
  <c r="D16" i="21"/>
  <c r="D72" i="21"/>
  <c r="D54" i="21"/>
  <c r="D68" i="21"/>
  <c r="D2" i="21"/>
  <c r="D8" i="21"/>
  <c r="D14" i="21"/>
  <c r="D15" i="21"/>
  <c r="D30" i="21"/>
  <c r="D49" i="21"/>
  <c r="D73" i="21"/>
  <c r="D32" i="21"/>
  <c r="D47" i="21"/>
  <c r="D34" i="21"/>
  <c r="D3" i="21"/>
  <c r="D81" i="21"/>
  <c r="D51" i="21"/>
  <c r="D82" i="21"/>
  <c r="D57" i="21"/>
  <c r="D132" i="21"/>
  <c r="D127" i="21"/>
  <c r="D23" i="21"/>
  <c r="D43" i="21"/>
  <c r="D64" i="21"/>
  <c r="D116" i="21"/>
  <c r="D21" i="21"/>
  <c r="D50" i="21"/>
  <c r="D85" i="21"/>
  <c r="D29" i="21"/>
  <c r="D10" i="21"/>
  <c r="D40" i="21"/>
  <c r="D13" i="21"/>
  <c r="D11" i="21"/>
  <c r="D102" i="21"/>
  <c r="D20" i="21"/>
  <c r="D41" i="21"/>
  <c r="D26" i="21"/>
  <c r="D27" i="21"/>
  <c r="D97" i="21"/>
  <c r="D74" i="21"/>
  <c r="D112" i="21"/>
  <c r="D100" i="21"/>
  <c r="D61" i="21"/>
  <c r="D35" i="21"/>
  <c r="D115" i="21"/>
  <c r="D110" i="21"/>
  <c r="D5" i="21"/>
  <c r="D70" i="21"/>
  <c r="D6" i="21"/>
  <c r="D25" i="21"/>
  <c r="D78" i="21"/>
  <c r="D31" i="21"/>
  <c r="D98" i="21"/>
  <c r="D22" i="21"/>
  <c r="D39" i="21"/>
  <c r="D19" i="21"/>
  <c r="D194" i="21"/>
  <c r="D196" i="21"/>
  <c r="D204" i="21"/>
  <c r="E8" i="20"/>
  <c r="G8" i="18"/>
  <c r="D98" i="18"/>
  <c r="D176" i="18"/>
  <c r="D79" i="18"/>
  <c r="D74" i="18"/>
  <c r="D66" i="18"/>
  <c r="D24" i="18"/>
  <c r="D124" i="18"/>
  <c r="D102" i="18"/>
  <c r="D148" i="18"/>
  <c r="D109" i="18"/>
  <c r="D95" i="18"/>
  <c r="D133" i="18"/>
  <c r="D68" i="18"/>
  <c r="D3" i="18"/>
  <c r="D54" i="18"/>
  <c r="D137" i="18"/>
  <c r="D139" i="18"/>
  <c r="D55" i="18"/>
  <c r="D56" i="18"/>
  <c r="D71" i="18"/>
  <c r="D146" i="18"/>
  <c r="D89" i="18"/>
  <c r="D48" i="18"/>
  <c r="D91" i="18"/>
  <c r="D125" i="18"/>
  <c r="D189" i="18"/>
  <c r="D105" i="18"/>
  <c r="D168" i="18"/>
  <c r="D203" i="18"/>
  <c r="D185" i="18"/>
  <c r="D196" i="18"/>
  <c r="D75" i="18"/>
  <c r="D103" i="18"/>
  <c r="D111" i="18"/>
  <c r="D201" i="18"/>
  <c r="D77" i="18"/>
  <c r="D213" i="18"/>
  <c r="D101" i="18"/>
  <c r="D206" i="18"/>
  <c r="D86" i="18"/>
  <c r="D65" i="18"/>
  <c r="D134" i="18"/>
  <c r="D127" i="18"/>
  <c r="D191" i="18"/>
  <c r="D193" i="18"/>
  <c r="D187" i="18"/>
  <c r="D162" i="18"/>
  <c r="D179" i="18"/>
  <c r="D161" i="18"/>
  <c r="D118" i="18"/>
  <c r="D194" i="18"/>
  <c r="D87" i="18"/>
  <c r="D78" i="18"/>
  <c r="D73" i="18"/>
  <c r="D46" i="18"/>
  <c r="D15" i="18"/>
  <c r="D199" i="18"/>
  <c r="D182" i="18"/>
  <c r="D17" i="18"/>
  <c r="D29" i="18"/>
  <c r="D4" i="18"/>
  <c r="D36" i="18"/>
  <c r="D7" i="18"/>
  <c r="D84" i="18"/>
  <c r="D18" i="18"/>
  <c r="D22" i="18"/>
  <c r="D72" i="18"/>
  <c r="D10" i="18"/>
  <c r="D204" i="18"/>
  <c r="D150" i="18"/>
  <c r="D53" i="18"/>
  <c r="D131" i="18"/>
  <c r="D44" i="18"/>
  <c r="D144" i="18"/>
  <c r="D167" i="18"/>
  <c r="D142" i="18"/>
  <c r="D112" i="18"/>
  <c r="D37" i="18"/>
  <c r="D104" i="18"/>
  <c r="D147" i="18"/>
  <c r="D32" i="18"/>
  <c r="D85" i="18"/>
  <c r="D70" i="18"/>
  <c r="D173" i="18"/>
  <c r="D94" i="18"/>
  <c r="D34" i="18"/>
  <c r="D9" i="18"/>
  <c r="D21" i="18"/>
  <c r="D107" i="18"/>
  <c r="D158" i="18"/>
  <c r="D88" i="18"/>
  <c r="D120" i="18"/>
  <c r="D33" i="18"/>
  <c r="D117" i="18"/>
  <c r="D51" i="18"/>
  <c r="D183" i="18"/>
  <c r="D92" i="18"/>
  <c r="D6" i="18"/>
  <c r="D160" i="18"/>
  <c r="D145" i="18"/>
  <c r="D130" i="18"/>
  <c r="D62" i="18"/>
  <c r="D165" i="18"/>
  <c r="D229" i="18"/>
  <c r="D58" i="18"/>
  <c r="D11" i="18"/>
  <c r="D39" i="18"/>
  <c r="D25" i="18"/>
  <c r="D2" i="18"/>
  <c r="D8" i="18"/>
  <c r="D41" i="18"/>
  <c r="D57" i="18"/>
  <c r="D136" i="18"/>
  <c r="D5" i="18"/>
  <c r="D14" i="18"/>
  <c r="D123" i="18"/>
  <c r="D217" i="18"/>
  <c r="D218" i="18"/>
  <c r="D207" i="18"/>
  <c r="D31" i="18"/>
  <c r="D227" i="18"/>
  <c r="D93" i="18"/>
  <c r="D45" i="18"/>
  <c r="D128" i="18"/>
  <c r="D224" i="18"/>
  <c r="D159" i="18"/>
  <c r="D202" i="18"/>
  <c r="D171" i="18"/>
  <c r="D188" i="18"/>
  <c r="D113" i="18"/>
  <c r="D198" i="18"/>
  <c r="D186" i="18"/>
  <c r="D96" i="18"/>
  <c r="D38" i="18"/>
  <c r="D90" i="18"/>
  <c r="D114" i="18"/>
  <c r="D49" i="18"/>
  <c r="D116" i="18"/>
  <c r="D126" i="18"/>
  <c r="D195" i="18"/>
  <c r="D222" i="18"/>
  <c r="D212" i="18"/>
  <c r="D153" i="18"/>
  <c r="D152" i="18"/>
  <c r="D63" i="18"/>
  <c r="D208" i="18"/>
  <c r="D50" i="18"/>
  <c r="D175" i="18"/>
  <c r="D225" i="18"/>
  <c r="D64" i="18"/>
  <c r="D135" i="18"/>
  <c r="D108" i="18"/>
  <c r="D138" i="18"/>
  <c r="D83" i="18"/>
  <c r="D69" i="18"/>
  <c r="D52" i="18"/>
  <c r="D16" i="18"/>
  <c r="D80" i="18"/>
  <c r="D67" i="18"/>
  <c r="D35" i="18"/>
  <c r="D141" i="18"/>
  <c r="D99" i="18"/>
  <c r="D155" i="18"/>
  <c r="D27" i="18"/>
  <c r="D97" i="18"/>
  <c r="D61" i="18"/>
  <c r="D119" i="18"/>
  <c r="D82" i="18"/>
  <c r="D163" i="18"/>
  <c r="D43" i="18"/>
  <c r="D132" i="18"/>
  <c r="D28" i="18"/>
  <c r="D13" i="18"/>
  <c r="D23" i="18"/>
  <c r="D230" i="18"/>
  <c r="D143" i="18"/>
  <c r="D192" i="18"/>
  <c r="D106" i="18"/>
  <c r="D154" i="18"/>
  <c r="D110" i="18"/>
  <c r="D20" i="18"/>
  <c r="D42" i="18"/>
  <c r="D121" i="18"/>
  <c r="D40" i="18"/>
  <c r="D216" i="18"/>
  <c r="D200" i="18"/>
  <c r="D169" i="18"/>
  <c r="D166" i="18"/>
  <c r="D174" i="18"/>
  <c r="D76" i="18"/>
  <c r="D30" i="18"/>
  <c r="D215" i="18"/>
  <c r="D180" i="18"/>
  <c r="D181" i="18"/>
  <c r="D220" i="18"/>
  <c r="D129" i="18"/>
  <c r="D122" i="18"/>
  <c r="D26" i="18"/>
  <c r="D197" i="18"/>
  <c r="D223" i="18"/>
  <c r="D164" i="18"/>
  <c r="D228" i="18"/>
  <c r="D210" i="18"/>
  <c r="D209" i="18"/>
  <c r="D190" i="18"/>
  <c r="D221" i="18"/>
  <c r="D140" i="18"/>
  <c r="D226" i="18"/>
  <c r="D157" i="18"/>
  <c r="D219" i="18"/>
  <c r="D60" i="18"/>
  <c r="D100" i="18"/>
  <c r="D172" i="18"/>
  <c r="D211" i="18"/>
  <c r="D12" i="18"/>
  <c r="D184" i="18"/>
  <c r="D214" i="18"/>
  <c r="D59" i="18"/>
  <c r="D205" i="18"/>
  <c r="D170" i="18"/>
  <c r="D47" i="18"/>
  <c r="D156" i="18"/>
  <c r="D19" i="18"/>
  <c r="D149" i="18"/>
  <c r="D81" i="18"/>
  <c r="D177" i="18"/>
  <c r="D151" i="18"/>
  <c r="D115" i="18"/>
  <c r="D178" i="18"/>
  <c r="E8" i="16"/>
  <c r="G8" i="13"/>
  <c r="D155" i="13"/>
  <c r="D172" i="13"/>
  <c r="D60" i="13"/>
  <c r="D144" i="13"/>
  <c r="D140" i="13"/>
  <c r="D38" i="13"/>
  <c r="D122" i="13"/>
  <c r="D87" i="13"/>
  <c r="D66" i="13"/>
  <c r="D61" i="13"/>
  <c r="D55" i="13"/>
  <c r="D167" i="13"/>
  <c r="D182" i="13"/>
  <c r="D36" i="13"/>
  <c r="D53" i="13"/>
  <c r="D136" i="13"/>
  <c r="D157" i="13"/>
  <c r="D114" i="13"/>
  <c r="D205" i="13"/>
  <c r="D29" i="13"/>
  <c r="D10" i="13"/>
  <c r="D92" i="13"/>
  <c r="D42" i="13"/>
  <c r="D21" i="13"/>
  <c r="D37" i="13"/>
  <c r="D85" i="13"/>
  <c r="D109" i="13"/>
  <c r="D54" i="13"/>
  <c r="D77" i="13"/>
  <c r="D48" i="13"/>
  <c r="D39" i="13"/>
  <c r="D118" i="13"/>
  <c r="D28" i="13"/>
  <c r="D69" i="13"/>
  <c r="D59" i="13"/>
  <c r="D125" i="13"/>
  <c r="D105" i="13"/>
  <c r="D56" i="13"/>
  <c r="D58" i="13"/>
  <c r="D76" i="13"/>
  <c r="D112" i="13"/>
  <c r="D106" i="13"/>
  <c r="D97" i="13"/>
  <c r="D79" i="13"/>
  <c r="D64" i="13"/>
  <c r="D63" i="13"/>
  <c r="D80" i="13"/>
  <c r="D130" i="13"/>
  <c r="D137" i="13"/>
  <c r="D217" i="13"/>
  <c r="D107" i="13"/>
  <c r="D34" i="13"/>
  <c r="D51" i="13"/>
  <c r="D127" i="13"/>
  <c r="D119" i="13"/>
  <c r="D71" i="13"/>
  <c r="D171" i="13"/>
  <c r="D209" i="13"/>
  <c r="D158" i="13"/>
  <c r="D110" i="13"/>
  <c r="D121" i="13"/>
  <c r="D62" i="13"/>
  <c r="D128" i="13"/>
  <c r="D139" i="13"/>
  <c r="D124" i="13"/>
  <c r="D35" i="13"/>
  <c r="D40" i="13"/>
  <c r="D135" i="13"/>
  <c r="D96" i="13"/>
  <c r="D90" i="13"/>
  <c r="D19" i="13"/>
  <c r="D81" i="13"/>
  <c r="D213" i="13"/>
  <c r="D18" i="13"/>
  <c r="D75" i="13"/>
  <c r="D72" i="13"/>
  <c r="D65" i="13"/>
  <c r="D95" i="13"/>
  <c r="D91" i="13"/>
  <c r="D159" i="13"/>
  <c r="D74" i="13"/>
  <c r="D67" i="13"/>
  <c r="D41" i="13"/>
  <c r="D93" i="13"/>
  <c r="D70" i="13"/>
  <c r="D169" i="13"/>
  <c r="D33" i="13"/>
  <c r="D31" i="13"/>
  <c r="D23" i="13"/>
  <c r="D151" i="13"/>
  <c r="D101" i="13"/>
  <c r="D24" i="13"/>
  <c r="D27" i="13"/>
  <c r="D89" i="13"/>
  <c r="D145" i="13"/>
  <c r="D153" i="13"/>
  <c r="D44" i="13"/>
  <c r="D30" i="13"/>
  <c r="D123" i="13"/>
  <c r="D83" i="13"/>
  <c r="D141" i="13"/>
  <c r="D176" i="13"/>
  <c r="D45" i="13"/>
  <c r="D15" i="13"/>
  <c r="D12" i="13"/>
  <c r="D191" i="13"/>
  <c r="D134" i="13"/>
  <c r="D94" i="13"/>
  <c r="D178" i="13"/>
  <c r="D99" i="13"/>
  <c r="D148" i="13"/>
  <c r="D214" i="13"/>
  <c r="D201" i="13"/>
  <c r="D14" i="13"/>
  <c r="D138" i="13"/>
  <c r="D82" i="13"/>
  <c r="D86" i="13"/>
  <c r="D165" i="13"/>
  <c r="D115" i="13"/>
  <c r="D117" i="13"/>
  <c r="D199" i="13"/>
  <c r="D200" i="13"/>
  <c r="D179" i="13"/>
  <c r="D102" i="13"/>
  <c r="D111" i="13"/>
  <c r="D78" i="13"/>
  <c r="D192" i="13"/>
  <c r="D100" i="13"/>
  <c r="D7" i="13"/>
  <c r="D26" i="13"/>
  <c r="D183" i="13"/>
  <c r="D197" i="13"/>
  <c r="D25" i="13"/>
  <c r="D168" i="13"/>
  <c r="D68" i="13"/>
  <c r="D11" i="13"/>
  <c r="D104" i="13"/>
  <c r="D49" i="13"/>
  <c r="D154" i="13"/>
  <c r="D177" i="13"/>
  <c r="D132" i="13"/>
  <c r="D142" i="13"/>
  <c r="D98" i="13"/>
  <c r="D225" i="13"/>
  <c r="D143" i="13"/>
  <c r="D229" i="13"/>
  <c r="D73" i="13"/>
  <c r="D150" i="13"/>
  <c r="D190" i="13"/>
  <c r="D113" i="13"/>
  <c r="D162" i="13"/>
  <c r="D194" i="13"/>
  <c r="D215" i="13"/>
  <c r="D224" i="13"/>
  <c r="D227" i="13"/>
  <c r="D22" i="13"/>
  <c r="D2" i="13"/>
  <c r="D208" i="13"/>
  <c r="D228" i="13"/>
  <c r="D17" i="13"/>
  <c r="D5" i="13"/>
  <c r="D3" i="13"/>
  <c r="D129" i="13"/>
  <c r="D32" i="13"/>
  <c r="D156" i="13"/>
  <c r="D126" i="13"/>
  <c r="D116" i="13"/>
  <c r="D185" i="13"/>
  <c r="D8" i="13"/>
  <c r="D108" i="13"/>
  <c r="D166" i="13"/>
  <c r="D184" i="13"/>
  <c r="D223" i="13"/>
  <c r="D207" i="13"/>
  <c r="D211" i="13"/>
  <c r="D160" i="13"/>
  <c r="D173" i="13"/>
  <c r="D210" i="13"/>
  <c r="D216" i="13"/>
  <c r="D196" i="13"/>
  <c r="D164" i="13"/>
  <c r="D218" i="13"/>
  <c r="D195" i="13"/>
  <c r="D212" i="13"/>
  <c r="D220" i="13"/>
  <c r="D84" i="13"/>
  <c r="D57" i="13"/>
  <c r="D187" i="13"/>
  <c r="D161" i="13"/>
  <c r="D6" i="13"/>
  <c r="D163" i="13"/>
  <c r="D174" i="13"/>
  <c r="D170" i="13"/>
  <c r="D149" i="13"/>
  <c r="D131" i="13"/>
  <c r="D13" i="13"/>
  <c r="D219" i="13"/>
  <c r="D188" i="13"/>
  <c r="D198" i="13"/>
  <c r="D146" i="13"/>
  <c r="D206" i="13"/>
  <c r="D147" i="13"/>
  <c r="D203" i="13"/>
  <c r="D120" i="13"/>
  <c r="D204" i="13"/>
  <c r="D189" i="13"/>
  <c r="D9" i="13"/>
  <c r="D52" i="13"/>
  <c r="D50" i="13"/>
  <c r="D175" i="13"/>
  <c r="D152" i="13"/>
  <c r="D133" i="13"/>
  <c r="D20" i="13"/>
  <c r="D43" i="13"/>
  <c r="D88" i="13"/>
  <c r="D47" i="13"/>
  <c r="D4" i="13"/>
  <c r="D16" i="13"/>
  <c r="D221" i="13"/>
  <c r="D186" i="13"/>
  <c r="D230" i="13"/>
  <c r="D202" i="13"/>
  <c r="D226" i="13"/>
  <c r="D180" i="13"/>
  <c r="D193" i="13"/>
  <c r="D222" i="13"/>
  <c r="D181" i="13"/>
  <c r="D46" i="13"/>
  <c r="D103" i="13"/>
  <c r="G8" i="12"/>
  <c r="D194" i="12"/>
  <c r="D203" i="12"/>
  <c r="D138" i="12"/>
  <c r="D173" i="12"/>
  <c r="D175" i="12"/>
  <c r="D206" i="12"/>
  <c r="D171" i="12"/>
  <c r="D141" i="12"/>
  <c r="D156" i="12"/>
  <c r="D213" i="12"/>
  <c r="D201" i="12"/>
  <c r="D168" i="12"/>
  <c r="D83" i="12"/>
  <c r="D91" i="12"/>
  <c r="D60" i="12"/>
  <c r="D44" i="12"/>
  <c r="D107" i="12"/>
  <c r="D199" i="12"/>
  <c r="D81" i="12"/>
  <c r="D61" i="12"/>
  <c r="D211" i="12"/>
  <c r="D159" i="12"/>
  <c r="D183" i="12"/>
  <c r="D112" i="12"/>
  <c r="D124" i="12"/>
  <c r="D153" i="12"/>
  <c r="D147" i="12"/>
  <c r="D110" i="12"/>
  <c r="D154" i="12"/>
  <c r="D228" i="12"/>
  <c r="D219" i="12"/>
  <c r="D174" i="12"/>
  <c r="D149" i="12"/>
  <c r="D69" i="12"/>
  <c r="D146" i="12"/>
  <c r="D119" i="12"/>
  <c r="D117" i="12"/>
  <c r="D130" i="12"/>
  <c r="D189" i="12"/>
  <c r="D127" i="12"/>
  <c r="D136" i="12"/>
  <c r="D74" i="12"/>
  <c r="D88" i="12"/>
  <c r="D158" i="12"/>
  <c r="D220" i="12"/>
  <c r="D185" i="12"/>
  <c r="D179" i="12"/>
  <c r="D182" i="12"/>
  <c r="D197" i="12"/>
  <c r="D148" i="12"/>
  <c r="D192" i="12"/>
  <c r="D165" i="12"/>
  <c r="D181" i="12"/>
  <c r="D202" i="12"/>
  <c r="D196" i="12"/>
  <c r="D157" i="12"/>
  <c r="D193" i="12"/>
  <c r="D160" i="12"/>
  <c r="D178" i="12"/>
  <c r="D139" i="12"/>
  <c r="D145" i="12"/>
  <c r="D131" i="12"/>
  <c r="D96" i="12"/>
  <c r="D120" i="12"/>
  <c r="D125" i="12"/>
  <c r="D151" i="12"/>
  <c r="D187" i="12"/>
  <c r="D208" i="12"/>
  <c r="D205" i="12"/>
  <c r="D225" i="12"/>
  <c r="D218" i="12"/>
  <c r="D222" i="12"/>
  <c r="D3" i="12"/>
  <c r="D204" i="12"/>
  <c r="D188" i="12"/>
  <c r="D195" i="12"/>
  <c r="D167" i="12"/>
  <c r="D143" i="12"/>
  <c r="D75" i="12"/>
  <c r="D170" i="12"/>
  <c r="D97" i="12"/>
  <c r="D132" i="12"/>
  <c r="D176" i="12"/>
  <c r="D164" i="12"/>
  <c r="D223" i="12"/>
  <c r="D128" i="12"/>
  <c r="D85" i="12"/>
  <c r="D190" i="12"/>
  <c r="D126" i="12"/>
  <c r="D105" i="12"/>
  <c r="D90" i="12"/>
  <c r="D114" i="12"/>
  <c r="D2" i="12"/>
  <c r="D80" i="12"/>
  <c r="D216" i="12"/>
  <c r="D144" i="12"/>
  <c r="D161" i="12"/>
  <c r="D217" i="12"/>
  <c r="D180" i="12"/>
  <c r="D172" i="12"/>
  <c r="D162" i="12"/>
  <c r="D210" i="12"/>
  <c r="D135" i="12"/>
  <c r="D137" i="12"/>
  <c r="D76" i="12"/>
  <c r="D186" i="12"/>
  <c r="D215" i="12"/>
  <c r="D214" i="12"/>
  <c r="D227" i="12"/>
  <c r="D230" i="12"/>
  <c r="D184" i="12"/>
  <c r="D224" i="12"/>
  <c r="D155" i="12"/>
  <c r="D200" i="12"/>
  <c r="D150" i="12"/>
  <c r="D198" i="12"/>
  <c r="D226" i="12"/>
  <c r="D166" i="12"/>
  <c r="D209" i="12"/>
  <c r="D212" i="12"/>
  <c r="D142" i="12"/>
  <c r="D121" i="12"/>
  <c r="D113" i="12"/>
  <c r="D35" i="12"/>
  <c r="D169" i="12"/>
  <c r="D177" i="12"/>
  <c r="D140" i="12"/>
  <c r="D133" i="12"/>
  <c r="D102" i="12"/>
  <c r="D42" i="12"/>
  <c r="D163" i="12"/>
  <c r="D38" i="12"/>
  <c r="D122" i="12"/>
  <c r="D134" i="12"/>
  <c r="D52" i="12"/>
  <c r="D9" i="12"/>
  <c r="D39" i="12"/>
  <c r="D99" i="12"/>
  <c r="D79" i="12"/>
  <c r="D129" i="12"/>
  <c r="D109" i="12"/>
  <c r="D58" i="12"/>
  <c r="D86" i="12"/>
  <c r="D191" i="12"/>
  <c r="D36" i="12"/>
  <c r="D84" i="12"/>
  <c r="D152" i="12"/>
  <c r="D53" i="12"/>
  <c r="D30" i="12"/>
  <c r="D68" i="12"/>
  <c r="D46" i="12"/>
  <c r="D87" i="12"/>
  <c r="D59" i="12"/>
  <c r="D63" i="12"/>
  <c r="D89" i="12"/>
  <c r="D207" i="12"/>
  <c r="D95" i="12"/>
  <c r="D48" i="12"/>
  <c r="D47" i="12"/>
  <c r="D67" i="12"/>
  <c r="D116" i="12"/>
  <c r="D14" i="12"/>
  <c r="D26" i="12"/>
  <c r="D56" i="12"/>
  <c r="D93" i="12"/>
  <c r="D104" i="12"/>
  <c r="D43" i="12"/>
  <c r="D78" i="12"/>
  <c r="D66" i="12"/>
  <c r="D65" i="12"/>
  <c r="D229" i="12"/>
  <c r="D94" i="12"/>
  <c r="D71" i="12"/>
  <c r="D111" i="12"/>
  <c r="D55" i="12"/>
  <c r="D49" i="12"/>
  <c r="D51" i="12"/>
  <c r="D72" i="12"/>
  <c r="D221" i="12"/>
  <c r="D106" i="12"/>
  <c r="D103" i="12"/>
  <c r="D37" i="12"/>
  <c r="D17" i="12"/>
  <c r="D45" i="12"/>
  <c r="D70" i="12"/>
  <c r="D98" i="12"/>
  <c r="D118" i="12"/>
  <c r="D92" i="12"/>
  <c r="D82" i="12"/>
  <c r="D57" i="12"/>
  <c r="D23" i="12"/>
  <c r="D34" i="12"/>
  <c r="D64" i="12"/>
  <c r="D27" i="12"/>
  <c r="D50" i="12"/>
  <c r="D20" i="12"/>
  <c r="D108" i="12"/>
  <c r="D32" i="12"/>
  <c r="D25" i="12"/>
  <c r="D40" i="12"/>
  <c r="D54" i="12"/>
  <c r="D115" i="12"/>
  <c r="D77" i="12"/>
  <c r="D123" i="12"/>
  <c r="D13" i="12"/>
  <c r="D5" i="12"/>
  <c r="D6" i="12"/>
  <c r="D4" i="12"/>
  <c r="D12" i="12"/>
  <c r="D24" i="12"/>
  <c r="D11" i="12"/>
  <c r="D101" i="12"/>
  <c r="D31" i="12"/>
  <c r="D21" i="12"/>
  <c r="D15" i="12"/>
  <c r="D73" i="12"/>
  <c r="D33" i="12"/>
  <c r="D28" i="12"/>
  <c r="D62" i="12"/>
  <c r="D29" i="12"/>
  <c r="D41" i="12"/>
  <c r="D18" i="12"/>
  <c r="D19" i="12"/>
  <c r="D16" i="12"/>
  <c r="D10" i="12"/>
  <c r="D7" i="12"/>
  <c r="D8" i="12"/>
  <c r="D100" i="12"/>
  <c r="D22" i="12"/>
  <c r="I7" i="8"/>
  <c r="I6" i="8"/>
  <c r="I5" i="8"/>
  <c r="I3" i="8"/>
  <c r="E2" i="11"/>
  <c r="J2" i="5"/>
  <c r="J3" i="5"/>
  <c r="J4" i="5"/>
  <c r="J5" i="5"/>
  <c r="J6" i="5"/>
  <c r="J10" i="5"/>
  <c r="J11" i="5"/>
  <c r="J12" i="5"/>
  <c r="J13" i="5"/>
  <c r="J14" i="5"/>
  <c r="E6" i="11"/>
  <c r="E10" i="11"/>
  <c r="E50" i="11"/>
  <c r="E12" i="11"/>
  <c r="E23" i="11"/>
  <c r="E37" i="11"/>
  <c r="E16" i="11"/>
  <c r="E5" i="11"/>
  <c r="E36" i="11"/>
  <c r="E35" i="11"/>
  <c r="E7" i="11"/>
  <c r="E15" i="11"/>
  <c r="E29" i="11"/>
  <c r="E58" i="11"/>
  <c r="E30" i="11"/>
  <c r="E32" i="11"/>
  <c r="E20" i="11"/>
  <c r="E48" i="11"/>
  <c r="E9" i="11"/>
  <c r="E4" i="11"/>
  <c r="E14" i="11"/>
  <c r="E3" i="11"/>
  <c r="E8" i="11"/>
  <c r="E26" i="11"/>
  <c r="E17" i="11"/>
  <c r="E44" i="11"/>
  <c r="E24" i="11"/>
  <c r="E45" i="11"/>
  <c r="E28" i="11"/>
  <c r="E33" i="11"/>
  <c r="E55" i="11"/>
  <c r="E51" i="11"/>
  <c r="E34" i="11"/>
  <c r="E22" i="11"/>
  <c r="E113" i="11"/>
  <c r="E31" i="11"/>
  <c r="E13" i="11"/>
  <c r="E42" i="11"/>
  <c r="E124" i="11"/>
  <c r="E49" i="11"/>
  <c r="E43" i="11"/>
  <c r="E41" i="11"/>
  <c r="E11" i="11"/>
  <c r="E67" i="11"/>
  <c r="E46" i="11"/>
  <c r="E47" i="11"/>
  <c r="E114" i="11"/>
  <c r="E71" i="11"/>
  <c r="E39" i="11"/>
  <c r="E21" i="11"/>
  <c r="E69" i="11"/>
  <c r="E54" i="11"/>
  <c r="E38" i="11"/>
  <c r="E76" i="11"/>
  <c r="E80" i="11"/>
  <c r="E120" i="11"/>
  <c r="E136" i="11"/>
  <c r="E77" i="11"/>
  <c r="E81" i="11"/>
  <c r="E94" i="11"/>
  <c r="E85" i="11"/>
  <c r="E126" i="11"/>
  <c r="E65" i="11"/>
  <c r="E53" i="11"/>
  <c r="E62" i="11"/>
  <c r="E83" i="11"/>
  <c r="E74" i="11"/>
  <c r="E19" i="11"/>
  <c r="E57" i="11"/>
  <c r="E40" i="11"/>
  <c r="E96" i="11"/>
  <c r="E140" i="11"/>
  <c r="E79" i="11"/>
  <c r="E59" i="11"/>
  <c r="E27" i="11"/>
  <c r="E70" i="11"/>
  <c r="E52" i="11"/>
  <c r="E61" i="11"/>
  <c r="E25" i="11"/>
  <c r="E106" i="11"/>
  <c r="E97" i="11"/>
  <c r="E73" i="11"/>
  <c r="E66" i="11"/>
  <c r="E56" i="11"/>
  <c r="E75" i="11"/>
  <c r="E93" i="11"/>
  <c r="E92" i="11"/>
  <c r="E99" i="11"/>
  <c r="E60" i="11"/>
  <c r="E72" i="11"/>
  <c r="E63" i="11"/>
  <c r="E82" i="11"/>
  <c r="E95" i="11"/>
  <c r="E143" i="11"/>
  <c r="E152" i="11"/>
  <c r="E88" i="11"/>
  <c r="E123" i="11"/>
  <c r="E78" i="11"/>
  <c r="E108" i="11"/>
  <c r="E133" i="11"/>
  <c r="E147" i="11"/>
  <c r="E112" i="11"/>
  <c r="E116" i="11"/>
  <c r="E135" i="11"/>
  <c r="E101" i="11"/>
  <c r="E107" i="11"/>
  <c r="E100" i="11"/>
  <c r="E98" i="11"/>
  <c r="E121" i="11"/>
  <c r="E91" i="11"/>
  <c r="E148" i="11"/>
  <c r="E132" i="11"/>
  <c r="E167" i="11"/>
  <c r="E163" i="11"/>
  <c r="E156" i="11"/>
  <c r="E160" i="11"/>
  <c r="E129" i="11"/>
  <c r="E159" i="11"/>
  <c r="E184" i="11"/>
  <c r="E134" i="11"/>
  <c r="E146" i="11"/>
  <c r="E164" i="11"/>
  <c r="E111" i="11"/>
  <c r="E142" i="11"/>
  <c r="E130" i="11"/>
  <c r="E203" i="11"/>
  <c r="E180" i="11"/>
  <c r="E195" i="11"/>
  <c r="E174" i="11"/>
  <c r="E190" i="11"/>
  <c r="E207" i="11"/>
  <c r="E181" i="11"/>
  <c r="E171" i="11"/>
  <c r="E125" i="11"/>
  <c r="E153" i="11"/>
  <c r="E151" i="11"/>
  <c r="E137" i="11"/>
  <c r="E127" i="11"/>
  <c r="E165" i="11"/>
  <c r="E104" i="11"/>
  <c r="E118" i="11"/>
  <c r="E185" i="11"/>
  <c r="E179" i="11"/>
  <c r="E169" i="11"/>
  <c r="E211" i="11"/>
  <c r="E158" i="11"/>
  <c r="E154" i="11"/>
  <c r="E128" i="11"/>
  <c r="E86" i="11"/>
  <c r="E117" i="11"/>
  <c r="E139" i="11"/>
  <c r="E193" i="11"/>
  <c r="E187" i="11"/>
  <c r="E196" i="11"/>
  <c r="E189" i="11"/>
  <c r="E229" i="11"/>
  <c r="E226" i="11"/>
  <c r="E228" i="11"/>
  <c r="E227" i="11"/>
  <c r="E230" i="11"/>
  <c r="E220" i="11"/>
  <c r="E212" i="11"/>
  <c r="E87" i="11"/>
  <c r="E110" i="11"/>
  <c r="E155" i="11"/>
  <c r="E194" i="11"/>
  <c r="E166" i="11"/>
  <c r="E204" i="11"/>
  <c r="E224" i="11"/>
  <c r="E222" i="11"/>
  <c r="E200" i="11"/>
  <c r="E216" i="11"/>
  <c r="E210" i="11"/>
  <c r="E219" i="11"/>
  <c r="E214" i="11"/>
  <c r="E206" i="11"/>
  <c r="E223" i="11"/>
  <c r="E198" i="11"/>
  <c r="E225" i="11"/>
  <c r="E201" i="11"/>
  <c r="E202" i="11"/>
  <c r="E172" i="11"/>
  <c r="E209" i="11"/>
  <c r="E215" i="11"/>
  <c r="E89" i="11"/>
  <c r="E115" i="11"/>
  <c r="E162" i="11"/>
  <c r="E138" i="11"/>
  <c r="E122" i="11"/>
  <c r="E141" i="11"/>
  <c r="E145" i="11"/>
  <c r="E173" i="11"/>
  <c r="E170" i="11"/>
  <c r="E105" i="11"/>
  <c r="E191" i="11"/>
  <c r="E192" i="11"/>
  <c r="E197" i="11"/>
  <c r="E208" i="11"/>
  <c r="E161" i="11"/>
  <c r="E176" i="11"/>
  <c r="E177" i="11"/>
  <c r="E178" i="11"/>
  <c r="E150" i="11"/>
  <c r="E183" i="11"/>
  <c r="E188" i="11"/>
  <c r="E168" i="11"/>
  <c r="E119" i="11"/>
  <c r="E90" i="11"/>
  <c r="E103" i="11"/>
  <c r="E109" i="11"/>
  <c r="E149" i="11"/>
  <c r="E102" i="11"/>
  <c r="E144" i="11"/>
  <c r="E131" i="11"/>
  <c r="E84" i="11"/>
  <c r="E218" i="11"/>
  <c r="E186" i="11"/>
  <c r="E182" i="11"/>
  <c r="E175" i="11"/>
  <c r="E157" i="11"/>
  <c r="E199" i="11"/>
  <c r="E213" i="11"/>
  <c r="E221" i="11"/>
  <c r="E205" i="11"/>
  <c r="E217" i="11"/>
  <c r="E68" i="11"/>
  <c r="E64" i="11"/>
  <c r="E18" i="11"/>
  <c r="G112" i="10"/>
  <c r="G176" i="10"/>
  <c r="G135" i="10"/>
  <c r="G51" i="10"/>
  <c r="G106" i="10"/>
  <c r="G24" i="10"/>
  <c r="G63" i="10"/>
  <c r="G113" i="10"/>
  <c r="G44" i="10"/>
  <c r="G31" i="10"/>
  <c r="G39" i="10"/>
  <c r="G147" i="10"/>
  <c r="G96" i="10"/>
  <c r="G20" i="10"/>
  <c r="G16" i="10"/>
  <c r="G130" i="10"/>
  <c r="G80" i="10"/>
  <c r="G95" i="10"/>
  <c r="G100" i="10"/>
  <c r="G89" i="10"/>
  <c r="G144" i="10"/>
  <c r="G56" i="10"/>
  <c r="G59" i="10"/>
  <c r="G53" i="10"/>
  <c r="G225" i="10"/>
  <c r="G221" i="10"/>
  <c r="G198" i="10"/>
  <c r="G208" i="10"/>
  <c r="G167" i="10"/>
  <c r="G164" i="10"/>
  <c r="G205" i="10"/>
  <c r="G103" i="10"/>
  <c r="G122" i="10"/>
  <c r="G124" i="10"/>
  <c r="G145" i="10"/>
  <c r="G197" i="10"/>
  <c r="G215" i="10"/>
  <c r="G166" i="10"/>
  <c r="G214" i="10"/>
  <c r="G125" i="10"/>
  <c r="G194" i="10"/>
  <c r="G84" i="10"/>
  <c r="G104" i="10"/>
  <c r="G184" i="10"/>
  <c r="G70" i="10"/>
  <c r="G133" i="10"/>
  <c r="G76" i="10"/>
  <c r="G101" i="10"/>
  <c r="G186" i="10"/>
  <c r="G201" i="10"/>
  <c r="G102" i="10"/>
  <c r="G108" i="10"/>
  <c r="G27" i="10"/>
  <c r="G29" i="10"/>
  <c r="G54" i="10"/>
  <c r="G15" i="10"/>
  <c r="G46" i="10"/>
  <c r="G229" i="10"/>
  <c r="G136" i="10"/>
  <c r="G73" i="10"/>
  <c r="G35" i="10"/>
  <c r="G41" i="10"/>
  <c r="G34" i="10"/>
  <c r="G91" i="10"/>
  <c r="G40" i="10"/>
  <c r="G36" i="10"/>
  <c r="G93" i="10"/>
  <c r="G92" i="10"/>
  <c r="G220" i="10"/>
  <c r="G168" i="10"/>
  <c r="G217" i="10"/>
  <c r="G210" i="10"/>
  <c r="G66" i="10"/>
  <c r="G126" i="10"/>
  <c r="G4" i="10"/>
  <c r="G8" i="10"/>
  <c r="G19" i="10"/>
  <c r="G42" i="10"/>
  <c r="G9" i="10"/>
  <c r="G117" i="10"/>
  <c r="G18" i="10"/>
  <c r="G118" i="10"/>
  <c r="G10" i="10"/>
  <c r="G2" i="10"/>
  <c r="G196" i="10"/>
  <c r="G157" i="10"/>
  <c r="G5" i="10"/>
  <c r="G139" i="10"/>
  <c r="G28" i="10"/>
  <c r="G107" i="10"/>
  <c r="G86" i="10"/>
  <c r="G115" i="10"/>
  <c r="G3" i="10"/>
  <c r="G22" i="10"/>
  <c r="G71" i="10"/>
  <c r="G30" i="10"/>
  <c r="G50" i="10"/>
  <c r="G6" i="10"/>
  <c r="G67" i="10"/>
  <c r="G55" i="10"/>
  <c r="G25" i="10"/>
  <c r="G32" i="10"/>
  <c r="G191" i="10"/>
  <c r="G97" i="10"/>
  <c r="G47" i="10"/>
  <c r="G17" i="10"/>
  <c r="G23" i="10"/>
  <c r="G33" i="10"/>
  <c r="G75" i="10"/>
  <c r="G187" i="10"/>
  <c r="G177" i="10"/>
  <c r="G175" i="10"/>
  <c r="G69" i="10"/>
  <c r="G65" i="10"/>
  <c r="G179" i="10"/>
  <c r="G219" i="10"/>
  <c r="G218" i="10"/>
  <c r="G226" i="10"/>
  <c r="G228" i="10"/>
  <c r="G216" i="10"/>
  <c r="G230" i="10"/>
  <c r="G209" i="10"/>
  <c r="G200" i="10"/>
  <c r="G7" i="10"/>
  <c r="G26" i="10"/>
  <c r="G68" i="10"/>
  <c r="G154" i="10"/>
  <c r="G169" i="10"/>
  <c r="G85" i="10"/>
  <c r="G211" i="10"/>
  <c r="G119" i="10"/>
  <c r="G183" i="10"/>
  <c r="G87" i="10"/>
  <c r="G195" i="10"/>
  <c r="G13" i="10"/>
  <c r="G109" i="10"/>
  <c r="G146" i="10"/>
  <c r="G52" i="10"/>
  <c r="G137" i="10"/>
  <c r="G78" i="10"/>
  <c r="G224" i="10"/>
  <c r="G94" i="10"/>
  <c r="G149" i="10"/>
  <c r="G148" i="10"/>
  <c r="G138" i="10"/>
  <c r="G206" i="10"/>
  <c r="G123" i="10"/>
  <c r="G129" i="10"/>
  <c r="G190" i="10"/>
  <c r="G14" i="10"/>
  <c r="G45" i="10"/>
  <c r="G11" i="10"/>
  <c r="G60" i="10"/>
  <c r="G74" i="10"/>
  <c r="G21" i="10"/>
  <c r="G49" i="10"/>
  <c r="G173" i="10"/>
  <c r="G202" i="10"/>
  <c r="G204" i="10"/>
  <c r="G143" i="10"/>
  <c r="G203" i="10"/>
  <c r="G81" i="10"/>
  <c r="G156" i="10"/>
  <c r="G48" i="10"/>
  <c r="G38" i="10"/>
  <c r="G37" i="10"/>
  <c r="G62" i="10"/>
  <c r="G131" i="10"/>
  <c r="G134" i="10"/>
  <c r="G159" i="10"/>
  <c r="G207" i="10"/>
  <c r="G72" i="10"/>
  <c r="G114" i="10"/>
  <c r="G105" i="10"/>
  <c r="G199" i="10"/>
  <c r="G170" i="10"/>
  <c r="G132" i="10"/>
  <c r="G160" i="10"/>
  <c r="G163" i="10"/>
  <c r="G142" i="10"/>
  <c r="G99" i="10"/>
  <c r="G158" i="10"/>
  <c r="G161" i="10"/>
  <c r="G180" i="10"/>
  <c r="G189" i="10"/>
  <c r="G58" i="10"/>
  <c r="G61" i="10"/>
  <c r="G77" i="10"/>
  <c r="G79" i="10"/>
  <c r="G57" i="10"/>
  <c r="G82" i="10"/>
  <c r="G153" i="10"/>
  <c r="G88" i="10"/>
  <c r="G120" i="10"/>
  <c r="G64" i="10"/>
  <c r="G193" i="10"/>
  <c r="G111" i="10"/>
  <c r="G178" i="10"/>
  <c r="G223" i="10"/>
  <c r="G222" i="10"/>
  <c r="G155" i="10"/>
  <c r="G181" i="10"/>
  <c r="G185" i="10"/>
  <c r="G90" i="10"/>
  <c r="G188" i="10"/>
  <c r="G213" i="10"/>
  <c r="G212" i="10"/>
  <c r="G227" i="10"/>
  <c r="G12" i="10"/>
  <c r="G121" i="10"/>
  <c r="G128" i="10"/>
  <c r="G116" i="10"/>
  <c r="G83" i="10"/>
  <c r="G162" i="10"/>
  <c r="G110" i="10"/>
  <c r="G98" i="10"/>
  <c r="G172" i="10"/>
  <c r="G140" i="10"/>
  <c r="G127" i="10"/>
  <c r="G192" i="10"/>
  <c r="G182" i="10"/>
  <c r="G171" i="10"/>
  <c r="G152" i="10"/>
  <c r="G174" i="10"/>
  <c r="G151" i="10"/>
  <c r="G165" i="10"/>
  <c r="G43" i="10"/>
  <c r="G150" i="10"/>
  <c r="G141" i="10"/>
  <c r="H3" i="9"/>
  <c r="G3" i="9"/>
  <c r="E3" i="9"/>
  <c r="D3" i="9"/>
  <c r="H3" i="8"/>
  <c r="G3" i="8"/>
  <c r="E3" i="8"/>
  <c r="D3" i="8"/>
  <c r="H3" i="7"/>
  <c r="G3" i="7"/>
  <c r="E3" i="7"/>
  <c r="D3" i="7"/>
  <c r="G3" i="6"/>
  <c r="H3" i="6"/>
  <c r="I58" i="6" s="1"/>
  <c r="E3" i="6"/>
  <c r="D3" i="6"/>
  <c r="I4" i="6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" i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8" i="3"/>
  <c r="E136" i="3"/>
  <c r="E156" i="3"/>
  <c r="E187" i="3"/>
  <c r="E138" i="3"/>
  <c r="E137" i="3"/>
  <c r="E147" i="3"/>
  <c r="E105" i="3"/>
  <c r="E120" i="3"/>
  <c r="E150" i="3"/>
  <c r="E134" i="3"/>
  <c r="E145" i="3"/>
  <c r="E169" i="3"/>
  <c r="E177" i="3"/>
  <c r="E161" i="3"/>
  <c r="E159" i="3"/>
  <c r="E158" i="3"/>
  <c r="E172" i="3"/>
  <c r="E151" i="3"/>
  <c r="E160" i="3"/>
  <c r="E170" i="3"/>
  <c r="E175" i="3"/>
  <c r="E185" i="3"/>
  <c r="E168" i="3"/>
  <c r="E74" i="3"/>
  <c r="E82" i="3"/>
  <c r="E77" i="3"/>
  <c r="E70" i="3"/>
  <c r="E115" i="3"/>
  <c r="E129" i="3"/>
  <c r="E112" i="3"/>
  <c r="E143" i="3"/>
  <c r="E135" i="3"/>
  <c r="E126" i="3"/>
  <c r="E110" i="3"/>
  <c r="E214" i="3"/>
  <c r="E122" i="3"/>
  <c r="E101" i="3"/>
  <c r="E140" i="3"/>
  <c r="E157" i="3"/>
  <c r="E99" i="3"/>
  <c r="E113" i="3"/>
  <c r="E95" i="3"/>
  <c r="E89" i="3"/>
  <c r="E188" i="3"/>
  <c r="E153" i="3"/>
  <c r="E190" i="3"/>
  <c r="E209" i="3"/>
  <c r="E180" i="3"/>
  <c r="E91" i="3"/>
  <c r="E146" i="3"/>
  <c r="E224" i="3"/>
  <c r="E199" i="3"/>
  <c r="E178" i="3"/>
  <c r="E206" i="3"/>
  <c r="E219" i="3"/>
  <c r="E36" i="3"/>
  <c r="E71" i="3"/>
  <c r="E106" i="3"/>
  <c r="E181" i="3"/>
  <c r="E139" i="3"/>
  <c r="E173" i="3"/>
  <c r="E225" i="3"/>
  <c r="E133" i="3"/>
  <c r="E117" i="3"/>
  <c r="E207" i="3"/>
  <c r="E226" i="3"/>
  <c r="E163" i="3"/>
  <c r="E166" i="3"/>
  <c r="E213" i="3"/>
  <c r="E211" i="3"/>
  <c r="E230" i="3"/>
  <c r="E184" i="3"/>
  <c r="E222" i="3"/>
  <c r="E217" i="3"/>
  <c r="E182" i="3"/>
  <c r="E165" i="3"/>
  <c r="E192" i="3"/>
  <c r="E201" i="3"/>
  <c r="E179" i="3"/>
  <c r="E212" i="3"/>
  <c r="E111" i="3"/>
  <c r="E221" i="3"/>
  <c r="E196" i="3"/>
  <c r="E176" i="3"/>
  <c r="E194" i="3"/>
  <c r="E191" i="3"/>
  <c r="E227" i="3"/>
  <c r="E229" i="3"/>
  <c r="E203" i="3"/>
  <c r="E195" i="3"/>
  <c r="E205" i="3"/>
  <c r="E200" i="3"/>
  <c r="E193" i="3"/>
  <c r="E197" i="3"/>
  <c r="E154" i="3"/>
  <c r="E215" i="3"/>
  <c r="E228" i="3"/>
  <c r="E204" i="3"/>
  <c r="E167" i="3"/>
  <c r="E132" i="3"/>
  <c r="E104" i="3"/>
  <c r="E73" i="3"/>
  <c r="E76" i="3"/>
  <c r="E80" i="3"/>
  <c r="E141" i="3"/>
  <c r="E171" i="3"/>
  <c r="E108" i="3"/>
  <c r="E109" i="3"/>
  <c r="E81" i="3"/>
  <c r="E121" i="3"/>
  <c r="E85" i="3"/>
  <c r="E75" i="3"/>
  <c r="E57" i="3"/>
  <c r="E52" i="3"/>
  <c r="E60" i="3"/>
  <c r="E61" i="3"/>
  <c r="E88" i="3"/>
  <c r="E92" i="3"/>
  <c r="E97" i="3"/>
  <c r="E103" i="3"/>
  <c r="E59" i="3"/>
  <c r="E56" i="3"/>
  <c r="E202" i="3"/>
  <c r="E124" i="3"/>
  <c r="E102" i="3"/>
  <c r="E31" i="3"/>
  <c r="E55" i="3"/>
  <c r="E46" i="3"/>
  <c r="E142" i="3"/>
  <c r="E164" i="3"/>
  <c r="E38" i="3"/>
  <c r="E123" i="3"/>
  <c r="E43" i="3"/>
  <c r="E220" i="3"/>
  <c r="E84" i="3"/>
  <c r="E78" i="3"/>
  <c r="E208" i="3"/>
  <c r="E131" i="3"/>
  <c r="E79" i="3"/>
  <c r="E210" i="3"/>
  <c r="E130" i="3"/>
  <c r="E58" i="3"/>
  <c r="E34" i="3"/>
  <c r="E23" i="3"/>
  <c r="E25" i="3"/>
  <c r="E93" i="3"/>
  <c r="E51" i="3"/>
  <c r="E50" i="3"/>
  <c r="E174" i="3"/>
  <c r="E127" i="3"/>
  <c r="E118" i="3"/>
  <c r="E67" i="3"/>
  <c r="E63" i="3"/>
  <c r="E40" i="3"/>
  <c r="E96" i="3"/>
  <c r="E19" i="3"/>
  <c r="E29" i="3"/>
  <c r="E27" i="3"/>
  <c r="E13" i="3"/>
  <c r="E26" i="3"/>
  <c r="E28" i="3"/>
  <c r="E32" i="3"/>
  <c r="E148" i="3"/>
  <c r="E114" i="3"/>
  <c r="E152" i="3"/>
  <c r="E94" i="3"/>
  <c r="E189" i="3"/>
  <c r="E41" i="3"/>
  <c r="E18" i="3"/>
  <c r="E20" i="3"/>
  <c r="E2" i="3"/>
  <c r="E6" i="3"/>
  <c r="E69" i="3"/>
  <c r="E24" i="3"/>
  <c r="E21" i="3"/>
  <c r="E35" i="3"/>
  <c r="E83" i="3"/>
  <c r="E107" i="3"/>
  <c r="E12" i="3"/>
  <c r="E53" i="3"/>
  <c r="E42" i="3"/>
  <c r="E37" i="3"/>
  <c r="E33" i="3"/>
  <c r="E7" i="3"/>
  <c r="E144" i="3"/>
  <c r="E100" i="3"/>
  <c r="E90" i="3"/>
  <c r="E86" i="3"/>
  <c r="E223" i="3"/>
  <c r="E72" i="3"/>
  <c r="E68" i="3"/>
  <c r="E44" i="3"/>
  <c r="E48" i="3"/>
  <c r="E162" i="3"/>
  <c r="E4" i="3"/>
  <c r="E3" i="3"/>
  <c r="E10" i="3"/>
  <c r="E8" i="3"/>
  <c r="E9" i="3"/>
  <c r="E14" i="3"/>
  <c r="E47" i="3"/>
  <c r="E39" i="3"/>
  <c r="E155" i="3"/>
  <c r="E49" i="3"/>
  <c r="E15" i="3"/>
  <c r="E62" i="3"/>
  <c r="E65" i="3"/>
  <c r="E183" i="3"/>
  <c r="E149" i="3"/>
  <c r="E119" i="3"/>
  <c r="E98" i="3"/>
  <c r="E216" i="3"/>
  <c r="E66" i="3"/>
  <c r="E218" i="3"/>
  <c r="E198" i="3"/>
  <c r="E16" i="3"/>
  <c r="E87" i="3"/>
  <c r="E54" i="3"/>
  <c r="E45" i="3"/>
  <c r="E11" i="3"/>
  <c r="E22" i="3"/>
  <c r="E17" i="3"/>
  <c r="E30" i="3"/>
  <c r="E64" i="3"/>
  <c r="E5" i="3"/>
  <c r="E186" i="3"/>
  <c r="E116" i="3"/>
  <c r="E125" i="3"/>
  <c r="H2" i="11" l="1"/>
  <c r="I231" i="9"/>
  <c r="I208" i="9"/>
  <c r="I184" i="9"/>
  <c r="I17" i="9"/>
  <c r="I33" i="9"/>
  <c r="I49" i="9"/>
  <c r="I65" i="9"/>
  <c r="I81" i="9"/>
  <c r="I105" i="9"/>
  <c r="I129" i="9"/>
  <c r="I153" i="9"/>
  <c r="I217" i="9"/>
  <c r="I34" i="9"/>
  <c r="I210" i="9"/>
  <c r="I11" i="9"/>
  <c r="I51" i="9"/>
  <c r="I75" i="9"/>
  <c r="I91" i="9"/>
  <c r="I115" i="9"/>
  <c r="I139" i="9"/>
  <c r="I155" i="9"/>
  <c r="I179" i="9"/>
  <c r="I187" i="9"/>
  <c r="I195" i="9"/>
  <c r="I203" i="9"/>
  <c r="I211" i="9"/>
  <c r="I32" i="9"/>
  <c r="I64" i="9"/>
  <c r="I104" i="9"/>
  <c r="I136" i="9"/>
  <c r="I160" i="9"/>
  <c r="I216" i="9"/>
  <c r="I9" i="9"/>
  <c r="I25" i="9"/>
  <c r="I41" i="9"/>
  <c r="I57" i="9"/>
  <c r="I73" i="9"/>
  <c r="I89" i="9"/>
  <c r="I97" i="9"/>
  <c r="I113" i="9"/>
  <c r="I121" i="9"/>
  <c r="I137" i="9"/>
  <c r="I145" i="9"/>
  <c r="I161" i="9"/>
  <c r="I169" i="9"/>
  <c r="I177" i="9"/>
  <c r="I193" i="9"/>
  <c r="I201" i="9"/>
  <c r="I209" i="9"/>
  <c r="I225" i="9"/>
  <c r="I10" i="9"/>
  <c r="I42" i="9"/>
  <c r="I58" i="9"/>
  <c r="I82" i="9"/>
  <c r="I98" i="9"/>
  <c r="I114" i="9"/>
  <c r="I122" i="9"/>
  <c r="I146" i="9"/>
  <c r="I162" i="9"/>
  <c r="I178" i="9"/>
  <c r="I194" i="9"/>
  <c r="I218" i="9"/>
  <c r="I3" i="9"/>
  <c r="I27" i="9"/>
  <c r="I43" i="9"/>
  <c r="I59" i="9"/>
  <c r="I83" i="9"/>
  <c r="I107" i="9"/>
  <c r="I131" i="9"/>
  <c r="I163" i="9"/>
  <c r="I219" i="9"/>
  <c r="I4" i="9"/>
  <c r="I12" i="9"/>
  <c r="I20" i="9"/>
  <c r="I28" i="9"/>
  <c r="I36" i="9"/>
  <c r="I44" i="9"/>
  <c r="I52" i="9"/>
  <c r="I60" i="9"/>
  <c r="I68" i="9"/>
  <c r="I76" i="9"/>
  <c r="I84" i="9"/>
  <c r="I92" i="9"/>
  <c r="I100" i="9"/>
  <c r="I108" i="9"/>
  <c r="I116" i="9"/>
  <c r="I124" i="9"/>
  <c r="I132" i="9"/>
  <c r="I140" i="9"/>
  <c r="I148" i="9"/>
  <c r="I156" i="9"/>
  <c r="I164" i="9"/>
  <c r="I172" i="9"/>
  <c r="I180" i="9"/>
  <c r="I188" i="9"/>
  <c r="I196" i="9"/>
  <c r="I204" i="9"/>
  <c r="I212" i="9"/>
  <c r="I220" i="9"/>
  <c r="I228" i="9"/>
  <c r="I16" i="9"/>
  <c r="I48" i="9"/>
  <c r="I80" i="9"/>
  <c r="I112" i="9"/>
  <c r="I200" i="9"/>
  <c r="I18" i="9"/>
  <c r="I26" i="9"/>
  <c r="I50" i="9"/>
  <c r="I66" i="9"/>
  <c r="I74" i="9"/>
  <c r="I90" i="9"/>
  <c r="I106" i="9"/>
  <c r="I130" i="9"/>
  <c r="I138" i="9"/>
  <c r="I154" i="9"/>
  <c r="I170" i="9"/>
  <c r="I186" i="9"/>
  <c r="I202" i="9"/>
  <c r="I226" i="9"/>
  <c r="I19" i="9"/>
  <c r="I35" i="9"/>
  <c r="I67" i="9"/>
  <c r="I99" i="9"/>
  <c r="I123" i="9"/>
  <c r="I147" i="9"/>
  <c r="I171" i="9"/>
  <c r="I227" i="9"/>
  <c r="I5" i="9"/>
  <c r="I13" i="9"/>
  <c r="I21" i="9"/>
  <c r="I29" i="9"/>
  <c r="I37" i="9"/>
  <c r="I45" i="9"/>
  <c r="I53" i="9"/>
  <c r="I61" i="9"/>
  <c r="I69" i="9"/>
  <c r="I77" i="9"/>
  <c r="I85" i="9"/>
  <c r="I93" i="9"/>
  <c r="I101" i="9"/>
  <c r="I109" i="9"/>
  <c r="I117" i="9"/>
  <c r="I125" i="9"/>
  <c r="I133" i="9"/>
  <c r="I141" i="9"/>
  <c r="I149" i="9"/>
  <c r="I157" i="9"/>
  <c r="I165" i="9"/>
  <c r="I173" i="9"/>
  <c r="I181" i="9"/>
  <c r="I189" i="9"/>
  <c r="I197" i="9"/>
  <c r="I205" i="9"/>
  <c r="I213" i="9"/>
  <c r="I221" i="9"/>
  <c r="I229" i="9"/>
  <c r="I8" i="9"/>
  <c r="I40" i="9"/>
  <c r="I56" i="9"/>
  <c r="I88" i="9"/>
  <c r="I96" i="9"/>
  <c r="I120" i="9"/>
  <c r="I144" i="9"/>
  <c r="I152" i="9"/>
  <c r="I168" i="9"/>
  <c r="I176" i="9"/>
  <c r="I192" i="9"/>
  <c r="I224" i="9"/>
  <c r="I185" i="9"/>
  <c r="I6" i="9"/>
  <c r="I14" i="9"/>
  <c r="I22" i="9"/>
  <c r="I30" i="9"/>
  <c r="I38" i="9"/>
  <c r="I46" i="9"/>
  <c r="I54" i="9"/>
  <c r="I62" i="9"/>
  <c r="I70" i="9"/>
  <c r="I78" i="9"/>
  <c r="I86" i="9"/>
  <c r="I94" i="9"/>
  <c r="I102" i="9"/>
  <c r="I110" i="9"/>
  <c r="I118" i="9"/>
  <c r="I126" i="9"/>
  <c r="I134" i="9"/>
  <c r="I142" i="9"/>
  <c r="I150" i="9"/>
  <c r="I158" i="9"/>
  <c r="I166" i="9"/>
  <c r="I174" i="9"/>
  <c r="I182" i="9"/>
  <c r="I190" i="9"/>
  <c r="I198" i="9"/>
  <c r="I206" i="9"/>
  <c r="I214" i="9"/>
  <c r="I222" i="9"/>
  <c r="I230" i="9"/>
  <c r="I24" i="9"/>
  <c r="I72" i="9"/>
  <c r="I128" i="9"/>
  <c r="I7" i="9"/>
  <c r="I15" i="9"/>
  <c r="I23" i="9"/>
  <c r="I31" i="9"/>
  <c r="I39" i="9"/>
  <c r="I47" i="9"/>
  <c r="I55" i="9"/>
  <c r="I63" i="9"/>
  <c r="I71" i="9"/>
  <c r="I79" i="9"/>
  <c r="I87" i="9"/>
  <c r="I95" i="9"/>
  <c r="I103" i="9"/>
  <c r="I111" i="9"/>
  <c r="I119" i="9"/>
  <c r="I127" i="9"/>
  <c r="I135" i="9"/>
  <c r="I143" i="9"/>
  <c r="I151" i="9"/>
  <c r="I159" i="9"/>
  <c r="I167" i="9"/>
  <c r="I175" i="9"/>
  <c r="I183" i="9"/>
  <c r="I191" i="9"/>
  <c r="I199" i="9"/>
  <c r="I207" i="9"/>
  <c r="I215" i="9"/>
  <c r="I223" i="9"/>
  <c r="I231" i="8"/>
  <c r="I193" i="8"/>
  <c r="I17" i="8"/>
  <c r="I73" i="8"/>
  <c r="I121" i="8"/>
  <c r="I169" i="8"/>
  <c r="I201" i="8"/>
  <c r="I8" i="8"/>
  <c r="I16" i="8"/>
  <c r="I24" i="8"/>
  <c r="I32" i="8"/>
  <c r="I40" i="8"/>
  <c r="I48" i="8"/>
  <c r="I56" i="8"/>
  <c r="I64" i="8"/>
  <c r="I72" i="8"/>
  <c r="I80" i="8"/>
  <c r="I88" i="8"/>
  <c r="I96" i="8"/>
  <c r="I104" i="8"/>
  <c r="I112" i="8"/>
  <c r="I120" i="8"/>
  <c r="I128" i="8"/>
  <c r="I136" i="8"/>
  <c r="I144" i="8"/>
  <c r="I152" i="8"/>
  <c r="I160" i="8"/>
  <c r="I168" i="8"/>
  <c r="I176" i="8"/>
  <c r="I184" i="8"/>
  <c r="I192" i="8"/>
  <c r="I200" i="8"/>
  <c r="I208" i="8"/>
  <c r="I216" i="8"/>
  <c r="I224" i="8"/>
  <c r="I25" i="8"/>
  <c r="I81" i="8"/>
  <c r="I145" i="8"/>
  <c r="I209" i="8"/>
  <c r="I10" i="8"/>
  <c r="I18" i="8"/>
  <c r="I26" i="8"/>
  <c r="I34" i="8"/>
  <c r="I42" i="8"/>
  <c r="I50" i="8"/>
  <c r="I58" i="8"/>
  <c r="I66" i="8"/>
  <c r="I74" i="8"/>
  <c r="I82" i="8"/>
  <c r="I90" i="8"/>
  <c r="I98" i="8"/>
  <c r="I106" i="8"/>
  <c r="I114" i="8"/>
  <c r="I122" i="8"/>
  <c r="I130" i="8"/>
  <c r="I138" i="8"/>
  <c r="I146" i="8"/>
  <c r="I154" i="8"/>
  <c r="I162" i="8"/>
  <c r="I170" i="8"/>
  <c r="I178" i="8"/>
  <c r="I186" i="8"/>
  <c r="I194" i="8"/>
  <c r="I202" i="8"/>
  <c r="I210" i="8"/>
  <c r="I218" i="8"/>
  <c r="I226" i="8"/>
  <c r="I9" i="8"/>
  <c r="I65" i="8"/>
  <c r="I113" i="8"/>
  <c r="I161" i="8"/>
  <c r="I225" i="8"/>
  <c r="I11" i="8"/>
  <c r="I19" i="8"/>
  <c r="I27" i="8"/>
  <c r="I35" i="8"/>
  <c r="I43" i="8"/>
  <c r="I51" i="8"/>
  <c r="I59" i="8"/>
  <c r="I67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I195" i="8"/>
  <c r="I203" i="8"/>
  <c r="I211" i="8"/>
  <c r="I219" i="8"/>
  <c r="I227" i="8"/>
  <c r="I49" i="8"/>
  <c r="I105" i="8"/>
  <c r="I137" i="8"/>
  <c r="I185" i="8"/>
  <c r="I4" i="8"/>
  <c r="I12" i="8"/>
  <c r="I20" i="8"/>
  <c r="I28" i="8"/>
  <c r="I36" i="8"/>
  <c r="I44" i="8"/>
  <c r="I52" i="8"/>
  <c r="I60" i="8"/>
  <c r="I68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33" i="8"/>
  <c r="I177" i="8"/>
  <c r="I13" i="8"/>
  <c r="I21" i="8"/>
  <c r="I29" i="8"/>
  <c r="I37" i="8"/>
  <c r="I45" i="8"/>
  <c r="I53" i="8"/>
  <c r="I61" i="8"/>
  <c r="I69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41" i="8"/>
  <c r="I89" i="8"/>
  <c r="I153" i="8"/>
  <c r="I217" i="8"/>
  <c r="I14" i="8"/>
  <c r="I22" i="8"/>
  <c r="I30" i="8"/>
  <c r="I38" i="8"/>
  <c r="I46" i="8"/>
  <c r="I54" i="8"/>
  <c r="I62" i="8"/>
  <c r="I70" i="8"/>
  <c r="I78" i="8"/>
  <c r="I86" i="8"/>
  <c r="I94" i="8"/>
  <c r="I102" i="8"/>
  <c r="I110" i="8"/>
  <c r="I118" i="8"/>
  <c r="I126" i="8"/>
  <c r="I134" i="8"/>
  <c r="I142" i="8"/>
  <c r="I150" i="8"/>
  <c r="I158" i="8"/>
  <c r="I166" i="8"/>
  <c r="I174" i="8"/>
  <c r="I182" i="8"/>
  <c r="I190" i="8"/>
  <c r="I198" i="8"/>
  <c r="I206" i="8"/>
  <c r="I214" i="8"/>
  <c r="I222" i="8"/>
  <c r="I230" i="8"/>
  <c r="I57" i="8"/>
  <c r="I97" i="8"/>
  <c r="I129" i="8"/>
  <c r="I15" i="8"/>
  <c r="I23" i="8"/>
  <c r="I31" i="8"/>
  <c r="I39" i="8"/>
  <c r="I47" i="8"/>
  <c r="I55" i="8"/>
  <c r="I63" i="8"/>
  <c r="I71" i="8"/>
  <c r="I79" i="8"/>
  <c r="I87" i="8"/>
  <c r="I95" i="8"/>
  <c r="I103" i="8"/>
  <c r="I111" i="8"/>
  <c r="I119" i="8"/>
  <c r="I127" i="8"/>
  <c r="I135" i="8"/>
  <c r="I143" i="8"/>
  <c r="I151" i="8"/>
  <c r="I159" i="8"/>
  <c r="I167" i="8"/>
  <c r="I175" i="8"/>
  <c r="I183" i="8"/>
  <c r="I191" i="8"/>
  <c r="I199" i="8"/>
  <c r="I207" i="8"/>
  <c r="I215" i="8"/>
  <c r="I223" i="8"/>
  <c r="I231" i="7"/>
  <c r="I27" i="7"/>
  <c r="I32" i="7"/>
  <c r="I64" i="7"/>
  <c r="I96" i="7"/>
  <c r="I120" i="7"/>
  <c r="I136" i="7"/>
  <c r="I160" i="7"/>
  <c r="I216" i="7"/>
  <c r="I25" i="7"/>
  <c r="I81" i="7"/>
  <c r="I209" i="7"/>
  <c r="I34" i="7"/>
  <c r="I66" i="7"/>
  <c r="I90" i="7"/>
  <c r="I114" i="7"/>
  <c r="I122" i="7"/>
  <c r="I130" i="7"/>
  <c r="I138" i="7"/>
  <c r="I146" i="7"/>
  <c r="I154" i="7"/>
  <c r="I170" i="7"/>
  <c r="I178" i="7"/>
  <c r="I186" i="7"/>
  <c r="I210" i="7"/>
  <c r="I218" i="7"/>
  <c r="I226" i="7"/>
  <c r="I9" i="7"/>
  <c r="I41" i="7"/>
  <c r="I65" i="7"/>
  <c r="I97" i="7"/>
  <c r="I113" i="7"/>
  <c r="I129" i="7"/>
  <c r="I153" i="7"/>
  <c r="I177" i="7"/>
  <c r="I193" i="7"/>
  <c r="I217" i="7"/>
  <c r="I26" i="7"/>
  <c r="I162" i="7"/>
  <c r="I67" i="7"/>
  <c r="I211" i="7"/>
  <c r="I4" i="7"/>
  <c r="I12" i="7"/>
  <c r="I20" i="7"/>
  <c r="I28" i="7"/>
  <c r="I36" i="7"/>
  <c r="I44" i="7"/>
  <c r="I52" i="7"/>
  <c r="I60" i="7"/>
  <c r="I68" i="7"/>
  <c r="I76" i="7"/>
  <c r="I84" i="7"/>
  <c r="I92" i="7"/>
  <c r="I100" i="7"/>
  <c r="I108" i="7"/>
  <c r="I116" i="7"/>
  <c r="I124" i="7"/>
  <c r="I132" i="7"/>
  <c r="I140" i="7"/>
  <c r="I148" i="7"/>
  <c r="I156" i="7"/>
  <c r="I164" i="7"/>
  <c r="I172" i="7"/>
  <c r="I180" i="7"/>
  <c r="I188" i="7"/>
  <c r="I196" i="7"/>
  <c r="I204" i="7"/>
  <c r="I212" i="7"/>
  <c r="I220" i="7"/>
  <c r="I228" i="7"/>
  <c r="I56" i="7"/>
  <c r="I200" i="7"/>
  <c r="I17" i="7"/>
  <c r="I33" i="7"/>
  <c r="I49" i="7"/>
  <c r="I57" i="7"/>
  <c r="I73" i="7"/>
  <c r="I89" i="7"/>
  <c r="I105" i="7"/>
  <c r="I121" i="7"/>
  <c r="I137" i="7"/>
  <c r="I145" i="7"/>
  <c r="I161" i="7"/>
  <c r="I169" i="7"/>
  <c r="I185" i="7"/>
  <c r="I225" i="7"/>
  <c r="I10" i="7"/>
  <c r="I50" i="7"/>
  <c r="I74" i="7"/>
  <c r="I98" i="7"/>
  <c r="I194" i="7"/>
  <c r="I19" i="7"/>
  <c r="I43" i="7"/>
  <c r="I59" i="7"/>
  <c r="I83" i="7"/>
  <c r="I99" i="7"/>
  <c r="I115" i="7"/>
  <c r="I131" i="7"/>
  <c r="I147" i="7"/>
  <c r="I163" i="7"/>
  <c r="I179" i="7"/>
  <c r="I195" i="7"/>
  <c r="I227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16" i="7"/>
  <c r="I24" i="7"/>
  <c r="I48" i="7"/>
  <c r="I72" i="7"/>
  <c r="I88" i="7"/>
  <c r="I104" i="7"/>
  <c r="I128" i="7"/>
  <c r="I144" i="7"/>
  <c r="I152" i="7"/>
  <c r="I168" i="7"/>
  <c r="I176" i="7"/>
  <c r="I184" i="7"/>
  <c r="I192" i="7"/>
  <c r="I224" i="7"/>
  <c r="I18" i="7"/>
  <c r="I58" i="7"/>
  <c r="I82" i="7"/>
  <c r="I106" i="7"/>
  <c r="I202" i="7"/>
  <c r="I3" i="7"/>
  <c r="I11" i="7"/>
  <c r="I35" i="7"/>
  <c r="I51" i="7"/>
  <c r="I75" i="7"/>
  <c r="I91" i="7"/>
  <c r="I107" i="7"/>
  <c r="I123" i="7"/>
  <c r="I139" i="7"/>
  <c r="I155" i="7"/>
  <c r="I171" i="7"/>
  <c r="I187" i="7"/>
  <c r="I203" i="7"/>
  <c r="I219" i="7"/>
  <c r="I6" i="7"/>
  <c r="I14" i="7"/>
  <c r="I22" i="7"/>
  <c r="I30" i="7"/>
  <c r="I38" i="7"/>
  <c r="I46" i="7"/>
  <c r="I54" i="7"/>
  <c r="I62" i="7"/>
  <c r="I70" i="7"/>
  <c r="I78" i="7"/>
  <c r="I86" i="7"/>
  <c r="I94" i="7"/>
  <c r="I102" i="7"/>
  <c r="I110" i="7"/>
  <c r="I118" i="7"/>
  <c r="I126" i="7"/>
  <c r="I134" i="7"/>
  <c r="I142" i="7"/>
  <c r="I150" i="7"/>
  <c r="I158" i="7"/>
  <c r="I166" i="7"/>
  <c r="I174" i="7"/>
  <c r="I182" i="7"/>
  <c r="I190" i="7"/>
  <c r="I198" i="7"/>
  <c r="I206" i="7"/>
  <c r="I214" i="7"/>
  <c r="I222" i="7"/>
  <c r="I230" i="7"/>
  <c r="I8" i="7"/>
  <c r="I40" i="7"/>
  <c r="I80" i="7"/>
  <c r="I112" i="7"/>
  <c r="I208" i="7"/>
  <c r="I201" i="7"/>
  <c r="I42" i="7"/>
  <c r="I7" i="7"/>
  <c r="I15" i="7"/>
  <c r="I23" i="7"/>
  <c r="I31" i="7"/>
  <c r="I39" i="7"/>
  <c r="I47" i="7"/>
  <c r="I55" i="7"/>
  <c r="I63" i="7"/>
  <c r="I71" i="7"/>
  <c r="I79" i="7"/>
  <c r="I87" i="7"/>
  <c r="I95" i="7"/>
  <c r="I103" i="7"/>
  <c r="I111" i="7"/>
  <c r="I119" i="7"/>
  <c r="I127" i="7"/>
  <c r="I135" i="7"/>
  <c r="I143" i="7"/>
  <c r="I151" i="7"/>
  <c r="I159" i="7"/>
  <c r="I167" i="7"/>
  <c r="I175" i="7"/>
  <c r="I183" i="7"/>
  <c r="I191" i="7"/>
  <c r="I199" i="7"/>
  <c r="I207" i="7"/>
  <c r="I215" i="7"/>
  <c r="I223" i="7"/>
  <c r="I186" i="6"/>
  <c r="I154" i="6"/>
  <c r="I114" i="6"/>
  <c r="I82" i="6"/>
  <c r="I50" i="6"/>
  <c r="I227" i="6"/>
  <c r="I219" i="6"/>
  <c r="I211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202" i="6"/>
  <c r="I138" i="6"/>
  <c r="I74" i="6"/>
  <c r="I18" i="6"/>
  <c r="I225" i="6"/>
  <c r="I217" i="6"/>
  <c r="I209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I210" i="6"/>
  <c r="I162" i="6"/>
  <c r="I98" i="6"/>
  <c r="I42" i="6"/>
  <c r="I3" i="6"/>
  <c r="I224" i="6"/>
  <c r="I216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I194" i="6"/>
  <c r="I146" i="6"/>
  <c r="I90" i="6"/>
  <c r="I26" i="6"/>
  <c r="I231" i="6"/>
  <c r="I223" i="6"/>
  <c r="I215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226" i="6"/>
  <c r="I106" i="6"/>
  <c r="I10" i="6"/>
  <c r="I230" i="6"/>
  <c r="I222" i="6"/>
  <c r="I214" i="6"/>
  <c r="I206" i="6"/>
  <c r="I198" i="6"/>
  <c r="I190" i="6"/>
  <c r="I182" i="6"/>
  <c r="I174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38" i="6"/>
  <c r="I30" i="6"/>
  <c r="I22" i="6"/>
  <c r="I14" i="6"/>
  <c r="I6" i="6"/>
  <c r="I178" i="6"/>
  <c r="I130" i="6"/>
  <c r="I66" i="6"/>
  <c r="I34" i="6"/>
  <c r="I229" i="6"/>
  <c r="I221" i="6"/>
  <c r="I213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I218" i="6"/>
  <c r="I170" i="6"/>
  <c r="I122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</calcChain>
</file>

<file path=xl/sharedStrings.xml><?xml version="1.0" encoding="utf-8"?>
<sst xmlns="http://schemas.openxmlformats.org/spreadsheetml/2006/main" count="6005" uniqueCount="605">
  <si>
    <t>시군구코드</t>
  </si>
  <si>
    <t>시도명</t>
  </si>
  <si>
    <t>시군구명</t>
  </si>
  <si>
    <t>2019_노인청소년_예산</t>
  </si>
  <si>
    <t>2020_노인청소년_예산</t>
  </si>
  <si>
    <t>예산변화량</t>
  </si>
  <si>
    <t>2019_전체예산</t>
  </si>
  <si>
    <t>2020_전체예산</t>
  </si>
  <si>
    <t>2019_총인구</t>
  </si>
  <si>
    <t>2020_총인구</t>
  </si>
  <si>
    <t>2019_노인1인인구</t>
  </si>
  <si>
    <t>2020_노인1인인구</t>
  </si>
  <si>
    <t>2019_노인인구</t>
  </si>
  <si>
    <t>2020_노인인구</t>
  </si>
  <si>
    <t>총복지시설</t>
  </si>
  <si>
    <t>노인주거복지시설</t>
  </si>
  <si>
    <t>노인의료복지시설</t>
  </si>
  <si>
    <t>노인여가복지시설</t>
  </si>
  <si>
    <t>재가노인복지시설</t>
  </si>
  <si>
    <t>노인일자리지원기관</t>
  </si>
  <si>
    <t>학대피해노인전용쉼터</t>
  </si>
  <si>
    <t>치매전담형장기요양기관</t>
  </si>
  <si>
    <t>총종사자수</t>
  </si>
  <si>
    <t>노인주거복지시설종사자수</t>
  </si>
  <si>
    <t>노인의료복지시설종사자수</t>
  </si>
  <si>
    <t>노인여가복지시설종사자수</t>
  </si>
  <si>
    <t>재가노인복지시설종사자수</t>
  </si>
  <si>
    <t>노인일자리지원기관종사자수</t>
  </si>
  <si>
    <t>치매전담형장기요양기관종사자수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</si>
  <si>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</si>
  <si>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</si>
  <si>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</si>
  <si>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</si>
  <si>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</si>
  <si>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</si>
  <si>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</si>
  <si>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</si>
  <si>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</si>
  <si>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</si>
  <si>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</si>
  <si>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</si>
  <si>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</si>
  <si>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</si>
  <si>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</si>
  <si>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</si>
  <si>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</si>
  <si>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</si>
  <si>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</si>
  <si>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</si>
  <si>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</si>
  <si>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</si>
  <si>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</si>
  <si>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</si>
  <si>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</si>
  <si>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</si>
  <si>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</si>
  <si>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</si>
  <si>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</si>
  <si>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</si>
  <si>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</si>
  <si>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</si>
  <si>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</si>
  <si>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</si>
  <si>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</si>
  <si>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</si>
  <si>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</si>
  <si>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</si>
  <si>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</si>
  <si>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</si>
  <si>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</si>
  <si>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</si>
  <si>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</si>
  <si>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</si>
  <si>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</si>
  <si>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</si>
  <si>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</si>
  <si>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</si>
  <si>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</si>
  <si>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</si>
  <si>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</si>
  <si>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</si>
  <si>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</si>
  <si>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</si>
  <si>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</si>
  <si>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</si>
  <si>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</si>
  <si>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</si>
  <si>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</si>
  <si>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</si>
  <si>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세종시</t>
  </si>
  <si>
    <t>경기도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</si>
  <si>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</si>
  <si>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</si>
  <si>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</si>
  <si>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</si>
  <si>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</si>
  <si>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</si>
  <si>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</si>
  <si>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</si>
  <si>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</si>
  <si>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</si>
  <si>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</si>
  <si>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</si>
  <si>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</si>
  <si>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</si>
  <si>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</si>
  <si>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</si>
  <si>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</si>
  <si>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</si>
  <si>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</si>
  <si>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</si>
  <si>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</si>
  <si>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</si>
  <si>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</si>
  <si>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</si>
  <si>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</si>
  <si>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</si>
  <si>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</si>
  <si>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</si>
  <si>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</si>
  <si>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</si>
  <si>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</si>
  <si>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</si>
  <si>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</si>
  <si>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</si>
  <si>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</si>
  <si>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</si>
  <si>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</si>
  <si>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</si>
  <si>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</si>
  <si>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</si>
  <si>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</si>
  <si>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</si>
  <si>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</si>
  <si>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</si>
  <si>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</si>
  <si>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</si>
  <si>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</si>
  <si>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</si>
  <si>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</si>
  <si>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</si>
  <si>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</si>
  <si>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</si>
  <si>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</si>
  <si>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</si>
  <si>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</si>
  <si>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</si>
  <si>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</si>
  <si>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</si>
  <si>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</si>
  <si>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</si>
  <si>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</si>
  <si>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</si>
  <si>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</si>
  <si>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</si>
  <si>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</si>
  <si>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</si>
  <si>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</si>
  <si>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</si>
  <si>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</si>
  <si>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</si>
  <si>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</si>
  <si>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</si>
  <si>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</si>
  <si>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</si>
  <si>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</si>
  <si>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</si>
  <si>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</si>
  <si>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</si>
  <si>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</si>
  <si>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</si>
  <si>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</si>
  <si>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</si>
  <si>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</si>
  <si>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</si>
  <si>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</si>
  <si>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</si>
  <si>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</si>
  <si>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</si>
  <si>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</si>
  <si>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</si>
  <si>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</si>
  <si>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</si>
  <si>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</si>
  <si>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</si>
  <si>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</si>
  <si>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</si>
  <si>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</si>
  <si>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</si>
  <si>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</si>
  <si>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</si>
  <si>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</si>
  <si>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</si>
  <si>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</si>
  <si>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</si>
  <si>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</si>
  <si>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</si>
  <si>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</si>
  <si>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</si>
  <si>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</si>
  <si>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</si>
  <si>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</si>
  <si>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</si>
  <si>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</si>
  <si>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</si>
  <si>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</si>
  <si>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</si>
  <si>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</si>
  <si>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</si>
  <si>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</si>
  <si>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</si>
  <si>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</si>
  <si>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</si>
  <si>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</si>
  <si>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</si>
  <si>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</si>
  <si>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</si>
  <si>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</si>
  <si>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</si>
  <si>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</si>
  <si>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</si>
  <si>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</si>
  <si>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</si>
  <si>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</si>
  <si>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</si>
  <si>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</si>
  <si>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</si>
  <si>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</si>
  <si>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</si>
  <si>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</si>
  <si>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</si>
  <si>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</si>
  <si>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</si>
  <si>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</si>
  <si>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</si>
  <si>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</si>
  <si>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</si>
  <si>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</si>
  <si>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</si>
  <si>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</si>
  <si>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</si>
  <si>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</si>
  <si>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</si>
  <si>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</si>
  <si>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</si>
  <si>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</si>
  <si>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</si>
  <si>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</si>
  <si>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</si>
  <si>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</si>
  <si>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</si>
  <si>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</si>
  <si>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노인인구비</t>
    <phoneticPr fontId="18" type="noConversion"/>
  </si>
  <si>
    <t>전국평균</t>
  </si>
  <si>
    <t>전국평균</t>
    <phoneticPr fontId="18" type="noConversion"/>
  </si>
  <si>
    <t>시도명</t>
    <phoneticPr fontId="18" type="noConversion"/>
  </si>
  <si>
    <t>시군구명</t>
    <phoneticPr fontId="18" type="noConversion"/>
  </si>
  <si>
    <t>노인예산비</t>
    <phoneticPr fontId="18" type="noConversion"/>
  </si>
  <si>
    <t>종사자 표준편차</t>
    <phoneticPr fontId="18" type="noConversion"/>
  </si>
  <si>
    <t>시설 표준편차</t>
    <phoneticPr fontId="18" type="noConversion"/>
  </si>
  <si>
    <t>종사자 수 평균</t>
    <phoneticPr fontId="18" type="noConversion"/>
  </si>
  <si>
    <t>시설 수 평균</t>
    <phoneticPr fontId="18" type="noConversion"/>
  </si>
  <si>
    <t>HFi</t>
    <phoneticPr fontId="18" type="noConversion"/>
  </si>
  <si>
    <t>HFm</t>
    <phoneticPr fontId="18" type="noConversion"/>
  </si>
  <si>
    <t>HFs</t>
    <phoneticPr fontId="18" type="noConversion"/>
  </si>
  <si>
    <t>HEi</t>
    <phoneticPr fontId="18" type="noConversion"/>
  </si>
  <si>
    <t>HEm</t>
    <phoneticPr fontId="18" type="noConversion"/>
  </si>
  <si>
    <t>HEs</t>
    <phoneticPr fontId="18" type="noConversion"/>
  </si>
  <si>
    <t>LHIi</t>
    <phoneticPr fontId="18" type="noConversion"/>
  </si>
  <si>
    <t>노인주거복지 지수</t>
    <phoneticPr fontId="18" type="noConversion"/>
  </si>
  <si>
    <t>노인의료복지시설</t>
    <phoneticPr fontId="18" type="noConversion"/>
  </si>
  <si>
    <t>노인의료복지시설종사자수</t>
    <phoneticPr fontId="18" type="noConversion"/>
  </si>
  <si>
    <t>노인의료복지 지수</t>
    <phoneticPr fontId="18" type="noConversion"/>
  </si>
  <si>
    <t>노인여가복지시설</t>
    <phoneticPr fontId="18" type="noConversion"/>
  </si>
  <si>
    <t>노인여가복지시설종사자수</t>
    <phoneticPr fontId="18" type="noConversion"/>
  </si>
  <si>
    <t>노인여가복지 지수</t>
    <phoneticPr fontId="18" type="noConversion"/>
  </si>
  <si>
    <t>노인재가복지시설</t>
    <phoneticPr fontId="18" type="noConversion"/>
  </si>
  <si>
    <t>노인재가복지시설종사자수</t>
    <phoneticPr fontId="18" type="noConversion"/>
  </si>
  <si>
    <t>노인재가복지 지수</t>
    <phoneticPr fontId="18" type="noConversion"/>
  </si>
  <si>
    <t>MFi</t>
    <phoneticPr fontId="18" type="noConversion"/>
  </si>
  <si>
    <t>MFm</t>
    <phoneticPr fontId="18" type="noConversion"/>
  </si>
  <si>
    <t>MFs</t>
    <phoneticPr fontId="18" type="noConversion"/>
  </si>
  <si>
    <t>MEi</t>
    <phoneticPr fontId="18" type="noConversion"/>
  </si>
  <si>
    <t>MEm</t>
    <phoneticPr fontId="18" type="noConversion"/>
  </si>
  <si>
    <t>MEs</t>
    <phoneticPr fontId="18" type="noConversion"/>
  </si>
  <si>
    <t>LFi</t>
    <phoneticPr fontId="18" type="noConversion"/>
  </si>
  <si>
    <t>LFm</t>
    <phoneticPr fontId="18" type="noConversion"/>
  </si>
  <si>
    <t>LFs</t>
    <phoneticPr fontId="18" type="noConversion"/>
  </si>
  <si>
    <t>LEi</t>
    <phoneticPr fontId="18" type="noConversion"/>
  </si>
  <si>
    <t>LEm</t>
    <phoneticPr fontId="18" type="noConversion"/>
  </si>
  <si>
    <t>LEs</t>
    <phoneticPr fontId="18" type="noConversion"/>
  </si>
  <si>
    <t>LLIi</t>
    <phoneticPr fontId="18" type="noConversion"/>
  </si>
  <si>
    <t>LMIi</t>
    <phoneticPr fontId="18" type="noConversion"/>
  </si>
  <si>
    <t>SFi</t>
    <phoneticPr fontId="18" type="noConversion"/>
  </si>
  <si>
    <t>SFm</t>
    <phoneticPr fontId="18" type="noConversion"/>
  </si>
  <si>
    <t>SFs</t>
    <phoneticPr fontId="18" type="noConversion"/>
  </si>
  <si>
    <t>SEi</t>
    <phoneticPr fontId="18" type="noConversion"/>
  </si>
  <si>
    <t>SEm</t>
    <phoneticPr fontId="18" type="noConversion"/>
  </si>
  <si>
    <t>SEs</t>
    <phoneticPr fontId="18" type="noConversion"/>
  </si>
  <si>
    <t>LSIi</t>
    <phoneticPr fontId="18" type="noConversion"/>
  </si>
  <si>
    <t>LHIi</t>
  </si>
  <si>
    <t>LMIi</t>
  </si>
  <si>
    <t>LLIi</t>
  </si>
  <si>
    <t>LSIi</t>
  </si>
  <si>
    <t>sum</t>
    <phoneticPr fontId="18" type="noConversion"/>
  </si>
  <si>
    <t>단위시설당 노인인구</t>
    <phoneticPr fontId="18" type="noConversion"/>
  </si>
  <si>
    <t>서울특별시관악구</t>
  </si>
  <si>
    <t>서울특별시송파구</t>
  </si>
  <si>
    <t>서울특별시서초구</t>
  </si>
  <si>
    <t>서울특별시강북구</t>
  </si>
  <si>
    <t>서울특별시중구</t>
  </si>
  <si>
    <t>전라북도순창군</t>
  </si>
  <si>
    <t>전라북도진안군</t>
  </si>
  <si>
    <t>전라북도장수군</t>
  </si>
  <si>
    <t>전라북도임실군</t>
  </si>
  <si>
    <t>전라북도무주군</t>
  </si>
  <si>
    <t>전라북도 순창군</t>
  </si>
  <si>
    <t>전라북도 순창군</t>
    <phoneticPr fontId="18" type="noConversion"/>
  </si>
  <si>
    <t>전라북도 진안군</t>
  </si>
  <si>
    <t>전라북도 진안군</t>
    <phoneticPr fontId="18" type="noConversion"/>
  </si>
  <si>
    <t>전라북도 장수군</t>
  </si>
  <si>
    <t>전라북도 장수군</t>
    <phoneticPr fontId="18" type="noConversion"/>
  </si>
  <si>
    <t>전라북도 임실군</t>
  </si>
  <si>
    <t>전라북도 임실군</t>
    <phoneticPr fontId="18" type="noConversion"/>
  </si>
  <si>
    <t>전라북도 무주군</t>
  </si>
  <si>
    <t>전라북도 무주군</t>
    <phoneticPr fontId="18" type="noConversion"/>
  </si>
  <si>
    <t>서울특별시 관악구</t>
    <phoneticPr fontId="18" type="noConversion"/>
  </si>
  <si>
    <t>서울특별시 송파구</t>
    <phoneticPr fontId="18" type="noConversion"/>
  </si>
  <si>
    <t>서울특별시 서초구</t>
    <phoneticPr fontId="18" type="noConversion"/>
  </si>
  <si>
    <t>서울특별시 강북구</t>
    <phoneticPr fontId="18" type="noConversion"/>
  </si>
  <si>
    <t>서울특별시 중구</t>
    <phoneticPr fontId="18" type="noConversion"/>
  </si>
  <si>
    <t>⋮</t>
  </si>
  <si>
    <t>인천광역시동구</t>
  </si>
  <si>
    <t>대구광역시동구</t>
  </si>
  <si>
    <t>부산광역시북구</t>
  </si>
  <si>
    <t>부산광역시부산진구</t>
  </si>
  <si>
    <t>인천광역시미추홀구</t>
  </si>
  <si>
    <t>대구광역시서구</t>
  </si>
  <si>
    <t>대전광역시중구</t>
  </si>
  <si>
    <t>부산광역시동구</t>
  </si>
  <si>
    <t>인천광역시부평구</t>
  </si>
  <si>
    <t>부산광역시사하구</t>
  </si>
  <si>
    <t>전라남도광양시</t>
  </si>
  <si>
    <t>세종시세종시</t>
  </si>
  <si>
    <t>강원도양구군</t>
  </si>
  <si>
    <t>강원도인제군</t>
  </si>
  <si>
    <t>경상북도울릉군</t>
  </si>
  <si>
    <t>경기도과천시</t>
  </si>
  <si>
    <t>전라북도완주군</t>
  </si>
  <si>
    <t>충청남도공주시</t>
  </si>
  <si>
    <t>인천광역시 동구</t>
    <phoneticPr fontId="18" type="noConversion"/>
  </si>
  <si>
    <t>대구광역시 동구</t>
    <phoneticPr fontId="18" type="noConversion"/>
  </si>
  <si>
    <t>부산광역시 북구</t>
    <phoneticPr fontId="18" type="noConversion"/>
  </si>
  <si>
    <t>부산광역시 부산진구</t>
    <phoneticPr fontId="18" type="noConversion"/>
  </si>
  <si>
    <t>인천광역시 미추홀구</t>
    <phoneticPr fontId="18" type="noConversion"/>
  </si>
  <si>
    <t>강원도 인제군</t>
    <phoneticPr fontId="18" type="noConversion"/>
  </si>
  <si>
    <t>경상북도 울릉군</t>
    <phoneticPr fontId="18" type="noConversion"/>
  </si>
  <si>
    <t>경기도 과천시</t>
    <phoneticPr fontId="18" type="noConversion"/>
  </si>
  <si>
    <t>전라북도 완주군</t>
    <phoneticPr fontId="18" type="noConversion"/>
  </si>
  <si>
    <t>충청남도 공주시</t>
    <phoneticPr fontId="18" type="noConversion"/>
  </si>
  <si>
    <t>노인인구비</t>
  </si>
  <si>
    <t>전라남도고흥군</t>
  </si>
  <si>
    <t>경상북도의성군</t>
  </si>
  <si>
    <t>경상북도군위군</t>
  </si>
  <si>
    <t>경상남도합천군</t>
  </si>
  <si>
    <t>전라남도보성군</t>
  </si>
  <si>
    <t>대전광역시유성구</t>
  </si>
  <si>
    <t>경기도오산시</t>
  </si>
  <si>
    <t>경기도화성시</t>
  </si>
  <si>
    <t>경기도시흥시</t>
  </si>
  <si>
    <t>울산광역시북구</t>
  </si>
  <si>
    <t>전라남도 고흥군</t>
    <phoneticPr fontId="18" type="noConversion"/>
  </si>
  <si>
    <t>경상북도 의성군</t>
    <phoneticPr fontId="18" type="noConversion"/>
  </si>
  <si>
    <t>경상북도 군위군</t>
    <phoneticPr fontId="18" type="noConversion"/>
  </si>
  <si>
    <t>경상남도 합천군</t>
    <phoneticPr fontId="18" type="noConversion"/>
  </si>
  <si>
    <t>전라남도 보성군</t>
    <phoneticPr fontId="18" type="noConversion"/>
  </si>
  <si>
    <t>경기도 오산시</t>
    <phoneticPr fontId="18" type="noConversion"/>
  </si>
  <si>
    <t>경기도 화성시</t>
    <phoneticPr fontId="18" type="noConversion"/>
  </si>
  <si>
    <t>경기도 시흥시</t>
    <phoneticPr fontId="18" type="noConversion"/>
  </si>
  <si>
    <t>울산광역시 북구</t>
    <phoneticPr fontId="18" type="noConversion"/>
  </si>
  <si>
    <t>대전광역시 유성구</t>
    <phoneticPr fontId="18" type="noConversion"/>
  </si>
  <si>
    <t>노인1명당 할당예산</t>
    <phoneticPr fontId="18" type="noConversion"/>
  </si>
  <si>
    <t>서울특별시종로구</t>
  </si>
  <si>
    <t>서울특별시용산구</t>
  </si>
  <si>
    <t>서울특별시성동구</t>
  </si>
  <si>
    <t>서울특별시광진구</t>
  </si>
  <si>
    <t>서울특별시동대문구</t>
  </si>
  <si>
    <t>서울특별시중랑구</t>
  </si>
  <si>
    <t>서울특별시성북구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</si>
  <si>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</si>
  <si>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</si>
  <si>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</si>
  <si>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</si>
  <si>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</si>
  <si>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</si>
  <si>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</si>
  <si>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</si>
  <si>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</si>
  <si>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</si>
  <si>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</si>
  <si>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서울특별시강남구</t>
  </si>
  <si>
    <t>서울특별시강동구</t>
  </si>
  <si>
    <t>부산광역시중구</t>
  </si>
  <si>
    <t>부산광역시서구</t>
  </si>
  <si>
    <t>부산광역시영도구</t>
  </si>
  <si>
    <t>부산광역시동래구</t>
  </si>
  <si>
    <t>부산광역시남구</t>
  </si>
  <si>
    <t>부산광역시해운대구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</si>
  <si>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</si>
  <si>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</si>
  <si>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</si>
  <si>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</si>
  <si>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</si>
  <si>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</si>
  <si>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</si>
  <si>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</si>
  <si>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</si>
  <si>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</si>
  <si>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</si>
  <si>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</si>
  <si>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</si>
  <si>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인천광역시연수구</t>
  </si>
  <si>
    <t>인천광역시남동구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</si>
  <si>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</si>
  <si>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</si>
  <si>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</si>
  <si>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</si>
  <si>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</si>
  <si>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</si>
  <si>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</si>
  <si>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</si>
  <si>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</si>
  <si>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</si>
  <si>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대전광역시서구</t>
  </si>
  <si>
    <t>대전광역시대덕구</t>
  </si>
  <si>
    <t>울산광역시중구</t>
  </si>
  <si>
    <t>울산광역시남구</t>
  </si>
  <si>
    <t>울산광역시동구</t>
  </si>
  <si>
    <t>울산광역시울주군</t>
  </si>
  <si>
    <t>경기도수원시</t>
  </si>
  <si>
    <t>경기도성남시</t>
  </si>
  <si>
    <t>경기도의정부시</t>
  </si>
  <si>
    <t>경기도안양시</t>
  </si>
  <si>
    <t>경기도부천시</t>
  </si>
  <si>
    <t>경기도광명시</t>
  </si>
  <si>
    <t>경기도평택시</t>
  </si>
  <si>
    <t>경기도동두천시</t>
  </si>
  <si>
    <t>경기도안산시</t>
  </si>
  <si>
    <t>경기도고양시</t>
  </si>
  <si>
    <t>경기도구리시</t>
  </si>
  <si>
    <t>경기도남양주시</t>
  </si>
  <si>
    <t>경기도군포시</t>
  </si>
  <si>
    <t>경기도의왕시</t>
  </si>
  <si>
    <t>경기도하남시</t>
  </si>
  <si>
    <t>경기도용인시</t>
  </si>
  <si>
    <t>경기도파주시</t>
  </si>
  <si>
    <t>경기도이천시</t>
  </si>
  <si>
    <t>경기도안성시</t>
  </si>
  <si>
    <t>경기도김포시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</si>
  <si>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</si>
  <si>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</si>
  <si>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</si>
  <si>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</si>
  <si>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</si>
  <si>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</si>
  <si>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</si>
  <si>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</si>
  <si>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</si>
  <si>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</si>
  <si>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</si>
  <si>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</si>
  <si>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</si>
  <si>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</si>
  <si>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</si>
  <si>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</si>
  <si>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</si>
  <si>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</si>
  <si>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</si>
  <si>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</si>
  <si>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</si>
  <si>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강원도고성군</t>
  </si>
  <si>
    <t>강원도양양군</t>
  </si>
  <si>
    <t>충청북도청주시</t>
  </si>
  <si>
    <t>충청북도충주시</t>
  </si>
  <si>
    <t>충청북도제천시</t>
  </si>
  <si>
    <t>충청북도보은군</t>
  </si>
  <si>
    <t>충청북도옥천군</t>
  </si>
  <si>
    <t>충청북도영동군</t>
  </si>
  <si>
    <t>충청북도증평군</t>
  </si>
  <si>
    <t>충청북도진천군</t>
  </si>
  <si>
    <t>충청북도괴산군</t>
  </si>
  <si>
    <t>충청북도음성군</t>
  </si>
  <si>
    <t>충청북도단양군</t>
  </si>
  <si>
    <t>충청남도천안시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</si>
  <si>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</si>
  <si>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</si>
  <si>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</si>
  <si>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</si>
  <si>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</si>
  <si>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</si>
  <si>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</si>
  <si>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</si>
  <si>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</si>
  <si>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</si>
  <si>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</si>
  <si>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</si>
  <si>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</si>
  <si>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</t>
  </si>
  <si>
    <t>전라북도군산시</t>
  </si>
  <si>
    <t>전라북도익산시</t>
  </si>
  <si>
    <t>전라북도정읍시</t>
  </si>
  <si>
    <t>전라북도남원시</t>
  </si>
  <si>
    <t>전라북도김제시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</si>
  <si>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</si>
  <si>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</si>
  <si>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</si>
  <si>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</si>
  <si>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</si>
  <si>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</si>
  <si>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전라남도담양군</t>
  </si>
  <si>
    <t>전라남도곡성군</t>
  </si>
  <si>
    <t>전라남도구례군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</si>
  <si>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</si>
  <si>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</si>
  <si>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</si>
  <si>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</si>
  <si>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</si>
  <si>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</si>
  <si>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</si>
  <si>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</si>
  <si>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</si>
  <si>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</si>
  <si>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</si>
  <si>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</si>
  <si>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</si>
  <si>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</si>
  <si>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</si>
  <si>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</si>
  <si>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</si>
  <si>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</si>
  <si>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</si>
  <si>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</si>
  <si>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</si>
  <si>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</si>
  <si>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</si>
  <si>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</si>
  <si>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</si>
  <si>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</si>
  <si>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</si>
  <si>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</si>
  <si>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</si>
  <si>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</si>
  <si>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</si>
  <si>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</si>
  <si>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경상남도창원시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</si>
  <si>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</si>
  <si>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</si>
  <si>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</si>
  <si>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</si>
  <si>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</si>
  <si>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</si>
  <si>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</si>
  <si>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</si>
  <si>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</si>
  <si>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</si>
  <si>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</si>
  <si>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</si>
  <si>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</si>
  <si>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</si>
  <si>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</si>
  <si>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</si>
  <si>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제주특별자치도제주시</t>
  </si>
  <si>
    <t>제주특별자치도서귀포시</t>
  </si>
  <si>
    <t>강원도 화천군</t>
    <phoneticPr fontId="18" type="noConversion"/>
  </si>
  <si>
    <t>인천광역시 옹진군</t>
    <phoneticPr fontId="18" type="noConversion"/>
  </si>
  <si>
    <t>경상북도 영양군</t>
    <phoneticPr fontId="18" type="noConversion"/>
  </si>
  <si>
    <t>강원도 양구군</t>
    <phoneticPr fontId="18" type="noConversion"/>
  </si>
  <si>
    <t>강원도 삼척시</t>
    <phoneticPr fontId="18" type="noConversion"/>
  </si>
  <si>
    <t>서울특별시 강남구</t>
    <phoneticPr fontId="18" type="noConversion"/>
  </si>
  <si>
    <t>노인1인인구 변화량</t>
    <phoneticPr fontId="18" type="noConversion"/>
  </si>
  <si>
    <t>복지예산변화량</t>
    <phoneticPr fontId="18" type="noConversion"/>
  </si>
  <si>
    <t>노인1명당 할당예산 변화비</t>
    <phoneticPr fontId="18" type="noConversion"/>
  </si>
  <si>
    <t>노인인구 변화량</t>
  </si>
  <si>
    <t>경기도 용인시</t>
    <phoneticPr fontId="18" type="noConversion"/>
  </si>
  <si>
    <t>경기도 고양시</t>
    <phoneticPr fontId="18" type="noConversion"/>
  </si>
  <si>
    <t>경상남도 창원시</t>
    <phoneticPr fontId="18" type="noConversion"/>
  </si>
  <si>
    <t>경기도 부천시</t>
    <phoneticPr fontId="18" type="noConversion"/>
  </si>
  <si>
    <t>경기도 수원시</t>
    <phoneticPr fontId="18" type="noConversion"/>
  </si>
  <si>
    <t>전라남도 진도군</t>
    <phoneticPr fontId="18" type="noConversion"/>
  </si>
  <si>
    <t>대구광역시 중구</t>
    <phoneticPr fontId="18" type="noConversion"/>
  </si>
  <si>
    <t>재가복지종사자 수당 1인노인인구</t>
    <phoneticPr fontId="18" type="noConversion"/>
  </si>
  <si>
    <t>충청북도 청주시</t>
    <phoneticPr fontId="18" type="noConversion"/>
  </si>
  <si>
    <t>충청남도 천안시</t>
    <phoneticPr fontId="18" type="noConversion"/>
  </si>
  <si>
    <t>부산광역시 중구</t>
    <phoneticPr fontId="18" type="noConversion"/>
  </si>
  <si>
    <t>충청남도 계룡시</t>
    <phoneticPr fontId="18" type="noConversion"/>
  </si>
  <si>
    <t>복지시설당 종사자 수</t>
    <phoneticPr fontId="18" type="noConversion"/>
  </si>
  <si>
    <t>인천광역시 남동구</t>
    <phoneticPr fontId="18" type="noConversion"/>
  </si>
  <si>
    <t>서울특별시 양천구</t>
    <phoneticPr fontId="18" type="noConversion"/>
  </si>
  <si>
    <t>대전광역시 중구</t>
    <phoneticPr fontId="18" type="noConversion"/>
  </si>
  <si>
    <t>경기도 의정부시</t>
    <phoneticPr fontId="18" type="noConversion"/>
  </si>
  <si>
    <t>서울특별시 중랑구</t>
    <phoneticPr fontId="18" type="noConversion"/>
  </si>
  <si>
    <t>경상남도 창녕군</t>
    <phoneticPr fontId="18" type="noConversion"/>
  </si>
  <si>
    <t>경상남도 의령군</t>
    <phoneticPr fontId="18" type="noConversion"/>
  </si>
  <si>
    <t>전라남도 신안군</t>
    <phoneticPr fontId="18" type="noConversion"/>
  </si>
  <si>
    <t>전라남도 장흥군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</si>
</sst>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11111"/>
      <name val="U2000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9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'완)노인인구 변화량'!$E$1</c:f>
              <c:strCache>
                <c:ptCount val="1"/>
                <c:pt idx="0">
                  <c:v>노인인구 변화량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2"/>
              <c:layout>
                <c:manualLayout>
                  <c:x val="0"/>
                  <c:y val="4.56621004566210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4A-4FD6-B612-D53CA91FF3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'완)노인인구 변화량'!$D$2:$D$14</c:f>
              <c:strCache>
                <c:ptCount val="13"/>
                <c:pt idx="0">
                  <c:v>경기도 용인시</c:v>
                </c:pt>
                <c:pt idx="1">
                  <c:v>경기도 고양시</c:v>
                </c:pt>
                <c:pt idx="2">
                  <c:v>경상남도 창원시</c:v>
                </c:pt>
                <c:pt idx="3">
                  <c:v>경기도 부천시</c:v>
                </c:pt>
                <c:pt idx="4">
                  <c:v>경기도 수원시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경상북도 울릉군</c:v>
                </c:pt>
                <c:pt idx="9">
                  <c:v>경상북도 영양군</c:v>
                </c:pt>
                <c:pt idx="10">
                  <c:v>전라북도 순창군</c:v>
                </c:pt>
                <c:pt idx="11">
                  <c:v>대구광역시 중구</c:v>
                </c:pt>
                <c:pt idx="12">
                  <c:v>전라남도 진도군</c:v>
                </c:pt>
              </c:strCache>
            </c:strRef>
          </c:cat>
          <c:val>
            <c:numRef>
              <c:f>'완)노인인구 변화량'!$E$2:$E$14</c:f>
              <c:numCache>
                <c:formatCode>General</c:formatCode>
                <c:ptCount val="13"/>
                <c:pt idx="0">
                  <c:v>8751</c:v>
                </c:pt>
                <c:pt idx="1">
                  <c:v>8700</c:v>
                </c:pt>
                <c:pt idx="2">
                  <c:v>8538</c:v>
                </c:pt>
                <c:pt idx="3">
                  <c:v>6419</c:v>
                </c:pt>
                <c:pt idx="4">
                  <c:v>6391</c:v>
                </c:pt>
                <c:pt idx="6">
                  <c:v>1644.1353711790393</c:v>
                </c:pt>
                <c:pt idx="8">
                  <c:v>51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  <c:pt idx="12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FD6-B612-D53CA91FF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9691840"/>
        <c:axId val="1779693088"/>
      </c:barChart>
      <c:catAx>
        <c:axId val="1779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9693088"/>
        <c:crosses val="autoZero"/>
        <c:auto val="1"/>
        <c:lblAlgn val="ctr"/>
        <c:lblOffset val="100"/>
        <c:noMultiLvlLbl val="0"/>
      </c:catAx>
      <c:valAx>
        <c:axId val="1779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96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노인</a:t>
            </a:r>
            <a:r>
              <a:rPr lang="en-US" altLang="ko-KR"/>
              <a:t>1</a:t>
            </a:r>
            <a:r>
              <a:rPr lang="ko-KR" altLang="en-US"/>
              <a:t>명당 할당예산 </a:t>
            </a:r>
            <a:r>
              <a:rPr lang="en-US" altLang="ko-KR" sz="1800" b="1" i="0" u="none" strike="noStrike" cap="all" baseline="0">
                <a:effectLst/>
              </a:rPr>
              <a:t>(</a:t>
            </a:r>
            <a:r>
              <a:rPr lang="ko-KR" altLang="ko-KR" sz="1800" b="1" i="0" u="none" strike="noStrike" cap="all" baseline="0">
                <a:effectLst/>
              </a:rPr>
              <a:t>상위</a:t>
            </a:r>
            <a:r>
              <a:rPr lang="en-US" altLang="ko-KR" sz="1800" b="1" i="0" u="none" strike="noStrike" cap="all" baseline="0">
                <a:effectLst/>
              </a:rPr>
              <a:t>, </a:t>
            </a:r>
            <a:r>
              <a:rPr lang="ko-KR" altLang="ko-KR" sz="1800" b="1" i="0" u="none" strike="noStrike" cap="all" baseline="0">
                <a:effectLst/>
              </a:rPr>
              <a:t>하위 </a:t>
            </a:r>
            <a:r>
              <a:rPr lang="en-US" altLang="ko-KR" sz="1800" b="1" i="0" u="none" strike="noStrike" cap="all" baseline="0">
                <a:effectLst/>
              </a:rPr>
              <a:t>5</a:t>
            </a:r>
            <a:r>
              <a:rPr lang="ko-KR" altLang="ko-KR" sz="1800" b="1" i="0" u="none" strike="noStrike" cap="all" baseline="0">
                <a:effectLst/>
              </a:rPr>
              <a:t>개 지자체</a:t>
            </a:r>
            <a:r>
              <a:rPr lang="en-US" altLang="ko-KR" sz="1800" b="1" i="0" u="none" strike="noStrike" cap="all" baseline="0">
                <a:effectLst/>
              </a:rPr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'완)노인1명당 할당예산'!$G$1</c:f>
              <c:strCache>
                <c:ptCount val="1"/>
                <c:pt idx="0">
                  <c:v>노인1명당 할당예산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'완)노인1명당 할당예산'!$F$2:$F$14</c:f>
              <c:strCache>
                <c:ptCount val="13"/>
                <c:pt idx="0">
                  <c:v>강원도 화천군</c:v>
                </c:pt>
                <c:pt idx="1">
                  <c:v>인천광역시 옹진군</c:v>
                </c:pt>
                <c:pt idx="2">
                  <c:v>경상북도 영양군</c:v>
                </c:pt>
                <c:pt idx="3">
                  <c:v>강원도 양구군</c:v>
                </c:pt>
                <c:pt idx="4">
                  <c:v>강원도 삼척시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서울특별시 강남구</c:v>
                </c:pt>
                <c:pt idx="9">
                  <c:v>서울특별시 송파구</c:v>
                </c:pt>
                <c:pt idx="10">
                  <c:v>서울특별시 서초구</c:v>
                </c:pt>
                <c:pt idx="11">
                  <c:v>전라북도 완주군</c:v>
                </c:pt>
                <c:pt idx="12">
                  <c:v>충청남도 공주시</c:v>
                </c:pt>
              </c:strCache>
            </c:strRef>
          </c:cat>
          <c:val>
            <c:numRef>
              <c:f>'완)노인1명당 할당예산'!$G$2:$G$14</c:f>
              <c:numCache>
                <c:formatCode>General</c:formatCode>
                <c:ptCount val="13"/>
                <c:pt idx="0">
                  <c:v>5.3558939650310204</c:v>
                </c:pt>
                <c:pt idx="1">
                  <c:v>5.2790243902439027</c:v>
                </c:pt>
                <c:pt idx="2">
                  <c:v>5.2752533507682253</c:v>
                </c:pt>
                <c:pt idx="3">
                  <c:v>5.2016470064544844</c:v>
                </c:pt>
                <c:pt idx="4">
                  <c:v>5.1677080729817542</c:v>
                </c:pt>
                <c:pt idx="6">
                  <c:v>3.4238034769366394</c:v>
                </c:pt>
                <c:pt idx="8">
                  <c:v>1.6975569848792598</c:v>
                </c:pt>
                <c:pt idx="9">
                  <c:v>1.63784955610103</c:v>
                </c:pt>
                <c:pt idx="10">
                  <c:v>1.3269163335437268</c:v>
                </c:pt>
                <c:pt idx="11">
                  <c:v>0.75731480575398769</c:v>
                </c:pt>
                <c:pt idx="12">
                  <c:v>0.18591197822141561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F9A-9C8D-A9C1ACAC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75028848"/>
        <c:axId val="1775030096"/>
      </c:barChart>
      <c:catAx>
        <c:axId val="1775028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030096"/>
        <c:crosses val="autoZero"/>
        <c:auto val="1"/>
        <c:lblAlgn val="ctr"/>
        <c:lblOffset val="100"/>
        <c:noMultiLvlLbl val="0"/>
      </c:catAx>
      <c:valAx>
        <c:axId val="1775030096"/>
        <c:scaling>
          <c:orientation val="minMax"/>
          <c:max val="5.5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0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'완)노인1명당 할당예산 변화비'!$G$1</c:f>
              <c:strCache>
                <c:ptCount val="1"/>
                <c:pt idx="0">
                  <c:v>노인1명당 할당예산 변화비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'완)노인1명당 할당예산 변화비'!$F$2:$F$14</c:f>
              <c:strCache>
                <c:ptCount val="13"/>
                <c:pt idx="0">
                  <c:v>경상남도남해군</c:v>
                </c:pt>
                <c:pt idx="1">
                  <c:v>충청남도청양군</c:v>
                </c:pt>
                <c:pt idx="2">
                  <c:v>전라북도장수군</c:v>
                </c:pt>
                <c:pt idx="3">
                  <c:v>전라북도김제시</c:v>
                </c:pt>
                <c:pt idx="4">
                  <c:v>경상남도산청군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경상북도구미시</c:v>
                </c:pt>
                <c:pt idx="9">
                  <c:v>전라북도순창군</c:v>
                </c:pt>
                <c:pt idx="10">
                  <c:v>경상남도의령군</c:v>
                </c:pt>
                <c:pt idx="11">
                  <c:v>전라북도고창군</c:v>
                </c:pt>
                <c:pt idx="12">
                  <c:v>전라북도진안군</c:v>
                </c:pt>
              </c:strCache>
            </c:strRef>
          </c:cat>
          <c:val>
            <c:numRef>
              <c:f>'완)노인1명당 할당예산 변화비'!$G$2:$G$14</c:f>
              <c:numCache>
                <c:formatCode>General</c:formatCode>
                <c:ptCount val="13"/>
                <c:pt idx="0">
                  <c:v>1276</c:v>
                </c:pt>
                <c:pt idx="1">
                  <c:v>177.97560975609755</c:v>
                </c:pt>
                <c:pt idx="2">
                  <c:v>162.96875</c:v>
                </c:pt>
                <c:pt idx="3">
                  <c:v>152.5</c:v>
                </c:pt>
                <c:pt idx="4">
                  <c:v>148.29508196721312</c:v>
                </c:pt>
                <c:pt idx="6">
                  <c:v>33.425213992316067</c:v>
                </c:pt>
                <c:pt idx="8">
                  <c:v>-32.327794561933537</c:v>
                </c:pt>
                <c:pt idx="9">
                  <c:v>-61.666666666666664</c:v>
                </c:pt>
                <c:pt idx="10">
                  <c:v>-97.142857142857139</c:v>
                </c:pt>
                <c:pt idx="11">
                  <c:v>-189.02127659574469</c:v>
                </c:pt>
                <c:pt idx="12">
                  <c:v>-893.625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D-460A-906A-33F0785F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0512896"/>
        <c:axId val="1920501248"/>
      </c:barChart>
      <c:catAx>
        <c:axId val="19205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501248"/>
        <c:crosses val="autoZero"/>
        <c:auto val="1"/>
        <c:lblAlgn val="ctr"/>
        <c:lblOffset val="100"/>
        <c:noMultiLvlLbl val="0"/>
      </c:catAx>
      <c:valAx>
        <c:axId val="19205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5203540733878852E-2"/>
          <c:y val="9.492422826827901E-2"/>
          <c:w val="0.96397946580206884"/>
          <c:h val="0.85058102920230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'완)재가복지종사자 수당 1인노인인구'!$G$1</c:f>
              <c:strCache>
                <c:ptCount val="1"/>
                <c:pt idx="0">
                  <c:v>재가복지종사자 수당 1인노인인구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B-4AB9-BFD9-FDC2A7E113D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DB-4AB9-BFD9-FDC2A7E113D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B-4AB9-BFD9-FDC2A7E113D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DB-4AB9-BFD9-FDC2A7E11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'완)재가복지종사자 수당 1인노인인구'!$F$2:$F$14</c:f>
              <c:strCache>
                <c:ptCount val="13"/>
                <c:pt idx="0">
                  <c:v>전라남도장흥군</c:v>
                </c:pt>
                <c:pt idx="1">
                  <c:v>경기도가평군</c:v>
                </c:pt>
                <c:pt idx="2">
                  <c:v>경상북도고령군</c:v>
                </c:pt>
                <c:pt idx="3">
                  <c:v>강원도인제군</c:v>
                </c:pt>
                <c:pt idx="4">
                  <c:v>경상북도울릉군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경기도화성시</c:v>
                </c:pt>
                <c:pt idx="9">
                  <c:v>강원도횡성군</c:v>
                </c:pt>
                <c:pt idx="10">
                  <c:v>광주광역시남구</c:v>
                </c:pt>
                <c:pt idx="11">
                  <c:v>서울특별시양천구</c:v>
                </c:pt>
                <c:pt idx="12">
                  <c:v>강원도동해시</c:v>
                </c:pt>
              </c:strCache>
            </c:strRef>
          </c:cat>
          <c:val>
            <c:numRef>
              <c:f>'완)재가복지종사자 수당 1인노인인구'!$G$2:$G$14</c:f>
              <c:numCache>
                <c:formatCode>General</c:formatCode>
                <c:ptCount val="13"/>
                <c:pt idx="0">
                  <c:v>3661</c:v>
                </c:pt>
                <c:pt idx="1">
                  <c:v>3333</c:v>
                </c:pt>
                <c:pt idx="2">
                  <c:v>2322</c:v>
                </c:pt>
                <c:pt idx="3">
                  <c:v>721.5</c:v>
                </c:pt>
                <c:pt idx="4">
                  <c:v>507</c:v>
                </c:pt>
                <c:pt idx="6">
                  <c:v>102.44069541805527</c:v>
                </c:pt>
                <c:pt idx="8">
                  <c:v>8.8438690022848441</c:v>
                </c:pt>
                <c:pt idx="9">
                  <c:v>8.7570093457943923</c:v>
                </c:pt>
                <c:pt idx="10">
                  <c:v>6.8336431226765804</c:v>
                </c:pt>
                <c:pt idx="11">
                  <c:v>6.5739393939393942</c:v>
                </c:pt>
                <c:pt idx="12">
                  <c:v>6.2674591381872213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AB9-BFD9-FDC2A7E11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7040176"/>
        <c:axId val="147046832"/>
      </c:barChart>
      <c:catAx>
        <c:axId val="1470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46832"/>
        <c:crosses val="autoZero"/>
        <c:auto val="1"/>
        <c:lblAlgn val="ctr"/>
        <c:lblOffset val="100"/>
        <c:noMultiLvlLbl val="0"/>
      </c:catAx>
      <c:valAx>
        <c:axId val="14704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총 복지시설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'완)총 복지시설 개수'!$E$1</c:f>
              <c:strCache>
                <c:ptCount val="1"/>
                <c:pt idx="0">
                  <c:v>총복지시설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'완)총 복지시설 개수'!$D$2:$D$14</c:f>
              <c:strCache>
                <c:ptCount val="13"/>
                <c:pt idx="0">
                  <c:v>충청북도 청주시</c:v>
                </c:pt>
                <c:pt idx="1">
                  <c:v>경상남도 창원시</c:v>
                </c:pt>
                <c:pt idx="2">
                  <c:v>경기도 용인시</c:v>
                </c:pt>
                <c:pt idx="3">
                  <c:v>경기도 화성시</c:v>
                </c:pt>
                <c:pt idx="4">
                  <c:v>충청남도 천안시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인천광역시 동구</c:v>
                </c:pt>
                <c:pt idx="9">
                  <c:v>충청남도 계룡시</c:v>
                </c:pt>
                <c:pt idx="10">
                  <c:v>부산광역시 중구</c:v>
                </c:pt>
                <c:pt idx="11">
                  <c:v>경기도 과천시</c:v>
                </c:pt>
                <c:pt idx="12">
                  <c:v>경상북도 울릉군</c:v>
                </c:pt>
              </c:strCache>
            </c:strRef>
          </c:cat>
          <c:val>
            <c:numRef>
              <c:f>'완)총 복지시설 개수'!$E$2:$E$14</c:f>
              <c:numCache>
                <c:formatCode>General</c:formatCode>
                <c:ptCount val="13"/>
                <c:pt idx="0">
                  <c:v>1234</c:v>
                </c:pt>
                <c:pt idx="1">
                  <c:v>1171</c:v>
                </c:pt>
                <c:pt idx="2">
                  <c:v>1039</c:v>
                </c:pt>
                <c:pt idx="3">
                  <c:v>906</c:v>
                </c:pt>
                <c:pt idx="4">
                  <c:v>893</c:v>
                </c:pt>
                <c:pt idx="6">
                  <c:v>347.45851528384281</c:v>
                </c:pt>
                <c:pt idx="8">
                  <c:v>59</c:v>
                </c:pt>
                <c:pt idx="9">
                  <c:v>51</c:v>
                </c:pt>
                <c:pt idx="10">
                  <c:v>42</c:v>
                </c:pt>
                <c:pt idx="11">
                  <c:v>39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B-4983-8BF3-CDC89971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5721872"/>
        <c:axId val="145720624"/>
      </c:barChart>
      <c:catAx>
        <c:axId val="145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0624"/>
        <c:crosses val="autoZero"/>
        <c:auto val="1"/>
        <c:lblAlgn val="ctr"/>
        <c:lblOffset val="100"/>
        <c:noMultiLvlLbl val="0"/>
      </c:catAx>
      <c:valAx>
        <c:axId val="14572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'완)복지시설당 종사자 수'!$G$1</c:f>
              <c:strCache>
                <c:ptCount val="1"/>
                <c:pt idx="0">
                  <c:v>복지시설당 종사자 수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'완)복지시설당 종사자 수'!$F$2:$F$14</c:f>
              <c:strCache>
                <c:ptCount val="13"/>
                <c:pt idx="0">
                  <c:v>인천광역시 남동구</c:v>
                </c:pt>
                <c:pt idx="1">
                  <c:v>서울특별시 양천구</c:v>
                </c:pt>
                <c:pt idx="2">
                  <c:v>대전광역시 중구</c:v>
                </c:pt>
                <c:pt idx="3">
                  <c:v>경기도 의정부시</c:v>
                </c:pt>
                <c:pt idx="4">
                  <c:v>서울특별시 중랑구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경상남도 창녕군</c:v>
                </c:pt>
                <c:pt idx="9">
                  <c:v>경상남도 의령군</c:v>
                </c:pt>
                <c:pt idx="10">
                  <c:v>전라북도 순창군</c:v>
                </c:pt>
                <c:pt idx="11">
                  <c:v>전라남도 신안군</c:v>
                </c:pt>
                <c:pt idx="12">
                  <c:v>전라남도 장흥군</c:v>
                </c:pt>
              </c:strCache>
            </c:strRef>
          </c:cat>
          <c:val>
            <c:numRef>
              <c:f>'완)복지시설당 종사자 수'!$G$2:$G$14</c:f>
              <c:numCache>
                <c:formatCode>General</c:formatCode>
                <c:ptCount val="13"/>
                <c:pt idx="0">
                  <c:v>7.9119496855345908</c:v>
                </c:pt>
                <c:pt idx="1">
                  <c:v>7.0314465408805029</c:v>
                </c:pt>
                <c:pt idx="2">
                  <c:v>6.7836538461538458</c:v>
                </c:pt>
                <c:pt idx="3">
                  <c:v>6.7270408163265305</c:v>
                </c:pt>
                <c:pt idx="4">
                  <c:v>6.4343065693430654</c:v>
                </c:pt>
                <c:pt idx="6">
                  <c:v>2.5242614439690154</c:v>
                </c:pt>
                <c:pt idx="8">
                  <c:v>0.52619047619047621</c:v>
                </c:pt>
                <c:pt idx="9">
                  <c:v>0.43973941368078173</c:v>
                </c:pt>
                <c:pt idx="10">
                  <c:v>0.40419947506561682</c:v>
                </c:pt>
                <c:pt idx="11">
                  <c:v>0.36150234741784038</c:v>
                </c:pt>
                <c:pt idx="12">
                  <c:v>0.31386861313868614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D48-A74D-3023386B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132551616"/>
        <c:axId val="2132550784"/>
      </c:barChart>
      <c:catAx>
        <c:axId val="213255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550784"/>
        <c:crosses val="autoZero"/>
        <c:auto val="1"/>
        <c:lblAlgn val="ctr"/>
        <c:lblOffset val="100"/>
        <c:noMultiLvlLbl val="0"/>
      </c:catAx>
      <c:valAx>
        <c:axId val="2132550784"/>
        <c:scaling>
          <c:orientation val="minMax"/>
          <c:max val="8"/>
        </c:scaling>
        <c:delete val="0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5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복지</a:t>
            </a:r>
            <a:r>
              <a:rPr lang="ko-KR"/>
              <a:t>시설당 노인인구 </a:t>
            </a:r>
            <a:r>
              <a:rPr lang="en-US"/>
              <a:t>(</a:t>
            </a:r>
            <a:r>
              <a:rPr lang="ko-KR"/>
              <a:t>상위</a:t>
            </a:r>
            <a:r>
              <a:rPr lang="en-US"/>
              <a:t>, </a:t>
            </a:r>
            <a:r>
              <a:rPr lang="ko-KR"/>
              <a:t>하위 </a:t>
            </a:r>
            <a:r>
              <a:rPr lang="en-US"/>
              <a:t>5</a:t>
            </a:r>
            <a:r>
              <a:rPr lang="ko-KR"/>
              <a:t>개 지자체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'완)단위시설당 노인인구'!$K$1</c:f>
              <c:strCache>
                <c:ptCount val="1"/>
                <c:pt idx="0">
                  <c:v>단위시설당 노인인구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'완)단위시설당 노인인구'!$J$2:$J$14</c:f>
              <c:strCache>
                <c:ptCount val="13"/>
                <c:pt idx="0">
                  <c:v>서울특별시 관악구</c:v>
                </c:pt>
                <c:pt idx="1">
                  <c:v>서울특별시 송파구</c:v>
                </c:pt>
                <c:pt idx="2">
                  <c:v>서울특별시 서초구</c:v>
                </c:pt>
                <c:pt idx="3">
                  <c:v>서울특별시 강북구</c:v>
                </c:pt>
                <c:pt idx="4">
                  <c:v>서울특별시 중구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전라북도 무주군</c:v>
                </c:pt>
                <c:pt idx="9">
                  <c:v>전라북도 임실군</c:v>
                </c:pt>
                <c:pt idx="10">
                  <c:v>전라북도 장수군</c:v>
                </c:pt>
                <c:pt idx="11">
                  <c:v>전라북도 진안군</c:v>
                </c:pt>
                <c:pt idx="12">
                  <c:v>전라북도 순창군</c:v>
                </c:pt>
              </c:strCache>
            </c:strRef>
          </c:cat>
          <c:val>
            <c:numRef>
              <c:f>'완)단위시설당 노인인구'!$K$2:$K$14</c:f>
              <c:numCache>
                <c:formatCode>General</c:formatCode>
                <c:ptCount val="13"/>
                <c:pt idx="0">
                  <c:v>364.81463414634146</c:v>
                </c:pt>
                <c:pt idx="1">
                  <c:v>344.59288537549406</c:v>
                </c:pt>
                <c:pt idx="2">
                  <c:v>335.50588235294117</c:v>
                </c:pt>
                <c:pt idx="3">
                  <c:v>330.4590163934426</c:v>
                </c:pt>
                <c:pt idx="4">
                  <c:v>323.57746478873241</c:v>
                </c:pt>
                <c:pt idx="6">
                  <c:v>121.32454087618146</c:v>
                </c:pt>
                <c:pt idx="8">
                  <c:v>27.494773519163765</c:v>
                </c:pt>
                <c:pt idx="9">
                  <c:v>26.4247311827957</c:v>
                </c:pt>
                <c:pt idx="10">
                  <c:v>24.928327645051194</c:v>
                </c:pt>
                <c:pt idx="11">
                  <c:v>24.46875</c:v>
                </c:pt>
                <c:pt idx="12">
                  <c:v>24.440944881889763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0-433F-9B07-11B72F6B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83293392"/>
        <c:axId val="1783289232"/>
      </c:barChart>
      <c:catAx>
        <c:axId val="1783293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289232"/>
        <c:crosses val="autoZero"/>
        <c:auto val="1"/>
        <c:lblAlgn val="ctr"/>
        <c:lblOffset val="100"/>
        <c:noMultiLvlLbl val="0"/>
      </c:catAx>
      <c:valAx>
        <c:axId val="17832892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2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노인복지 예산비</a:t>
            </a:r>
            <a:r>
              <a:rPr lang="en-US" altLang="ko-KR"/>
              <a:t> </a:t>
            </a:r>
            <a:r>
              <a:rPr lang="en-US" altLang="ko-KR" sz="1600" b="1" i="0" u="none" strike="noStrike" baseline="0">
                <a:effectLst/>
              </a:rPr>
              <a:t>(</a:t>
            </a:r>
            <a:r>
              <a:rPr lang="ko-KR" altLang="ko-KR" sz="1600" b="1" i="0" u="none" strike="noStrike" baseline="0">
                <a:effectLst/>
              </a:rPr>
              <a:t>상위</a:t>
            </a:r>
            <a:r>
              <a:rPr lang="en-US" altLang="ko-KR" sz="1600" b="1" i="0" u="none" strike="noStrike" baseline="0">
                <a:effectLst/>
              </a:rPr>
              <a:t>, </a:t>
            </a:r>
            <a:r>
              <a:rPr lang="ko-KR" altLang="ko-KR" sz="1600" b="1" i="0" u="none" strike="noStrike" baseline="0">
                <a:effectLst/>
              </a:rPr>
              <a:t>하위 </a:t>
            </a:r>
            <a:r>
              <a:rPr lang="en-US" altLang="ko-KR" sz="1600" b="1" i="0" u="none" strike="noStrike" baseline="0">
                <a:effectLst/>
              </a:rPr>
              <a:t>5</a:t>
            </a:r>
            <a:r>
              <a:rPr lang="ko-KR" altLang="ko-KR" sz="1600" b="1" i="0" u="none" strike="noStrike" baseline="0">
                <a:effectLst/>
              </a:rPr>
              <a:t>개 지자체</a:t>
            </a:r>
            <a:r>
              <a:rPr lang="en-US" altLang="ko-KR" sz="1600" b="1" i="0" u="none" strike="noStrike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'완)노인예산비'!$H$1</c:f>
              <c:strCache>
                <c:ptCount val="1"/>
                <c:pt idx="0">
                  <c:v>2020_노인청소년_예산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'완)노인예산비'!$G$2:$G$14</c:f>
              <c:strCache>
                <c:ptCount val="13"/>
                <c:pt idx="0">
                  <c:v>인천광역시 동구</c:v>
                </c:pt>
                <c:pt idx="1">
                  <c:v>대구광역시 동구</c:v>
                </c:pt>
                <c:pt idx="2">
                  <c:v>부산광역시 북구</c:v>
                </c:pt>
                <c:pt idx="3">
                  <c:v>부산광역시 부산진구</c:v>
                </c:pt>
                <c:pt idx="4">
                  <c:v>인천광역시 미추홀구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강원도 인제군</c:v>
                </c:pt>
                <c:pt idx="9">
                  <c:v>경상북도 울릉군</c:v>
                </c:pt>
                <c:pt idx="10">
                  <c:v>경기도 과천시</c:v>
                </c:pt>
                <c:pt idx="11">
                  <c:v>전라북도 완주군</c:v>
                </c:pt>
                <c:pt idx="12">
                  <c:v>충청남도 공주시</c:v>
                </c:pt>
              </c:strCache>
            </c:strRef>
          </c:cat>
          <c:val>
            <c:numRef>
              <c:f>'완)노인예산비'!$H$2:$H$14</c:f>
              <c:numCache>
                <c:formatCode>General</c:formatCode>
                <c:ptCount val="13"/>
                <c:pt idx="0">
                  <c:v>67300</c:v>
                </c:pt>
                <c:pt idx="1">
                  <c:v>216020</c:v>
                </c:pt>
                <c:pt idx="2">
                  <c:v>152654</c:v>
                </c:pt>
                <c:pt idx="3">
                  <c:v>181042</c:v>
                </c:pt>
                <c:pt idx="4">
                  <c:v>195011</c:v>
                </c:pt>
                <c:pt idx="6">
                  <c:v>24508175</c:v>
                </c:pt>
                <c:pt idx="8">
                  <c:v>29234</c:v>
                </c:pt>
                <c:pt idx="9">
                  <c:v>10748</c:v>
                </c:pt>
                <c:pt idx="10">
                  <c:v>33505</c:v>
                </c:pt>
                <c:pt idx="11">
                  <c:v>15478</c:v>
                </c:pt>
                <c:pt idx="12">
                  <c:v>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3F7-8DFE-09B19237A72F}"/>
            </c:ext>
          </c:extLst>
        </c:ser>
        <c:ser>
          <c:idx val="1"/>
          <c:order val="1"/>
          <c:tx>
            <c:strRef>
              <c:f>'완)노인예산비'!$I$1</c:f>
              <c:strCache>
                <c:ptCount val="1"/>
                <c:pt idx="0">
                  <c:v>2020_전체예산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'완)노인예산비'!$G$2:$G$14</c:f>
              <c:strCache>
                <c:ptCount val="13"/>
                <c:pt idx="0">
                  <c:v>인천광역시 동구</c:v>
                </c:pt>
                <c:pt idx="1">
                  <c:v>대구광역시 동구</c:v>
                </c:pt>
                <c:pt idx="2">
                  <c:v>부산광역시 북구</c:v>
                </c:pt>
                <c:pt idx="3">
                  <c:v>부산광역시 부산진구</c:v>
                </c:pt>
                <c:pt idx="4">
                  <c:v>인천광역시 미추홀구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강원도 인제군</c:v>
                </c:pt>
                <c:pt idx="9">
                  <c:v>경상북도 울릉군</c:v>
                </c:pt>
                <c:pt idx="10">
                  <c:v>경기도 과천시</c:v>
                </c:pt>
                <c:pt idx="11">
                  <c:v>전라북도 완주군</c:v>
                </c:pt>
                <c:pt idx="12">
                  <c:v>충청남도 공주시</c:v>
                </c:pt>
              </c:strCache>
            </c:strRef>
          </c:cat>
          <c:val>
            <c:numRef>
              <c:f>'완)노인예산비'!$I$2:$I$14</c:f>
              <c:numCache>
                <c:formatCode>General</c:formatCode>
                <c:ptCount val="13"/>
                <c:pt idx="0">
                  <c:v>302909</c:v>
                </c:pt>
                <c:pt idx="1">
                  <c:v>976144</c:v>
                </c:pt>
                <c:pt idx="2">
                  <c:v>699107</c:v>
                </c:pt>
                <c:pt idx="3">
                  <c:v>839238</c:v>
                </c:pt>
                <c:pt idx="4">
                  <c:v>930035</c:v>
                </c:pt>
                <c:pt idx="6">
                  <c:v>227709580</c:v>
                </c:pt>
                <c:pt idx="8">
                  <c:v>618223</c:v>
                </c:pt>
                <c:pt idx="9">
                  <c:v>261000</c:v>
                </c:pt>
                <c:pt idx="10">
                  <c:v>1084477</c:v>
                </c:pt>
                <c:pt idx="11">
                  <c:v>830407</c:v>
                </c:pt>
                <c:pt idx="12">
                  <c:v>1007879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3F7-8DFE-09B19237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621104"/>
        <c:axId val="337622352"/>
      </c:barChart>
      <c:catAx>
        <c:axId val="3376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622352"/>
        <c:crosses val="autoZero"/>
        <c:auto val="1"/>
        <c:lblAlgn val="ctr"/>
        <c:lblOffset val="100"/>
        <c:noMultiLvlLbl val="0"/>
      </c:catAx>
      <c:valAx>
        <c:axId val="33762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노인인구비 </a:t>
            </a:r>
            <a:r>
              <a:rPr lang="en-US"/>
              <a:t>(</a:t>
            </a:r>
            <a:r>
              <a:rPr lang="ko-KR"/>
              <a:t>하위 </a:t>
            </a:r>
            <a:r>
              <a:rPr lang="en-US"/>
              <a:t>15</a:t>
            </a:r>
            <a:r>
              <a:rPr lang="ko-KR"/>
              <a:t>개 지자체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'완)노인인구비'!#REF!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'완)노인인구비'!#REF!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'완)노인인구비'!#REF!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570-4D43-9B7E-FD977B0B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87492367"/>
        <c:axId val="1987494447"/>
      </c:barChart>
      <c:catAx>
        <c:axId val="19874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94447"/>
        <c:crosses val="autoZero"/>
        <c:auto val="1"/>
        <c:lblAlgn val="ctr"/>
        <c:lblOffset val="100"/>
        <c:noMultiLvlLbl val="0"/>
      </c:catAx>
      <c:valAx>
        <c:axId val="1987494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노인인구비</a:t>
            </a:r>
            <a:r>
              <a:rPr lang="en-US"/>
              <a:t> (</a:t>
            </a:r>
            <a:r>
              <a:rPr lang="ko-KR"/>
              <a:t>상위 </a:t>
            </a:r>
            <a:r>
              <a:rPr lang="en-US"/>
              <a:t>15</a:t>
            </a:r>
            <a:r>
              <a:rPr lang="ko-KR"/>
              <a:t>개 지자체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'완)노인인구비'!#REF!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'완)노인인구비'!#REF!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'완)노인인구비'!#REF!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E96-4BE1-AED4-6BAC9E05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87473647"/>
        <c:axId val="1987484047"/>
      </c:barChart>
      <c:catAx>
        <c:axId val="19874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84047"/>
        <c:crosses val="autoZero"/>
        <c:auto val="1"/>
        <c:lblAlgn val="ctr"/>
        <c:lblOffset val="100"/>
        <c:noMultiLvlLbl val="0"/>
      </c:catAx>
      <c:valAx>
        <c:axId val="198748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7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600"/>
              <a:t>노인인구비 </a:t>
            </a:r>
            <a:r>
              <a:rPr lang="en-US" sz="1600"/>
              <a:t>(</a:t>
            </a:r>
            <a:r>
              <a:rPr lang="ko-KR" sz="1600"/>
              <a:t>상위</a:t>
            </a:r>
            <a:r>
              <a:rPr lang="en-US" sz="1600"/>
              <a:t>, </a:t>
            </a:r>
            <a:r>
              <a:rPr lang="ko-KR" sz="1600"/>
              <a:t>하위 </a:t>
            </a:r>
            <a:r>
              <a:rPr lang="en-US" sz="1600"/>
              <a:t>5</a:t>
            </a:r>
            <a:r>
              <a:rPr lang="ko-KR" sz="1600"/>
              <a:t>개 지자체</a:t>
            </a:r>
            <a:r>
              <a:rPr lang="en-US" sz="1600"/>
              <a:t>)</a:t>
            </a:r>
            <a:endParaRPr lang="ko-K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'완)노인인구비'!$I$1</c:f>
              <c:strCache>
                <c:ptCount val="1"/>
                <c:pt idx="0">
                  <c:v>노인인구비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'완)노인인구비'!$H$2:$H$14</c:f>
              <c:strCache>
                <c:ptCount val="13"/>
                <c:pt idx="0">
                  <c:v>전라남도 고흥군</c:v>
                </c:pt>
                <c:pt idx="1">
                  <c:v>경상북도 의성군</c:v>
                </c:pt>
                <c:pt idx="2">
                  <c:v>경상북도 군위군</c:v>
                </c:pt>
                <c:pt idx="3">
                  <c:v>경상남도 합천군</c:v>
                </c:pt>
                <c:pt idx="4">
                  <c:v>전라남도 보성군</c:v>
                </c:pt>
                <c:pt idx="5">
                  <c:v>⋮</c:v>
                </c:pt>
                <c:pt idx="6">
                  <c:v>전국평균</c:v>
                </c:pt>
                <c:pt idx="7">
                  <c:v>⋮</c:v>
                </c:pt>
                <c:pt idx="8">
                  <c:v>대전광역시 유성구</c:v>
                </c:pt>
                <c:pt idx="9">
                  <c:v>경기도 오산시</c:v>
                </c:pt>
                <c:pt idx="10">
                  <c:v>경기도 화성시</c:v>
                </c:pt>
                <c:pt idx="11">
                  <c:v>경기도 시흥시</c:v>
                </c:pt>
                <c:pt idx="12">
                  <c:v>울산광역시 북구</c:v>
                </c:pt>
              </c:strCache>
            </c:strRef>
          </c:cat>
          <c:val>
            <c:numRef>
              <c:f>'완)노인인구비'!$I$2:$I$14</c:f>
              <c:numCache>
                <c:formatCode>0%</c:formatCode>
                <c:ptCount val="13"/>
                <c:pt idx="0">
                  <c:v>0.42977766674993756</c:v>
                </c:pt>
                <c:pt idx="1">
                  <c:v>0.42655808947464613</c:v>
                </c:pt>
                <c:pt idx="2">
                  <c:v>0.41527878349022446</c:v>
                </c:pt>
                <c:pt idx="3">
                  <c:v>0.40920740389178928</c:v>
                </c:pt>
                <c:pt idx="4">
                  <c:v>0.4072265625</c:v>
                </c:pt>
                <c:pt idx="6">
                  <c:v>0.15487263766079373</c:v>
                </c:pt>
                <c:pt idx="8">
                  <c:v>8.4528117757085353E-2</c:v>
                </c:pt>
                <c:pt idx="9">
                  <c:v>8.4177938457063312E-2</c:v>
                </c:pt>
                <c:pt idx="10">
                  <c:v>7.8825328457789501E-2</c:v>
                </c:pt>
                <c:pt idx="11">
                  <c:v>7.7367527053314317E-2</c:v>
                </c:pt>
                <c:pt idx="12">
                  <c:v>7.5784032324200307E-2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FA1-8523-7E5A2440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45416784"/>
        <c:axId val="341265360"/>
      </c:barChart>
      <c:catAx>
        <c:axId val="14541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265360"/>
        <c:crosses val="autoZero"/>
        <c:auto val="1"/>
        <c:lblAlgn val="ctr"/>
        <c:lblOffset val="100"/>
        <c:noMultiLvlLbl val="0"/>
      </c:catAx>
      <c:valAx>
        <c:axId val="341265360"/>
        <c:scaling>
          <c:orientation val="minMax"/>
          <c:max val="0.45"/>
        </c:scaling>
        <c:delete val="0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4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19050</xdr:rowOff>
    </xdr:from>
    <xdr:to>
      <xdr:col>17</xdr:col>
      <xdr:colOff>638175</xdr:colOff>
      <xdr:row>27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146814-EB51-4FC4-8A34-D7E34B3A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714376</xdr:colOff>
      <xdr:row>0</xdr:row>
      <xdr:rowOff>152399</xdr:rowOff>
    </xdr:from>
    <xdr:to>
      <xdr:col>8</xdr:col>
      <xdr:colOff>504824</xdr:colOff>
      <xdr:row>32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AB901E-B6E4-47C9-A655-0856FE04D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</xdr:row>
      <xdr:rowOff>133349</xdr:rowOff>
    </xdr:from>
    <xdr:to>
      <xdr:col>15</xdr:col>
      <xdr:colOff>95249</xdr:colOff>
      <xdr:row>26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7B4AC6-5C1C-4D1C-BA56-682A262E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166688</xdr:colOff>
      <xdr:row>2</xdr:row>
      <xdr:rowOff>95249</xdr:rowOff>
    </xdr:from>
    <xdr:to>
      <xdr:col>13</xdr:col>
      <xdr:colOff>342900</xdr:colOff>
      <xdr:row>19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FF261A-B69C-4F70-9072-D1FD03323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14</xdr:row>
      <xdr:rowOff>161924</xdr:rowOff>
    </xdr:from>
    <xdr:to>
      <xdr:col>14</xdr:col>
      <xdr:colOff>304799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56AF97-5CBC-4AD5-84AB-BE00C01B3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7</xdr:row>
      <xdr:rowOff>85724</xdr:rowOff>
    </xdr:from>
    <xdr:to>
      <xdr:col>17</xdr:col>
      <xdr:colOff>419100</xdr:colOff>
      <xdr:row>33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86A38E-9711-410B-BC52-D38DE7109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65</xdr:row>
      <xdr:rowOff>109536</xdr:rowOff>
    </xdr:from>
    <xdr:to>
      <xdr:col>14</xdr:col>
      <xdr:colOff>409574</xdr:colOff>
      <xdr:row>85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7AA747-2A5A-4895-8F2C-046FF493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58</xdr:row>
      <xdr:rowOff>185736</xdr:rowOff>
    </xdr:from>
    <xdr:to>
      <xdr:col>6</xdr:col>
      <xdr:colOff>642938</xdr:colOff>
      <xdr:row>87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27422E0-BB79-41A1-9498-DD5DAF7F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761999</xdr:colOff>
      <xdr:row>5</xdr:row>
      <xdr:rowOff>114298</xdr:rowOff>
    </xdr:from>
    <xdr:to>
      <xdr:col>15</xdr:col>
      <xdr:colOff>657225</xdr:colOff>
      <xdr:row>31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0BA76F-1030-4F00-847F-D204DEC4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8</xdr:row>
      <xdr:rowOff>104776</xdr:rowOff>
    </xdr:from>
    <xdr:to>
      <xdr:col>11</xdr:col>
      <xdr:colOff>47625</xdr:colOff>
      <xdr:row>26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8A921B2-CC48-44D7-A114-C6DFB3E1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</xdr:row>
      <xdr:rowOff>114299</xdr:rowOff>
    </xdr:from>
    <xdr:to>
      <xdr:col>14</xdr:col>
      <xdr:colOff>228600</xdr:colOff>
      <xdr:row>31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7C5FC3-C368-4B05-BFD0-9858A821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"/>
  <sheetViews>
    <sheetView topLeftCell="L1" workbookViewId="0">
      <selection activeCell="X1" sqref="X1:X1048576"/>
    </sheetView>
  </sheetViews>
  <sheetFormatPr defaultRowHeight="16.5"/>
  <cols>
    <col min="4" max="5" width="21.25" bestFit="1" customWidth="1"/>
    <col min="11" max="12" width="17.375" bestFit="1" customWidth="1"/>
    <col min="16" max="16" width="11" bestFit="1" customWidth="1"/>
    <col min="17" max="18" width="16.5" customWidth="1"/>
    <col min="19" max="19" width="15.5" customWidth="1"/>
    <col min="20" max="20" width="15.875" customWidth="1"/>
    <col min="25" max="25" width="17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>
        <v>11010</v>
      </c>
      <c r="B2" t="s">
        <v>29</v>
      </c>
      <c r="C2" t="s">
        <v>30</v>
      </c>
      <c r="D2">
        <v>57821</v>
      </c>
      <c r="E2">
        <v>66194</v>
      </c>
      <c r="F2">
        <v>8373</v>
      </c>
      <c r="G2">
        <v>529565</v>
      </c>
      <c r="H2">
        <v>644867</v>
      </c>
      <c r="I2">
        <v>154969</v>
      </c>
      <c r="J2">
        <v>151291</v>
      </c>
      <c r="K2">
        <v>4542</v>
      </c>
      <c r="L2">
        <v>4897</v>
      </c>
      <c r="M2">
        <f>L2-K2</f>
        <v>355</v>
      </c>
      <c r="N2">
        <v>26572</v>
      </c>
      <c r="O2">
        <v>27318</v>
      </c>
      <c r="P2">
        <v>95</v>
      </c>
      <c r="Q2">
        <v>1</v>
      </c>
      <c r="R2">
        <v>10</v>
      </c>
      <c r="S2">
        <v>76</v>
      </c>
      <c r="T2">
        <v>6</v>
      </c>
      <c r="U2">
        <v>1</v>
      </c>
      <c r="V2">
        <v>0</v>
      </c>
      <c r="W2">
        <v>1</v>
      </c>
      <c r="X2">
        <v>462</v>
      </c>
      <c r="Y2">
        <v>14</v>
      </c>
      <c r="Z2">
        <v>261</v>
      </c>
      <c r="AA2">
        <v>107</v>
      </c>
      <c r="AB2">
        <v>66</v>
      </c>
      <c r="AC2">
        <v>6</v>
      </c>
      <c r="AD2">
        <v>8</v>
      </c>
    </row>
    <row r="3" spans="1:30">
      <c r="A3">
        <v>11020</v>
      </c>
      <c r="B3" t="s">
        <v>29</v>
      </c>
      <c r="C3" t="s">
        <v>31</v>
      </c>
      <c r="D3">
        <v>65016</v>
      </c>
      <c r="E3">
        <v>74703</v>
      </c>
      <c r="F3">
        <v>9687</v>
      </c>
      <c r="G3">
        <v>524387</v>
      </c>
      <c r="H3">
        <v>666269</v>
      </c>
      <c r="I3">
        <v>130957</v>
      </c>
      <c r="J3">
        <v>128744</v>
      </c>
      <c r="K3">
        <v>4219</v>
      </c>
      <c r="L3">
        <v>4526</v>
      </c>
      <c r="M3">
        <f t="shared" ref="M3:M66" si="0">L3-K3</f>
        <v>307</v>
      </c>
      <c r="N3">
        <v>21750</v>
      </c>
      <c r="O3">
        <v>22974</v>
      </c>
      <c r="P3">
        <v>71</v>
      </c>
      <c r="Q3">
        <v>2</v>
      </c>
      <c r="R3">
        <v>3</v>
      </c>
      <c r="S3">
        <v>53</v>
      </c>
      <c r="T3">
        <v>13</v>
      </c>
      <c r="U3">
        <v>0</v>
      </c>
      <c r="V3">
        <v>0</v>
      </c>
      <c r="W3">
        <v>0</v>
      </c>
      <c r="X3">
        <v>332</v>
      </c>
      <c r="Y3">
        <v>62</v>
      </c>
      <c r="Z3">
        <v>68</v>
      </c>
      <c r="AA3">
        <v>62</v>
      </c>
      <c r="AB3">
        <v>140</v>
      </c>
      <c r="AC3">
        <v>0</v>
      </c>
      <c r="AD3">
        <v>0</v>
      </c>
    </row>
    <row r="4" spans="1:30">
      <c r="A4">
        <v>11030</v>
      </c>
      <c r="B4" t="s">
        <v>29</v>
      </c>
      <c r="C4" t="s">
        <v>32</v>
      </c>
      <c r="D4">
        <v>68308</v>
      </c>
      <c r="E4">
        <v>77525</v>
      </c>
      <c r="F4">
        <v>9217</v>
      </c>
      <c r="G4">
        <v>519788</v>
      </c>
      <c r="H4">
        <v>686515</v>
      </c>
      <c r="I4">
        <v>227181</v>
      </c>
      <c r="J4">
        <v>225882</v>
      </c>
      <c r="K4">
        <v>6163</v>
      </c>
      <c r="L4">
        <v>6395</v>
      </c>
      <c r="M4">
        <f t="shared" si="0"/>
        <v>232</v>
      </c>
      <c r="N4">
        <v>37212</v>
      </c>
      <c r="O4">
        <v>38346</v>
      </c>
      <c r="P4">
        <v>123</v>
      </c>
      <c r="Q4">
        <v>1</v>
      </c>
      <c r="R4">
        <v>4</v>
      </c>
      <c r="S4">
        <v>111</v>
      </c>
      <c r="T4">
        <v>7</v>
      </c>
      <c r="U4">
        <v>0</v>
      </c>
      <c r="V4">
        <v>0</v>
      </c>
      <c r="W4">
        <v>0</v>
      </c>
      <c r="X4">
        <v>283</v>
      </c>
      <c r="Y4">
        <v>15</v>
      </c>
      <c r="Z4">
        <v>138</v>
      </c>
      <c r="AA4">
        <v>42</v>
      </c>
      <c r="AB4">
        <v>88</v>
      </c>
      <c r="AC4">
        <v>0</v>
      </c>
      <c r="AD4">
        <v>0</v>
      </c>
    </row>
    <row r="5" spans="1:30">
      <c r="A5">
        <v>11040</v>
      </c>
      <c r="B5" t="s">
        <v>29</v>
      </c>
      <c r="C5" t="s">
        <v>33</v>
      </c>
      <c r="D5">
        <v>79192</v>
      </c>
      <c r="E5">
        <v>87622</v>
      </c>
      <c r="F5">
        <v>8430</v>
      </c>
      <c r="G5">
        <v>599471</v>
      </c>
      <c r="H5">
        <v>815446</v>
      </c>
      <c r="I5">
        <v>299688</v>
      </c>
      <c r="J5">
        <v>291918</v>
      </c>
      <c r="K5">
        <v>6912</v>
      </c>
      <c r="L5">
        <v>7361</v>
      </c>
      <c r="M5">
        <f t="shared" si="0"/>
        <v>449</v>
      </c>
      <c r="N5">
        <v>42629</v>
      </c>
      <c r="O5">
        <v>43796</v>
      </c>
      <c r="P5">
        <v>205</v>
      </c>
      <c r="Q5">
        <v>0</v>
      </c>
      <c r="R5">
        <v>6</v>
      </c>
      <c r="S5">
        <v>179</v>
      </c>
      <c r="T5">
        <v>20</v>
      </c>
      <c r="U5">
        <v>0</v>
      </c>
      <c r="V5">
        <v>0</v>
      </c>
      <c r="W5">
        <v>0</v>
      </c>
      <c r="X5">
        <v>595</v>
      </c>
      <c r="Y5">
        <v>0</v>
      </c>
      <c r="Z5">
        <v>254</v>
      </c>
      <c r="AA5">
        <v>82</v>
      </c>
      <c r="AB5">
        <v>259</v>
      </c>
      <c r="AC5">
        <v>0</v>
      </c>
      <c r="AD5">
        <v>0</v>
      </c>
    </row>
    <row r="6" spans="1:30">
      <c r="A6">
        <v>11050</v>
      </c>
      <c r="B6" t="s">
        <v>29</v>
      </c>
      <c r="C6" t="s">
        <v>34</v>
      </c>
      <c r="D6">
        <v>80799</v>
      </c>
      <c r="E6">
        <v>98774</v>
      </c>
      <c r="F6">
        <v>17975</v>
      </c>
      <c r="G6">
        <v>606302</v>
      </c>
      <c r="H6">
        <v>871393</v>
      </c>
      <c r="I6">
        <v>359766</v>
      </c>
      <c r="J6">
        <v>353967</v>
      </c>
      <c r="K6">
        <v>7605</v>
      </c>
      <c r="L6">
        <v>8200</v>
      </c>
      <c r="M6">
        <f t="shared" si="0"/>
        <v>595</v>
      </c>
      <c r="N6">
        <v>45432</v>
      </c>
      <c r="O6">
        <v>47681</v>
      </c>
      <c r="P6">
        <v>155</v>
      </c>
      <c r="Q6">
        <v>2</v>
      </c>
      <c r="R6">
        <v>20</v>
      </c>
      <c r="S6">
        <v>108</v>
      </c>
      <c r="T6">
        <v>24</v>
      </c>
      <c r="U6">
        <v>1</v>
      </c>
      <c r="V6">
        <v>0</v>
      </c>
      <c r="W6">
        <v>0</v>
      </c>
      <c r="X6">
        <v>829</v>
      </c>
      <c r="Y6">
        <v>76</v>
      </c>
      <c r="Z6">
        <v>371</v>
      </c>
      <c r="AA6">
        <v>63</v>
      </c>
      <c r="AB6">
        <v>308</v>
      </c>
      <c r="AC6">
        <v>11</v>
      </c>
      <c r="AD6">
        <v>0</v>
      </c>
    </row>
    <row r="7" spans="1:30">
      <c r="A7">
        <v>11060</v>
      </c>
      <c r="B7" t="s">
        <v>29</v>
      </c>
      <c r="C7" t="s">
        <v>35</v>
      </c>
      <c r="D7">
        <v>120482</v>
      </c>
      <c r="E7">
        <v>138947</v>
      </c>
      <c r="F7">
        <v>18465</v>
      </c>
      <c r="G7">
        <v>682144</v>
      </c>
      <c r="H7">
        <v>936053</v>
      </c>
      <c r="I7">
        <v>355094</v>
      </c>
      <c r="J7">
        <v>351057</v>
      </c>
      <c r="K7">
        <v>10434</v>
      </c>
      <c r="L7">
        <v>11072</v>
      </c>
      <c r="M7">
        <f t="shared" si="0"/>
        <v>638</v>
      </c>
      <c r="N7">
        <v>56991</v>
      </c>
      <c r="O7">
        <v>59170</v>
      </c>
      <c r="P7">
        <v>214</v>
      </c>
      <c r="Q7">
        <v>0</v>
      </c>
      <c r="R7">
        <v>26</v>
      </c>
      <c r="S7">
        <v>152</v>
      </c>
      <c r="T7">
        <v>36</v>
      </c>
      <c r="U7">
        <v>0</v>
      </c>
      <c r="V7">
        <v>0</v>
      </c>
      <c r="W7">
        <v>0</v>
      </c>
      <c r="X7">
        <v>733</v>
      </c>
      <c r="Y7">
        <v>0</v>
      </c>
      <c r="Z7">
        <v>251</v>
      </c>
      <c r="AA7">
        <v>45</v>
      </c>
      <c r="AB7">
        <v>437</v>
      </c>
      <c r="AC7">
        <v>0</v>
      </c>
      <c r="AD7">
        <v>0</v>
      </c>
    </row>
    <row r="8" spans="1:30">
      <c r="A8">
        <v>11070</v>
      </c>
      <c r="B8" t="s">
        <v>29</v>
      </c>
      <c r="C8" t="s">
        <v>36</v>
      </c>
      <c r="D8">
        <v>134055</v>
      </c>
      <c r="E8">
        <v>156466</v>
      </c>
      <c r="F8">
        <v>22411</v>
      </c>
      <c r="G8">
        <v>800602</v>
      </c>
      <c r="H8">
        <v>1084153</v>
      </c>
      <c r="I8">
        <v>386331</v>
      </c>
      <c r="J8">
        <v>385663</v>
      </c>
      <c r="K8">
        <v>11877</v>
      </c>
      <c r="L8">
        <v>13280</v>
      </c>
      <c r="M8">
        <f t="shared" si="0"/>
        <v>1403</v>
      </c>
      <c r="N8">
        <v>61748</v>
      </c>
      <c r="O8">
        <v>65065</v>
      </c>
      <c r="P8">
        <v>274</v>
      </c>
      <c r="Q8">
        <v>0</v>
      </c>
      <c r="R8">
        <v>46</v>
      </c>
      <c r="S8">
        <v>142</v>
      </c>
      <c r="T8">
        <v>85</v>
      </c>
      <c r="U8">
        <v>0</v>
      </c>
      <c r="V8">
        <v>0</v>
      </c>
      <c r="W8">
        <v>1</v>
      </c>
      <c r="X8">
        <v>1763</v>
      </c>
      <c r="Y8">
        <v>0</v>
      </c>
      <c r="Z8">
        <v>696</v>
      </c>
      <c r="AA8">
        <v>136</v>
      </c>
      <c r="AB8">
        <v>930</v>
      </c>
      <c r="AC8">
        <v>0</v>
      </c>
      <c r="AD8">
        <v>1</v>
      </c>
    </row>
    <row r="9" spans="1:30">
      <c r="A9">
        <v>11080</v>
      </c>
      <c r="B9" t="s">
        <v>29</v>
      </c>
      <c r="C9" t="s">
        <v>37</v>
      </c>
      <c r="D9">
        <v>147057</v>
      </c>
      <c r="E9">
        <v>169095</v>
      </c>
      <c r="F9">
        <v>22038</v>
      </c>
      <c r="G9">
        <v>804451</v>
      </c>
      <c r="H9">
        <v>1109304</v>
      </c>
      <c r="I9">
        <v>445327</v>
      </c>
      <c r="J9">
        <v>438833</v>
      </c>
      <c r="K9">
        <v>10936</v>
      </c>
      <c r="L9">
        <v>11771</v>
      </c>
      <c r="M9">
        <f t="shared" si="0"/>
        <v>835</v>
      </c>
      <c r="N9">
        <v>67646</v>
      </c>
      <c r="O9">
        <v>70699</v>
      </c>
      <c r="P9">
        <v>236</v>
      </c>
      <c r="Q9">
        <v>1</v>
      </c>
      <c r="R9">
        <v>21</v>
      </c>
      <c r="S9">
        <v>190</v>
      </c>
      <c r="T9">
        <v>23</v>
      </c>
      <c r="U9">
        <v>1</v>
      </c>
      <c r="V9">
        <v>0</v>
      </c>
      <c r="W9">
        <v>0</v>
      </c>
      <c r="X9">
        <v>970</v>
      </c>
      <c r="Y9">
        <v>29</v>
      </c>
      <c r="Z9">
        <v>507</v>
      </c>
      <c r="AA9">
        <v>121</v>
      </c>
      <c r="AB9">
        <v>307</v>
      </c>
      <c r="AC9">
        <v>6</v>
      </c>
      <c r="AD9">
        <v>0</v>
      </c>
    </row>
    <row r="10" spans="1:30">
      <c r="A10">
        <v>11090</v>
      </c>
      <c r="B10" t="s">
        <v>29</v>
      </c>
      <c r="C10" t="s">
        <v>38</v>
      </c>
      <c r="D10">
        <v>141106</v>
      </c>
      <c r="E10">
        <v>164213</v>
      </c>
      <c r="F10">
        <v>23107</v>
      </c>
      <c r="G10">
        <v>686430</v>
      </c>
      <c r="H10">
        <v>926014</v>
      </c>
      <c r="I10">
        <v>303871</v>
      </c>
      <c r="J10">
        <v>299535</v>
      </c>
      <c r="K10">
        <v>11631</v>
      </c>
      <c r="L10">
        <v>12704</v>
      </c>
      <c r="M10">
        <f t="shared" si="0"/>
        <v>1073</v>
      </c>
      <c r="N10">
        <v>58103</v>
      </c>
      <c r="O10">
        <v>60474</v>
      </c>
      <c r="P10">
        <v>183</v>
      </c>
      <c r="Q10">
        <v>0</v>
      </c>
      <c r="R10">
        <v>32</v>
      </c>
      <c r="S10">
        <v>117</v>
      </c>
      <c r="T10">
        <v>32</v>
      </c>
      <c r="U10">
        <v>0</v>
      </c>
      <c r="V10">
        <v>0</v>
      </c>
      <c r="W10">
        <v>2</v>
      </c>
      <c r="X10">
        <v>886</v>
      </c>
      <c r="Y10">
        <v>0</v>
      </c>
      <c r="Z10">
        <v>455</v>
      </c>
      <c r="AA10">
        <v>35</v>
      </c>
      <c r="AB10">
        <v>385</v>
      </c>
      <c r="AC10">
        <v>0</v>
      </c>
      <c r="AD10">
        <v>11</v>
      </c>
    </row>
    <row r="11" spans="1:30">
      <c r="A11">
        <v>11100</v>
      </c>
      <c r="B11" t="s">
        <v>29</v>
      </c>
      <c r="C11" t="s">
        <v>39</v>
      </c>
      <c r="D11">
        <v>132978</v>
      </c>
      <c r="E11">
        <v>149088</v>
      </c>
      <c r="F11">
        <v>16110</v>
      </c>
      <c r="G11">
        <v>666056</v>
      </c>
      <c r="H11">
        <v>907582</v>
      </c>
      <c r="I11">
        <v>323543</v>
      </c>
      <c r="J11">
        <v>315979</v>
      </c>
      <c r="K11">
        <v>9858</v>
      </c>
      <c r="L11">
        <v>10706</v>
      </c>
      <c r="M11">
        <f t="shared" si="0"/>
        <v>848</v>
      </c>
      <c r="N11">
        <v>55926</v>
      </c>
      <c r="O11">
        <v>58664</v>
      </c>
      <c r="P11">
        <v>247</v>
      </c>
      <c r="Q11">
        <v>3</v>
      </c>
      <c r="R11">
        <v>56</v>
      </c>
      <c r="S11">
        <v>149</v>
      </c>
      <c r="T11">
        <v>37</v>
      </c>
      <c r="U11">
        <v>1</v>
      </c>
      <c r="V11">
        <v>1</v>
      </c>
      <c r="W11">
        <v>0</v>
      </c>
      <c r="X11">
        <v>1112</v>
      </c>
      <c r="Y11">
        <v>10</v>
      </c>
      <c r="Z11">
        <v>744</v>
      </c>
      <c r="AA11">
        <v>112</v>
      </c>
      <c r="AB11">
        <v>230</v>
      </c>
      <c r="AC11">
        <v>16</v>
      </c>
      <c r="AD11">
        <v>0</v>
      </c>
    </row>
    <row r="12" spans="1:30">
      <c r="A12">
        <v>11110</v>
      </c>
      <c r="B12" t="s">
        <v>29</v>
      </c>
      <c r="C12" t="s">
        <v>40</v>
      </c>
      <c r="D12">
        <v>207660</v>
      </c>
      <c r="E12">
        <v>234701</v>
      </c>
      <c r="F12">
        <v>27041</v>
      </c>
      <c r="G12">
        <v>1028597</v>
      </c>
      <c r="H12">
        <v>1408433</v>
      </c>
      <c r="I12">
        <v>522480</v>
      </c>
      <c r="J12">
        <v>511982</v>
      </c>
      <c r="K12">
        <v>16299</v>
      </c>
      <c r="L12">
        <v>17738</v>
      </c>
      <c r="M12">
        <f t="shared" si="0"/>
        <v>1439</v>
      </c>
      <c r="N12">
        <v>77032</v>
      </c>
      <c r="O12">
        <v>80854</v>
      </c>
      <c r="P12">
        <v>340</v>
      </c>
      <c r="Q12">
        <v>2</v>
      </c>
      <c r="R12">
        <v>32</v>
      </c>
      <c r="S12">
        <v>264</v>
      </c>
      <c r="T12">
        <v>41</v>
      </c>
      <c r="U12">
        <v>1</v>
      </c>
      <c r="V12">
        <v>0</v>
      </c>
      <c r="W12">
        <v>0</v>
      </c>
      <c r="X12">
        <v>1359</v>
      </c>
      <c r="Y12">
        <v>33</v>
      </c>
      <c r="Z12">
        <v>664</v>
      </c>
      <c r="AA12">
        <v>138</v>
      </c>
      <c r="AB12">
        <v>518</v>
      </c>
      <c r="AC12">
        <v>6</v>
      </c>
      <c r="AD12">
        <v>0</v>
      </c>
    </row>
    <row r="13" spans="1:30">
      <c r="A13">
        <v>11120</v>
      </c>
      <c r="B13" t="s">
        <v>29</v>
      </c>
      <c r="C13" t="s">
        <v>41</v>
      </c>
      <c r="D13">
        <v>177001</v>
      </c>
      <c r="E13">
        <v>201939</v>
      </c>
      <c r="F13">
        <v>24938</v>
      </c>
      <c r="G13">
        <v>849865</v>
      </c>
      <c r="H13">
        <v>1167115</v>
      </c>
      <c r="I13">
        <v>461530</v>
      </c>
      <c r="J13">
        <v>463102</v>
      </c>
      <c r="K13">
        <v>12673</v>
      </c>
      <c r="L13">
        <v>14020</v>
      </c>
      <c r="M13">
        <f t="shared" si="0"/>
        <v>1347</v>
      </c>
      <c r="N13">
        <v>77263</v>
      </c>
      <c r="O13">
        <v>80567</v>
      </c>
      <c r="P13">
        <v>251</v>
      </c>
      <c r="Q13">
        <v>2</v>
      </c>
      <c r="R13">
        <v>22</v>
      </c>
      <c r="S13">
        <v>180</v>
      </c>
      <c r="T13">
        <v>42</v>
      </c>
      <c r="U13">
        <v>1</v>
      </c>
      <c r="V13">
        <v>0</v>
      </c>
      <c r="W13">
        <v>4</v>
      </c>
      <c r="X13">
        <v>1294</v>
      </c>
      <c r="Y13">
        <v>16</v>
      </c>
      <c r="Z13">
        <v>631</v>
      </c>
      <c r="AA13">
        <v>167</v>
      </c>
      <c r="AB13">
        <v>447</v>
      </c>
      <c r="AC13">
        <v>6</v>
      </c>
      <c r="AD13">
        <v>27</v>
      </c>
    </row>
    <row r="14" spans="1:30">
      <c r="A14">
        <v>11130</v>
      </c>
      <c r="B14" t="s">
        <v>29</v>
      </c>
      <c r="C14" t="s">
        <v>42</v>
      </c>
      <c r="D14">
        <v>111611</v>
      </c>
      <c r="E14">
        <v>132447</v>
      </c>
      <c r="F14">
        <v>20836</v>
      </c>
      <c r="G14">
        <v>638072</v>
      </c>
      <c r="H14">
        <v>859563</v>
      </c>
      <c r="I14">
        <v>319394</v>
      </c>
      <c r="J14">
        <v>317209</v>
      </c>
      <c r="K14">
        <v>8338</v>
      </c>
      <c r="L14">
        <v>8899</v>
      </c>
      <c r="M14">
        <f t="shared" si="0"/>
        <v>561</v>
      </c>
      <c r="N14">
        <v>50045</v>
      </c>
      <c r="O14">
        <v>51645</v>
      </c>
      <c r="P14">
        <v>171</v>
      </c>
      <c r="Q14">
        <v>0</v>
      </c>
      <c r="R14">
        <v>18</v>
      </c>
      <c r="S14">
        <v>126</v>
      </c>
      <c r="T14">
        <v>26</v>
      </c>
      <c r="U14">
        <v>1</v>
      </c>
      <c r="V14">
        <v>0</v>
      </c>
      <c r="W14">
        <v>0</v>
      </c>
      <c r="X14">
        <v>570</v>
      </c>
      <c r="Y14">
        <v>0</v>
      </c>
      <c r="Z14">
        <v>306</v>
      </c>
      <c r="AA14">
        <v>40</v>
      </c>
      <c r="AB14">
        <v>219</v>
      </c>
      <c r="AC14">
        <v>5</v>
      </c>
      <c r="AD14">
        <v>0</v>
      </c>
    </row>
    <row r="15" spans="1:30">
      <c r="A15">
        <v>11140</v>
      </c>
      <c r="B15" t="s">
        <v>29</v>
      </c>
      <c r="C15" t="s">
        <v>43</v>
      </c>
      <c r="D15">
        <v>127642</v>
      </c>
      <c r="E15">
        <v>154825</v>
      </c>
      <c r="F15">
        <v>27183</v>
      </c>
      <c r="G15">
        <v>712190</v>
      </c>
      <c r="H15">
        <v>961935</v>
      </c>
      <c r="I15">
        <v>369327</v>
      </c>
      <c r="J15">
        <v>365612</v>
      </c>
      <c r="K15">
        <v>7948</v>
      </c>
      <c r="L15">
        <v>8569</v>
      </c>
      <c r="M15">
        <f t="shared" si="0"/>
        <v>621</v>
      </c>
      <c r="N15">
        <v>50544</v>
      </c>
      <c r="O15">
        <v>52104</v>
      </c>
      <c r="P15">
        <v>205</v>
      </c>
      <c r="Q15">
        <v>1</v>
      </c>
      <c r="R15">
        <v>4</v>
      </c>
      <c r="S15">
        <v>173</v>
      </c>
      <c r="T15">
        <v>26</v>
      </c>
      <c r="U15">
        <v>1</v>
      </c>
      <c r="V15">
        <v>0</v>
      </c>
      <c r="W15">
        <v>0</v>
      </c>
      <c r="X15">
        <v>656</v>
      </c>
      <c r="Y15">
        <v>24</v>
      </c>
      <c r="Z15">
        <v>214</v>
      </c>
      <c r="AA15">
        <v>70</v>
      </c>
      <c r="AB15">
        <v>335</v>
      </c>
      <c r="AC15">
        <v>13</v>
      </c>
      <c r="AD15">
        <v>0</v>
      </c>
    </row>
    <row r="16" spans="1:30">
      <c r="A16">
        <v>11150</v>
      </c>
      <c r="B16" t="s">
        <v>29</v>
      </c>
      <c r="C16" t="s">
        <v>44</v>
      </c>
      <c r="D16">
        <v>125868</v>
      </c>
      <c r="E16">
        <v>143077</v>
      </c>
      <c r="F16">
        <v>17209</v>
      </c>
      <c r="G16">
        <v>756790</v>
      </c>
      <c r="H16">
        <v>1016112</v>
      </c>
      <c r="I16">
        <v>440354</v>
      </c>
      <c r="J16">
        <v>439068</v>
      </c>
      <c r="K16">
        <v>9745</v>
      </c>
      <c r="L16">
        <v>10847</v>
      </c>
      <c r="M16">
        <f t="shared" si="0"/>
        <v>1102</v>
      </c>
      <c r="N16">
        <v>57941</v>
      </c>
      <c r="O16">
        <v>61147</v>
      </c>
      <c r="P16">
        <v>318</v>
      </c>
      <c r="Q16">
        <v>1</v>
      </c>
      <c r="R16">
        <v>22</v>
      </c>
      <c r="S16">
        <v>197</v>
      </c>
      <c r="T16">
        <v>96</v>
      </c>
      <c r="U16">
        <v>1</v>
      </c>
      <c r="V16">
        <v>0</v>
      </c>
      <c r="W16">
        <v>1</v>
      </c>
      <c r="X16">
        <v>2236</v>
      </c>
      <c r="Y16">
        <v>3</v>
      </c>
      <c r="Z16">
        <v>497</v>
      </c>
      <c r="AA16">
        <v>69</v>
      </c>
      <c r="AB16">
        <v>1650</v>
      </c>
      <c r="AC16">
        <v>10</v>
      </c>
      <c r="AD16">
        <v>7</v>
      </c>
    </row>
    <row r="17" spans="1:30">
      <c r="A17">
        <v>11160</v>
      </c>
      <c r="B17" t="s">
        <v>29</v>
      </c>
      <c r="C17" t="s">
        <v>45</v>
      </c>
      <c r="D17">
        <v>175531</v>
      </c>
      <c r="E17">
        <v>202306</v>
      </c>
      <c r="F17">
        <v>26775</v>
      </c>
      <c r="G17">
        <v>1020690</v>
      </c>
      <c r="H17">
        <v>1378771</v>
      </c>
      <c r="I17">
        <v>574097</v>
      </c>
      <c r="J17">
        <v>564854</v>
      </c>
      <c r="K17">
        <v>14836</v>
      </c>
      <c r="L17">
        <v>16294</v>
      </c>
      <c r="M17">
        <f t="shared" si="0"/>
        <v>1458</v>
      </c>
      <c r="N17">
        <v>79445</v>
      </c>
      <c r="O17">
        <v>83839</v>
      </c>
      <c r="P17">
        <v>333</v>
      </c>
      <c r="Q17">
        <v>3</v>
      </c>
      <c r="R17">
        <v>30</v>
      </c>
      <c r="S17">
        <v>251</v>
      </c>
      <c r="T17">
        <v>47</v>
      </c>
      <c r="U17">
        <v>1</v>
      </c>
      <c r="V17">
        <v>0</v>
      </c>
      <c r="W17">
        <v>1</v>
      </c>
      <c r="X17">
        <v>1589</v>
      </c>
      <c r="Y17">
        <v>138</v>
      </c>
      <c r="Z17">
        <v>666</v>
      </c>
      <c r="AA17">
        <v>55</v>
      </c>
      <c r="AB17">
        <v>718</v>
      </c>
      <c r="AC17">
        <v>6</v>
      </c>
      <c r="AD17">
        <v>6</v>
      </c>
    </row>
    <row r="18" spans="1:30">
      <c r="A18">
        <v>11170</v>
      </c>
      <c r="B18" t="s">
        <v>29</v>
      </c>
      <c r="C18" t="s">
        <v>46</v>
      </c>
      <c r="D18">
        <v>137032</v>
      </c>
      <c r="E18">
        <v>166112</v>
      </c>
      <c r="F18">
        <v>29080</v>
      </c>
      <c r="G18">
        <v>753070</v>
      </c>
      <c r="H18">
        <v>1050802</v>
      </c>
      <c r="I18">
        <v>435560</v>
      </c>
      <c r="J18">
        <v>435442</v>
      </c>
      <c r="K18">
        <v>9795</v>
      </c>
      <c r="L18">
        <v>10819</v>
      </c>
      <c r="M18">
        <f t="shared" si="0"/>
        <v>1024</v>
      </c>
      <c r="N18">
        <v>61105</v>
      </c>
      <c r="O18">
        <v>64932</v>
      </c>
      <c r="P18">
        <v>261</v>
      </c>
      <c r="Q18">
        <v>0</v>
      </c>
      <c r="R18">
        <v>17</v>
      </c>
      <c r="S18">
        <v>219</v>
      </c>
      <c r="T18">
        <v>24</v>
      </c>
      <c r="U18">
        <v>0</v>
      </c>
      <c r="V18">
        <v>0</v>
      </c>
      <c r="W18">
        <v>1</v>
      </c>
      <c r="X18">
        <v>857</v>
      </c>
      <c r="Y18">
        <v>0</v>
      </c>
      <c r="Z18">
        <v>555</v>
      </c>
      <c r="AA18">
        <v>38</v>
      </c>
      <c r="AB18">
        <v>261</v>
      </c>
      <c r="AC18">
        <v>0</v>
      </c>
      <c r="AD18">
        <v>3</v>
      </c>
    </row>
    <row r="19" spans="1:30">
      <c r="A19">
        <v>11180</v>
      </c>
      <c r="B19" t="s">
        <v>29</v>
      </c>
      <c r="C19" t="s">
        <v>47</v>
      </c>
      <c r="D19">
        <v>98830</v>
      </c>
      <c r="E19">
        <v>121536</v>
      </c>
      <c r="F19">
        <v>22706</v>
      </c>
      <c r="G19">
        <v>558931</v>
      </c>
      <c r="H19">
        <v>754299</v>
      </c>
      <c r="I19">
        <v>249747</v>
      </c>
      <c r="J19">
        <v>249419</v>
      </c>
      <c r="K19">
        <v>6913</v>
      </c>
      <c r="L19">
        <v>7619</v>
      </c>
      <c r="M19">
        <f t="shared" si="0"/>
        <v>706</v>
      </c>
      <c r="N19">
        <v>35354</v>
      </c>
      <c r="O19">
        <v>37196</v>
      </c>
      <c r="P19">
        <v>132</v>
      </c>
      <c r="Q19">
        <v>2</v>
      </c>
      <c r="R19">
        <v>24</v>
      </c>
      <c r="S19">
        <v>85</v>
      </c>
      <c r="T19">
        <v>19</v>
      </c>
      <c r="U19">
        <v>1</v>
      </c>
      <c r="V19">
        <v>0</v>
      </c>
      <c r="W19">
        <v>1</v>
      </c>
      <c r="X19">
        <v>796</v>
      </c>
      <c r="Y19">
        <v>22</v>
      </c>
      <c r="Z19">
        <v>463</v>
      </c>
      <c r="AA19">
        <v>111</v>
      </c>
      <c r="AB19">
        <v>182</v>
      </c>
      <c r="AC19">
        <v>10</v>
      </c>
      <c r="AD19">
        <v>8</v>
      </c>
    </row>
    <row r="20" spans="1:30">
      <c r="A20">
        <v>11190</v>
      </c>
      <c r="B20" t="s">
        <v>29</v>
      </c>
      <c r="C20" t="s">
        <v>48</v>
      </c>
      <c r="D20">
        <v>104451</v>
      </c>
      <c r="E20">
        <v>123935</v>
      </c>
      <c r="F20">
        <v>19484</v>
      </c>
      <c r="G20">
        <v>694701</v>
      </c>
      <c r="H20">
        <v>975994</v>
      </c>
      <c r="I20">
        <v>394083</v>
      </c>
      <c r="J20">
        <v>403619</v>
      </c>
      <c r="K20">
        <v>9259</v>
      </c>
      <c r="L20">
        <v>10036</v>
      </c>
      <c r="M20">
        <f t="shared" si="0"/>
        <v>777</v>
      </c>
      <c r="N20">
        <v>54906</v>
      </c>
      <c r="O20">
        <v>56957</v>
      </c>
      <c r="P20">
        <v>263</v>
      </c>
      <c r="Q20">
        <v>0</v>
      </c>
      <c r="R20">
        <v>18</v>
      </c>
      <c r="S20">
        <v>205</v>
      </c>
      <c r="T20">
        <v>39</v>
      </c>
      <c r="U20">
        <v>1</v>
      </c>
      <c r="V20">
        <v>0</v>
      </c>
      <c r="W20">
        <v>0</v>
      </c>
      <c r="X20">
        <v>692</v>
      </c>
      <c r="Y20">
        <v>0</v>
      </c>
      <c r="Z20">
        <v>193</v>
      </c>
      <c r="AA20">
        <v>62</v>
      </c>
      <c r="AB20">
        <v>431</v>
      </c>
      <c r="AC20">
        <v>6</v>
      </c>
      <c r="AD20">
        <v>0</v>
      </c>
    </row>
    <row r="21" spans="1:30">
      <c r="A21">
        <v>11200</v>
      </c>
      <c r="B21" t="s">
        <v>29</v>
      </c>
      <c r="C21" t="s">
        <v>49</v>
      </c>
      <c r="D21">
        <v>100655</v>
      </c>
      <c r="E21">
        <v>152328</v>
      </c>
      <c r="F21">
        <v>51673</v>
      </c>
      <c r="G21">
        <v>651137</v>
      </c>
      <c r="H21">
        <v>921933</v>
      </c>
      <c r="I21">
        <v>400368</v>
      </c>
      <c r="J21">
        <v>392772</v>
      </c>
      <c r="K21">
        <v>9187</v>
      </c>
      <c r="L21">
        <v>9923</v>
      </c>
      <c r="M21">
        <f t="shared" si="0"/>
        <v>736</v>
      </c>
      <c r="N21">
        <v>59265</v>
      </c>
      <c r="O21">
        <v>61994</v>
      </c>
      <c r="P21">
        <v>196</v>
      </c>
      <c r="Q21">
        <v>0</v>
      </c>
      <c r="R21">
        <v>10</v>
      </c>
      <c r="S21">
        <v>156</v>
      </c>
      <c r="T21">
        <v>28</v>
      </c>
      <c r="U21">
        <v>0</v>
      </c>
      <c r="V21">
        <v>0</v>
      </c>
      <c r="W21">
        <v>2</v>
      </c>
      <c r="X21">
        <v>703</v>
      </c>
      <c r="Y21">
        <v>0</v>
      </c>
      <c r="Z21">
        <v>164</v>
      </c>
      <c r="AA21">
        <v>115</v>
      </c>
      <c r="AB21">
        <v>417</v>
      </c>
      <c r="AC21">
        <v>0</v>
      </c>
      <c r="AD21">
        <v>7</v>
      </c>
    </row>
    <row r="22" spans="1:30">
      <c r="A22">
        <v>11210</v>
      </c>
      <c r="B22" t="s">
        <v>29</v>
      </c>
      <c r="C22" t="s">
        <v>50</v>
      </c>
      <c r="D22">
        <v>147651</v>
      </c>
      <c r="E22">
        <v>164410</v>
      </c>
      <c r="F22">
        <v>16759</v>
      </c>
      <c r="G22">
        <v>789211</v>
      </c>
      <c r="H22">
        <v>1124588</v>
      </c>
      <c r="I22">
        <v>507828</v>
      </c>
      <c r="J22">
        <v>502641</v>
      </c>
      <c r="K22">
        <v>12500</v>
      </c>
      <c r="L22">
        <v>13676</v>
      </c>
      <c r="M22">
        <f t="shared" si="0"/>
        <v>1176</v>
      </c>
      <c r="N22">
        <v>71888</v>
      </c>
      <c r="O22">
        <v>74787</v>
      </c>
      <c r="P22">
        <v>205</v>
      </c>
      <c r="Q22">
        <v>0</v>
      </c>
      <c r="R22">
        <v>29</v>
      </c>
      <c r="S22">
        <v>134</v>
      </c>
      <c r="T22">
        <v>40</v>
      </c>
      <c r="U22">
        <v>1</v>
      </c>
      <c r="V22">
        <v>0</v>
      </c>
      <c r="W22">
        <v>1</v>
      </c>
      <c r="X22">
        <v>985</v>
      </c>
      <c r="Y22">
        <v>0</v>
      </c>
      <c r="Z22">
        <v>421</v>
      </c>
      <c r="AA22">
        <v>33</v>
      </c>
      <c r="AB22">
        <v>520</v>
      </c>
      <c r="AC22">
        <v>6</v>
      </c>
      <c r="AD22">
        <v>5</v>
      </c>
    </row>
    <row r="23" spans="1:30">
      <c r="A23">
        <v>11220</v>
      </c>
      <c r="B23" t="s">
        <v>29</v>
      </c>
      <c r="C23" t="s">
        <v>51</v>
      </c>
      <c r="D23">
        <v>79268</v>
      </c>
      <c r="E23">
        <v>75682</v>
      </c>
      <c r="F23">
        <v>-3586</v>
      </c>
      <c r="G23">
        <v>725218</v>
      </c>
      <c r="H23">
        <v>964039</v>
      </c>
      <c r="I23">
        <v>404960</v>
      </c>
      <c r="J23">
        <v>401749</v>
      </c>
      <c r="K23">
        <v>6277</v>
      </c>
      <c r="L23">
        <v>6891</v>
      </c>
      <c r="M23">
        <f t="shared" si="0"/>
        <v>614</v>
      </c>
      <c r="N23">
        <v>54663</v>
      </c>
      <c r="O23">
        <v>57036</v>
      </c>
      <c r="P23">
        <v>170</v>
      </c>
      <c r="Q23">
        <v>0</v>
      </c>
      <c r="R23">
        <v>5</v>
      </c>
      <c r="S23">
        <v>152</v>
      </c>
      <c r="T23">
        <v>13</v>
      </c>
      <c r="U23">
        <v>0</v>
      </c>
      <c r="V23">
        <v>0</v>
      </c>
      <c r="W23">
        <v>0</v>
      </c>
      <c r="X23">
        <v>488</v>
      </c>
      <c r="Y23">
        <v>0</v>
      </c>
      <c r="Z23">
        <v>223</v>
      </c>
      <c r="AA23">
        <v>115</v>
      </c>
      <c r="AB23">
        <v>150</v>
      </c>
      <c r="AC23">
        <v>0</v>
      </c>
      <c r="AD23">
        <v>0</v>
      </c>
    </row>
    <row r="24" spans="1:30">
      <c r="A24">
        <v>11230</v>
      </c>
      <c r="B24" t="s">
        <v>29</v>
      </c>
      <c r="C24" t="s">
        <v>52</v>
      </c>
      <c r="D24">
        <v>101546</v>
      </c>
      <c r="E24">
        <v>120350</v>
      </c>
      <c r="F24">
        <v>18804</v>
      </c>
      <c r="G24">
        <v>980268</v>
      </c>
      <c r="H24">
        <v>1414899</v>
      </c>
      <c r="I24">
        <v>509199</v>
      </c>
      <c r="J24">
        <v>508135</v>
      </c>
      <c r="K24">
        <v>9490</v>
      </c>
      <c r="L24">
        <v>10335</v>
      </c>
      <c r="M24">
        <f t="shared" si="0"/>
        <v>845</v>
      </c>
      <c r="N24">
        <v>66957</v>
      </c>
      <c r="O24">
        <v>70896</v>
      </c>
      <c r="P24">
        <v>234</v>
      </c>
      <c r="Q24">
        <v>2</v>
      </c>
      <c r="R24">
        <v>6</v>
      </c>
      <c r="S24">
        <v>195</v>
      </c>
      <c r="T24">
        <v>26</v>
      </c>
      <c r="U24">
        <v>1</v>
      </c>
      <c r="V24">
        <v>0</v>
      </c>
      <c r="W24">
        <v>4</v>
      </c>
      <c r="X24">
        <v>707</v>
      </c>
      <c r="Y24">
        <v>61</v>
      </c>
      <c r="Z24">
        <v>169</v>
      </c>
      <c r="AA24">
        <v>93</v>
      </c>
      <c r="AB24">
        <v>347</v>
      </c>
      <c r="AC24">
        <v>7</v>
      </c>
      <c r="AD24">
        <v>30</v>
      </c>
    </row>
    <row r="25" spans="1:30">
      <c r="A25">
        <v>11240</v>
      </c>
      <c r="B25" t="s">
        <v>29</v>
      </c>
      <c r="C25" t="s">
        <v>53</v>
      </c>
      <c r="D25">
        <v>123605</v>
      </c>
      <c r="E25">
        <v>142791</v>
      </c>
      <c r="F25">
        <v>19186</v>
      </c>
      <c r="G25">
        <v>917851</v>
      </c>
      <c r="H25">
        <v>1288753</v>
      </c>
      <c r="I25">
        <v>648600</v>
      </c>
      <c r="J25">
        <v>643288</v>
      </c>
      <c r="K25">
        <v>11128</v>
      </c>
      <c r="L25">
        <v>12324</v>
      </c>
      <c r="M25">
        <f t="shared" si="0"/>
        <v>1196</v>
      </c>
      <c r="N25">
        <v>81211</v>
      </c>
      <c r="O25">
        <v>87182</v>
      </c>
      <c r="P25">
        <v>253</v>
      </c>
      <c r="Q25">
        <v>1</v>
      </c>
      <c r="R25">
        <v>23</v>
      </c>
      <c r="S25">
        <v>190</v>
      </c>
      <c r="T25">
        <v>38</v>
      </c>
      <c r="U25">
        <v>1</v>
      </c>
      <c r="V25">
        <v>0</v>
      </c>
      <c r="W25">
        <v>0</v>
      </c>
      <c r="X25">
        <v>1207</v>
      </c>
      <c r="Y25">
        <v>6</v>
      </c>
      <c r="Z25">
        <v>529</v>
      </c>
      <c r="AA25">
        <v>87</v>
      </c>
      <c r="AB25">
        <v>566</v>
      </c>
      <c r="AC25">
        <v>19</v>
      </c>
      <c r="AD25">
        <v>0</v>
      </c>
    </row>
    <row r="26" spans="1:30">
      <c r="A26">
        <v>11250</v>
      </c>
      <c r="B26" t="s">
        <v>29</v>
      </c>
      <c r="C26" t="s">
        <v>54</v>
      </c>
      <c r="D26">
        <v>124744</v>
      </c>
      <c r="E26">
        <v>139330</v>
      </c>
      <c r="F26">
        <v>14586</v>
      </c>
      <c r="G26">
        <v>852513</v>
      </c>
      <c r="H26">
        <v>1089350</v>
      </c>
      <c r="I26">
        <v>415287</v>
      </c>
      <c r="J26">
        <v>444434</v>
      </c>
      <c r="K26">
        <v>9523</v>
      </c>
      <c r="L26">
        <v>10831</v>
      </c>
      <c r="M26">
        <f t="shared" si="0"/>
        <v>1308</v>
      </c>
      <c r="N26">
        <v>58669</v>
      </c>
      <c r="O26">
        <v>63341</v>
      </c>
      <c r="P26">
        <v>200</v>
      </c>
      <c r="Q26">
        <v>2</v>
      </c>
      <c r="R26">
        <v>25</v>
      </c>
      <c r="S26">
        <v>138</v>
      </c>
      <c r="T26">
        <v>33</v>
      </c>
      <c r="U26">
        <v>1</v>
      </c>
      <c r="V26">
        <v>0</v>
      </c>
      <c r="W26">
        <v>1</v>
      </c>
      <c r="X26">
        <v>877</v>
      </c>
      <c r="Y26">
        <v>32</v>
      </c>
      <c r="Z26">
        <v>373</v>
      </c>
      <c r="AA26">
        <v>106</v>
      </c>
      <c r="AB26">
        <v>354</v>
      </c>
      <c r="AC26">
        <v>6</v>
      </c>
      <c r="AD26">
        <v>6</v>
      </c>
    </row>
    <row r="27" spans="1:30">
      <c r="A27">
        <v>21010</v>
      </c>
      <c r="B27" t="s">
        <v>55</v>
      </c>
      <c r="C27" t="s">
        <v>31</v>
      </c>
      <c r="D27">
        <v>31959</v>
      </c>
      <c r="E27">
        <v>36811</v>
      </c>
      <c r="F27">
        <v>4852</v>
      </c>
      <c r="G27">
        <v>195747</v>
      </c>
      <c r="H27">
        <v>233200</v>
      </c>
      <c r="I27">
        <v>41958</v>
      </c>
      <c r="J27">
        <v>41439</v>
      </c>
      <c r="K27">
        <v>2661</v>
      </c>
      <c r="L27">
        <v>2971</v>
      </c>
      <c r="M27">
        <f t="shared" si="0"/>
        <v>310</v>
      </c>
      <c r="N27">
        <v>10380</v>
      </c>
      <c r="O27">
        <v>10744</v>
      </c>
      <c r="P27">
        <v>42</v>
      </c>
      <c r="Q27">
        <v>0</v>
      </c>
      <c r="R27">
        <v>1</v>
      </c>
      <c r="S27">
        <v>32</v>
      </c>
      <c r="T27">
        <v>8</v>
      </c>
      <c r="U27">
        <v>1</v>
      </c>
      <c r="V27">
        <v>0</v>
      </c>
      <c r="W27">
        <v>0</v>
      </c>
      <c r="X27">
        <v>149</v>
      </c>
      <c r="Y27">
        <v>0</v>
      </c>
      <c r="Z27">
        <v>44</v>
      </c>
      <c r="AA27">
        <v>21</v>
      </c>
      <c r="AB27">
        <v>77</v>
      </c>
      <c r="AC27">
        <v>7</v>
      </c>
      <c r="AD27">
        <v>0</v>
      </c>
    </row>
    <row r="28" spans="1:30">
      <c r="A28">
        <v>21020</v>
      </c>
      <c r="B28" t="s">
        <v>55</v>
      </c>
      <c r="C28" t="s">
        <v>56</v>
      </c>
      <c r="D28">
        <v>68755</v>
      </c>
      <c r="E28">
        <v>78265</v>
      </c>
      <c r="F28">
        <v>9510</v>
      </c>
      <c r="G28">
        <v>345898</v>
      </c>
      <c r="H28">
        <v>433658</v>
      </c>
      <c r="I28">
        <v>105847</v>
      </c>
      <c r="J28">
        <v>105303</v>
      </c>
      <c r="K28">
        <v>5906</v>
      </c>
      <c r="L28">
        <v>6353</v>
      </c>
      <c r="M28">
        <f t="shared" si="0"/>
        <v>447</v>
      </c>
      <c r="N28">
        <v>25205</v>
      </c>
      <c r="O28">
        <v>26069</v>
      </c>
      <c r="P28">
        <v>90</v>
      </c>
      <c r="Q28">
        <v>0</v>
      </c>
      <c r="R28">
        <v>4</v>
      </c>
      <c r="S28">
        <v>79</v>
      </c>
      <c r="T28">
        <v>5</v>
      </c>
      <c r="U28">
        <v>1</v>
      </c>
      <c r="V28">
        <v>0</v>
      </c>
      <c r="W28">
        <v>1</v>
      </c>
      <c r="X28">
        <v>240</v>
      </c>
      <c r="Y28">
        <v>0</v>
      </c>
      <c r="Z28">
        <v>142</v>
      </c>
      <c r="AA28">
        <v>25</v>
      </c>
      <c r="AB28">
        <v>67</v>
      </c>
      <c r="AC28">
        <v>6</v>
      </c>
      <c r="AD28">
        <v>0</v>
      </c>
    </row>
    <row r="29" spans="1:30">
      <c r="A29">
        <v>21030</v>
      </c>
      <c r="B29" t="s">
        <v>55</v>
      </c>
      <c r="C29" t="s">
        <v>57</v>
      </c>
      <c r="D29">
        <v>65578</v>
      </c>
      <c r="E29">
        <v>74719</v>
      </c>
      <c r="F29">
        <v>9141</v>
      </c>
      <c r="G29">
        <v>302034</v>
      </c>
      <c r="H29">
        <v>367028</v>
      </c>
      <c r="I29">
        <v>85673</v>
      </c>
      <c r="J29">
        <v>87246</v>
      </c>
      <c r="K29">
        <v>5320</v>
      </c>
      <c r="L29">
        <v>5694</v>
      </c>
      <c r="M29">
        <f t="shared" si="0"/>
        <v>374</v>
      </c>
      <c r="N29">
        <v>21407</v>
      </c>
      <c r="O29">
        <v>22257</v>
      </c>
      <c r="P29">
        <v>100</v>
      </c>
      <c r="Q29">
        <v>0</v>
      </c>
      <c r="R29">
        <v>3</v>
      </c>
      <c r="S29">
        <v>81</v>
      </c>
      <c r="T29">
        <v>15</v>
      </c>
      <c r="U29">
        <v>1</v>
      </c>
      <c r="V29">
        <v>0</v>
      </c>
      <c r="W29">
        <v>0</v>
      </c>
      <c r="X29">
        <v>362</v>
      </c>
      <c r="Y29">
        <v>0</v>
      </c>
      <c r="Z29">
        <v>149</v>
      </c>
      <c r="AA29">
        <v>31</v>
      </c>
      <c r="AB29">
        <v>170</v>
      </c>
      <c r="AC29">
        <v>12</v>
      </c>
      <c r="AD29">
        <v>0</v>
      </c>
    </row>
    <row r="30" spans="1:30">
      <c r="A30">
        <v>21040</v>
      </c>
      <c r="B30" t="s">
        <v>55</v>
      </c>
      <c r="C30" t="s">
        <v>58</v>
      </c>
      <c r="D30">
        <v>77262</v>
      </c>
      <c r="E30">
        <v>85963</v>
      </c>
      <c r="F30">
        <v>8701</v>
      </c>
      <c r="G30">
        <v>368680</v>
      </c>
      <c r="H30">
        <v>438631</v>
      </c>
      <c r="I30">
        <v>117959</v>
      </c>
      <c r="J30">
        <v>113224</v>
      </c>
      <c r="K30">
        <v>7006</v>
      </c>
      <c r="L30">
        <v>7479</v>
      </c>
      <c r="M30">
        <f t="shared" si="0"/>
        <v>473</v>
      </c>
      <c r="N30">
        <v>29072</v>
      </c>
      <c r="O30">
        <v>30116</v>
      </c>
      <c r="P30">
        <v>109</v>
      </c>
      <c r="Q30">
        <v>0</v>
      </c>
      <c r="R30">
        <v>4</v>
      </c>
      <c r="S30">
        <v>85</v>
      </c>
      <c r="T30">
        <v>17</v>
      </c>
      <c r="U30">
        <v>1</v>
      </c>
      <c r="V30">
        <v>0</v>
      </c>
      <c r="W30">
        <v>2</v>
      </c>
      <c r="X30">
        <v>275</v>
      </c>
      <c r="Y30">
        <v>0</v>
      </c>
      <c r="Z30">
        <v>106</v>
      </c>
      <c r="AA30">
        <v>19</v>
      </c>
      <c r="AB30">
        <v>119</v>
      </c>
      <c r="AC30">
        <v>18</v>
      </c>
      <c r="AD30">
        <v>13</v>
      </c>
    </row>
    <row r="31" spans="1:30">
      <c r="A31">
        <v>21050</v>
      </c>
      <c r="B31" t="s">
        <v>55</v>
      </c>
      <c r="C31" t="s">
        <v>59</v>
      </c>
      <c r="D31">
        <v>158477</v>
      </c>
      <c r="E31">
        <v>181042</v>
      </c>
      <c r="F31">
        <v>22565</v>
      </c>
      <c r="G31">
        <v>632432</v>
      </c>
      <c r="H31">
        <v>839238</v>
      </c>
      <c r="I31">
        <v>352390</v>
      </c>
      <c r="J31">
        <v>351403</v>
      </c>
      <c r="K31">
        <v>13841</v>
      </c>
      <c r="L31">
        <v>14945</v>
      </c>
      <c r="M31">
        <f t="shared" si="0"/>
        <v>1104</v>
      </c>
      <c r="N31">
        <v>64599</v>
      </c>
      <c r="O31">
        <v>67133</v>
      </c>
      <c r="P31">
        <v>305</v>
      </c>
      <c r="Q31">
        <v>0</v>
      </c>
      <c r="R31">
        <v>8</v>
      </c>
      <c r="S31">
        <v>282</v>
      </c>
      <c r="T31">
        <v>14</v>
      </c>
      <c r="U31">
        <v>1</v>
      </c>
      <c r="V31">
        <v>0</v>
      </c>
      <c r="W31">
        <v>0</v>
      </c>
      <c r="X31">
        <v>383</v>
      </c>
      <c r="Y31">
        <v>0</v>
      </c>
      <c r="Z31">
        <v>227</v>
      </c>
      <c r="AA31">
        <v>34</v>
      </c>
      <c r="AB31">
        <v>116</v>
      </c>
      <c r="AC31">
        <v>6</v>
      </c>
      <c r="AD31">
        <v>0</v>
      </c>
    </row>
    <row r="32" spans="1:30">
      <c r="A32">
        <v>21060</v>
      </c>
      <c r="B32" t="s">
        <v>55</v>
      </c>
      <c r="C32" t="s">
        <v>60</v>
      </c>
      <c r="D32">
        <v>100372</v>
      </c>
      <c r="E32">
        <v>115853</v>
      </c>
      <c r="F32">
        <v>15481</v>
      </c>
      <c r="G32">
        <v>476178</v>
      </c>
      <c r="H32">
        <v>622886</v>
      </c>
      <c r="I32">
        <v>260986</v>
      </c>
      <c r="J32">
        <v>263345</v>
      </c>
      <c r="K32">
        <v>8400</v>
      </c>
      <c r="L32">
        <v>9283</v>
      </c>
      <c r="M32">
        <f t="shared" si="0"/>
        <v>883</v>
      </c>
      <c r="N32">
        <v>44255</v>
      </c>
      <c r="O32">
        <v>46863</v>
      </c>
      <c r="P32">
        <v>184</v>
      </c>
      <c r="Q32">
        <v>1</v>
      </c>
      <c r="R32">
        <v>7</v>
      </c>
      <c r="S32">
        <v>157</v>
      </c>
      <c r="T32">
        <v>18</v>
      </c>
      <c r="U32">
        <v>1</v>
      </c>
      <c r="V32">
        <v>0</v>
      </c>
      <c r="W32">
        <v>0</v>
      </c>
      <c r="X32">
        <v>365</v>
      </c>
      <c r="Y32">
        <v>16</v>
      </c>
      <c r="Z32">
        <v>223</v>
      </c>
      <c r="AA32">
        <v>12</v>
      </c>
      <c r="AB32">
        <v>108</v>
      </c>
      <c r="AC32">
        <v>6</v>
      </c>
      <c r="AD32">
        <v>0</v>
      </c>
    </row>
    <row r="33" spans="1:30">
      <c r="A33">
        <v>21070</v>
      </c>
      <c r="B33" t="s">
        <v>55</v>
      </c>
      <c r="C33" t="s">
        <v>61</v>
      </c>
      <c r="D33">
        <v>121003</v>
      </c>
      <c r="E33">
        <v>132431</v>
      </c>
      <c r="F33">
        <v>11428</v>
      </c>
      <c r="G33">
        <v>511677</v>
      </c>
      <c r="H33">
        <v>678617</v>
      </c>
      <c r="I33">
        <v>278849</v>
      </c>
      <c r="J33">
        <v>269111</v>
      </c>
      <c r="K33">
        <v>9166</v>
      </c>
      <c r="L33">
        <v>9880</v>
      </c>
      <c r="M33">
        <f t="shared" si="0"/>
        <v>714</v>
      </c>
      <c r="N33">
        <v>50151</v>
      </c>
      <c r="O33">
        <v>51717</v>
      </c>
      <c r="P33">
        <v>211</v>
      </c>
      <c r="Q33">
        <v>0</v>
      </c>
      <c r="R33">
        <v>5</v>
      </c>
      <c r="S33">
        <v>192</v>
      </c>
      <c r="T33">
        <v>13</v>
      </c>
      <c r="U33">
        <v>1</v>
      </c>
      <c r="V33">
        <v>0</v>
      </c>
      <c r="W33">
        <v>0</v>
      </c>
      <c r="X33">
        <v>245</v>
      </c>
      <c r="Y33">
        <v>0</v>
      </c>
      <c r="Z33">
        <v>126</v>
      </c>
      <c r="AA33">
        <v>14</v>
      </c>
      <c r="AB33">
        <v>89</v>
      </c>
      <c r="AC33">
        <v>16</v>
      </c>
      <c r="AD33">
        <v>0</v>
      </c>
    </row>
    <row r="34" spans="1:30">
      <c r="A34">
        <v>21080</v>
      </c>
      <c r="B34" t="s">
        <v>55</v>
      </c>
      <c r="C34" t="s">
        <v>62</v>
      </c>
      <c r="D34">
        <v>126627</v>
      </c>
      <c r="E34">
        <v>152654</v>
      </c>
      <c r="F34">
        <v>26027</v>
      </c>
      <c r="G34">
        <v>548998</v>
      </c>
      <c r="H34">
        <v>699107</v>
      </c>
      <c r="I34">
        <v>285098</v>
      </c>
      <c r="J34">
        <v>280177</v>
      </c>
      <c r="K34">
        <v>10211</v>
      </c>
      <c r="L34">
        <v>11219</v>
      </c>
      <c r="M34">
        <f t="shared" si="0"/>
        <v>1008</v>
      </c>
      <c r="N34">
        <v>43125</v>
      </c>
      <c r="O34">
        <v>45908</v>
      </c>
      <c r="P34">
        <v>220</v>
      </c>
      <c r="Q34">
        <v>1</v>
      </c>
      <c r="R34">
        <v>10</v>
      </c>
      <c r="S34">
        <v>167</v>
      </c>
      <c r="T34">
        <v>41</v>
      </c>
      <c r="U34">
        <v>1</v>
      </c>
      <c r="V34">
        <v>0</v>
      </c>
      <c r="W34">
        <v>0</v>
      </c>
      <c r="X34">
        <v>745</v>
      </c>
      <c r="Y34">
        <v>14</v>
      </c>
      <c r="Z34">
        <v>309</v>
      </c>
      <c r="AA34">
        <v>14</v>
      </c>
      <c r="AB34">
        <v>402</v>
      </c>
      <c r="AC34">
        <v>6</v>
      </c>
      <c r="AD34">
        <v>0</v>
      </c>
    </row>
    <row r="35" spans="1:30">
      <c r="A35">
        <v>21090</v>
      </c>
      <c r="B35" t="s">
        <v>55</v>
      </c>
      <c r="C35" t="s">
        <v>63</v>
      </c>
      <c r="D35">
        <v>142885</v>
      </c>
      <c r="E35">
        <v>159262</v>
      </c>
      <c r="F35">
        <v>16377</v>
      </c>
      <c r="G35">
        <v>691371</v>
      </c>
      <c r="H35">
        <v>914224</v>
      </c>
      <c r="I35">
        <v>392846</v>
      </c>
      <c r="J35">
        <v>389535</v>
      </c>
      <c r="K35">
        <v>13091</v>
      </c>
      <c r="L35">
        <v>14291</v>
      </c>
      <c r="M35">
        <f t="shared" si="0"/>
        <v>1200</v>
      </c>
      <c r="N35">
        <v>62825</v>
      </c>
      <c r="O35">
        <v>66218</v>
      </c>
      <c r="P35">
        <v>311</v>
      </c>
      <c r="Q35">
        <v>0</v>
      </c>
      <c r="R35">
        <v>10</v>
      </c>
      <c r="S35">
        <v>265</v>
      </c>
      <c r="T35">
        <v>34</v>
      </c>
      <c r="U35">
        <v>1</v>
      </c>
      <c r="V35">
        <v>0</v>
      </c>
      <c r="W35">
        <v>1</v>
      </c>
      <c r="X35">
        <v>657</v>
      </c>
      <c r="Y35">
        <v>0</v>
      </c>
      <c r="Z35">
        <v>181</v>
      </c>
      <c r="AA35">
        <v>34</v>
      </c>
      <c r="AB35">
        <v>430</v>
      </c>
      <c r="AC35">
        <v>7</v>
      </c>
      <c r="AD35">
        <v>5</v>
      </c>
    </row>
    <row r="36" spans="1:30">
      <c r="A36">
        <v>21100</v>
      </c>
      <c r="B36" t="s">
        <v>55</v>
      </c>
      <c r="C36" t="s">
        <v>64</v>
      </c>
      <c r="D36">
        <v>134706</v>
      </c>
      <c r="E36">
        <v>156571</v>
      </c>
      <c r="F36">
        <v>21865</v>
      </c>
      <c r="G36">
        <v>595540</v>
      </c>
      <c r="H36">
        <v>779774</v>
      </c>
      <c r="I36">
        <v>319828</v>
      </c>
      <c r="J36">
        <v>312057</v>
      </c>
      <c r="K36">
        <v>11382</v>
      </c>
      <c r="L36">
        <v>12524</v>
      </c>
      <c r="M36">
        <f t="shared" si="0"/>
        <v>1142</v>
      </c>
      <c r="N36">
        <v>52805</v>
      </c>
      <c r="O36">
        <v>55964</v>
      </c>
      <c r="P36">
        <v>234</v>
      </c>
      <c r="Q36">
        <v>1</v>
      </c>
      <c r="R36">
        <v>9</v>
      </c>
      <c r="S36">
        <v>202</v>
      </c>
      <c r="T36">
        <v>21</v>
      </c>
      <c r="U36">
        <v>1</v>
      </c>
      <c r="V36">
        <v>0</v>
      </c>
      <c r="W36">
        <v>0</v>
      </c>
      <c r="X36">
        <v>780</v>
      </c>
      <c r="Y36">
        <v>12</v>
      </c>
      <c r="Z36">
        <v>358</v>
      </c>
      <c r="AA36">
        <v>33</v>
      </c>
      <c r="AB36">
        <v>361</v>
      </c>
      <c r="AC36">
        <v>16</v>
      </c>
      <c r="AD36">
        <v>0</v>
      </c>
    </row>
    <row r="37" spans="1:30">
      <c r="A37">
        <v>21110</v>
      </c>
      <c r="B37" t="s">
        <v>55</v>
      </c>
      <c r="C37" t="s">
        <v>65</v>
      </c>
      <c r="D37">
        <v>102713</v>
      </c>
      <c r="E37">
        <v>116353</v>
      </c>
      <c r="F37">
        <v>13640</v>
      </c>
      <c r="G37">
        <v>493054</v>
      </c>
      <c r="H37">
        <v>629657</v>
      </c>
      <c r="I37">
        <v>244726</v>
      </c>
      <c r="J37">
        <v>237219</v>
      </c>
      <c r="K37">
        <v>9091</v>
      </c>
      <c r="L37">
        <v>9819</v>
      </c>
      <c r="M37">
        <f t="shared" si="0"/>
        <v>728</v>
      </c>
      <c r="N37">
        <v>44382</v>
      </c>
      <c r="O37">
        <v>46642</v>
      </c>
      <c r="P37">
        <v>168</v>
      </c>
      <c r="Q37">
        <v>2</v>
      </c>
      <c r="R37">
        <v>8</v>
      </c>
      <c r="S37">
        <v>146</v>
      </c>
      <c r="T37">
        <v>7</v>
      </c>
      <c r="U37">
        <v>1</v>
      </c>
      <c r="V37">
        <v>0</v>
      </c>
      <c r="W37">
        <v>4</v>
      </c>
      <c r="X37">
        <v>616</v>
      </c>
      <c r="Y37">
        <v>27</v>
      </c>
      <c r="Z37">
        <v>461</v>
      </c>
      <c r="AA37">
        <v>14</v>
      </c>
      <c r="AB37">
        <v>78</v>
      </c>
      <c r="AC37">
        <v>14</v>
      </c>
      <c r="AD37">
        <v>22</v>
      </c>
    </row>
    <row r="38" spans="1:30">
      <c r="A38">
        <v>21120</v>
      </c>
      <c r="B38" t="s">
        <v>55</v>
      </c>
      <c r="C38" t="s">
        <v>45</v>
      </c>
      <c r="D38">
        <v>34861</v>
      </c>
      <c r="E38">
        <v>44217</v>
      </c>
      <c r="F38">
        <v>9356</v>
      </c>
      <c r="G38">
        <v>383898</v>
      </c>
      <c r="H38">
        <v>513904</v>
      </c>
      <c r="I38">
        <v>128809</v>
      </c>
      <c r="J38">
        <v>136734</v>
      </c>
      <c r="K38">
        <v>2254</v>
      </c>
      <c r="L38">
        <v>2607</v>
      </c>
      <c r="M38">
        <f t="shared" si="0"/>
        <v>353</v>
      </c>
      <c r="N38">
        <v>14090</v>
      </c>
      <c r="O38">
        <v>15183</v>
      </c>
      <c r="P38">
        <v>182</v>
      </c>
      <c r="Q38">
        <v>1</v>
      </c>
      <c r="R38">
        <v>4</v>
      </c>
      <c r="S38">
        <v>167</v>
      </c>
      <c r="T38">
        <v>9</v>
      </c>
      <c r="U38">
        <v>1</v>
      </c>
      <c r="V38">
        <v>0</v>
      </c>
      <c r="W38">
        <v>0</v>
      </c>
      <c r="X38">
        <v>238</v>
      </c>
      <c r="Y38">
        <v>3</v>
      </c>
      <c r="Z38">
        <v>120</v>
      </c>
      <c r="AA38">
        <v>16</v>
      </c>
      <c r="AB38">
        <v>93</v>
      </c>
      <c r="AC38">
        <v>6</v>
      </c>
      <c r="AD38">
        <v>0</v>
      </c>
    </row>
    <row r="39" spans="1:30">
      <c r="A39">
        <v>21130</v>
      </c>
      <c r="B39" t="s">
        <v>55</v>
      </c>
      <c r="C39" t="s">
        <v>66</v>
      </c>
      <c r="D39">
        <v>82553</v>
      </c>
      <c r="E39">
        <v>99355</v>
      </c>
      <c r="F39">
        <v>16802</v>
      </c>
      <c r="G39">
        <v>397231</v>
      </c>
      <c r="H39">
        <v>531972</v>
      </c>
      <c r="I39">
        <v>203959</v>
      </c>
      <c r="J39">
        <v>204947</v>
      </c>
      <c r="K39">
        <v>7003</v>
      </c>
      <c r="L39">
        <v>7714</v>
      </c>
      <c r="M39">
        <f t="shared" si="0"/>
        <v>711</v>
      </c>
      <c r="N39">
        <v>35526</v>
      </c>
      <c r="O39">
        <v>37891</v>
      </c>
      <c r="P39">
        <v>152</v>
      </c>
      <c r="Q39">
        <v>0</v>
      </c>
      <c r="R39">
        <v>8</v>
      </c>
      <c r="S39">
        <v>135</v>
      </c>
      <c r="T39">
        <v>7</v>
      </c>
      <c r="U39">
        <v>1</v>
      </c>
      <c r="V39">
        <v>1</v>
      </c>
      <c r="W39">
        <v>0</v>
      </c>
      <c r="X39">
        <v>200</v>
      </c>
      <c r="Y39">
        <v>0</v>
      </c>
      <c r="Z39">
        <v>110</v>
      </c>
      <c r="AA39">
        <v>30</v>
      </c>
      <c r="AB39">
        <v>48</v>
      </c>
      <c r="AC39">
        <v>12</v>
      </c>
      <c r="AD39">
        <v>0</v>
      </c>
    </row>
    <row r="40" spans="1:30">
      <c r="A40">
        <v>21140</v>
      </c>
      <c r="B40" t="s">
        <v>55</v>
      </c>
      <c r="C40" t="s">
        <v>67</v>
      </c>
      <c r="D40">
        <v>75896</v>
      </c>
      <c r="E40">
        <v>87243</v>
      </c>
      <c r="F40">
        <v>11347</v>
      </c>
      <c r="G40">
        <v>341329</v>
      </c>
      <c r="H40">
        <v>449859</v>
      </c>
      <c r="I40">
        <v>170414</v>
      </c>
      <c r="J40">
        <v>171461</v>
      </c>
      <c r="K40">
        <v>6525</v>
      </c>
      <c r="L40">
        <v>7135</v>
      </c>
      <c r="M40">
        <f t="shared" si="0"/>
        <v>610</v>
      </c>
      <c r="N40">
        <v>33784</v>
      </c>
      <c r="O40">
        <v>35661</v>
      </c>
      <c r="P40">
        <v>117</v>
      </c>
      <c r="Q40">
        <v>1</v>
      </c>
      <c r="R40">
        <v>5</v>
      </c>
      <c r="S40">
        <v>99</v>
      </c>
      <c r="T40">
        <v>11</v>
      </c>
      <c r="U40">
        <v>1</v>
      </c>
      <c r="V40">
        <v>0</v>
      </c>
      <c r="W40">
        <v>0</v>
      </c>
      <c r="X40">
        <v>409</v>
      </c>
      <c r="Y40">
        <v>21</v>
      </c>
      <c r="Z40">
        <v>144</v>
      </c>
      <c r="AA40">
        <v>21</v>
      </c>
      <c r="AB40">
        <v>217</v>
      </c>
      <c r="AC40">
        <v>6</v>
      </c>
      <c r="AD40">
        <v>0</v>
      </c>
    </row>
    <row r="41" spans="1:30">
      <c r="A41">
        <v>21150</v>
      </c>
      <c r="B41" t="s">
        <v>55</v>
      </c>
      <c r="C41" t="s">
        <v>68</v>
      </c>
      <c r="D41">
        <v>90324</v>
      </c>
      <c r="E41">
        <v>104886</v>
      </c>
      <c r="F41">
        <v>14562</v>
      </c>
      <c r="G41">
        <v>445044</v>
      </c>
      <c r="H41">
        <v>577394</v>
      </c>
      <c r="I41">
        <v>222618</v>
      </c>
      <c r="J41">
        <v>216350</v>
      </c>
      <c r="K41">
        <v>7939</v>
      </c>
      <c r="L41">
        <v>8718</v>
      </c>
      <c r="M41">
        <f t="shared" si="0"/>
        <v>779</v>
      </c>
      <c r="N41">
        <v>34306</v>
      </c>
      <c r="O41">
        <v>36409</v>
      </c>
      <c r="P41">
        <v>161</v>
      </c>
      <c r="Q41">
        <v>0</v>
      </c>
      <c r="R41">
        <v>8</v>
      </c>
      <c r="S41">
        <v>146</v>
      </c>
      <c r="T41">
        <v>5</v>
      </c>
      <c r="U41">
        <v>1</v>
      </c>
      <c r="V41">
        <v>0</v>
      </c>
      <c r="W41">
        <v>1</v>
      </c>
      <c r="X41">
        <v>329</v>
      </c>
      <c r="Y41">
        <v>0</v>
      </c>
      <c r="Z41">
        <v>235</v>
      </c>
      <c r="AA41">
        <v>21</v>
      </c>
      <c r="AB41">
        <v>58</v>
      </c>
      <c r="AC41">
        <v>11</v>
      </c>
      <c r="AD41">
        <v>4</v>
      </c>
    </row>
    <row r="42" spans="1:30">
      <c r="A42">
        <v>21310</v>
      </c>
      <c r="B42" t="s">
        <v>55</v>
      </c>
      <c r="C42" t="s">
        <v>69</v>
      </c>
      <c r="D42">
        <v>70419</v>
      </c>
      <c r="E42">
        <v>78299</v>
      </c>
      <c r="F42">
        <v>7880</v>
      </c>
      <c r="G42">
        <v>615905</v>
      </c>
      <c r="H42">
        <v>740138</v>
      </c>
      <c r="I42">
        <v>160732</v>
      </c>
      <c r="J42">
        <v>169465</v>
      </c>
      <c r="K42">
        <v>4939</v>
      </c>
      <c r="L42">
        <v>5325</v>
      </c>
      <c r="M42">
        <f t="shared" si="0"/>
        <v>386</v>
      </c>
      <c r="N42">
        <v>24049</v>
      </c>
      <c r="O42">
        <v>25348</v>
      </c>
      <c r="P42">
        <v>335</v>
      </c>
      <c r="Q42">
        <v>0</v>
      </c>
      <c r="R42">
        <v>20</v>
      </c>
      <c r="S42">
        <v>287</v>
      </c>
      <c r="T42">
        <v>27</v>
      </c>
      <c r="U42">
        <v>1</v>
      </c>
      <c r="V42">
        <v>0</v>
      </c>
      <c r="W42">
        <v>0</v>
      </c>
      <c r="X42">
        <v>770</v>
      </c>
      <c r="Y42">
        <v>0</v>
      </c>
      <c r="Z42">
        <v>548</v>
      </c>
      <c r="AA42">
        <v>36</v>
      </c>
      <c r="AB42">
        <v>181</v>
      </c>
      <c r="AC42">
        <v>5</v>
      </c>
      <c r="AD42">
        <v>0</v>
      </c>
    </row>
    <row r="43" spans="1:30">
      <c r="A43">
        <v>22010</v>
      </c>
      <c r="B43" t="s">
        <v>70</v>
      </c>
      <c r="C43" t="s">
        <v>31</v>
      </c>
      <c r="D43">
        <v>44345</v>
      </c>
      <c r="E43">
        <v>49435</v>
      </c>
      <c r="F43">
        <v>5090</v>
      </c>
      <c r="G43">
        <v>299496</v>
      </c>
      <c r="H43">
        <v>363550</v>
      </c>
      <c r="I43">
        <v>75561</v>
      </c>
      <c r="J43">
        <v>74278</v>
      </c>
      <c r="K43">
        <v>3263</v>
      </c>
      <c r="L43">
        <v>3467</v>
      </c>
      <c r="M43">
        <f t="shared" si="0"/>
        <v>204</v>
      </c>
      <c r="N43">
        <v>15566</v>
      </c>
      <c r="O43">
        <v>15597</v>
      </c>
      <c r="P43">
        <v>73</v>
      </c>
      <c r="Q43">
        <v>1</v>
      </c>
      <c r="R43">
        <v>7</v>
      </c>
      <c r="S43">
        <v>52</v>
      </c>
      <c r="T43">
        <v>12</v>
      </c>
      <c r="U43">
        <v>1</v>
      </c>
      <c r="V43">
        <v>0</v>
      </c>
      <c r="W43">
        <v>0</v>
      </c>
      <c r="X43">
        <v>294</v>
      </c>
      <c r="Y43">
        <v>9</v>
      </c>
      <c r="Z43">
        <v>127</v>
      </c>
      <c r="AA43">
        <v>15</v>
      </c>
      <c r="AB43">
        <v>137</v>
      </c>
      <c r="AC43">
        <v>6</v>
      </c>
      <c r="AD43">
        <v>0</v>
      </c>
    </row>
    <row r="44" spans="1:30">
      <c r="A44">
        <v>22020</v>
      </c>
      <c r="B44" t="s">
        <v>70</v>
      </c>
      <c r="C44" t="s">
        <v>57</v>
      </c>
      <c r="D44">
        <v>182269</v>
      </c>
      <c r="E44">
        <v>216020</v>
      </c>
      <c r="F44">
        <v>33751</v>
      </c>
      <c r="G44">
        <v>721200</v>
      </c>
      <c r="H44">
        <v>976144</v>
      </c>
      <c r="I44">
        <v>337439</v>
      </c>
      <c r="J44">
        <v>333294</v>
      </c>
      <c r="K44">
        <v>13254</v>
      </c>
      <c r="L44">
        <v>14661</v>
      </c>
      <c r="M44">
        <f t="shared" si="0"/>
        <v>1407</v>
      </c>
      <c r="N44">
        <v>61656</v>
      </c>
      <c r="O44">
        <v>64014</v>
      </c>
      <c r="P44">
        <v>286</v>
      </c>
      <c r="Q44">
        <v>0</v>
      </c>
      <c r="R44">
        <v>42</v>
      </c>
      <c r="S44">
        <v>218</v>
      </c>
      <c r="T44">
        <v>24</v>
      </c>
      <c r="U44">
        <v>1</v>
      </c>
      <c r="V44">
        <v>0</v>
      </c>
      <c r="W44">
        <v>1</v>
      </c>
      <c r="X44">
        <v>1307</v>
      </c>
      <c r="Y44">
        <v>0</v>
      </c>
      <c r="Z44">
        <v>909</v>
      </c>
      <c r="AA44">
        <v>30</v>
      </c>
      <c r="AB44">
        <v>358</v>
      </c>
      <c r="AC44">
        <v>6</v>
      </c>
      <c r="AD44">
        <v>4</v>
      </c>
    </row>
    <row r="45" spans="1:30">
      <c r="A45">
        <v>22030</v>
      </c>
      <c r="B45" t="s">
        <v>70</v>
      </c>
      <c r="C45" t="s">
        <v>56</v>
      </c>
      <c r="D45">
        <v>102474</v>
      </c>
      <c r="E45">
        <v>118216</v>
      </c>
      <c r="F45">
        <v>15742</v>
      </c>
      <c r="G45">
        <v>437883</v>
      </c>
      <c r="H45">
        <v>570610</v>
      </c>
      <c r="I45">
        <v>175243</v>
      </c>
      <c r="J45">
        <v>170437</v>
      </c>
      <c r="K45">
        <v>8129</v>
      </c>
      <c r="L45">
        <v>8822</v>
      </c>
      <c r="M45">
        <f t="shared" si="0"/>
        <v>693</v>
      </c>
      <c r="N45">
        <v>35821</v>
      </c>
      <c r="O45">
        <v>36752</v>
      </c>
      <c r="P45">
        <v>160</v>
      </c>
      <c r="Q45">
        <v>1</v>
      </c>
      <c r="R45">
        <v>37</v>
      </c>
      <c r="S45">
        <v>95</v>
      </c>
      <c r="T45">
        <v>24</v>
      </c>
      <c r="U45">
        <v>1</v>
      </c>
      <c r="V45">
        <v>0</v>
      </c>
      <c r="W45">
        <v>2</v>
      </c>
      <c r="X45">
        <v>961</v>
      </c>
      <c r="Y45">
        <v>12</v>
      </c>
      <c r="Z45">
        <v>690</v>
      </c>
      <c r="AA45">
        <v>27</v>
      </c>
      <c r="AB45">
        <v>224</v>
      </c>
      <c r="AC45">
        <v>6</v>
      </c>
      <c r="AD45">
        <v>2</v>
      </c>
    </row>
    <row r="46" spans="1:30">
      <c r="A46">
        <v>22040</v>
      </c>
      <c r="B46" t="s">
        <v>70</v>
      </c>
      <c r="C46" t="s">
        <v>61</v>
      </c>
      <c r="D46">
        <v>84767</v>
      </c>
      <c r="E46">
        <v>97190</v>
      </c>
      <c r="F46">
        <v>12423</v>
      </c>
      <c r="G46">
        <v>393385</v>
      </c>
      <c r="H46">
        <v>555867</v>
      </c>
      <c r="I46">
        <v>147500</v>
      </c>
      <c r="J46">
        <v>145588</v>
      </c>
      <c r="K46">
        <v>7459</v>
      </c>
      <c r="L46">
        <v>8061</v>
      </c>
      <c r="M46">
        <f t="shared" si="0"/>
        <v>602</v>
      </c>
      <c r="N46">
        <v>32158</v>
      </c>
      <c r="O46">
        <v>32987</v>
      </c>
      <c r="P46">
        <v>106</v>
      </c>
      <c r="Q46">
        <v>0</v>
      </c>
      <c r="R46">
        <v>26</v>
      </c>
      <c r="S46">
        <v>68</v>
      </c>
      <c r="T46">
        <v>10</v>
      </c>
      <c r="U46">
        <v>1</v>
      </c>
      <c r="V46">
        <v>0</v>
      </c>
      <c r="W46">
        <v>1</v>
      </c>
      <c r="X46">
        <v>609</v>
      </c>
      <c r="Y46">
        <v>0</v>
      </c>
      <c r="Z46">
        <v>504</v>
      </c>
      <c r="AA46">
        <v>10</v>
      </c>
      <c r="AB46">
        <v>84</v>
      </c>
      <c r="AC46">
        <v>6</v>
      </c>
      <c r="AD46">
        <v>5</v>
      </c>
    </row>
    <row r="47" spans="1:30">
      <c r="A47">
        <v>22050</v>
      </c>
      <c r="B47" t="s">
        <v>70</v>
      </c>
      <c r="C47" t="s">
        <v>62</v>
      </c>
      <c r="D47">
        <v>143010</v>
      </c>
      <c r="E47">
        <v>164951</v>
      </c>
      <c r="F47">
        <v>21941</v>
      </c>
      <c r="G47">
        <v>706740</v>
      </c>
      <c r="H47">
        <v>1023409</v>
      </c>
      <c r="I47">
        <v>446050</v>
      </c>
      <c r="J47">
        <v>446466</v>
      </c>
      <c r="K47">
        <v>11602</v>
      </c>
      <c r="L47">
        <v>12761</v>
      </c>
      <c r="M47">
        <f t="shared" si="0"/>
        <v>1159</v>
      </c>
      <c r="N47">
        <v>56894</v>
      </c>
      <c r="O47">
        <v>60120</v>
      </c>
      <c r="P47">
        <v>355</v>
      </c>
      <c r="Q47">
        <v>1</v>
      </c>
      <c r="R47">
        <v>56</v>
      </c>
      <c r="S47">
        <v>282</v>
      </c>
      <c r="T47">
        <v>13</v>
      </c>
      <c r="U47">
        <v>1</v>
      </c>
      <c r="V47">
        <v>0</v>
      </c>
      <c r="W47">
        <v>2</v>
      </c>
      <c r="X47">
        <v>1185</v>
      </c>
      <c r="Y47">
        <v>12</v>
      </c>
      <c r="Z47">
        <v>988</v>
      </c>
      <c r="AA47">
        <v>45</v>
      </c>
      <c r="AB47">
        <v>122</v>
      </c>
      <c r="AC47">
        <v>6</v>
      </c>
      <c r="AD47">
        <v>12</v>
      </c>
    </row>
    <row r="48" spans="1:30">
      <c r="A48">
        <v>22060</v>
      </c>
      <c r="B48" t="s">
        <v>70</v>
      </c>
      <c r="C48" t="s">
        <v>71</v>
      </c>
      <c r="D48">
        <v>129511</v>
      </c>
      <c r="E48">
        <v>149497</v>
      </c>
      <c r="F48">
        <v>19986</v>
      </c>
      <c r="G48">
        <v>708835</v>
      </c>
      <c r="H48">
        <v>990492</v>
      </c>
      <c r="I48">
        <v>415283</v>
      </c>
      <c r="J48">
        <v>412912</v>
      </c>
      <c r="K48">
        <v>11524</v>
      </c>
      <c r="L48">
        <v>12586</v>
      </c>
      <c r="M48">
        <f t="shared" si="0"/>
        <v>1062</v>
      </c>
      <c r="N48">
        <v>61089</v>
      </c>
      <c r="O48">
        <v>63474</v>
      </c>
      <c r="P48">
        <v>289</v>
      </c>
      <c r="Q48">
        <v>1</v>
      </c>
      <c r="R48">
        <v>15</v>
      </c>
      <c r="S48">
        <v>251</v>
      </c>
      <c r="T48">
        <v>20</v>
      </c>
      <c r="U48">
        <v>1</v>
      </c>
      <c r="V48">
        <v>0</v>
      </c>
      <c r="W48">
        <v>1</v>
      </c>
      <c r="X48">
        <v>485</v>
      </c>
      <c r="Y48">
        <v>13</v>
      </c>
      <c r="Z48">
        <v>301</v>
      </c>
      <c r="AA48">
        <v>17</v>
      </c>
      <c r="AB48">
        <v>141</v>
      </c>
      <c r="AC48">
        <v>6</v>
      </c>
      <c r="AD48">
        <v>7</v>
      </c>
    </row>
    <row r="49" spans="1:30">
      <c r="A49">
        <v>22070</v>
      </c>
      <c r="B49" t="s">
        <v>70</v>
      </c>
      <c r="C49" t="s">
        <v>72</v>
      </c>
      <c r="D49">
        <v>168542</v>
      </c>
      <c r="E49">
        <v>201707</v>
      </c>
      <c r="F49">
        <v>33165</v>
      </c>
      <c r="G49">
        <v>818884</v>
      </c>
      <c r="H49">
        <v>1240555</v>
      </c>
      <c r="I49">
        <v>574390</v>
      </c>
      <c r="J49">
        <v>566712</v>
      </c>
      <c r="K49">
        <v>15516</v>
      </c>
      <c r="L49">
        <v>17121</v>
      </c>
      <c r="M49">
        <f t="shared" si="0"/>
        <v>1605</v>
      </c>
      <c r="N49">
        <v>70983</v>
      </c>
      <c r="O49">
        <v>75775</v>
      </c>
      <c r="P49">
        <v>348</v>
      </c>
      <c r="Q49">
        <v>1</v>
      </c>
      <c r="R49">
        <v>39</v>
      </c>
      <c r="S49">
        <v>277</v>
      </c>
      <c r="T49">
        <v>26</v>
      </c>
      <c r="U49">
        <v>1</v>
      </c>
      <c r="V49">
        <v>1</v>
      </c>
      <c r="W49">
        <v>3</v>
      </c>
      <c r="X49">
        <v>1021</v>
      </c>
      <c r="Y49">
        <v>12</v>
      </c>
      <c r="Z49">
        <v>651</v>
      </c>
      <c r="AA49">
        <v>26</v>
      </c>
      <c r="AB49">
        <v>309</v>
      </c>
      <c r="AC49">
        <v>6</v>
      </c>
      <c r="AD49">
        <v>17</v>
      </c>
    </row>
    <row r="50" spans="1:30">
      <c r="A50">
        <v>22310</v>
      </c>
      <c r="B50" t="s">
        <v>70</v>
      </c>
      <c r="C50" t="s">
        <v>73</v>
      </c>
      <c r="D50">
        <v>82720</v>
      </c>
      <c r="E50">
        <v>100466</v>
      </c>
      <c r="F50">
        <v>17746</v>
      </c>
      <c r="G50">
        <v>847000</v>
      </c>
      <c r="H50">
        <v>1011300</v>
      </c>
      <c r="I50">
        <v>258474</v>
      </c>
      <c r="J50">
        <v>261013</v>
      </c>
      <c r="K50">
        <v>5330</v>
      </c>
      <c r="L50">
        <v>5980</v>
      </c>
      <c r="M50">
        <f t="shared" si="0"/>
        <v>650</v>
      </c>
      <c r="N50">
        <v>28767</v>
      </c>
      <c r="O50">
        <v>30558</v>
      </c>
      <c r="P50">
        <v>367</v>
      </c>
      <c r="Q50">
        <v>1</v>
      </c>
      <c r="R50">
        <v>30</v>
      </c>
      <c r="S50">
        <v>324</v>
      </c>
      <c r="T50">
        <v>11</v>
      </c>
      <c r="U50">
        <v>1</v>
      </c>
      <c r="V50">
        <v>0</v>
      </c>
      <c r="W50">
        <v>0</v>
      </c>
      <c r="X50">
        <v>957</v>
      </c>
      <c r="Y50">
        <v>12</v>
      </c>
      <c r="Z50">
        <v>831</v>
      </c>
      <c r="AA50">
        <v>28</v>
      </c>
      <c r="AB50">
        <v>80</v>
      </c>
      <c r="AC50">
        <v>6</v>
      </c>
      <c r="AD50">
        <v>0</v>
      </c>
    </row>
    <row r="51" spans="1:30">
      <c r="A51">
        <v>23010</v>
      </c>
      <c r="B51" t="s">
        <v>74</v>
      </c>
      <c r="C51" t="s">
        <v>31</v>
      </c>
      <c r="D51">
        <v>49891</v>
      </c>
      <c r="E51">
        <v>63004</v>
      </c>
      <c r="F51">
        <v>13113</v>
      </c>
      <c r="G51">
        <v>415448</v>
      </c>
      <c r="H51">
        <v>493676</v>
      </c>
      <c r="I51">
        <v>131863</v>
      </c>
      <c r="J51">
        <v>138586</v>
      </c>
      <c r="K51">
        <v>3640</v>
      </c>
      <c r="L51">
        <v>4100</v>
      </c>
      <c r="M51">
        <f t="shared" si="0"/>
        <v>460</v>
      </c>
      <c r="N51">
        <v>17482</v>
      </c>
      <c r="O51">
        <v>19076</v>
      </c>
      <c r="P51">
        <v>119</v>
      </c>
      <c r="Q51">
        <v>0</v>
      </c>
      <c r="R51">
        <v>19</v>
      </c>
      <c r="S51">
        <v>87</v>
      </c>
      <c r="T51">
        <v>11</v>
      </c>
      <c r="U51">
        <v>1</v>
      </c>
      <c r="V51">
        <v>0</v>
      </c>
      <c r="W51">
        <v>1</v>
      </c>
      <c r="X51">
        <v>553</v>
      </c>
      <c r="Y51">
        <v>0</v>
      </c>
      <c r="Z51">
        <v>446</v>
      </c>
      <c r="AA51">
        <v>18</v>
      </c>
      <c r="AB51">
        <v>76</v>
      </c>
      <c r="AC51">
        <v>6</v>
      </c>
      <c r="AD51">
        <v>7</v>
      </c>
    </row>
    <row r="52" spans="1:30">
      <c r="A52">
        <v>23020</v>
      </c>
      <c r="B52" t="s">
        <v>74</v>
      </c>
      <c r="C52" t="s">
        <v>57</v>
      </c>
      <c r="D52">
        <v>49991</v>
      </c>
      <c r="E52">
        <v>67300</v>
      </c>
      <c r="F52">
        <v>17309</v>
      </c>
      <c r="G52">
        <v>325305</v>
      </c>
      <c r="H52">
        <v>302909</v>
      </c>
      <c r="I52">
        <v>63003</v>
      </c>
      <c r="J52">
        <v>61285</v>
      </c>
      <c r="K52">
        <v>2833</v>
      </c>
      <c r="L52">
        <v>3041</v>
      </c>
      <c r="M52">
        <f t="shared" si="0"/>
        <v>208</v>
      </c>
      <c r="N52">
        <v>13254</v>
      </c>
      <c r="O52">
        <v>13751</v>
      </c>
      <c r="P52">
        <v>59</v>
      </c>
      <c r="Q52">
        <v>0</v>
      </c>
      <c r="R52">
        <v>9</v>
      </c>
      <c r="S52">
        <v>40</v>
      </c>
      <c r="T52">
        <v>9</v>
      </c>
      <c r="U52">
        <v>1</v>
      </c>
      <c r="V52">
        <v>0</v>
      </c>
      <c r="W52">
        <v>0</v>
      </c>
      <c r="X52">
        <v>363</v>
      </c>
      <c r="Y52">
        <v>0</v>
      </c>
      <c r="Z52">
        <v>219</v>
      </c>
      <c r="AA52">
        <v>54</v>
      </c>
      <c r="AB52">
        <v>83</v>
      </c>
      <c r="AC52">
        <v>7</v>
      </c>
      <c r="AD52">
        <v>0</v>
      </c>
    </row>
    <row r="53" spans="1:30">
      <c r="A53">
        <v>23090</v>
      </c>
      <c r="B53" t="s">
        <v>74</v>
      </c>
      <c r="C53" t="s">
        <v>75</v>
      </c>
      <c r="D53">
        <v>165614</v>
      </c>
      <c r="E53">
        <v>195011</v>
      </c>
      <c r="F53">
        <v>29397</v>
      </c>
      <c r="G53">
        <v>697279</v>
      </c>
      <c r="H53">
        <v>930035</v>
      </c>
      <c r="I53">
        <v>411612</v>
      </c>
      <c r="J53">
        <v>405886</v>
      </c>
      <c r="K53">
        <v>11723</v>
      </c>
      <c r="L53">
        <v>12948</v>
      </c>
      <c r="M53">
        <f t="shared" si="0"/>
        <v>1225</v>
      </c>
      <c r="N53">
        <v>62833</v>
      </c>
      <c r="O53">
        <v>65642</v>
      </c>
      <c r="P53">
        <v>235</v>
      </c>
      <c r="Q53">
        <v>0</v>
      </c>
      <c r="R53">
        <v>45</v>
      </c>
      <c r="S53">
        <v>167</v>
      </c>
      <c r="T53">
        <v>18</v>
      </c>
      <c r="U53">
        <v>3</v>
      </c>
      <c r="V53">
        <v>0</v>
      </c>
      <c r="W53">
        <v>2</v>
      </c>
      <c r="X53">
        <v>1352</v>
      </c>
      <c r="Y53">
        <v>0</v>
      </c>
      <c r="Z53">
        <v>1156</v>
      </c>
      <c r="AA53">
        <v>34</v>
      </c>
      <c r="AB53">
        <v>122</v>
      </c>
      <c r="AC53">
        <v>32</v>
      </c>
      <c r="AD53">
        <v>8</v>
      </c>
    </row>
    <row r="54" spans="1:30">
      <c r="A54">
        <v>23040</v>
      </c>
      <c r="B54" t="s">
        <v>74</v>
      </c>
      <c r="C54" t="s">
        <v>76</v>
      </c>
      <c r="D54">
        <v>85040</v>
      </c>
      <c r="E54">
        <v>96764</v>
      </c>
      <c r="F54">
        <v>11724</v>
      </c>
      <c r="G54">
        <v>644879</v>
      </c>
      <c r="H54">
        <v>704838</v>
      </c>
      <c r="I54">
        <v>374413</v>
      </c>
      <c r="J54">
        <v>390260</v>
      </c>
      <c r="K54">
        <v>5393</v>
      </c>
      <c r="L54">
        <v>6154</v>
      </c>
      <c r="M54">
        <f t="shared" si="0"/>
        <v>761</v>
      </c>
      <c r="N54">
        <v>31227</v>
      </c>
      <c r="O54">
        <v>34346</v>
      </c>
      <c r="P54">
        <v>206</v>
      </c>
      <c r="Q54">
        <v>1</v>
      </c>
      <c r="R54">
        <v>26</v>
      </c>
      <c r="S54">
        <v>158</v>
      </c>
      <c r="T54">
        <v>20</v>
      </c>
      <c r="U54">
        <v>1</v>
      </c>
      <c r="V54">
        <v>0</v>
      </c>
      <c r="W54">
        <v>0</v>
      </c>
      <c r="X54">
        <v>799</v>
      </c>
      <c r="Y54">
        <v>9</v>
      </c>
      <c r="Z54">
        <v>494</v>
      </c>
      <c r="AA54">
        <v>58</v>
      </c>
      <c r="AB54">
        <v>208</v>
      </c>
      <c r="AC54">
        <v>30</v>
      </c>
      <c r="AD54">
        <v>0</v>
      </c>
    </row>
    <row r="55" spans="1:30">
      <c r="A55">
        <v>23050</v>
      </c>
      <c r="B55" t="s">
        <v>74</v>
      </c>
      <c r="C55" t="s">
        <v>77</v>
      </c>
      <c r="D55">
        <v>155500</v>
      </c>
      <c r="E55">
        <v>185745</v>
      </c>
      <c r="F55">
        <v>30245</v>
      </c>
      <c r="G55">
        <v>891656</v>
      </c>
      <c r="H55">
        <v>990333</v>
      </c>
      <c r="I55">
        <v>533119</v>
      </c>
      <c r="J55">
        <v>528927</v>
      </c>
      <c r="K55">
        <v>12338</v>
      </c>
      <c r="L55">
        <v>14018</v>
      </c>
      <c r="M55">
        <f t="shared" si="0"/>
        <v>1680</v>
      </c>
      <c r="N55">
        <v>62248</v>
      </c>
      <c r="O55">
        <v>66423</v>
      </c>
      <c r="P55">
        <v>318</v>
      </c>
      <c r="Q55">
        <v>1</v>
      </c>
      <c r="R55">
        <v>91</v>
      </c>
      <c r="S55">
        <v>188</v>
      </c>
      <c r="T55">
        <v>35</v>
      </c>
      <c r="U55">
        <v>1</v>
      </c>
      <c r="V55">
        <v>1</v>
      </c>
      <c r="W55">
        <v>1</v>
      </c>
      <c r="X55">
        <v>2516</v>
      </c>
      <c r="Y55">
        <v>5</v>
      </c>
      <c r="Z55">
        <v>1908</v>
      </c>
      <c r="AA55">
        <v>64</v>
      </c>
      <c r="AB55">
        <v>500</v>
      </c>
      <c r="AC55">
        <v>34</v>
      </c>
      <c r="AD55">
        <v>5</v>
      </c>
    </row>
    <row r="56" spans="1:30">
      <c r="A56">
        <v>23060</v>
      </c>
      <c r="B56" t="s">
        <v>74</v>
      </c>
      <c r="C56" t="s">
        <v>78</v>
      </c>
      <c r="D56">
        <v>166594</v>
      </c>
      <c r="E56">
        <v>198930</v>
      </c>
      <c r="F56">
        <v>32336</v>
      </c>
      <c r="G56">
        <v>869317</v>
      </c>
      <c r="H56">
        <v>988937</v>
      </c>
      <c r="I56">
        <v>514385</v>
      </c>
      <c r="J56">
        <v>500812</v>
      </c>
      <c r="K56">
        <v>13114</v>
      </c>
      <c r="L56">
        <v>14313</v>
      </c>
      <c r="M56">
        <f t="shared" si="0"/>
        <v>1199</v>
      </c>
      <c r="N56">
        <v>66424</v>
      </c>
      <c r="O56">
        <v>69549</v>
      </c>
      <c r="P56">
        <v>294</v>
      </c>
      <c r="Q56">
        <v>3</v>
      </c>
      <c r="R56">
        <v>59</v>
      </c>
      <c r="S56">
        <v>194</v>
      </c>
      <c r="T56">
        <v>37</v>
      </c>
      <c r="U56">
        <v>1</v>
      </c>
      <c r="V56">
        <v>0</v>
      </c>
      <c r="W56">
        <v>0</v>
      </c>
      <c r="X56">
        <v>1883</v>
      </c>
      <c r="Y56">
        <v>17</v>
      </c>
      <c r="Z56">
        <v>1215</v>
      </c>
      <c r="AA56">
        <v>81</v>
      </c>
      <c r="AB56">
        <v>540</v>
      </c>
      <c r="AC56">
        <v>30</v>
      </c>
      <c r="AD56">
        <v>0</v>
      </c>
    </row>
    <row r="57" spans="1:30">
      <c r="A57">
        <v>23070</v>
      </c>
      <c r="B57" t="s">
        <v>74</v>
      </c>
      <c r="C57" t="s">
        <v>79</v>
      </c>
      <c r="D57">
        <v>97592</v>
      </c>
      <c r="E57">
        <v>117234</v>
      </c>
      <c r="F57">
        <v>19642</v>
      </c>
      <c r="G57">
        <v>561725</v>
      </c>
      <c r="H57">
        <v>667473</v>
      </c>
      <c r="I57">
        <v>298912</v>
      </c>
      <c r="J57">
        <v>292852</v>
      </c>
      <c r="K57">
        <v>6476</v>
      </c>
      <c r="L57">
        <v>7236</v>
      </c>
      <c r="M57">
        <f t="shared" si="0"/>
        <v>760</v>
      </c>
      <c r="N57">
        <v>33119</v>
      </c>
      <c r="O57">
        <v>35043</v>
      </c>
      <c r="P57">
        <v>248</v>
      </c>
      <c r="Q57">
        <v>2</v>
      </c>
      <c r="R57">
        <v>50</v>
      </c>
      <c r="S57">
        <v>163</v>
      </c>
      <c r="T57">
        <v>29</v>
      </c>
      <c r="U57">
        <v>2</v>
      </c>
      <c r="V57">
        <v>0</v>
      </c>
      <c r="W57">
        <v>2</v>
      </c>
      <c r="X57">
        <v>1379</v>
      </c>
      <c r="Y57">
        <v>18</v>
      </c>
      <c r="Z57">
        <v>932</v>
      </c>
      <c r="AA57">
        <v>40</v>
      </c>
      <c r="AB57">
        <v>337</v>
      </c>
      <c r="AC57">
        <v>40</v>
      </c>
      <c r="AD57">
        <v>12</v>
      </c>
    </row>
    <row r="58" spans="1:30">
      <c r="A58">
        <v>23080</v>
      </c>
      <c r="B58" t="s">
        <v>74</v>
      </c>
      <c r="C58" t="s">
        <v>56</v>
      </c>
      <c r="D58">
        <v>137979</v>
      </c>
      <c r="E58">
        <v>158295</v>
      </c>
      <c r="F58">
        <v>20316</v>
      </c>
      <c r="G58">
        <v>1030284</v>
      </c>
      <c r="H58">
        <v>1138812</v>
      </c>
      <c r="I58">
        <v>540655</v>
      </c>
      <c r="J58">
        <v>541534</v>
      </c>
      <c r="K58">
        <v>8276</v>
      </c>
      <c r="L58">
        <v>9336</v>
      </c>
      <c r="M58">
        <f t="shared" si="0"/>
        <v>1060</v>
      </c>
      <c r="N58">
        <v>49975</v>
      </c>
      <c r="O58">
        <v>53691</v>
      </c>
      <c r="P58">
        <v>409</v>
      </c>
      <c r="Q58">
        <v>5</v>
      </c>
      <c r="R58">
        <v>63</v>
      </c>
      <c r="S58">
        <v>256</v>
      </c>
      <c r="T58">
        <v>78</v>
      </c>
      <c r="U58">
        <v>1</v>
      </c>
      <c r="V58">
        <v>0</v>
      </c>
      <c r="W58">
        <v>6</v>
      </c>
      <c r="X58">
        <v>2301</v>
      </c>
      <c r="Y58">
        <v>37</v>
      </c>
      <c r="Z58">
        <v>1407</v>
      </c>
      <c r="AA58">
        <v>46</v>
      </c>
      <c r="AB58">
        <v>763</v>
      </c>
      <c r="AC58">
        <v>8</v>
      </c>
      <c r="AD58">
        <v>40</v>
      </c>
    </row>
    <row r="59" spans="1:30">
      <c r="A59">
        <v>23310</v>
      </c>
      <c r="B59" t="s">
        <v>74</v>
      </c>
      <c r="C59" t="s">
        <v>80</v>
      </c>
      <c r="D59">
        <v>62054</v>
      </c>
      <c r="E59">
        <v>69540</v>
      </c>
      <c r="F59">
        <v>7486</v>
      </c>
      <c r="G59">
        <v>617553</v>
      </c>
      <c r="H59">
        <v>647799</v>
      </c>
      <c r="I59">
        <v>65235</v>
      </c>
      <c r="J59">
        <v>66020</v>
      </c>
      <c r="K59">
        <v>3798</v>
      </c>
      <c r="L59">
        <v>3988</v>
      </c>
      <c r="M59">
        <f t="shared" si="0"/>
        <v>190</v>
      </c>
      <c r="N59">
        <v>21148</v>
      </c>
      <c r="O59">
        <v>21902</v>
      </c>
      <c r="P59">
        <v>282</v>
      </c>
      <c r="Q59">
        <v>9</v>
      </c>
      <c r="R59">
        <v>30</v>
      </c>
      <c r="S59">
        <v>239</v>
      </c>
      <c r="T59">
        <v>4</v>
      </c>
      <c r="U59">
        <v>0</v>
      </c>
      <c r="V59">
        <v>0</v>
      </c>
      <c r="W59">
        <v>0</v>
      </c>
      <c r="X59">
        <v>833</v>
      </c>
      <c r="Y59">
        <v>39</v>
      </c>
      <c r="Z59">
        <v>719</v>
      </c>
      <c r="AA59">
        <v>42</v>
      </c>
      <c r="AB59">
        <v>33</v>
      </c>
      <c r="AC59">
        <v>0</v>
      </c>
      <c r="AD59">
        <v>0</v>
      </c>
    </row>
    <row r="60" spans="1:30">
      <c r="A60">
        <v>23320</v>
      </c>
      <c r="B60" t="s">
        <v>74</v>
      </c>
      <c r="C60" t="s">
        <v>81</v>
      </c>
      <c r="D60">
        <v>18989</v>
      </c>
      <c r="E60">
        <v>27055</v>
      </c>
      <c r="F60">
        <v>8066</v>
      </c>
      <c r="G60">
        <v>364286</v>
      </c>
      <c r="H60">
        <v>434150</v>
      </c>
      <c r="I60">
        <v>19040</v>
      </c>
      <c r="J60">
        <v>19292</v>
      </c>
      <c r="K60">
        <v>1057</v>
      </c>
      <c r="L60">
        <v>1164</v>
      </c>
      <c r="M60">
        <f t="shared" si="0"/>
        <v>107</v>
      </c>
      <c r="N60">
        <v>4965</v>
      </c>
      <c r="O60">
        <v>5125</v>
      </c>
      <c r="P60">
        <v>76</v>
      </c>
      <c r="Q60">
        <v>0</v>
      </c>
      <c r="R60">
        <v>3</v>
      </c>
      <c r="S60">
        <v>71</v>
      </c>
      <c r="T60">
        <v>2</v>
      </c>
      <c r="U60">
        <v>0</v>
      </c>
      <c r="V60">
        <v>0</v>
      </c>
      <c r="W60">
        <v>0</v>
      </c>
      <c r="X60">
        <v>64</v>
      </c>
      <c r="Y60">
        <v>0</v>
      </c>
      <c r="Z60">
        <v>49</v>
      </c>
      <c r="AA60">
        <v>0</v>
      </c>
      <c r="AB60">
        <v>15</v>
      </c>
      <c r="AC60">
        <v>0</v>
      </c>
      <c r="AD60">
        <v>0</v>
      </c>
    </row>
    <row r="61" spans="1:30">
      <c r="A61">
        <v>24010</v>
      </c>
      <c r="B61" t="s">
        <v>82</v>
      </c>
      <c r="C61" t="s">
        <v>57</v>
      </c>
      <c r="D61">
        <v>52879</v>
      </c>
      <c r="E61">
        <v>61707</v>
      </c>
      <c r="F61">
        <v>8828</v>
      </c>
      <c r="G61">
        <v>368713</v>
      </c>
      <c r="H61">
        <v>437749</v>
      </c>
      <c r="I61">
        <v>103754</v>
      </c>
      <c r="J61">
        <v>106005</v>
      </c>
      <c r="K61">
        <v>3896</v>
      </c>
      <c r="L61">
        <v>4169</v>
      </c>
      <c r="M61">
        <f t="shared" si="0"/>
        <v>273</v>
      </c>
      <c r="N61">
        <v>20337</v>
      </c>
      <c r="O61">
        <v>21138</v>
      </c>
      <c r="P61">
        <v>151</v>
      </c>
      <c r="Q61">
        <v>1</v>
      </c>
      <c r="R61">
        <v>10</v>
      </c>
      <c r="S61">
        <v>120</v>
      </c>
      <c r="T61">
        <v>19</v>
      </c>
      <c r="U61">
        <v>1</v>
      </c>
      <c r="V61">
        <v>0</v>
      </c>
      <c r="W61">
        <v>0</v>
      </c>
      <c r="X61">
        <v>583</v>
      </c>
      <c r="Y61">
        <v>17</v>
      </c>
      <c r="Z61">
        <v>210</v>
      </c>
      <c r="AA61">
        <v>25</v>
      </c>
      <c r="AB61">
        <v>325</v>
      </c>
      <c r="AC61">
        <v>6</v>
      </c>
      <c r="AD61">
        <v>0</v>
      </c>
    </row>
    <row r="62" spans="1:30">
      <c r="A62">
        <v>24020</v>
      </c>
      <c r="B62" t="s">
        <v>82</v>
      </c>
      <c r="C62" t="s">
        <v>56</v>
      </c>
      <c r="D62">
        <v>98345</v>
      </c>
      <c r="E62">
        <v>117642</v>
      </c>
      <c r="F62">
        <v>19297</v>
      </c>
      <c r="G62">
        <v>572910</v>
      </c>
      <c r="H62">
        <v>741813</v>
      </c>
      <c r="I62">
        <v>298033</v>
      </c>
      <c r="J62">
        <v>294854</v>
      </c>
      <c r="K62">
        <v>7922</v>
      </c>
      <c r="L62">
        <v>8710</v>
      </c>
      <c r="M62">
        <f t="shared" si="0"/>
        <v>788</v>
      </c>
      <c r="N62">
        <v>38468</v>
      </c>
      <c r="O62">
        <v>40246</v>
      </c>
      <c r="P62">
        <v>311</v>
      </c>
      <c r="Q62">
        <v>1</v>
      </c>
      <c r="R62">
        <v>16</v>
      </c>
      <c r="S62">
        <v>245</v>
      </c>
      <c r="T62">
        <v>47</v>
      </c>
      <c r="U62">
        <v>1</v>
      </c>
      <c r="V62">
        <v>0</v>
      </c>
      <c r="W62">
        <v>1</v>
      </c>
      <c r="X62">
        <v>862</v>
      </c>
      <c r="Y62">
        <v>10</v>
      </c>
      <c r="Z62">
        <v>295</v>
      </c>
      <c r="AA62">
        <v>28</v>
      </c>
      <c r="AB62">
        <v>517</v>
      </c>
      <c r="AC62">
        <v>6</v>
      </c>
      <c r="AD62">
        <v>6</v>
      </c>
    </row>
    <row r="63" spans="1:30">
      <c r="A63">
        <v>24030</v>
      </c>
      <c r="B63" t="s">
        <v>82</v>
      </c>
      <c r="C63" t="s">
        <v>61</v>
      </c>
      <c r="D63">
        <v>94028</v>
      </c>
      <c r="E63">
        <v>109272</v>
      </c>
      <c r="F63">
        <v>15244</v>
      </c>
      <c r="G63">
        <v>475853</v>
      </c>
      <c r="H63">
        <v>637044</v>
      </c>
      <c r="I63">
        <v>217972</v>
      </c>
      <c r="J63">
        <v>214860</v>
      </c>
      <c r="K63">
        <v>6774</v>
      </c>
      <c r="L63">
        <v>7353</v>
      </c>
      <c r="M63">
        <f t="shared" si="0"/>
        <v>579</v>
      </c>
      <c r="N63">
        <v>34677</v>
      </c>
      <c r="O63">
        <v>36162</v>
      </c>
      <c r="P63">
        <v>323</v>
      </c>
      <c r="Q63">
        <v>0</v>
      </c>
      <c r="R63">
        <v>15</v>
      </c>
      <c r="S63">
        <v>243</v>
      </c>
      <c r="T63">
        <v>63</v>
      </c>
      <c r="U63">
        <v>1</v>
      </c>
      <c r="V63">
        <v>1</v>
      </c>
      <c r="W63">
        <v>0</v>
      </c>
      <c r="X63">
        <v>1472</v>
      </c>
      <c r="Y63">
        <v>0</v>
      </c>
      <c r="Z63">
        <v>240</v>
      </c>
      <c r="AA63">
        <v>150</v>
      </c>
      <c r="AB63">
        <v>1076</v>
      </c>
      <c r="AC63">
        <v>6</v>
      </c>
      <c r="AD63">
        <v>0</v>
      </c>
    </row>
    <row r="64" spans="1:30">
      <c r="A64">
        <v>24040</v>
      </c>
      <c r="B64" t="s">
        <v>82</v>
      </c>
      <c r="C64" t="s">
        <v>62</v>
      </c>
      <c r="D64">
        <v>146916</v>
      </c>
      <c r="E64">
        <v>167292</v>
      </c>
      <c r="F64">
        <v>20376</v>
      </c>
      <c r="G64">
        <v>766621</v>
      </c>
      <c r="H64">
        <v>1071774</v>
      </c>
      <c r="I64">
        <v>446661</v>
      </c>
      <c r="J64">
        <v>439352</v>
      </c>
      <c r="K64">
        <v>12945</v>
      </c>
      <c r="L64">
        <v>14029</v>
      </c>
      <c r="M64">
        <f t="shared" si="0"/>
        <v>1084</v>
      </c>
      <c r="N64">
        <v>58793</v>
      </c>
      <c r="O64">
        <v>61446</v>
      </c>
      <c r="P64">
        <v>490</v>
      </c>
      <c r="Q64">
        <v>0</v>
      </c>
      <c r="R64">
        <v>30</v>
      </c>
      <c r="S64">
        <v>395</v>
      </c>
      <c r="T64">
        <v>64</v>
      </c>
      <c r="U64">
        <v>1</v>
      </c>
      <c r="V64">
        <v>0</v>
      </c>
      <c r="W64">
        <v>0</v>
      </c>
      <c r="X64">
        <v>1341</v>
      </c>
      <c r="Y64">
        <v>0</v>
      </c>
      <c r="Z64">
        <v>544</v>
      </c>
      <c r="AA64">
        <v>43</v>
      </c>
      <c r="AB64">
        <v>748</v>
      </c>
      <c r="AC64">
        <v>6</v>
      </c>
      <c r="AD64">
        <v>0</v>
      </c>
    </row>
    <row r="65" spans="1:30">
      <c r="A65">
        <v>24050</v>
      </c>
      <c r="B65" t="s">
        <v>82</v>
      </c>
      <c r="C65" t="s">
        <v>83</v>
      </c>
      <c r="D65">
        <v>104162</v>
      </c>
      <c r="E65">
        <v>120203</v>
      </c>
      <c r="F65">
        <v>16041</v>
      </c>
      <c r="G65">
        <v>748711</v>
      </c>
      <c r="H65">
        <v>982054</v>
      </c>
      <c r="I65">
        <v>423310</v>
      </c>
      <c r="J65">
        <v>422502</v>
      </c>
      <c r="K65">
        <v>7370</v>
      </c>
      <c r="L65">
        <v>7963</v>
      </c>
      <c r="M65">
        <f t="shared" si="0"/>
        <v>593</v>
      </c>
      <c r="N65">
        <v>34911</v>
      </c>
      <c r="O65">
        <v>36487</v>
      </c>
      <c r="P65">
        <v>493</v>
      </c>
      <c r="Q65">
        <v>1</v>
      </c>
      <c r="R65">
        <v>24</v>
      </c>
      <c r="S65">
        <v>379</v>
      </c>
      <c r="T65">
        <v>87</v>
      </c>
      <c r="U65">
        <v>1</v>
      </c>
      <c r="V65">
        <v>0</v>
      </c>
      <c r="W65">
        <v>1</v>
      </c>
      <c r="X65">
        <v>1303</v>
      </c>
      <c r="Y65">
        <v>6</v>
      </c>
      <c r="Z65">
        <v>411</v>
      </c>
      <c r="AA65">
        <v>35</v>
      </c>
      <c r="AB65">
        <v>840</v>
      </c>
      <c r="AC65">
        <v>6</v>
      </c>
      <c r="AD65">
        <v>5</v>
      </c>
    </row>
    <row r="66" spans="1:30">
      <c r="A66">
        <v>25010</v>
      </c>
      <c r="B66" t="s">
        <v>84</v>
      </c>
      <c r="C66" t="s">
        <v>57</v>
      </c>
      <c r="D66">
        <v>110108</v>
      </c>
      <c r="E66">
        <v>128901</v>
      </c>
      <c r="F66">
        <v>18793</v>
      </c>
      <c r="G66">
        <v>529976</v>
      </c>
      <c r="H66">
        <v>668200</v>
      </c>
      <c r="I66">
        <v>237273</v>
      </c>
      <c r="J66">
        <v>232559</v>
      </c>
      <c r="K66">
        <v>8606</v>
      </c>
      <c r="L66">
        <v>9259</v>
      </c>
      <c r="M66">
        <f t="shared" si="0"/>
        <v>653</v>
      </c>
      <c r="N66">
        <v>38664</v>
      </c>
      <c r="O66">
        <v>40621</v>
      </c>
      <c r="P66">
        <v>234</v>
      </c>
      <c r="Q66">
        <v>0</v>
      </c>
      <c r="R66">
        <v>32</v>
      </c>
      <c r="S66">
        <v>165</v>
      </c>
      <c r="T66">
        <v>34</v>
      </c>
      <c r="U66">
        <v>1</v>
      </c>
      <c r="V66">
        <v>0</v>
      </c>
      <c r="W66">
        <v>2</v>
      </c>
      <c r="X66">
        <v>1171</v>
      </c>
      <c r="Y66">
        <v>0</v>
      </c>
      <c r="Z66">
        <v>806</v>
      </c>
      <c r="AA66">
        <v>28</v>
      </c>
      <c r="AB66">
        <v>319</v>
      </c>
      <c r="AC66">
        <v>6</v>
      </c>
      <c r="AD66">
        <v>12</v>
      </c>
    </row>
    <row r="67" spans="1:30">
      <c r="A67">
        <v>25020</v>
      </c>
      <c r="B67" t="s">
        <v>84</v>
      </c>
      <c r="C67" t="s">
        <v>31</v>
      </c>
      <c r="D67">
        <v>103728</v>
      </c>
      <c r="E67">
        <v>125244</v>
      </c>
      <c r="F67">
        <v>21516</v>
      </c>
      <c r="G67">
        <v>491062</v>
      </c>
      <c r="H67">
        <v>612849</v>
      </c>
      <c r="I67">
        <v>234995</v>
      </c>
      <c r="J67">
        <v>231959</v>
      </c>
      <c r="K67">
        <v>8475</v>
      </c>
      <c r="L67">
        <v>9287</v>
      </c>
      <c r="M67">
        <f t="shared" ref="M67:M130" si="1">L67-K67</f>
        <v>812</v>
      </c>
      <c r="N67">
        <v>41625</v>
      </c>
      <c r="O67">
        <v>43648</v>
      </c>
      <c r="P67">
        <v>208</v>
      </c>
      <c r="Q67">
        <v>3</v>
      </c>
      <c r="R67">
        <v>23</v>
      </c>
      <c r="S67">
        <v>148</v>
      </c>
      <c r="T67">
        <v>33</v>
      </c>
      <c r="U67">
        <v>1</v>
      </c>
      <c r="V67">
        <v>0</v>
      </c>
      <c r="W67">
        <v>0</v>
      </c>
      <c r="X67">
        <v>1411</v>
      </c>
      <c r="Y67">
        <v>14</v>
      </c>
      <c r="Z67">
        <v>574</v>
      </c>
      <c r="AA67">
        <v>113</v>
      </c>
      <c r="AB67">
        <v>704</v>
      </c>
      <c r="AC67">
        <v>6</v>
      </c>
      <c r="AD67">
        <v>0</v>
      </c>
    </row>
    <row r="68" spans="1:30">
      <c r="A68">
        <v>25030</v>
      </c>
      <c r="B68" t="s">
        <v>84</v>
      </c>
      <c r="C68" t="s">
        <v>56</v>
      </c>
      <c r="D68">
        <v>123003</v>
      </c>
      <c r="E68">
        <v>142263</v>
      </c>
      <c r="F68">
        <v>19260</v>
      </c>
      <c r="G68">
        <v>761909</v>
      </c>
      <c r="H68">
        <v>990874</v>
      </c>
      <c r="I68">
        <v>480920</v>
      </c>
      <c r="J68">
        <v>478629</v>
      </c>
      <c r="K68">
        <v>10127</v>
      </c>
      <c r="L68">
        <v>11361</v>
      </c>
      <c r="M68">
        <f t="shared" si="1"/>
        <v>1234</v>
      </c>
      <c r="N68">
        <v>54225</v>
      </c>
      <c r="O68">
        <v>57201</v>
      </c>
      <c r="P68">
        <v>317</v>
      </c>
      <c r="Q68">
        <v>2</v>
      </c>
      <c r="R68">
        <v>39</v>
      </c>
      <c r="S68">
        <v>209</v>
      </c>
      <c r="T68">
        <v>63</v>
      </c>
      <c r="U68">
        <v>1</v>
      </c>
      <c r="V68">
        <v>1</v>
      </c>
      <c r="W68">
        <v>2</v>
      </c>
      <c r="X68">
        <v>1724</v>
      </c>
      <c r="Y68">
        <v>13</v>
      </c>
      <c r="Z68">
        <v>872</v>
      </c>
      <c r="AA68">
        <v>26</v>
      </c>
      <c r="AB68">
        <v>803</v>
      </c>
      <c r="AC68">
        <v>6</v>
      </c>
      <c r="AD68">
        <v>4</v>
      </c>
    </row>
    <row r="69" spans="1:30">
      <c r="A69">
        <v>25040</v>
      </c>
      <c r="B69" t="s">
        <v>84</v>
      </c>
      <c r="C69" t="s">
        <v>85</v>
      </c>
      <c r="D69">
        <v>61321</v>
      </c>
      <c r="E69">
        <v>71389</v>
      </c>
      <c r="F69">
        <v>10068</v>
      </c>
      <c r="G69">
        <v>556357</v>
      </c>
      <c r="H69">
        <v>738722</v>
      </c>
      <c r="I69">
        <v>366544</v>
      </c>
      <c r="J69">
        <v>368895</v>
      </c>
      <c r="K69">
        <v>5089</v>
      </c>
      <c r="L69">
        <v>5718</v>
      </c>
      <c r="M69">
        <f t="shared" si="1"/>
        <v>629</v>
      </c>
      <c r="N69">
        <v>29219</v>
      </c>
      <c r="O69">
        <v>31182</v>
      </c>
      <c r="P69">
        <v>245</v>
      </c>
      <c r="Q69">
        <v>1</v>
      </c>
      <c r="R69">
        <v>17</v>
      </c>
      <c r="S69">
        <v>200</v>
      </c>
      <c r="T69">
        <v>26</v>
      </c>
      <c r="U69">
        <v>1</v>
      </c>
      <c r="V69">
        <v>0</v>
      </c>
      <c r="W69">
        <v>0</v>
      </c>
      <c r="X69">
        <v>901</v>
      </c>
      <c r="Y69">
        <v>12</v>
      </c>
      <c r="Z69">
        <v>607</v>
      </c>
      <c r="AA69">
        <v>54</v>
      </c>
      <c r="AB69">
        <v>217</v>
      </c>
      <c r="AC69">
        <v>11</v>
      </c>
      <c r="AD69">
        <v>0</v>
      </c>
    </row>
    <row r="70" spans="1:30">
      <c r="A70">
        <v>25050</v>
      </c>
      <c r="B70" t="s">
        <v>84</v>
      </c>
      <c r="C70" t="s">
        <v>86</v>
      </c>
      <c r="D70">
        <v>71550</v>
      </c>
      <c r="E70">
        <v>87419</v>
      </c>
      <c r="F70">
        <v>15869</v>
      </c>
      <c r="G70">
        <v>445784</v>
      </c>
      <c r="H70">
        <v>545657</v>
      </c>
      <c r="I70">
        <v>179107</v>
      </c>
      <c r="J70">
        <v>176393</v>
      </c>
      <c r="K70">
        <v>5426</v>
      </c>
      <c r="L70">
        <v>5989</v>
      </c>
      <c r="M70">
        <f t="shared" si="1"/>
        <v>563</v>
      </c>
      <c r="N70">
        <v>24797</v>
      </c>
      <c r="O70">
        <v>26039</v>
      </c>
      <c r="P70">
        <v>181</v>
      </c>
      <c r="Q70">
        <v>1</v>
      </c>
      <c r="R70">
        <v>17</v>
      </c>
      <c r="S70">
        <v>122</v>
      </c>
      <c r="T70">
        <v>39</v>
      </c>
      <c r="U70">
        <v>1</v>
      </c>
      <c r="V70">
        <v>0</v>
      </c>
      <c r="W70">
        <v>1</v>
      </c>
      <c r="X70">
        <v>1029</v>
      </c>
      <c r="Y70">
        <v>1</v>
      </c>
      <c r="Z70">
        <v>458</v>
      </c>
      <c r="AA70">
        <v>20</v>
      </c>
      <c r="AB70">
        <v>529</v>
      </c>
      <c r="AC70">
        <v>15</v>
      </c>
      <c r="AD70">
        <v>6</v>
      </c>
    </row>
    <row r="71" spans="1:30">
      <c r="A71">
        <v>26010</v>
      </c>
      <c r="B71" t="s">
        <v>87</v>
      </c>
      <c r="C71" t="s">
        <v>31</v>
      </c>
      <c r="D71">
        <v>75809</v>
      </c>
      <c r="E71">
        <v>90709</v>
      </c>
      <c r="F71">
        <v>14900</v>
      </c>
      <c r="G71">
        <v>405211</v>
      </c>
      <c r="H71">
        <v>514398</v>
      </c>
      <c r="I71">
        <v>219428</v>
      </c>
      <c r="J71">
        <v>214147</v>
      </c>
      <c r="K71">
        <v>6207</v>
      </c>
      <c r="L71">
        <v>6864</v>
      </c>
      <c r="M71">
        <f t="shared" si="1"/>
        <v>657</v>
      </c>
      <c r="N71">
        <v>29405</v>
      </c>
      <c r="O71">
        <v>31023</v>
      </c>
      <c r="P71">
        <v>108</v>
      </c>
      <c r="Q71">
        <v>0</v>
      </c>
      <c r="R71">
        <v>10</v>
      </c>
      <c r="S71">
        <v>91</v>
      </c>
      <c r="T71">
        <v>4</v>
      </c>
      <c r="U71">
        <v>2</v>
      </c>
      <c r="V71">
        <v>1</v>
      </c>
      <c r="W71">
        <v>0</v>
      </c>
      <c r="X71">
        <v>318</v>
      </c>
      <c r="Y71">
        <v>0</v>
      </c>
      <c r="Z71">
        <v>231</v>
      </c>
      <c r="AA71">
        <v>25</v>
      </c>
      <c r="AB71">
        <v>49</v>
      </c>
      <c r="AC71">
        <v>13</v>
      </c>
      <c r="AD71">
        <v>0</v>
      </c>
    </row>
    <row r="72" spans="1:30">
      <c r="A72">
        <v>26020</v>
      </c>
      <c r="B72" t="s">
        <v>87</v>
      </c>
      <c r="C72" t="s">
        <v>61</v>
      </c>
      <c r="D72">
        <v>83749</v>
      </c>
      <c r="E72">
        <v>100111</v>
      </c>
      <c r="F72">
        <v>16362</v>
      </c>
      <c r="G72">
        <v>521708</v>
      </c>
      <c r="H72">
        <v>691994</v>
      </c>
      <c r="I72">
        <v>322135</v>
      </c>
      <c r="J72">
        <v>320175</v>
      </c>
      <c r="K72">
        <v>6852</v>
      </c>
      <c r="L72">
        <v>7596</v>
      </c>
      <c r="M72">
        <f t="shared" si="1"/>
        <v>744</v>
      </c>
      <c r="N72">
        <v>33804</v>
      </c>
      <c r="O72">
        <v>36318</v>
      </c>
      <c r="P72">
        <v>176</v>
      </c>
      <c r="Q72">
        <v>0</v>
      </c>
      <c r="R72">
        <v>9</v>
      </c>
      <c r="S72">
        <v>151</v>
      </c>
      <c r="T72">
        <v>14</v>
      </c>
      <c r="U72">
        <v>1</v>
      </c>
      <c r="V72">
        <v>0</v>
      </c>
      <c r="W72">
        <v>1</v>
      </c>
      <c r="X72">
        <v>370</v>
      </c>
      <c r="Y72">
        <v>0</v>
      </c>
      <c r="Z72">
        <v>137</v>
      </c>
      <c r="AA72">
        <v>68</v>
      </c>
      <c r="AB72">
        <v>155</v>
      </c>
      <c r="AC72">
        <v>5</v>
      </c>
      <c r="AD72">
        <v>5</v>
      </c>
    </row>
    <row r="73" spans="1:30">
      <c r="A73">
        <v>26030</v>
      </c>
      <c r="B73" t="s">
        <v>87</v>
      </c>
      <c r="C73" t="s">
        <v>57</v>
      </c>
      <c r="D73">
        <v>47382</v>
      </c>
      <c r="E73">
        <v>50472</v>
      </c>
      <c r="F73">
        <v>3090</v>
      </c>
      <c r="G73">
        <v>306233</v>
      </c>
      <c r="H73">
        <v>336528</v>
      </c>
      <c r="I73">
        <v>162104</v>
      </c>
      <c r="J73">
        <v>159000</v>
      </c>
      <c r="K73">
        <v>3083</v>
      </c>
      <c r="L73">
        <v>3466</v>
      </c>
      <c r="M73">
        <f t="shared" si="1"/>
        <v>383</v>
      </c>
      <c r="N73">
        <v>16783</v>
      </c>
      <c r="O73">
        <v>18189</v>
      </c>
      <c r="P73">
        <v>79</v>
      </c>
      <c r="Q73">
        <v>0</v>
      </c>
      <c r="R73">
        <v>3</v>
      </c>
      <c r="S73">
        <v>64</v>
      </c>
      <c r="T73">
        <v>10</v>
      </c>
      <c r="U73">
        <v>1</v>
      </c>
      <c r="V73">
        <v>0</v>
      </c>
      <c r="W73">
        <v>1</v>
      </c>
      <c r="X73">
        <v>275</v>
      </c>
      <c r="Y73">
        <v>0</v>
      </c>
      <c r="Z73">
        <v>81</v>
      </c>
      <c r="AA73">
        <v>29</v>
      </c>
      <c r="AB73">
        <v>153</v>
      </c>
      <c r="AC73">
        <v>5</v>
      </c>
      <c r="AD73">
        <v>7</v>
      </c>
    </row>
    <row r="74" spans="1:30">
      <c r="A74">
        <v>26040</v>
      </c>
      <c r="B74" t="s">
        <v>87</v>
      </c>
      <c r="C74" t="s">
        <v>62</v>
      </c>
      <c r="D74">
        <v>45189</v>
      </c>
      <c r="E74">
        <v>52372</v>
      </c>
      <c r="F74">
        <v>7183</v>
      </c>
      <c r="G74">
        <v>388151</v>
      </c>
      <c r="H74">
        <v>518264</v>
      </c>
      <c r="I74">
        <v>213524</v>
      </c>
      <c r="J74">
        <v>217051</v>
      </c>
      <c r="K74">
        <v>2698</v>
      </c>
      <c r="L74">
        <v>3039</v>
      </c>
      <c r="M74">
        <f t="shared" si="1"/>
        <v>341</v>
      </c>
      <c r="N74">
        <v>14984</v>
      </c>
      <c r="O74">
        <v>16449</v>
      </c>
      <c r="P74">
        <v>154</v>
      </c>
      <c r="Q74">
        <v>0</v>
      </c>
      <c r="R74">
        <v>4</v>
      </c>
      <c r="S74">
        <v>139</v>
      </c>
      <c r="T74">
        <v>10</v>
      </c>
      <c r="U74">
        <v>1</v>
      </c>
      <c r="V74">
        <v>0</v>
      </c>
      <c r="W74">
        <v>0</v>
      </c>
      <c r="X74">
        <v>279</v>
      </c>
      <c r="Y74">
        <v>0</v>
      </c>
      <c r="Z74">
        <v>177</v>
      </c>
      <c r="AA74">
        <v>22</v>
      </c>
      <c r="AB74">
        <v>75</v>
      </c>
      <c r="AC74">
        <v>5</v>
      </c>
      <c r="AD74">
        <v>0</v>
      </c>
    </row>
    <row r="75" spans="1:30">
      <c r="A75">
        <v>26310</v>
      </c>
      <c r="B75" t="s">
        <v>87</v>
      </c>
      <c r="C75" t="s">
        <v>88</v>
      </c>
      <c r="D75">
        <v>93945</v>
      </c>
      <c r="E75">
        <v>134536</v>
      </c>
      <c r="F75">
        <v>40591</v>
      </c>
      <c r="G75">
        <v>967005</v>
      </c>
      <c r="H75">
        <v>1041271</v>
      </c>
      <c r="I75">
        <v>226501</v>
      </c>
      <c r="J75">
        <v>225050</v>
      </c>
      <c r="K75">
        <v>5912</v>
      </c>
      <c r="L75">
        <v>6422</v>
      </c>
      <c r="M75">
        <f t="shared" si="1"/>
        <v>510</v>
      </c>
      <c r="N75">
        <v>28943</v>
      </c>
      <c r="O75">
        <v>30586</v>
      </c>
      <c r="P75">
        <v>466</v>
      </c>
      <c r="Q75">
        <v>2</v>
      </c>
      <c r="R75">
        <v>23</v>
      </c>
      <c r="S75">
        <v>410</v>
      </c>
      <c r="T75">
        <v>28</v>
      </c>
      <c r="U75">
        <v>1</v>
      </c>
      <c r="V75">
        <v>0</v>
      </c>
      <c r="W75">
        <v>2</v>
      </c>
      <c r="X75">
        <v>838</v>
      </c>
      <c r="Y75">
        <v>17</v>
      </c>
      <c r="Z75">
        <v>479</v>
      </c>
      <c r="AA75">
        <v>31</v>
      </c>
      <c r="AB75">
        <v>302</v>
      </c>
      <c r="AC75">
        <v>5</v>
      </c>
      <c r="AD75">
        <v>4</v>
      </c>
    </row>
    <row r="76" spans="1:30">
      <c r="A76">
        <v>29010</v>
      </c>
      <c r="B76" t="s">
        <v>89</v>
      </c>
      <c r="C76" t="s">
        <v>89</v>
      </c>
      <c r="D76">
        <v>96689</v>
      </c>
      <c r="E76">
        <v>100930</v>
      </c>
      <c r="F76">
        <v>4241</v>
      </c>
      <c r="G76">
        <v>1691406</v>
      </c>
      <c r="H76">
        <v>1896054</v>
      </c>
      <c r="I76">
        <v>338136</v>
      </c>
      <c r="J76">
        <v>353933</v>
      </c>
      <c r="K76">
        <v>5107</v>
      </c>
      <c r="L76">
        <v>5640</v>
      </c>
      <c r="M76">
        <f t="shared" si="1"/>
        <v>533</v>
      </c>
      <c r="N76">
        <v>29178</v>
      </c>
      <c r="O76">
        <v>31949</v>
      </c>
      <c r="P76">
        <v>237</v>
      </c>
      <c r="Q76">
        <v>4</v>
      </c>
      <c r="R76">
        <v>13</v>
      </c>
      <c r="S76">
        <v>202</v>
      </c>
      <c r="T76">
        <v>13</v>
      </c>
      <c r="U76">
        <v>1</v>
      </c>
      <c r="V76">
        <v>0</v>
      </c>
      <c r="W76">
        <v>4</v>
      </c>
      <c r="X76">
        <v>474</v>
      </c>
      <c r="Y76">
        <v>22</v>
      </c>
      <c r="Z76">
        <v>310</v>
      </c>
      <c r="AA76">
        <v>0</v>
      </c>
      <c r="AB76">
        <v>125</v>
      </c>
      <c r="AC76">
        <v>4</v>
      </c>
      <c r="AD76">
        <v>13</v>
      </c>
    </row>
    <row r="77" spans="1:30">
      <c r="A77">
        <v>31010</v>
      </c>
      <c r="B77" t="s">
        <v>90</v>
      </c>
      <c r="C77" t="s">
        <v>91</v>
      </c>
      <c r="D77">
        <v>319030</v>
      </c>
      <c r="E77">
        <v>360022</v>
      </c>
      <c r="F77">
        <v>40992</v>
      </c>
      <c r="G77">
        <v>3143831</v>
      </c>
      <c r="H77">
        <v>3678019</v>
      </c>
      <c r="I77">
        <v>1214986</v>
      </c>
      <c r="J77">
        <v>1210150</v>
      </c>
      <c r="K77">
        <v>22002</v>
      </c>
      <c r="L77">
        <v>24010</v>
      </c>
      <c r="M77">
        <f t="shared" si="1"/>
        <v>2008</v>
      </c>
      <c r="N77">
        <v>117256</v>
      </c>
      <c r="O77">
        <v>123647</v>
      </c>
      <c r="P77">
        <v>660</v>
      </c>
      <c r="Q77">
        <v>8</v>
      </c>
      <c r="R77">
        <v>80</v>
      </c>
      <c r="S77">
        <v>533</v>
      </c>
      <c r="T77">
        <v>37</v>
      </c>
      <c r="U77">
        <v>1</v>
      </c>
      <c r="V77">
        <v>0</v>
      </c>
      <c r="W77">
        <v>1</v>
      </c>
      <c r="X77">
        <v>2944</v>
      </c>
      <c r="Y77">
        <v>166</v>
      </c>
      <c r="Z77">
        <v>2094</v>
      </c>
      <c r="AA77">
        <v>283</v>
      </c>
      <c r="AB77">
        <v>383</v>
      </c>
      <c r="AC77">
        <v>14</v>
      </c>
      <c r="AD77">
        <v>4</v>
      </c>
    </row>
    <row r="78" spans="1:30">
      <c r="A78">
        <v>31020</v>
      </c>
      <c r="B78" t="s">
        <v>90</v>
      </c>
      <c r="C78" t="s">
        <v>92</v>
      </c>
      <c r="D78">
        <v>325804</v>
      </c>
      <c r="E78">
        <v>362723</v>
      </c>
      <c r="F78">
        <v>36919</v>
      </c>
      <c r="G78">
        <v>3313459</v>
      </c>
      <c r="H78">
        <v>4062083</v>
      </c>
      <c r="I78">
        <v>919895</v>
      </c>
      <c r="J78">
        <v>922025</v>
      </c>
      <c r="K78">
        <v>21669</v>
      </c>
      <c r="L78">
        <v>23569</v>
      </c>
      <c r="M78">
        <f t="shared" si="1"/>
        <v>1900</v>
      </c>
      <c r="N78">
        <v>120100</v>
      </c>
      <c r="O78">
        <v>125807</v>
      </c>
      <c r="P78">
        <v>492</v>
      </c>
      <c r="Q78">
        <v>6</v>
      </c>
      <c r="R78">
        <v>51</v>
      </c>
      <c r="S78">
        <v>395</v>
      </c>
      <c r="T78">
        <v>36</v>
      </c>
      <c r="U78">
        <v>2</v>
      </c>
      <c r="V78">
        <v>0</v>
      </c>
      <c r="W78">
        <v>2</v>
      </c>
      <c r="X78">
        <v>2140</v>
      </c>
      <c r="Y78">
        <v>141</v>
      </c>
      <c r="Z78">
        <v>1226</v>
      </c>
      <c r="AA78">
        <v>203</v>
      </c>
      <c r="AB78">
        <v>540</v>
      </c>
      <c r="AC78">
        <v>24</v>
      </c>
      <c r="AD78">
        <v>6</v>
      </c>
    </row>
    <row r="79" spans="1:30">
      <c r="A79">
        <v>31030</v>
      </c>
      <c r="B79" t="s">
        <v>90</v>
      </c>
      <c r="C79" t="s">
        <v>93</v>
      </c>
      <c r="D79">
        <v>179123</v>
      </c>
      <c r="E79">
        <v>205245</v>
      </c>
      <c r="F79">
        <v>26122</v>
      </c>
      <c r="G79">
        <v>1478056</v>
      </c>
      <c r="H79">
        <v>1620142</v>
      </c>
      <c r="I79">
        <v>440357</v>
      </c>
      <c r="J79">
        <v>449572</v>
      </c>
      <c r="K79">
        <v>11541</v>
      </c>
      <c r="L79">
        <v>12918</v>
      </c>
      <c r="M79">
        <f t="shared" si="1"/>
        <v>1377</v>
      </c>
      <c r="N79">
        <v>61413</v>
      </c>
      <c r="O79">
        <v>65272</v>
      </c>
      <c r="P79">
        <v>392</v>
      </c>
      <c r="Q79">
        <v>2</v>
      </c>
      <c r="R79">
        <v>100</v>
      </c>
      <c r="S79">
        <v>257</v>
      </c>
      <c r="T79">
        <v>29</v>
      </c>
      <c r="U79">
        <v>1</v>
      </c>
      <c r="V79">
        <v>1</v>
      </c>
      <c r="W79">
        <v>2</v>
      </c>
      <c r="X79">
        <v>2637</v>
      </c>
      <c r="Y79">
        <v>14</v>
      </c>
      <c r="Z79">
        <v>2085</v>
      </c>
      <c r="AA79">
        <v>145</v>
      </c>
      <c r="AB79">
        <v>365</v>
      </c>
      <c r="AC79">
        <v>12</v>
      </c>
      <c r="AD79">
        <v>16</v>
      </c>
    </row>
    <row r="80" spans="1:30">
      <c r="A80">
        <v>31040</v>
      </c>
      <c r="B80" t="s">
        <v>90</v>
      </c>
      <c r="C80" t="s">
        <v>94</v>
      </c>
      <c r="D80">
        <v>178131</v>
      </c>
      <c r="E80">
        <v>197439</v>
      </c>
      <c r="F80">
        <v>19308</v>
      </c>
      <c r="G80">
        <v>2206595</v>
      </c>
      <c r="H80">
        <v>2008502</v>
      </c>
      <c r="I80">
        <v>557339</v>
      </c>
      <c r="J80">
        <v>542336</v>
      </c>
      <c r="K80">
        <v>11300</v>
      </c>
      <c r="L80">
        <v>12152</v>
      </c>
      <c r="M80">
        <f t="shared" si="1"/>
        <v>852</v>
      </c>
      <c r="N80">
        <v>67680</v>
      </c>
      <c r="O80">
        <v>71643</v>
      </c>
      <c r="P80">
        <v>340</v>
      </c>
      <c r="Q80">
        <v>1</v>
      </c>
      <c r="R80">
        <v>44</v>
      </c>
      <c r="S80">
        <v>245</v>
      </c>
      <c r="T80">
        <v>48</v>
      </c>
      <c r="U80">
        <v>1</v>
      </c>
      <c r="V80">
        <v>0</v>
      </c>
      <c r="W80">
        <v>1</v>
      </c>
      <c r="X80">
        <v>1727</v>
      </c>
      <c r="Y80">
        <v>3</v>
      </c>
      <c r="Z80">
        <v>1025</v>
      </c>
      <c r="AA80">
        <v>41</v>
      </c>
      <c r="AB80">
        <v>634</v>
      </c>
      <c r="AC80">
        <v>17</v>
      </c>
      <c r="AD80">
        <v>7</v>
      </c>
    </row>
    <row r="81" spans="1:30">
      <c r="A81">
        <v>31050</v>
      </c>
      <c r="B81" t="s">
        <v>90</v>
      </c>
      <c r="C81" t="s">
        <v>95</v>
      </c>
      <c r="D81">
        <v>264940</v>
      </c>
      <c r="E81">
        <v>305555</v>
      </c>
      <c r="F81">
        <v>40615</v>
      </c>
      <c r="G81">
        <v>2165739</v>
      </c>
      <c r="H81">
        <v>2673918</v>
      </c>
      <c r="I81">
        <v>836751</v>
      </c>
      <c r="J81">
        <v>833148</v>
      </c>
      <c r="K81">
        <v>18191</v>
      </c>
      <c r="L81">
        <v>20033</v>
      </c>
      <c r="M81">
        <f t="shared" si="1"/>
        <v>1842</v>
      </c>
      <c r="N81">
        <v>97670</v>
      </c>
      <c r="O81">
        <v>104089</v>
      </c>
      <c r="P81">
        <v>575</v>
      </c>
      <c r="Q81">
        <v>0</v>
      </c>
      <c r="R81">
        <v>135</v>
      </c>
      <c r="S81">
        <v>391</v>
      </c>
      <c r="T81">
        <v>37</v>
      </c>
      <c r="U81">
        <v>1</v>
      </c>
      <c r="V81">
        <v>1</v>
      </c>
      <c r="W81">
        <v>10</v>
      </c>
      <c r="X81">
        <v>3229</v>
      </c>
      <c r="Y81">
        <v>0</v>
      </c>
      <c r="Z81">
        <v>2219</v>
      </c>
      <c r="AA81">
        <v>329</v>
      </c>
      <c r="AB81">
        <v>600</v>
      </c>
      <c r="AC81">
        <v>19</v>
      </c>
      <c r="AD81">
        <v>62</v>
      </c>
    </row>
    <row r="82" spans="1:30">
      <c r="A82">
        <v>31060</v>
      </c>
      <c r="B82" t="s">
        <v>90</v>
      </c>
      <c r="C82" t="s">
        <v>96</v>
      </c>
      <c r="D82">
        <v>97913</v>
      </c>
      <c r="E82">
        <v>105900</v>
      </c>
      <c r="F82">
        <v>7987</v>
      </c>
      <c r="G82">
        <v>977467</v>
      </c>
      <c r="H82">
        <v>1170733</v>
      </c>
      <c r="I82">
        <v>313462</v>
      </c>
      <c r="J82">
        <v>298116</v>
      </c>
      <c r="K82">
        <v>7220</v>
      </c>
      <c r="L82">
        <v>7461</v>
      </c>
      <c r="M82">
        <f t="shared" si="1"/>
        <v>241</v>
      </c>
      <c r="N82">
        <v>39869</v>
      </c>
      <c r="O82">
        <v>41397</v>
      </c>
      <c r="P82">
        <v>159</v>
      </c>
      <c r="Q82">
        <v>1</v>
      </c>
      <c r="R82">
        <v>14</v>
      </c>
      <c r="S82">
        <v>125</v>
      </c>
      <c r="T82">
        <v>19</v>
      </c>
      <c r="U82">
        <v>0</v>
      </c>
      <c r="V82">
        <v>0</v>
      </c>
      <c r="W82">
        <v>0</v>
      </c>
      <c r="X82">
        <v>641</v>
      </c>
      <c r="Y82">
        <v>10</v>
      </c>
      <c r="Z82">
        <v>372</v>
      </c>
      <c r="AA82">
        <v>97</v>
      </c>
      <c r="AB82">
        <v>162</v>
      </c>
      <c r="AC82">
        <v>0</v>
      </c>
      <c r="AD82">
        <v>0</v>
      </c>
    </row>
    <row r="83" spans="1:30">
      <c r="A83">
        <v>31070</v>
      </c>
      <c r="B83" t="s">
        <v>90</v>
      </c>
      <c r="C83" t="s">
        <v>97</v>
      </c>
      <c r="D83">
        <v>152118</v>
      </c>
      <c r="E83">
        <v>176601</v>
      </c>
      <c r="F83">
        <v>24483</v>
      </c>
      <c r="G83">
        <v>2249718</v>
      </c>
      <c r="H83">
        <v>2439653</v>
      </c>
      <c r="I83">
        <v>521172</v>
      </c>
      <c r="J83">
        <v>542522</v>
      </c>
      <c r="K83">
        <v>11254</v>
      </c>
      <c r="L83">
        <v>12486</v>
      </c>
      <c r="M83">
        <f t="shared" si="1"/>
        <v>1232</v>
      </c>
      <c r="N83">
        <v>58483</v>
      </c>
      <c r="O83">
        <v>61910</v>
      </c>
      <c r="P83">
        <v>683</v>
      </c>
      <c r="Q83">
        <v>4</v>
      </c>
      <c r="R83">
        <v>40</v>
      </c>
      <c r="S83">
        <v>585</v>
      </c>
      <c r="T83">
        <v>52</v>
      </c>
      <c r="U83">
        <v>1</v>
      </c>
      <c r="V83">
        <v>0</v>
      </c>
      <c r="W83">
        <v>1</v>
      </c>
      <c r="X83">
        <v>1787</v>
      </c>
      <c r="Y83">
        <v>25</v>
      </c>
      <c r="Z83">
        <v>970</v>
      </c>
      <c r="AA83">
        <v>82</v>
      </c>
      <c r="AB83">
        <v>695</v>
      </c>
      <c r="AC83">
        <v>8</v>
      </c>
      <c r="AD83">
        <v>7</v>
      </c>
    </row>
    <row r="84" spans="1:30">
      <c r="A84">
        <v>31080</v>
      </c>
      <c r="B84" t="s">
        <v>90</v>
      </c>
      <c r="C84" t="s">
        <v>98</v>
      </c>
      <c r="D84">
        <v>59900</v>
      </c>
      <c r="E84">
        <v>68657</v>
      </c>
      <c r="F84">
        <v>8757</v>
      </c>
      <c r="G84">
        <v>562349</v>
      </c>
      <c r="H84">
        <v>567686</v>
      </c>
      <c r="I84">
        <v>96541</v>
      </c>
      <c r="J84">
        <v>95239</v>
      </c>
      <c r="K84">
        <v>3861</v>
      </c>
      <c r="L84">
        <v>4320</v>
      </c>
      <c r="M84">
        <f t="shared" si="1"/>
        <v>459</v>
      </c>
      <c r="N84">
        <v>17695</v>
      </c>
      <c r="O84">
        <v>18344</v>
      </c>
      <c r="P84">
        <v>173</v>
      </c>
      <c r="Q84">
        <v>0</v>
      </c>
      <c r="R84">
        <v>34</v>
      </c>
      <c r="S84">
        <v>117</v>
      </c>
      <c r="T84">
        <v>22</v>
      </c>
      <c r="U84">
        <v>0</v>
      </c>
      <c r="V84">
        <v>0</v>
      </c>
      <c r="W84">
        <v>0</v>
      </c>
      <c r="X84">
        <v>908</v>
      </c>
      <c r="Y84">
        <v>0</v>
      </c>
      <c r="Z84">
        <v>690</v>
      </c>
      <c r="AA84">
        <v>70</v>
      </c>
      <c r="AB84">
        <v>148</v>
      </c>
      <c r="AC84">
        <v>0</v>
      </c>
      <c r="AD84">
        <v>0</v>
      </c>
    </row>
    <row r="85" spans="1:30">
      <c r="A85">
        <v>31090</v>
      </c>
      <c r="B85" t="s">
        <v>90</v>
      </c>
      <c r="C85" t="s">
        <v>99</v>
      </c>
      <c r="D85">
        <v>184228</v>
      </c>
      <c r="E85">
        <v>205568</v>
      </c>
      <c r="F85">
        <v>21340</v>
      </c>
      <c r="G85">
        <v>1672679</v>
      </c>
      <c r="H85">
        <v>2337986</v>
      </c>
      <c r="I85">
        <v>714650</v>
      </c>
      <c r="J85">
        <v>717345</v>
      </c>
      <c r="K85">
        <v>12715</v>
      </c>
      <c r="L85">
        <v>14048</v>
      </c>
      <c r="M85">
        <f t="shared" si="1"/>
        <v>1333</v>
      </c>
      <c r="N85">
        <v>62654</v>
      </c>
      <c r="O85">
        <v>66438</v>
      </c>
      <c r="P85">
        <v>459</v>
      </c>
      <c r="Q85">
        <v>7</v>
      </c>
      <c r="R85">
        <v>121</v>
      </c>
      <c r="S85">
        <v>265</v>
      </c>
      <c r="T85">
        <v>59</v>
      </c>
      <c r="U85">
        <v>1</v>
      </c>
      <c r="V85">
        <v>0</v>
      </c>
      <c r="W85">
        <v>6</v>
      </c>
      <c r="X85">
        <v>2699</v>
      </c>
      <c r="Y85">
        <v>41</v>
      </c>
      <c r="Z85">
        <v>1976</v>
      </c>
      <c r="AA85">
        <v>93</v>
      </c>
      <c r="AB85">
        <v>539</v>
      </c>
      <c r="AC85">
        <v>16</v>
      </c>
      <c r="AD85">
        <v>34</v>
      </c>
    </row>
    <row r="86" spans="1:30">
      <c r="A86">
        <v>31100</v>
      </c>
      <c r="B86" t="s">
        <v>90</v>
      </c>
      <c r="C86" t="s">
        <v>100</v>
      </c>
      <c r="D86">
        <v>309926</v>
      </c>
      <c r="E86">
        <v>359683</v>
      </c>
      <c r="F86">
        <v>49757</v>
      </c>
      <c r="G86">
        <v>2935226</v>
      </c>
      <c r="H86">
        <v>3474097</v>
      </c>
      <c r="I86">
        <v>1024645</v>
      </c>
      <c r="J86">
        <v>1045497</v>
      </c>
      <c r="K86">
        <v>21278</v>
      </c>
      <c r="L86">
        <v>23484</v>
      </c>
      <c r="M86">
        <f t="shared" si="1"/>
        <v>2206</v>
      </c>
      <c r="N86">
        <v>126572</v>
      </c>
      <c r="O86">
        <v>135272</v>
      </c>
      <c r="P86">
        <v>794</v>
      </c>
      <c r="Q86">
        <v>9</v>
      </c>
      <c r="R86">
        <v>179</v>
      </c>
      <c r="S86">
        <v>570</v>
      </c>
      <c r="T86">
        <v>34</v>
      </c>
      <c r="U86">
        <v>1</v>
      </c>
      <c r="V86">
        <v>0</v>
      </c>
      <c r="W86">
        <v>1</v>
      </c>
      <c r="X86">
        <v>4501</v>
      </c>
      <c r="Y86">
        <v>81</v>
      </c>
      <c r="Z86">
        <v>3816</v>
      </c>
      <c r="AA86">
        <v>248</v>
      </c>
      <c r="AB86">
        <v>342</v>
      </c>
      <c r="AC86">
        <v>7</v>
      </c>
      <c r="AD86">
        <v>7</v>
      </c>
    </row>
    <row r="87" spans="1:30">
      <c r="A87">
        <v>31110</v>
      </c>
      <c r="B87" t="s">
        <v>90</v>
      </c>
      <c r="C87" t="s">
        <v>101</v>
      </c>
      <c r="D87">
        <v>31014</v>
      </c>
      <c r="E87">
        <v>33505</v>
      </c>
      <c r="F87">
        <v>2491</v>
      </c>
      <c r="G87">
        <v>505790</v>
      </c>
      <c r="H87">
        <v>1084477</v>
      </c>
      <c r="I87">
        <v>53830</v>
      </c>
      <c r="J87">
        <v>58018</v>
      </c>
      <c r="K87">
        <v>1090</v>
      </c>
      <c r="L87">
        <v>1220</v>
      </c>
      <c r="M87">
        <f t="shared" si="1"/>
        <v>130</v>
      </c>
      <c r="N87">
        <v>7762</v>
      </c>
      <c r="O87">
        <v>8084</v>
      </c>
      <c r="P87">
        <v>39</v>
      </c>
      <c r="Q87">
        <v>1</v>
      </c>
      <c r="R87">
        <v>2</v>
      </c>
      <c r="S87">
        <v>31</v>
      </c>
      <c r="T87">
        <v>5</v>
      </c>
      <c r="U87">
        <v>0</v>
      </c>
      <c r="V87">
        <v>0</v>
      </c>
      <c r="W87">
        <v>0</v>
      </c>
      <c r="X87">
        <v>175</v>
      </c>
      <c r="Y87">
        <v>13</v>
      </c>
      <c r="Z87">
        <v>60</v>
      </c>
      <c r="AA87">
        <v>63</v>
      </c>
      <c r="AB87">
        <v>39</v>
      </c>
      <c r="AC87">
        <v>0</v>
      </c>
      <c r="AD87">
        <v>0</v>
      </c>
    </row>
    <row r="88" spans="1:30">
      <c r="A88">
        <v>31120</v>
      </c>
      <c r="B88" t="s">
        <v>90</v>
      </c>
      <c r="C88" t="s">
        <v>102</v>
      </c>
      <c r="D88">
        <v>64131</v>
      </c>
      <c r="E88">
        <v>78992</v>
      </c>
      <c r="F88">
        <v>14861</v>
      </c>
      <c r="G88">
        <v>747319</v>
      </c>
      <c r="H88">
        <v>827003</v>
      </c>
      <c r="I88">
        <v>192270</v>
      </c>
      <c r="J88">
        <v>192051</v>
      </c>
      <c r="K88">
        <v>4075</v>
      </c>
      <c r="L88">
        <v>4462</v>
      </c>
      <c r="M88">
        <f t="shared" si="1"/>
        <v>387</v>
      </c>
      <c r="N88">
        <v>23800</v>
      </c>
      <c r="O88">
        <v>25159</v>
      </c>
      <c r="P88">
        <v>178</v>
      </c>
      <c r="Q88">
        <v>1</v>
      </c>
      <c r="R88">
        <v>20</v>
      </c>
      <c r="S88">
        <v>135</v>
      </c>
      <c r="T88">
        <v>20</v>
      </c>
      <c r="U88">
        <v>1</v>
      </c>
      <c r="V88">
        <v>0</v>
      </c>
      <c r="W88">
        <v>1</v>
      </c>
      <c r="X88">
        <v>575</v>
      </c>
      <c r="Y88">
        <v>0</v>
      </c>
      <c r="Z88">
        <v>323</v>
      </c>
      <c r="AA88">
        <v>0</v>
      </c>
      <c r="AB88">
        <v>247</v>
      </c>
      <c r="AC88">
        <v>5</v>
      </c>
      <c r="AD88">
        <v>0</v>
      </c>
    </row>
    <row r="89" spans="1:30">
      <c r="A89">
        <v>31130</v>
      </c>
      <c r="B89" t="s">
        <v>90</v>
      </c>
      <c r="C89" t="s">
        <v>103</v>
      </c>
      <c r="D89">
        <v>243334</v>
      </c>
      <c r="E89">
        <v>268044</v>
      </c>
      <c r="F89">
        <v>24710</v>
      </c>
      <c r="G89">
        <v>2009727</v>
      </c>
      <c r="H89">
        <v>2389669</v>
      </c>
      <c r="I89">
        <v>681077</v>
      </c>
      <c r="J89">
        <v>696033</v>
      </c>
      <c r="K89">
        <v>13012</v>
      </c>
      <c r="L89">
        <v>14642</v>
      </c>
      <c r="M89">
        <f t="shared" si="1"/>
        <v>1630</v>
      </c>
      <c r="N89">
        <v>86681</v>
      </c>
      <c r="O89">
        <v>93007</v>
      </c>
      <c r="P89">
        <v>823</v>
      </c>
      <c r="Q89">
        <v>6</v>
      </c>
      <c r="R89">
        <v>153</v>
      </c>
      <c r="S89">
        <v>540</v>
      </c>
      <c r="T89">
        <v>118</v>
      </c>
      <c r="U89">
        <v>1</v>
      </c>
      <c r="V89">
        <v>0</v>
      </c>
      <c r="W89">
        <v>5</v>
      </c>
      <c r="X89">
        <v>4185</v>
      </c>
      <c r="Y89">
        <v>29</v>
      </c>
      <c r="Z89">
        <v>2725</v>
      </c>
      <c r="AA89">
        <v>32</v>
      </c>
      <c r="AB89">
        <v>1355</v>
      </c>
      <c r="AC89">
        <v>15</v>
      </c>
      <c r="AD89">
        <v>29</v>
      </c>
    </row>
    <row r="90" spans="1:30">
      <c r="A90">
        <v>31140</v>
      </c>
      <c r="B90" t="s">
        <v>90</v>
      </c>
      <c r="C90" t="s">
        <v>104</v>
      </c>
      <c r="D90">
        <v>60317</v>
      </c>
      <c r="E90">
        <v>67386</v>
      </c>
      <c r="F90">
        <v>7069</v>
      </c>
      <c r="G90">
        <v>697675</v>
      </c>
      <c r="H90">
        <v>820832</v>
      </c>
      <c r="I90">
        <v>233998</v>
      </c>
      <c r="J90">
        <v>240645</v>
      </c>
      <c r="K90">
        <v>3436</v>
      </c>
      <c r="L90">
        <v>3912</v>
      </c>
      <c r="M90">
        <f t="shared" si="1"/>
        <v>476</v>
      </c>
      <c r="N90">
        <v>18589</v>
      </c>
      <c r="O90">
        <v>20257</v>
      </c>
      <c r="P90">
        <v>178</v>
      </c>
      <c r="Q90">
        <v>0</v>
      </c>
      <c r="R90">
        <v>16</v>
      </c>
      <c r="S90">
        <v>138</v>
      </c>
      <c r="T90">
        <v>24</v>
      </c>
      <c r="U90">
        <v>0</v>
      </c>
      <c r="V90">
        <v>0</v>
      </c>
      <c r="W90">
        <v>0</v>
      </c>
      <c r="X90">
        <v>756</v>
      </c>
      <c r="Y90">
        <v>0</v>
      </c>
      <c r="Z90">
        <v>444</v>
      </c>
      <c r="AA90">
        <v>32</v>
      </c>
      <c r="AB90">
        <v>280</v>
      </c>
      <c r="AC90">
        <v>0</v>
      </c>
      <c r="AD90">
        <v>0</v>
      </c>
    </row>
    <row r="91" spans="1:30">
      <c r="A91">
        <v>31150</v>
      </c>
      <c r="B91" t="s">
        <v>90</v>
      </c>
      <c r="C91" t="s">
        <v>105</v>
      </c>
      <c r="D91">
        <v>129528</v>
      </c>
      <c r="E91">
        <v>143742</v>
      </c>
      <c r="F91">
        <v>14214</v>
      </c>
      <c r="G91">
        <v>1908823</v>
      </c>
      <c r="H91">
        <v>2173320</v>
      </c>
      <c r="I91">
        <v>508749</v>
      </c>
      <c r="J91">
        <v>535147</v>
      </c>
      <c r="K91">
        <v>7183</v>
      </c>
      <c r="L91">
        <v>8395</v>
      </c>
      <c r="M91">
        <f t="shared" si="1"/>
        <v>1212</v>
      </c>
      <c r="N91">
        <v>37552</v>
      </c>
      <c r="O91">
        <v>41403</v>
      </c>
      <c r="P91">
        <v>407</v>
      </c>
      <c r="Q91">
        <v>5</v>
      </c>
      <c r="R91">
        <v>83</v>
      </c>
      <c r="S91">
        <v>290</v>
      </c>
      <c r="T91">
        <v>26</v>
      </c>
      <c r="U91">
        <v>1</v>
      </c>
      <c r="V91">
        <v>0</v>
      </c>
      <c r="W91">
        <v>2</v>
      </c>
      <c r="X91">
        <v>1572</v>
      </c>
      <c r="Y91">
        <v>26</v>
      </c>
      <c r="Z91">
        <v>1239</v>
      </c>
      <c r="AA91">
        <v>47</v>
      </c>
      <c r="AB91">
        <v>246</v>
      </c>
      <c r="AC91">
        <v>12</v>
      </c>
      <c r="AD91">
        <v>2</v>
      </c>
    </row>
    <row r="92" spans="1:30">
      <c r="A92">
        <v>31160</v>
      </c>
      <c r="B92" t="s">
        <v>90</v>
      </c>
      <c r="C92" t="s">
        <v>106</v>
      </c>
      <c r="D92">
        <v>82901</v>
      </c>
      <c r="E92">
        <v>102384</v>
      </c>
      <c r="F92">
        <v>19483</v>
      </c>
      <c r="G92">
        <v>835547</v>
      </c>
      <c r="H92">
        <v>979993</v>
      </c>
      <c r="I92">
        <v>275154</v>
      </c>
      <c r="J92">
        <v>275571</v>
      </c>
      <c r="K92">
        <v>5909</v>
      </c>
      <c r="L92">
        <v>6543</v>
      </c>
      <c r="M92">
        <f t="shared" si="1"/>
        <v>634</v>
      </c>
      <c r="N92">
        <v>31712</v>
      </c>
      <c r="O92">
        <v>33726</v>
      </c>
      <c r="P92">
        <v>183</v>
      </c>
      <c r="Q92">
        <v>0</v>
      </c>
      <c r="R92">
        <v>48</v>
      </c>
      <c r="S92">
        <v>121</v>
      </c>
      <c r="T92">
        <v>13</v>
      </c>
      <c r="U92">
        <v>1</v>
      </c>
      <c r="V92">
        <v>0</v>
      </c>
      <c r="W92">
        <v>0</v>
      </c>
      <c r="X92">
        <v>1075</v>
      </c>
      <c r="Y92">
        <v>0</v>
      </c>
      <c r="Z92">
        <v>855</v>
      </c>
      <c r="AA92">
        <v>74</v>
      </c>
      <c r="AB92">
        <v>123</v>
      </c>
      <c r="AC92">
        <v>23</v>
      </c>
      <c r="AD92">
        <v>0</v>
      </c>
    </row>
    <row r="93" spans="1:30">
      <c r="A93">
        <v>31170</v>
      </c>
      <c r="B93" t="s">
        <v>90</v>
      </c>
      <c r="C93" t="s">
        <v>107</v>
      </c>
      <c r="D93">
        <v>62502</v>
      </c>
      <c r="E93">
        <v>67498</v>
      </c>
      <c r="F93">
        <v>4996</v>
      </c>
      <c r="G93">
        <v>513362</v>
      </c>
      <c r="H93">
        <v>701654</v>
      </c>
      <c r="I93">
        <v>155826</v>
      </c>
      <c r="J93">
        <v>160230</v>
      </c>
      <c r="K93">
        <v>2931</v>
      </c>
      <c r="L93">
        <v>3146</v>
      </c>
      <c r="M93">
        <f t="shared" si="1"/>
        <v>215</v>
      </c>
      <c r="N93">
        <v>19146</v>
      </c>
      <c r="O93">
        <v>20823</v>
      </c>
      <c r="P93">
        <v>138</v>
      </c>
      <c r="Q93">
        <v>3</v>
      </c>
      <c r="R93">
        <v>14</v>
      </c>
      <c r="S93">
        <v>113</v>
      </c>
      <c r="T93">
        <v>7</v>
      </c>
      <c r="U93">
        <v>1</v>
      </c>
      <c r="V93">
        <v>0</v>
      </c>
      <c r="W93">
        <v>0</v>
      </c>
      <c r="X93">
        <v>554</v>
      </c>
      <c r="Y93">
        <v>14</v>
      </c>
      <c r="Z93">
        <v>261</v>
      </c>
      <c r="AA93">
        <v>160</v>
      </c>
      <c r="AB93">
        <v>106</v>
      </c>
      <c r="AC93">
        <v>13</v>
      </c>
      <c r="AD93">
        <v>0</v>
      </c>
    </row>
    <row r="94" spans="1:30">
      <c r="A94">
        <v>31180</v>
      </c>
      <c r="B94" t="s">
        <v>90</v>
      </c>
      <c r="C94" t="s">
        <v>108</v>
      </c>
      <c r="D94">
        <v>79739</v>
      </c>
      <c r="E94">
        <v>90117</v>
      </c>
      <c r="F94">
        <v>10378</v>
      </c>
      <c r="G94">
        <v>879389</v>
      </c>
      <c r="H94">
        <v>1083818</v>
      </c>
      <c r="I94">
        <v>260544</v>
      </c>
      <c r="J94">
        <v>279795</v>
      </c>
      <c r="K94">
        <v>4900</v>
      </c>
      <c r="L94">
        <v>5728</v>
      </c>
      <c r="M94">
        <f t="shared" si="1"/>
        <v>828</v>
      </c>
      <c r="N94">
        <v>30309</v>
      </c>
      <c r="O94">
        <v>33597</v>
      </c>
      <c r="P94">
        <v>188</v>
      </c>
      <c r="Q94">
        <v>2</v>
      </c>
      <c r="R94">
        <v>16</v>
      </c>
      <c r="S94">
        <v>149</v>
      </c>
      <c r="T94">
        <v>21</v>
      </c>
      <c r="U94">
        <v>0</v>
      </c>
      <c r="V94">
        <v>0</v>
      </c>
      <c r="W94">
        <v>0</v>
      </c>
      <c r="X94">
        <v>569</v>
      </c>
      <c r="Y94">
        <v>31</v>
      </c>
      <c r="Z94">
        <v>364</v>
      </c>
      <c r="AA94">
        <v>22</v>
      </c>
      <c r="AB94">
        <v>152</v>
      </c>
      <c r="AC94">
        <v>0</v>
      </c>
      <c r="AD94">
        <v>0</v>
      </c>
    </row>
    <row r="95" spans="1:30">
      <c r="A95">
        <v>31190</v>
      </c>
      <c r="B95" t="s">
        <v>90</v>
      </c>
      <c r="C95" t="s">
        <v>109</v>
      </c>
      <c r="D95">
        <v>243498</v>
      </c>
      <c r="E95">
        <v>272537</v>
      </c>
      <c r="F95">
        <v>29039</v>
      </c>
      <c r="G95">
        <v>2742517</v>
      </c>
      <c r="H95">
        <v>3238717</v>
      </c>
      <c r="I95">
        <v>1052529</v>
      </c>
      <c r="J95">
        <v>1066975</v>
      </c>
      <c r="K95">
        <v>16347</v>
      </c>
      <c r="L95">
        <v>18610</v>
      </c>
      <c r="M95">
        <f t="shared" si="1"/>
        <v>2263</v>
      </c>
      <c r="N95">
        <v>125066</v>
      </c>
      <c r="O95">
        <v>133817</v>
      </c>
      <c r="P95">
        <v>1039</v>
      </c>
      <c r="Q95">
        <v>3</v>
      </c>
      <c r="R95">
        <v>113</v>
      </c>
      <c r="S95">
        <v>855</v>
      </c>
      <c r="T95">
        <v>63</v>
      </c>
      <c r="U95">
        <v>1</v>
      </c>
      <c r="V95">
        <v>0</v>
      </c>
      <c r="W95">
        <v>4</v>
      </c>
      <c r="X95">
        <v>4145</v>
      </c>
      <c r="Y95">
        <v>82</v>
      </c>
      <c r="Z95">
        <v>2817</v>
      </c>
      <c r="AA95">
        <v>182</v>
      </c>
      <c r="AB95">
        <v>1031</v>
      </c>
      <c r="AC95">
        <v>8</v>
      </c>
      <c r="AD95">
        <v>25</v>
      </c>
    </row>
    <row r="96" spans="1:30">
      <c r="A96">
        <v>31200</v>
      </c>
      <c r="B96" t="s">
        <v>90</v>
      </c>
      <c r="C96" t="s">
        <v>110</v>
      </c>
      <c r="D96">
        <v>150587</v>
      </c>
      <c r="E96">
        <v>171656</v>
      </c>
      <c r="F96">
        <v>21069</v>
      </c>
      <c r="G96">
        <v>1701571</v>
      </c>
      <c r="H96">
        <v>2044127</v>
      </c>
      <c r="I96">
        <v>454328</v>
      </c>
      <c r="J96">
        <v>460541</v>
      </c>
      <c r="K96">
        <v>9148</v>
      </c>
      <c r="L96">
        <v>10108</v>
      </c>
      <c r="M96">
        <f t="shared" si="1"/>
        <v>960</v>
      </c>
      <c r="N96">
        <v>57889</v>
      </c>
      <c r="O96">
        <v>60663</v>
      </c>
      <c r="P96">
        <v>547</v>
      </c>
      <c r="Q96">
        <v>5</v>
      </c>
      <c r="R96">
        <v>100</v>
      </c>
      <c r="S96">
        <v>413</v>
      </c>
      <c r="T96">
        <v>28</v>
      </c>
      <c r="U96">
        <v>0</v>
      </c>
      <c r="V96">
        <v>0</v>
      </c>
      <c r="W96">
        <v>1</v>
      </c>
      <c r="X96">
        <v>1720</v>
      </c>
      <c r="Y96">
        <v>24</v>
      </c>
      <c r="Z96">
        <v>1390</v>
      </c>
      <c r="AA96">
        <v>30</v>
      </c>
      <c r="AB96">
        <v>276</v>
      </c>
      <c r="AC96">
        <v>0</v>
      </c>
      <c r="AD96">
        <v>0</v>
      </c>
    </row>
    <row r="97" spans="1:30">
      <c r="A97">
        <v>31210</v>
      </c>
      <c r="B97" t="s">
        <v>90</v>
      </c>
      <c r="C97" t="s">
        <v>111</v>
      </c>
      <c r="D97">
        <v>93054</v>
      </c>
      <c r="E97">
        <v>104831</v>
      </c>
      <c r="F97">
        <v>11777</v>
      </c>
      <c r="G97">
        <v>1520231</v>
      </c>
      <c r="H97">
        <v>1362087</v>
      </c>
      <c r="I97">
        <v>222995</v>
      </c>
      <c r="J97">
        <v>226212</v>
      </c>
      <c r="K97">
        <v>4835</v>
      </c>
      <c r="L97">
        <v>5224</v>
      </c>
      <c r="M97">
        <f t="shared" si="1"/>
        <v>389</v>
      </c>
      <c r="N97">
        <v>27988</v>
      </c>
      <c r="O97">
        <v>29245</v>
      </c>
      <c r="P97">
        <v>457</v>
      </c>
      <c r="Q97">
        <v>3</v>
      </c>
      <c r="R97">
        <v>22</v>
      </c>
      <c r="S97">
        <v>410</v>
      </c>
      <c r="T97">
        <v>21</v>
      </c>
      <c r="U97">
        <v>1</v>
      </c>
      <c r="V97">
        <v>0</v>
      </c>
      <c r="W97">
        <v>0</v>
      </c>
      <c r="X97">
        <v>825</v>
      </c>
      <c r="Y97">
        <v>15</v>
      </c>
      <c r="Z97">
        <v>543</v>
      </c>
      <c r="AA97">
        <v>18</v>
      </c>
      <c r="AB97">
        <v>232</v>
      </c>
      <c r="AC97">
        <v>17</v>
      </c>
      <c r="AD97">
        <v>0</v>
      </c>
    </row>
    <row r="98" spans="1:30">
      <c r="A98">
        <v>31220</v>
      </c>
      <c r="B98" t="s">
        <v>90</v>
      </c>
      <c r="C98" t="s">
        <v>112</v>
      </c>
      <c r="D98">
        <v>87764</v>
      </c>
      <c r="E98">
        <v>104914</v>
      </c>
      <c r="F98">
        <v>17150</v>
      </c>
      <c r="G98">
        <v>1059912</v>
      </c>
      <c r="H98">
        <v>1276266</v>
      </c>
      <c r="I98">
        <v>202284</v>
      </c>
      <c r="J98">
        <v>203030</v>
      </c>
      <c r="K98">
        <v>5578</v>
      </c>
      <c r="L98">
        <v>6124</v>
      </c>
      <c r="M98">
        <f t="shared" si="1"/>
        <v>546</v>
      </c>
      <c r="N98">
        <v>29319</v>
      </c>
      <c r="O98">
        <v>30729</v>
      </c>
      <c r="P98">
        <v>532</v>
      </c>
      <c r="Q98">
        <v>7</v>
      </c>
      <c r="R98">
        <v>42</v>
      </c>
      <c r="S98">
        <v>470</v>
      </c>
      <c r="T98">
        <v>12</v>
      </c>
      <c r="U98">
        <v>1</v>
      </c>
      <c r="V98">
        <v>0</v>
      </c>
      <c r="W98">
        <v>0</v>
      </c>
      <c r="X98">
        <v>1169</v>
      </c>
      <c r="Y98">
        <v>60</v>
      </c>
      <c r="Z98">
        <v>1002</v>
      </c>
      <c r="AA98">
        <v>21</v>
      </c>
      <c r="AB98">
        <v>77</v>
      </c>
      <c r="AC98">
        <v>9</v>
      </c>
      <c r="AD98">
        <v>0</v>
      </c>
    </row>
    <row r="99" spans="1:30">
      <c r="A99">
        <v>31230</v>
      </c>
      <c r="B99" t="s">
        <v>90</v>
      </c>
      <c r="C99" t="s">
        <v>113</v>
      </c>
      <c r="D99">
        <v>120548</v>
      </c>
      <c r="E99">
        <v>139432</v>
      </c>
      <c r="F99">
        <v>18884</v>
      </c>
      <c r="G99">
        <v>1607131</v>
      </c>
      <c r="H99">
        <v>1847624</v>
      </c>
      <c r="I99">
        <v>442910</v>
      </c>
      <c r="J99">
        <v>474546</v>
      </c>
      <c r="K99">
        <v>7175</v>
      </c>
      <c r="L99">
        <v>8287</v>
      </c>
      <c r="M99">
        <f t="shared" si="1"/>
        <v>1112</v>
      </c>
      <c r="N99">
        <v>48532</v>
      </c>
      <c r="O99">
        <v>52278</v>
      </c>
      <c r="P99">
        <v>435</v>
      </c>
      <c r="Q99">
        <v>2</v>
      </c>
      <c r="R99">
        <v>49</v>
      </c>
      <c r="S99">
        <v>353</v>
      </c>
      <c r="T99">
        <v>30</v>
      </c>
      <c r="U99">
        <v>1</v>
      </c>
      <c r="V99">
        <v>0</v>
      </c>
      <c r="W99">
        <v>0</v>
      </c>
      <c r="X99">
        <v>1052</v>
      </c>
      <c r="Y99">
        <v>9</v>
      </c>
      <c r="Z99">
        <v>715</v>
      </c>
      <c r="AA99">
        <v>50</v>
      </c>
      <c r="AB99">
        <v>270</v>
      </c>
      <c r="AC99">
        <v>8</v>
      </c>
      <c r="AD99">
        <v>0</v>
      </c>
    </row>
    <row r="100" spans="1:30">
      <c r="A100">
        <v>31240</v>
      </c>
      <c r="B100" t="s">
        <v>90</v>
      </c>
      <c r="C100" t="s">
        <v>114</v>
      </c>
      <c r="D100">
        <v>252676</v>
      </c>
      <c r="E100">
        <v>271693</v>
      </c>
      <c r="F100">
        <v>19017</v>
      </c>
      <c r="G100">
        <v>3037767</v>
      </c>
      <c r="H100">
        <v>3544893</v>
      </c>
      <c r="I100">
        <v>838635</v>
      </c>
      <c r="J100">
        <v>880859</v>
      </c>
      <c r="K100">
        <v>10329</v>
      </c>
      <c r="L100">
        <v>11612</v>
      </c>
      <c r="M100">
        <f t="shared" si="1"/>
        <v>1283</v>
      </c>
      <c r="N100">
        <v>63520</v>
      </c>
      <c r="O100">
        <v>69434</v>
      </c>
      <c r="P100">
        <v>906</v>
      </c>
      <c r="Q100">
        <v>9</v>
      </c>
      <c r="R100">
        <v>81</v>
      </c>
      <c r="S100">
        <v>710</v>
      </c>
      <c r="T100">
        <v>103</v>
      </c>
      <c r="U100">
        <v>1</v>
      </c>
      <c r="V100">
        <v>0</v>
      </c>
      <c r="W100">
        <v>2</v>
      </c>
      <c r="X100">
        <v>2897</v>
      </c>
      <c r="Y100">
        <v>48</v>
      </c>
      <c r="Z100">
        <v>1429</v>
      </c>
      <c r="AA100">
        <v>72</v>
      </c>
      <c r="AB100">
        <v>1313</v>
      </c>
      <c r="AC100">
        <v>25</v>
      </c>
      <c r="AD100">
        <v>10</v>
      </c>
    </row>
    <row r="101" spans="1:30">
      <c r="A101">
        <v>31250</v>
      </c>
      <c r="B101" t="s">
        <v>90</v>
      </c>
      <c r="C101" t="s">
        <v>115</v>
      </c>
      <c r="D101">
        <v>106716</v>
      </c>
      <c r="E101">
        <v>125850</v>
      </c>
      <c r="F101">
        <v>19134</v>
      </c>
      <c r="G101">
        <v>1434506</v>
      </c>
      <c r="H101">
        <v>1549750</v>
      </c>
      <c r="I101">
        <v>375238</v>
      </c>
      <c r="J101">
        <v>385141</v>
      </c>
      <c r="K101">
        <v>5853</v>
      </c>
      <c r="L101">
        <v>6577</v>
      </c>
      <c r="M101">
        <f t="shared" si="1"/>
        <v>724</v>
      </c>
      <c r="N101">
        <v>42843</v>
      </c>
      <c r="O101">
        <v>46344</v>
      </c>
      <c r="P101">
        <v>334</v>
      </c>
      <c r="Q101">
        <v>3</v>
      </c>
      <c r="R101">
        <v>30</v>
      </c>
      <c r="S101">
        <v>292</v>
      </c>
      <c r="T101">
        <v>8</v>
      </c>
      <c r="U101">
        <v>0</v>
      </c>
      <c r="V101">
        <v>0</v>
      </c>
      <c r="W101">
        <v>1</v>
      </c>
      <c r="X101">
        <v>1073</v>
      </c>
      <c r="Y101">
        <v>15</v>
      </c>
      <c r="Z101">
        <v>868</v>
      </c>
      <c r="AA101">
        <v>68</v>
      </c>
      <c r="AB101">
        <v>122</v>
      </c>
      <c r="AC101">
        <v>0</v>
      </c>
      <c r="AD101">
        <v>0</v>
      </c>
    </row>
    <row r="102" spans="1:30">
      <c r="A102">
        <v>31260</v>
      </c>
      <c r="B102" t="s">
        <v>90</v>
      </c>
      <c r="C102" t="s">
        <v>116</v>
      </c>
      <c r="D102">
        <v>92610</v>
      </c>
      <c r="E102">
        <v>109840</v>
      </c>
      <c r="F102">
        <v>17230</v>
      </c>
      <c r="G102">
        <v>935892</v>
      </c>
      <c r="H102">
        <v>1121455</v>
      </c>
      <c r="I102">
        <v>224684</v>
      </c>
      <c r="J102">
        <v>233286</v>
      </c>
      <c r="K102">
        <v>5437</v>
      </c>
      <c r="L102">
        <v>6252</v>
      </c>
      <c r="M102">
        <f t="shared" si="1"/>
        <v>815</v>
      </c>
      <c r="N102">
        <v>31121</v>
      </c>
      <c r="O102">
        <v>33412</v>
      </c>
      <c r="P102">
        <v>375</v>
      </c>
      <c r="Q102">
        <v>2</v>
      </c>
      <c r="R102">
        <v>87</v>
      </c>
      <c r="S102">
        <v>273</v>
      </c>
      <c r="T102">
        <v>11</v>
      </c>
      <c r="U102">
        <v>0</v>
      </c>
      <c r="V102">
        <v>0</v>
      </c>
      <c r="W102">
        <v>2</v>
      </c>
      <c r="X102">
        <v>1442</v>
      </c>
      <c r="Y102">
        <v>3</v>
      </c>
      <c r="Z102">
        <v>1281</v>
      </c>
      <c r="AA102">
        <v>20</v>
      </c>
      <c r="AB102">
        <v>138</v>
      </c>
      <c r="AC102">
        <v>0</v>
      </c>
      <c r="AD102">
        <v>0</v>
      </c>
    </row>
    <row r="103" spans="1:30">
      <c r="A103">
        <v>31270</v>
      </c>
      <c r="B103" t="s">
        <v>90</v>
      </c>
      <c r="C103" t="s">
        <v>117</v>
      </c>
      <c r="D103">
        <v>84944</v>
      </c>
      <c r="E103">
        <v>98329</v>
      </c>
      <c r="F103">
        <v>13385</v>
      </c>
      <c r="G103">
        <v>1144183</v>
      </c>
      <c r="H103">
        <v>1120121</v>
      </c>
      <c r="I103">
        <v>159871</v>
      </c>
      <c r="J103">
        <v>157939</v>
      </c>
      <c r="K103">
        <v>5117</v>
      </c>
      <c r="L103">
        <v>5577</v>
      </c>
      <c r="M103">
        <f t="shared" si="1"/>
        <v>460</v>
      </c>
      <c r="N103">
        <v>26306</v>
      </c>
      <c r="O103">
        <v>27615</v>
      </c>
      <c r="P103">
        <v>398</v>
      </c>
      <c r="Q103">
        <v>9</v>
      </c>
      <c r="R103">
        <v>62</v>
      </c>
      <c r="S103">
        <v>313</v>
      </c>
      <c r="T103">
        <v>13</v>
      </c>
      <c r="U103">
        <v>0</v>
      </c>
      <c r="V103">
        <v>0</v>
      </c>
      <c r="W103">
        <v>1</v>
      </c>
      <c r="X103">
        <v>1236</v>
      </c>
      <c r="Y103">
        <v>56</v>
      </c>
      <c r="Z103">
        <v>1009</v>
      </c>
      <c r="AA103">
        <v>28</v>
      </c>
      <c r="AB103">
        <v>139</v>
      </c>
      <c r="AC103">
        <v>0</v>
      </c>
      <c r="AD103">
        <v>4</v>
      </c>
    </row>
    <row r="104" spans="1:30">
      <c r="A104">
        <v>31280</v>
      </c>
      <c r="B104" t="s">
        <v>90</v>
      </c>
      <c r="C104" t="s">
        <v>118</v>
      </c>
      <c r="D104">
        <v>68427</v>
      </c>
      <c r="E104">
        <v>84345</v>
      </c>
      <c r="F104">
        <v>15918</v>
      </c>
      <c r="G104">
        <v>925284</v>
      </c>
      <c r="H104">
        <v>1062126</v>
      </c>
      <c r="I104">
        <v>111981</v>
      </c>
      <c r="J104">
        <v>113352</v>
      </c>
      <c r="K104">
        <v>3940</v>
      </c>
      <c r="L104">
        <v>4326</v>
      </c>
      <c r="M104">
        <f t="shared" si="1"/>
        <v>386</v>
      </c>
      <c r="N104">
        <v>21959</v>
      </c>
      <c r="O104">
        <v>23068</v>
      </c>
      <c r="P104">
        <v>380</v>
      </c>
      <c r="Q104">
        <v>8</v>
      </c>
      <c r="R104">
        <v>25</v>
      </c>
      <c r="S104">
        <v>325</v>
      </c>
      <c r="T104">
        <v>21</v>
      </c>
      <c r="U104">
        <v>1</v>
      </c>
      <c r="V104">
        <v>0</v>
      </c>
      <c r="W104">
        <v>0</v>
      </c>
      <c r="X104">
        <v>858</v>
      </c>
      <c r="Y104">
        <v>74</v>
      </c>
      <c r="Z104">
        <v>557</v>
      </c>
      <c r="AA104">
        <v>37</v>
      </c>
      <c r="AB104">
        <v>178</v>
      </c>
      <c r="AC104">
        <v>12</v>
      </c>
      <c r="AD104">
        <v>0</v>
      </c>
    </row>
    <row r="105" spans="1:30">
      <c r="A105">
        <v>31350</v>
      </c>
      <c r="B105" t="s">
        <v>90</v>
      </c>
      <c r="C105" t="s">
        <v>119</v>
      </c>
      <c r="D105">
        <v>40618</v>
      </c>
      <c r="E105">
        <v>44580</v>
      </c>
      <c r="F105">
        <v>3962</v>
      </c>
      <c r="G105">
        <v>711658</v>
      </c>
      <c r="H105">
        <v>656212</v>
      </c>
      <c r="I105">
        <v>42540</v>
      </c>
      <c r="J105">
        <v>42278</v>
      </c>
      <c r="K105">
        <v>2346</v>
      </c>
      <c r="L105">
        <v>2578</v>
      </c>
      <c r="M105">
        <f t="shared" si="1"/>
        <v>232</v>
      </c>
      <c r="N105">
        <v>10611</v>
      </c>
      <c r="O105">
        <v>10990</v>
      </c>
      <c r="P105">
        <v>130</v>
      </c>
      <c r="Q105">
        <v>1</v>
      </c>
      <c r="R105">
        <v>14</v>
      </c>
      <c r="S105">
        <v>108</v>
      </c>
      <c r="T105">
        <v>7</v>
      </c>
      <c r="U105">
        <v>0</v>
      </c>
      <c r="V105">
        <v>0</v>
      </c>
      <c r="W105">
        <v>0</v>
      </c>
      <c r="X105">
        <v>272</v>
      </c>
      <c r="Y105">
        <v>3</v>
      </c>
      <c r="Z105">
        <v>199</v>
      </c>
      <c r="AA105">
        <v>27</v>
      </c>
      <c r="AB105">
        <v>43</v>
      </c>
      <c r="AC105">
        <v>0</v>
      </c>
      <c r="AD105">
        <v>0</v>
      </c>
    </row>
    <row r="106" spans="1:30">
      <c r="A106">
        <v>31370</v>
      </c>
      <c r="B106" t="s">
        <v>90</v>
      </c>
      <c r="C106" t="s">
        <v>120</v>
      </c>
      <c r="D106">
        <v>60241</v>
      </c>
      <c r="E106">
        <v>61380</v>
      </c>
      <c r="F106">
        <v>1139</v>
      </c>
      <c r="G106">
        <v>577612</v>
      </c>
      <c r="H106">
        <v>656334</v>
      </c>
      <c r="I106">
        <v>59823</v>
      </c>
      <c r="J106">
        <v>60233</v>
      </c>
      <c r="K106">
        <v>3085</v>
      </c>
      <c r="L106">
        <v>3333</v>
      </c>
      <c r="M106">
        <f t="shared" si="1"/>
        <v>248</v>
      </c>
      <c r="N106">
        <v>14802</v>
      </c>
      <c r="O106">
        <v>15423</v>
      </c>
      <c r="P106">
        <v>192</v>
      </c>
      <c r="Q106">
        <v>5</v>
      </c>
      <c r="R106">
        <v>15</v>
      </c>
      <c r="S106">
        <v>169</v>
      </c>
      <c r="T106">
        <v>0</v>
      </c>
      <c r="U106">
        <v>0</v>
      </c>
      <c r="V106">
        <v>0</v>
      </c>
      <c r="W106">
        <v>3</v>
      </c>
      <c r="X106">
        <v>407</v>
      </c>
      <c r="Y106">
        <v>31</v>
      </c>
      <c r="Z106">
        <v>299</v>
      </c>
      <c r="AA106">
        <v>67</v>
      </c>
      <c r="AB106">
        <v>0</v>
      </c>
      <c r="AC106">
        <v>0</v>
      </c>
      <c r="AD106">
        <v>10</v>
      </c>
    </row>
    <row r="107" spans="1:30">
      <c r="A107">
        <v>31380</v>
      </c>
      <c r="B107" t="s">
        <v>90</v>
      </c>
      <c r="C107" t="s">
        <v>121</v>
      </c>
      <c r="D107">
        <v>75016</v>
      </c>
      <c r="E107">
        <v>75357</v>
      </c>
      <c r="F107">
        <v>341</v>
      </c>
      <c r="G107">
        <v>780241</v>
      </c>
      <c r="H107">
        <v>962153</v>
      </c>
      <c r="I107">
        <v>111836</v>
      </c>
      <c r="J107">
        <v>113844</v>
      </c>
      <c r="K107">
        <v>5262</v>
      </c>
      <c r="L107">
        <v>5684</v>
      </c>
      <c r="M107">
        <f t="shared" si="1"/>
        <v>422</v>
      </c>
      <c r="N107">
        <v>26902</v>
      </c>
      <c r="O107">
        <v>28448</v>
      </c>
      <c r="P107">
        <v>421</v>
      </c>
      <c r="Q107">
        <v>5</v>
      </c>
      <c r="R107">
        <v>34</v>
      </c>
      <c r="S107">
        <v>363</v>
      </c>
      <c r="T107">
        <v>19</v>
      </c>
      <c r="U107">
        <v>0</v>
      </c>
      <c r="V107">
        <v>0</v>
      </c>
      <c r="W107">
        <v>0</v>
      </c>
      <c r="X107">
        <v>948</v>
      </c>
      <c r="Y107">
        <v>25</v>
      </c>
      <c r="Z107">
        <v>635</v>
      </c>
      <c r="AA107">
        <v>50</v>
      </c>
      <c r="AB107">
        <v>238</v>
      </c>
      <c r="AC107">
        <v>0</v>
      </c>
      <c r="AD107">
        <v>0</v>
      </c>
    </row>
    <row r="108" spans="1:30">
      <c r="A108">
        <v>32010</v>
      </c>
      <c r="B108" t="s">
        <v>122</v>
      </c>
      <c r="C108" t="s">
        <v>123</v>
      </c>
      <c r="D108">
        <v>112470</v>
      </c>
      <c r="E108">
        <v>159620</v>
      </c>
      <c r="F108">
        <v>47150</v>
      </c>
      <c r="G108">
        <v>1523511</v>
      </c>
      <c r="H108">
        <v>1655242</v>
      </c>
      <c r="I108">
        <v>284753</v>
      </c>
      <c r="J108">
        <v>284645</v>
      </c>
      <c r="K108">
        <v>9170</v>
      </c>
      <c r="L108">
        <v>10058</v>
      </c>
      <c r="M108">
        <f t="shared" si="1"/>
        <v>888</v>
      </c>
      <c r="N108">
        <v>45532</v>
      </c>
      <c r="O108">
        <v>47645</v>
      </c>
      <c r="P108">
        <v>493</v>
      </c>
      <c r="Q108">
        <v>3</v>
      </c>
      <c r="R108">
        <v>69</v>
      </c>
      <c r="S108">
        <v>359</v>
      </c>
      <c r="T108">
        <v>59</v>
      </c>
      <c r="U108">
        <v>1</v>
      </c>
      <c r="V108">
        <v>1</v>
      </c>
      <c r="W108">
        <v>1</v>
      </c>
      <c r="X108">
        <v>2127</v>
      </c>
      <c r="Y108">
        <v>16</v>
      </c>
      <c r="Z108">
        <v>1133</v>
      </c>
      <c r="AA108">
        <v>90</v>
      </c>
      <c r="AB108">
        <v>873</v>
      </c>
      <c r="AC108">
        <v>8</v>
      </c>
      <c r="AD108">
        <v>7</v>
      </c>
    </row>
    <row r="109" spans="1:30">
      <c r="A109">
        <v>32020</v>
      </c>
      <c r="B109" t="s">
        <v>122</v>
      </c>
      <c r="C109" t="s">
        <v>124</v>
      </c>
      <c r="D109">
        <v>141420</v>
      </c>
      <c r="E109">
        <v>169610</v>
      </c>
      <c r="F109">
        <v>28190</v>
      </c>
      <c r="G109">
        <v>1517928</v>
      </c>
      <c r="H109">
        <v>1865264</v>
      </c>
      <c r="I109">
        <v>349319</v>
      </c>
      <c r="J109">
        <v>352429</v>
      </c>
      <c r="K109">
        <v>10034</v>
      </c>
      <c r="L109">
        <v>11041</v>
      </c>
      <c r="M109">
        <f t="shared" si="1"/>
        <v>1007</v>
      </c>
      <c r="N109">
        <v>47200</v>
      </c>
      <c r="O109">
        <v>49983</v>
      </c>
      <c r="P109">
        <v>558</v>
      </c>
      <c r="Q109">
        <v>4</v>
      </c>
      <c r="R109">
        <v>50</v>
      </c>
      <c r="S109">
        <v>458</v>
      </c>
      <c r="T109">
        <v>43</v>
      </c>
      <c r="U109">
        <v>1</v>
      </c>
      <c r="V109">
        <v>0</v>
      </c>
      <c r="W109">
        <v>2</v>
      </c>
      <c r="X109">
        <v>1909</v>
      </c>
      <c r="Y109">
        <v>24</v>
      </c>
      <c r="Z109">
        <v>1271</v>
      </c>
      <c r="AA109">
        <v>27</v>
      </c>
      <c r="AB109">
        <v>566</v>
      </c>
      <c r="AC109">
        <v>7</v>
      </c>
      <c r="AD109">
        <v>14</v>
      </c>
    </row>
    <row r="110" spans="1:30">
      <c r="A110">
        <v>32030</v>
      </c>
      <c r="B110" t="s">
        <v>122</v>
      </c>
      <c r="C110" t="s">
        <v>125</v>
      </c>
      <c r="D110">
        <v>141151</v>
      </c>
      <c r="E110">
        <v>158525</v>
      </c>
      <c r="F110">
        <v>17374</v>
      </c>
      <c r="G110">
        <v>1353165</v>
      </c>
      <c r="H110">
        <v>1295100</v>
      </c>
      <c r="I110">
        <v>216357</v>
      </c>
      <c r="J110">
        <v>216542</v>
      </c>
      <c r="K110">
        <v>9188</v>
      </c>
      <c r="L110">
        <v>9956</v>
      </c>
      <c r="M110">
        <f t="shared" si="1"/>
        <v>768</v>
      </c>
      <c r="N110">
        <v>41214</v>
      </c>
      <c r="O110">
        <v>43113</v>
      </c>
      <c r="P110">
        <v>434</v>
      </c>
      <c r="Q110">
        <v>1</v>
      </c>
      <c r="R110">
        <v>77</v>
      </c>
      <c r="S110">
        <v>311</v>
      </c>
      <c r="T110">
        <v>44</v>
      </c>
      <c r="U110">
        <v>1</v>
      </c>
      <c r="V110">
        <v>0</v>
      </c>
      <c r="W110">
        <v>0</v>
      </c>
      <c r="X110">
        <v>1801</v>
      </c>
      <c r="Y110">
        <v>13</v>
      </c>
      <c r="Z110">
        <v>1112</v>
      </c>
      <c r="AA110">
        <v>24</v>
      </c>
      <c r="AB110">
        <v>647</v>
      </c>
      <c r="AC110">
        <v>5</v>
      </c>
      <c r="AD110">
        <v>0</v>
      </c>
    </row>
    <row r="111" spans="1:30">
      <c r="A111">
        <v>32040</v>
      </c>
      <c r="B111" t="s">
        <v>122</v>
      </c>
      <c r="C111" t="s">
        <v>126</v>
      </c>
      <c r="D111">
        <v>63962</v>
      </c>
      <c r="E111">
        <v>80404</v>
      </c>
      <c r="F111">
        <v>16442</v>
      </c>
      <c r="G111">
        <v>536521</v>
      </c>
      <c r="H111">
        <v>525074</v>
      </c>
      <c r="I111">
        <v>86780</v>
      </c>
      <c r="J111">
        <v>87801</v>
      </c>
      <c r="K111">
        <v>3828</v>
      </c>
      <c r="L111">
        <v>4218</v>
      </c>
      <c r="M111">
        <f t="shared" si="1"/>
        <v>390</v>
      </c>
      <c r="N111">
        <v>16526</v>
      </c>
      <c r="O111">
        <v>17338</v>
      </c>
      <c r="P111">
        <v>167</v>
      </c>
      <c r="Q111">
        <v>1</v>
      </c>
      <c r="R111">
        <v>8</v>
      </c>
      <c r="S111">
        <v>124</v>
      </c>
      <c r="T111">
        <v>33</v>
      </c>
      <c r="U111">
        <v>1</v>
      </c>
      <c r="V111">
        <v>0</v>
      </c>
      <c r="W111">
        <v>0</v>
      </c>
      <c r="X111">
        <v>1010</v>
      </c>
      <c r="Y111">
        <v>31</v>
      </c>
      <c r="Z111">
        <v>242</v>
      </c>
      <c r="AA111">
        <v>36</v>
      </c>
      <c r="AB111">
        <v>673</v>
      </c>
      <c r="AC111">
        <v>28</v>
      </c>
      <c r="AD111">
        <v>0</v>
      </c>
    </row>
    <row r="112" spans="1:30">
      <c r="A112">
        <v>32050</v>
      </c>
      <c r="B112" t="s">
        <v>122</v>
      </c>
      <c r="C112" t="s">
        <v>127</v>
      </c>
      <c r="D112">
        <v>42721</v>
      </c>
      <c r="E112">
        <v>45976</v>
      </c>
      <c r="F112">
        <v>3255</v>
      </c>
      <c r="G112">
        <v>457159</v>
      </c>
      <c r="H112">
        <v>451929</v>
      </c>
      <c r="I112">
        <v>42474</v>
      </c>
      <c r="J112">
        <v>41494</v>
      </c>
      <c r="K112">
        <v>2464</v>
      </c>
      <c r="L112">
        <v>2606</v>
      </c>
      <c r="M112">
        <f t="shared" si="1"/>
        <v>142</v>
      </c>
      <c r="N112">
        <v>9940</v>
      </c>
      <c r="O112">
        <v>10324</v>
      </c>
      <c r="P112">
        <v>133</v>
      </c>
      <c r="Q112">
        <v>0</v>
      </c>
      <c r="R112">
        <v>3</v>
      </c>
      <c r="S112">
        <v>109</v>
      </c>
      <c r="T112">
        <v>20</v>
      </c>
      <c r="U112">
        <v>1</v>
      </c>
      <c r="V112">
        <v>0</v>
      </c>
      <c r="W112">
        <v>0</v>
      </c>
      <c r="X112">
        <v>436</v>
      </c>
      <c r="Y112">
        <v>0</v>
      </c>
      <c r="Z112">
        <v>156</v>
      </c>
      <c r="AA112">
        <v>6</v>
      </c>
      <c r="AB112">
        <v>269</v>
      </c>
      <c r="AC112">
        <v>5</v>
      </c>
      <c r="AD112">
        <v>0</v>
      </c>
    </row>
    <row r="113" spans="1:30">
      <c r="A113">
        <v>32060</v>
      </c>
      <c r="B113" t="s">
        <v>122</v>
      </c>
      <c r="C113" t="s">
        <v>128</v>
      </c>
      <c r="D113">
        <v>48056</v>
      </c>
      <c r="E113">
        <v>58694</v>
      </c>
      <c r="F113">
        <v>10638</v>
      </c>
      <c r="G113">
        <v>514374</v>
      </c>
      <c r="H113">
        <v>545092</v>
      </c>
      <c r="I113">
        <v>78643</v>
      </c>
      <c r="J113">
        <v>80054</v>
      </c>
      <c r="K113">
        <v>3528</v>
      </c>
      <c r="L113">
        <v>3877</v>
      </c>
      <c r="M113">
        <f t="shared" si="1"/>
        <v>349</v>
      </c>
      <c r="N113">
        <v>13952</v>
      </c>
      <c r="O113">
        <v>14816</v>
      </c>
      <c r="P113">
        <v>128</v>
      </c>
      <c r="Q113">
        <v>0</v>
      </c>
      <c r="R113">
        <v>13</v>
      </c>
      <c r="S113">
        <v>91</v>
      </c>
      <c r="T113">
        <v>23</v>
      </c>
      <c r="U113">
        <v>1</v>
      </c>
      <c r="V113">
        <v>0</v>
      </c>
      <c r="W113">
        <v>0</v>
      </c>
      <c r="X113">
        <v>465</v>
      </c>
      <c r="Y113">
        <v>0</v>
      </c>
      <c r="Z113">
        <v>255</v>
      </c>
      <c r="AA113">
        <v>12</v>
      </c>
      <c r="AB113">
        <v>192</v>
      </c>
      <c r="AC113">
        <v>6</v>
      </c>
      <c r="AD113">
        <v>0</v>
      </c>
    </row>
    <row r="114" spans="1:30">
      <c r="A114">
        <v>32070</v>
      </c>
      <c r="B114" t="s">
        <v>122</v>
      </c>
      <c r="C114" t="s">
        <v>129</v>
      </c>
      <c r="D114">
        <v>70067</v>
      </c>
      <c r="E114">
        <v>82704</v>
      </c>
      <c r="F114">
        <v>12637</v>
      </c>
      <c r="G114">
        <v>817925</v>
      </c>
      <c r="H114">
        <v>781533</v>
      </c>
      <c r="I114">
        <v>67210</v>
      </c>
      <c r="J114">
        <v>65939</v>
      </c>
      <c r="K114">
        <v>3890</v>
      </c>
      <c r="L114">
        <v>4047</v>
      </c>
      <c r="M114">
        <f t="shared" si="1"/>
        <v>157</v>
      </c>
      <c r="N114">
        <v>15481</v>
      </c>
      <c r="O114">
        <v>16004</v>
      </c>
      <c r="P114">
        <v>264</v>
      </c>
      <c r="Q114">
        <v>0</v>
      </c>
      <c r="R114">
        <v>7</v>
      </c>
      <c r="S114">
        <v>243</v>
      </c>
      <c r="T114">
        <v>13</v>
      </c>
      <c r="U114">
        <v>1</v>
      </c>
      <c r="V114">
        <v>0</v>
      </c>
      <c r="W114">
        <v>0</v>
      </c>
      <c r="X114">
        <v>379</v>
      </c>
      <c r="Y114">
        <v>0</v>
      </c>
      <c r="Z114">
        <v>177</v>
      </c>
      <c r="AA114">
        <v>26</v>
      </c>
      <c r="AB114">
        <v>170</v>
      </c>
      <c r="AC114">
        <v>6</v>
      </c>
      <c r="AD114">
        <v>0</v>
      </c>
    </row>
    <row r="115" spans="1:30">
      <c r="A115">
        <v>32310</v>
      </c>
      <c r="B115" t="s">
        <v>122</v>
      </c>
      <c r="C115" t="s">
        <v>130</v>
      </c>
      <c r="D115">
        <v>57804</v>
      </c>
      <c r="E115">
        <v>72278</v>
      </c>
      <c r="F115">
        <v>14474</v>
      </c>
      <c r="G115">
        <v>733089</v>
      </c>
      <c r="H115">
        <v>746760</v>
      </c>
      <c r="I115">
        <v>66634</v>
      </c>
      <c r="J115">
        <v>66587</v>
      </c>
      <c r="K115">
        <v>3758</v>
      </c>
      <c r="L115">
        <v>3999</v>
      </c>
      <c r="M115">
        <f t="shared" si="1"/>
        <v>241</v>
      </c>
      <c r="N115">
        <v>16406</v>
      </c>
      <c r="O115">
        <v>17173</v>
      </c>
      <c r="P115">
        <v>242</v>
      </c>
      <c r="Q115">
        <v>8</v>
      </c>
      <c r="R115">
        <v>20</v>
      </c>
      <c r="S115">
        <v>206</v>
      </c>
      <c r="T115">
        <v>5</v>
      </c>
      <c r="U115">
        <v>0</v>
      </c>
      <c r="V115">
        <v>0</v>
      </c>
      <c r="W115">
        <v>3</v>
      </c>
      <c r="X115">
        <v>495</v>
      </c>
      <c r="Y115">
        <v>29</v>
      </c>
      <c r="Z115">
        <v>327</v>
      </c>
      <c r="AA115">
        <v>27</v>
      </c>
      <c r="AB115">
        <v>97</v>
      </c>
      <c r="AC115">
        <v>0</v>
      </c>
      <c r="AD115">
        <v>15</v>
      </c>
    </row>
    <row r="116" spans="1:30">
      <c r="A116">
        <v>32320</v>
      </c>
      <c r="B116" t="s">
        <v>122</v>
      </c>
      <c r="C116" t="s">
        <v>131</v>
      </c>
      <c r="D116">
        <v>47484</v>
      </c>
      <c r="E116">
        <v>48460</v>
      </c>
      <c r="F116">
        <v>976</v>
      </c>
      <c r="G116">
        <v>593291</v>
      </c>
      <c r="H116">
        <v>639664</v>
      </c>
      <c r="I116">
        <v>44431</v>
      </c>
      <c r="J116">
        <v>44649</v>
      </c>
      <c r="K116">
        <v>2568</v>
      </c>
      <c r="L116">
        <v>2811</v>
      </c>
      <c r="M116">
        <f t="shared" si="1"/>
        <v>243</v>
      </c>
      <c r="N116">
        <v>12445</v>
      </c>
      <c r="O116">
        <v>12989</v>
      </c>
      <c r="P116">
        <v>250</v>
      </c>
      <c r="Q116">
        <v>7</v>
      </c>
      <c r="R116">
        <v>17</v>
      </c>
      <c r="S116">
        <v>200</v>
      </c>
      <c r="T116">
        <v>24</v>
      </c>
      <c r="U116">
        <v>1</v>
      </c>
      <c r="V116">
        <v>0</v>
      </c>
      <c r="W116">
        <v>1</v>
      </c>
      <c r="X116">
        <v>615</v>
      </c>
      <c r="Y116">
        <v>25</v>
      </c>
      <c r="Z116">
        <v>264</v>
      </c>
      <c r="AA116">
        <v>0</v>
      </c>
      <c r="AB116">
        <v>321</v>
      </c>
      <c r="AC116">
        <v>5</v>
      </c>
      <c r="AD116">
        <v>0</v>
      </c>
    </row>
    <row r="117" spans="1:30">
      <c r="A117">
        <v>32330</v>
      </c>
      <c r="B117" t="s">
        <v>122</v>
      </c>
      <c r="C117" t="s">
        <v>132</v>
      </c>
      <c r="D117">
        <v>41137</v>
      </c>
      <c r="E117">
        <v>46841</v>
      </c>
      <c r="F117">
        <v>5704</v>
      </c>
      <c r="G117">
        <v>541392</v>
      </c>
      <c r="H117">
        <v>538540</v>
      </c>
      <c r="I117">
        <v>36332</v>
      </c>
      <c r="J117">
        <v>36282</v>
      </c>
      <c r="K117">
        <v>2693</v>
      </c>
      <c r="L117">
        <v>2893</v>
      </c>
      <c r="M117">
        <f t="shared" si="1"/>
        <v>200</v>
      </c>
      <c r="N117">
        <v>10669</v>
      </c>
      <c r="O117">
        <v>11024</v>
      </c>
      <c r="P117">
        <v>205</v>
      </c>
      <c r="Q117">
        <v>1</v>
      </c>
      <c r="R117">
        <v>6</v>
      </c>
      <c r="S117">
        <v>188</v>
      </c>
      <c r="T117">
        <v>8</v>
      </c>
      <c r="U117">
        <v>0</v>
      </c>
      <c r="V117">
        <v>0</v>
      </c>
      <c r="W117">
        <v>2</v>
      </c>
      <c r="X117">
        <v>426</v>
      </c>
      <c r="Y117">
        <v>3</v>
      </c>
      <c r="Z117">
        <v>178</v>
      </c>
      <c r="AA117">
        <v>0</v>
      </c>
      <c r="AB117">
        <v>237</v>
      </c>
      <c r="AC117">
        <v>0</v>
      </c>
      <c r="AD117">
        <v>8</v>
      </c>
    </row>
    <row r="118" spans="1:30">
      <c r="A118">
        <v>32340</v>
      </c>
      <c r="B118" t="s">
        <v>122</v>
      </c>
      <c r="C118" t="s">
        <v>133</v>
      </c>
      <c r="D118">
        <v>37486</v>
      </c>
      <c r="E118">
        <v>42255</v>
      </c>
      <c r="F118">
        <v>4769</v>
      </c>
      <c r="G118">
        <v>549442</v>
      </c>
      <c r="H118">
        <v>590629</v>
      </c>
      <c r="I118">
        <v>39657</v>
      </c>
      <c r="J118">
        <v>39258</v>
      </c>
      <c r="K118">
        <v>2569</v>
      </c>
      <c r="L118">
        <v>2795</v>
      </c>
      <c r="M118">
        <f t="shared" si="1"/>
        <v>226</v>
      </c>
      <c r="N118">
        <v>10675</v>
      </c>
      <c r="O118">
        <v>11200</v>
      </c>
      <c r="P118">
        <v>198</v>
      </c>
      <c r="Q118">
        <v>0</v>
      </c>
      <c r="R118">
        <v>8</v>
      </c>
      <c r="S118">
        <v>180</v>
      </c>
      <c r="T118">
        <v>9</v>
      </c>
      <c r="U118">
        <v>1</v>
      </c>
      <c r="V118">
        <v>0</v>
      </c>
      <c r="W118">
        <v>0</v>
      </c>
      <c r="X118">
        <v>203</v>
      </c>
      <c r="Y118">
        <v>0</v>
      </c>
      <c r="Z118">
        <v>124</v>
      </c>
      <c r="AA118">
        <v>0</v>
      </c>
      <c r="AB118">
        <v>73</v>
      </c>
      <c r="AC118">
        <v>6</v>
      </c>
      <c r="AD118">
        <v>0</v>
      </c>
    </row>
    <row r="119" spans="1:30">
      <c r="A119">
        <v>32350</v>
      </c>
      <c r="B119" t="s">
        <v>122</v>
      </c>
      <c r="C119" t="s">
        <v>134</v>
      </c>
      <c r="D119">
        <v>44991</v>
      </c>
      <c r="E119">
        <v>49260</v>
      </c>
      <c r="F119">
        <v>4269</v>
      </c>
      <c r="G119">
        <v>545931</v>
      </c>
      <c r="H119">
        <v>548568</v>
      </c>
      <c r="I119">
        <v>35255</v>
      </c>
      <c r="J119">
        <v>34524</v>
      </c>
      <c r="K119">
        <v>2264</v>
      </c>
      <c r="L119">
        <v>2464</v>
      </c>
      <c r="M119">
        <f t="shared" si="1"/>
        <v>200</v>
      </c>
      <c r="N119">
        <v>9508</v>
      </c>
      <c r="O119">
        <v>9837</v>
      </c>
      <c r="P119">
        <v>180</v>
      </c>
      <c r="Q119">
        <v>1</v>
      </c>
      <c r="R119">
        <v>8</v>
      </c>
      <c r="S119">
        <v>167</v>
      </c>
      <c r="T119">
        <v>3</v>
      </c>
      <c r="U119">
        <v>1</v>
      </c>
      <c r="V119">
        <v>0</v>
      </c>
      <c r="W119">
        <v>0</v>
      </c>
      <c r="X119">
        <v>191</v>
      </c>
      <c r="Y119">
        <v>2</v>
      </c>
      <c r="Z119">
        <v>170</v>
      </c>
      <c r="AA119">
        <v>0</v>
      </c>
      <c r="AB119">
        <v>14</v>
      </c>
      <c r="AC119">
        <v>5</v>
      </c>
      <c r="AD119">
        <v>0</v>
      </c>
    </row>
    <row r="120" spans="1:30">
      <c r="A120">
        <v>32360</v>
      </c>
      <c r="B120" t="s">
        <v>122</v>
      </c>
      <c r="C120" t="s">
        <v>135</v>
      </c>
      <c r="D120">
        <v>36007</v>
      </c>
      <c r="E120">
        <v>40240</v>
      </c>
      <c r="F120">
        <v>4233</v>
      </c>
      <c r="G120">
        <v>538220</v>
      </c>
      <c r="H120">
        <v>671080</v>
      </c>
      <c r="I120">
        <v>43520</v>
      </c>
      <c r="J120">
        <v>43042</v>
      </c>
      <c r="K120">
        <v>1951</v>
      </c>
      <c r="L120">
        <v>2066</v>
      </c>
      <c r="M120">
        <f t="shared" si="1"/>
        <v>115</v>
      </c>
      <c r="N120">
        <v>9464</v>
      </c>
      <c r="O120">
        <v>9830</v>
      </c>
      <c r="P120">
        <v>135</v>
      </c>
      <c r="Q120">
        <v>0</v>
      </c>
      <c r="R120">
        <v>6</v>
      </c>
      <c r="S120">
        <v>125</v>
      </c>
      <c r="T120">
        <v>2</v>
      </c>
      <c r="U120">
        <v>0</v>
      </c>
      <c r="V120">
        <v>0</v>
      </c>
      <c r="W120">
        <v>2</v>
      </c>
      <c r="X120">
        <v>169</v>
      </c>
      <c r="Y120">
        <v>0</v>
      </c>
      <c r="Z120">
        <v>145</v>
      </c>
      <c r="AA120">
        <v>0</v>
      </c>
      <c r="AB120">
        <v>11</v>
      </c>
      <c r="AC120">
        <v>0</v>
      </c>
      <c r="AD120">
        <v>13</v>
      </c>
    </row>
    <row r="121" spans="1:30">
      <c r="A121">
        <v>32370</v>
      </c>
      <c r="B121" t="s">
        <v>122</v>
      </c>
      <c r="C121" t="s">
        <v>136</v>
      </c>
      <c r="D121">
        <v>26147</v>
      </c>
      <c r="E121">
        <v>28488</v>
      </c>
      <c r="F121">
        <v>2341</v>
      </c>
      <c r="G121">
        <v>403904</v>
      </c>
      <c r="H121">
        <v>474817</v>
      </c>
      <c r="I121">
        <v>23425</v>
      </c>
      <c r="J121">
        <v>23733</v>
      </c>
      <c r="K121">
        <v>1137</v>
      </c>
      <c r="L121">
        <v>1230</v>
      </c>
      <c r="M121">
        <f t="shared" si="1"/>
        <v>93</v>
      </c>
      <c r="N121">
        <v>5064</v>
      </c>
      <c r="O121">
        <v>5319</v>
      </c>
      <c r="P121">
        <v>96</v>
      </c>
      <c r="Q121">
        <v>0</v>
      </c>
      <c r="R121">
        <v>6</v>
      </c>
      <c r="S121">
        <v>88</v>
      </c>
      <c r="T121">
        <v>1</v>
      </c>
      <c r="U121">
        <v>1</v>
      </c>
      <c r="V121">
        <v>0</v>
      </c>
      <c r="W121">
        <v>0</v>
      </c>
      <c r="X121">
        <v>101</v>
      </c>
      <c r="Y121">
        <v>0</v>
      </c>
      <c r="Z121">
        <v>89</v>
      </c>
      <c r="AA121">
        <v>0</v>
      </c>
      <c r="AB121">
        <v>8</v>
      </c>
      <c r="AC121">
        <v>4</v>
      </c>
      <c r="AD121">
        <v>0</v>
      </c>
    </row>
    <row r="122" spans="1:30">
      <c r="A122">
        <v>32380</v>
      </c>
      <c r="B122" t="s">
        <v>122</v>
      </c>
      <c r="C122" t="s">
        <v>137</v>
      </c>
      <c r="D122">
        <v>22703</v>
      </c>
      <c r="E122">
        <v>23371</v>
      </c>
      <c r="F122">
        <v>668</v>
      </c>
      <c r="G122">
        <v>429228</v>
      </c>
      <c r="H122">
        <v>452305</v>
      </c>
      <c r="I122">
        <v>21780</v>
      </c>
      <c r="J122">
        <v>21317</v>
      </c>
      <c r="K122">
        <v>929</v>
      </c>
      <c r="L122">
        <v>955</v>
      </c>
      <c r="M122">
        <f t="shared" si="1"/>
        <v>26</v>
      </c>
      <c r="N122">
        <v>4324</v>
      </c>
      <c r="O122">
        <v>4493</v>
      </c>
      <c r="P122">
        <v>104</v>
      </c>
      <c r="Q122">
        <v>2</v>
      </c>
      <c r="R122">
        <v>4</v>
      </c>
      <c r="S122">
        <v>91</v>
      </c>
      <c r="T122">
        <v>7</v>
      </c>
      <c r="U122">
        <v>0</v>
      </c>
      <c r="V122">
        <v>0</v>
      </c>
      <c r="W122">
        <v>0</v>
      </c>
      <c r="X122">
        <v>160</v>
      </c>
      <c r="Y122">
        <v>0</v>
      </c>
      <c r="Z122">
        <v>106</v>
      </c>
      <c r="AA122">
        <v>0</v>
      </c>
      <c r="AB122">
        <v>54</v>
      </c>
      <c r="AC122">
        <v>0</v>
      </c>
      <c r="AD122">
        <v>0</v>
      </c>
    </row>
    <row r="123" spans="1:30">
      <c r="A123">
        <v>32390</v>
      </c>
      <c r="B123" t="s">
        <v>122</v>
      </c>
      <c r="C123" t="s">
        <v>138</v>
      </c>
      <c r="D123">
        <v>23946</v>
      </c>
      <c r="E123">
        <v>29234</v>
      </c>
      <c r="F123">
        <v>5288</v>
      </c>
      <c r="G123">
        <v>548500</v>
      </c>
      <c r="H123">
        <v>618223</v>
      </c>
      <c r="I123">
        <v>30133</v>
      </c>
      <c r="J123">
        <v>30147</v>
      </c>
      <c r="K123">
        <v>1350</v>
      </c>
      <c r="L123">
        <v>1443</v>
      </c>
      <c r="M123">
        <f t="shared" si="1"/>
        <v>93</v>
      </c>
      <c r="N123">
        <v>6014</v>
      </c>
      <c r="O123">
        <v>6194</v>
      </c>
      <c r="P123">
        <v>90</v>
      </c>
      <c r="Q123">
        <v>0</v>
      </c>
      <c r="R123">
        <v>1</v>
      </c>
      <c r="S123">
        <v>87</v>
      </c>
      <c r="T123">
        <v>1</v>
      </c>
      <c r="U123">
        <v>1</v>
      </c>
      <c r="V123">
        <v>0</v>
      </c>
      <c r="W123">
        <v>0</v>
      </c>
      <c r="X123">
        <v>67</v>
      </c>
      <c r="Y123">
        <v>0</v>
      </c>
      <c r="Z123">
        <v>52</v>
      </c>
      <c r="AA123">
        <v>0</v>
      </c>
      <c r="AB123">
        <v>2</v>
      </c>
      <c r="AC123">
        <v>13</v>
      </c>
      <c r="AD123">
        <v>0</v>
      </c>
    </row>
    <row r="124" spans="1:30">
      <c r="A124">
        <v>32400</v>
      </c>
      <c r="B124" t="s">
        <v>122</v>
      </c>
      <c r="C124" t="s">
        <v>139</v>
      </c>
      <c r="D124">
        <v>31015</v>
      </c>
      <c r="E124">
        <v>37068</v>
      </c>
      <c r="F124">
        <v>6053</v>
      </c>
      <c r="G124">
        <v>471265</v>
      </c>
      <c r="H124">
        <v>448758</v>
      </c>
      <c r="I124">
        <v>27144</v>
      </c>
      <c r="J124">
        <v>26572</v>
      </c>
      <c r="K124">
        <v>1777</v>
      </c>
      <c r="L124">
        <v>1883</v>
      </c>
      <c r="M124">
        <f t="shared" si="1"/>
        <v>106</v>
      </c>
      <c r="N124">
        <v>7416</v>
      </c>
      <c r="O124">
        <v>7659</v>
      </c>
      <c r="P124">
        <v>124</v>
      </c>
      <c r="Q124">
        <v>1</v>
      </c>
      <c r="R124">
        <v>4</v>
      </c>
      <c r="S124">
        <v>111</v>
      </c>
      <c r="T124">
        <v>7</v>
      </c>
      <c r="U124">
        <v>1</v>
      </c>
      <c r="V124">
        <v>0</v>
      </c>
      <c r="W124">
        <v>0</v>
      </c>
      <c r="X124">
        <v>199</v>
      </c>
      <c r="Y124">
        <v>7</v>
      </c>
      <c r="Z124">
        <v>118</v>
      </c>
      <c r="AA124">
        <v>8</v>
      </c>
      <c r="AB124">
        <v>61</v>
      </c>
      <c r="AC124">
        <v>5</v>
      </c>
      <c r="AD124">
        <v>0</v>
      </c>
    </row>
    <row r="125" spans="1:30">
      <c r="A125">
        <v>32410</v>
      </c>
      <c r="B125" t="s">
        <v>122</v>
      </c>
      <c r="C125" t="s">
        <v>140</v>
      </c>
      <c r="D125">
        <v>28210</v>
      </c>
      <c r="E125">
        <v>32707</v>
      </c>
      <c r="F125">
        <v>4497</v>
      </c>
      <c r="G125">
        <v>372715</v>
      </c>
      <c r="H125">
        <v>408459</v>
      </c>
      <c r="I125">
        <v>26280</v>
      </c>
      <c r="J125">
        <v>26748</v>
      </c>
      <c r="K125">
        <v>1796</v>
      </c>
      <c r="L125">
        <v>1902</v>
      </c>
      <c r="M125">
        <f t="shared" si="1"/>
        <v>106</v>
      </c>
      <c r="N125">
        <v>7556</v>
      </c>
      <c r="O125">
        <v>7945</v>
      </c>
      <c r="P125">
        <v>148</v>
      </c>
      <c r="Q125">
        <v>0</v>
      </c>
      <c r="R125">
        <v>6</v>
      </c>
      <c r="S125">
        <v>130</v>
      </c>
      <c r="T125">
        <v>12</v>
      </c>
      <c r="U125">
        <v>0</v>
      </c>
      <c r="V125">
        <v>0</v>
      </c>
      <c r="W125">
        <v>0</v>
      </c>
      <c r="X125">
        <v>271</v>
      </c>
      <c r="Y125">
        <v>0</v>
      </c>
      <c r="Z125">
        <v>148</v>
      </c>
      <c r="AA125">
        <v>34</v>
      </c>
      <c r="AB125">
        <v>89</v>
      </c>
      <c r="AC125">
        <v>0</v>
      </c>
      <c r="AD125">
        <v>0</v>
      </c>
    </row>
    <row r="126" spans="1:30">
      <c r="A126">
        <v>33040</v>
      </c>
      <c r="B126" t="s">
        <v>141</v>
      </c>
      <c r="C126" t="s">
        <v>142</v>
      </c>
      <c r="D126">
        <v>274163</v>
      </c>
      <c r="E126">
        <v>317810</v>
      </c>
      <c r="F126">
        <v>43647</v>
      </c>
      <c r="G126">
        <v>2905050</v>
      </c>
      <c r="H126">
        <v>3308551</v>
      </c>
      <c r="I126">
        <v>850938</v>
      </c>
      <c r="J126">
        <v>855326</v>
      </c>
      <c r="K126">
        <v>20947</v>
      </c>
      <c r="L126">
        <v>22809</v>
      </c>
      <c r="M126">
        <f t="shared" si="1"/>
        <v>1862</v>
      </c>
      <c r="N126">
        <v>100841</v>
      </c>
      <c r="O126">
        <v>106373</v>
      </c>
      <c r="P126">
        <v>1234</v>
      </c>
      <c r="Q126">
        <v>3</v>
      </c>
      <c r="R126">
        <v>105</v>
      </c>
      <c r="S126">
        <v>1062</v>
      </c>
      <c r="T126">
        <v>55</v>
      </c>
      <c r="U126">
        <v>6</v>
      </c>
      <c r="V126">
        <v>0</v>
      </c>
      <c r="W126">
        <v>3</v>
      </c>
      <c r="X126">
        <v>3104</v>
      </c>
      <c r="Y126">
        <v>25</v>
      </c>
      <c r="Z126">
        <v>2335</v>
      </c>
      <c r="AA126">
        <v>110</v>
      </c>
      <c r="AB126">
        <v>570</v>
      </c>
      <c r="AC126">
        <v>52</v>
      </c>
      <c r="AD126">
        <v>12</v>
      </c>
    </row>
    <row r="127" spans="1:30">
      <c r="A127">
        <v>33020</v>
      </c>
      <c r="B127" t="s">
        <v>141</v>
      </c>
      <c r="C127" t="s">
        <v>143</v>
      </c>
      <c r="D127">
        <v>127376</v>
      </c>
      <c r="E127">
        <v>144244</v>
      </c>
      <c r="F127">
        <v>16868</v>
      </c>
      <c r="G127">
        <v>1281536</v>
      </c>
      <c r="H127">
        <v>1533258</v>
      </c>
      <c r="I127">
        <v>216446</v>
      </c>
      <c r="J127">
        <v>218412</v>
      </c>
      <c r="K127">
        <v>8496</v>
      </c>
      <c r="L127">
        <v>9182</v>
      </c>
      <c r="M127">
        <f t="shared" si="1"/>
        <v>686</v>
      </c>
      <c r="N127">
        <v>38138</v>
      </c>
      <c r="O127">
        <v>39811</v>
      </c>
      <c r="P127">
        <v>614</v>
      </c>
      <c r="Q127">
        <v>8</v>
      </c>
      <c r="R127">
        <v>48</v>
      </c>
      <c r="S127">
        <v>550</v>
      </c>
      <c r="T127">
        <v>2</v>
      </c>
      <c r="U127">
        <v>1</v>
      </c>
      <c r="V127">
        <v>1</v>
      </c>
      <c r="W127">
        <v>4</v>
      </c>
      <c r="X127">
        <v>1047</v>
      </c>
      <c r="Y127">
        <v>35</v>
      </c>
      <c r="Z127">
        <v>851</v>
      </c>
      <c r="AA127">
        <v>98</v>
      </c>
      <c r="AB127">
        <v>25</v>
      </c>
      <c r="AC127">
        <v>7</v>
      </c>
      <c r="AD127">
        <v>31</v>
      </c>
    </row>
    <row r="128" spans="1:30">
      <c r="A128">
        <v>33030</v>
      </c>
      <c r="B128" t="s">
        <v>141</v>
      </c>
      <c r="C128" t="s">
        <v>144</v>
      </c>
      <c r="D128">
        <v>89865</v>
      </c>
      <c r="E128">
        <v>100484</v>
      </c>
      <c r="F128">
        <v>10619</v>
      </c>
      <c r="G128">
        <v>928228</v>
      </c>
      <c r="H128">
        <v>1110601</v>
      </c>
      <c r="I128">
        <v>136093</v>
      </c>
      <c r="J128">
        <v>134768</v>
      </c>
      <c r="K128">
        <v>6265</v>
      </c>
      <c r="L128">
        <v>6781</v>
      </c>
      <c r="M128">
        <f t="shared" si="1"/>
        <v>516</v>
      </c>
      <c r="N128">
        <v>26619</v>
      </c>
      <c r="O128">
        <v>27790</v>
      </c>
      <c r="P128">
        <v>387</v>
      </c>
      <c r="Q128">
        <v>4</v>
      </c>
      <c r="R128">
        <v>31</v>
      </c>
      <c r="S128">
        <v>340</v>
      </c>
      <c r="T128">
        <v>11</v>
      </c>
      <c r="U128">
        <v>1</v>
      </c>
      <c r="V128">
        <v>0</v>
      </c>
      <c r="W128">
        <v>0</v>
      </c>
      <c r="X128">
        <v>696</v>
      </c>
      <c r="Y128">
        <v>16</v>
      </c>
      <c r="Z128">
        <v>484</v>
      </c>
      <c r="AA128">
        <v>54</v>
      </c>
      <c r="AB128">
        <v>126</v>
      </c>
      <c r="AC128">
        <v>16</v>
      </c>
      <c r="AD128">
        <v>0</v>
      </c>
    </row>
    <row r="129" spans="1:30">
      <c r="A129">
        <v>33320</v>
      </c>
      <c r="B129" t="s">
        <v>141</v>
      </c>
      <c r="C129" t="s">
        <v>145</v>
      </c>
      <c r="D129">
        <v>41290</v>
      </c>
      <c r="E129">
        <v>49781</v>
      </c>
      <c r="F129">
        <v>8491</v>
      </c>
      <c r="G129">
        <v>476543</v>
      </c>
      <c r="H129">
        <v>505357</v>
      </c>
      <c r="I129">
        <v>32001</v>
      </c>
      <c r="J129">
        <v>31543</v>
      </c>
      <c r="K129">
        <v>2625</v>
      </c>
      <c r="L129">
        <v>2784</v>
      </c>
      <c r="M129">
        <f t="shared" si="1"/>
        <v>159</v>
      </c>
      <c r="N129">
        <v>10648</v>
      </c>
      <c r="O129">
        <v>10909</v>
      </c>
      <c r="P129">
        <v>299</v>
      </c>
      <c r="Q129">
        <v>0</v>
      </c>
      <c r="R129">
        <v>5</v>
      </c>
      <c r="S129">
        <v>290</v>
      </c>
      <c r="T129">
        <v>4</v>
      </c>
      <c r="U129">
        <v>0</v>
      </c>
      <c r="V129">
        <v>0</v>
      </c>
      <c r="W129">
        <v>0</v>
      </c>
      <c r="X129">
        <v>296</v>
      </c>
      <c r="Y129">
        <v>0</v>
      </c>
      <c r="Z129">
        <v>164</v>
      </c>
      <c r="AA129">
        <v>110</v>
      </c>
      <c r="AB129">
        <v>22</v>
      </c>
      <c r="AC129">
        <v>0</v>
      </c>
      <c r="AD129">
        <v>0</v>
      </c>
    </row>
    <row r="130" spans="1:30">
      <c r="A130">
        <v>33330</v>
      </c>
      <c r="B130" t="s">
        <v>141</v>
      </c>
      <c r="C130" t="s">
        <v>146</v>
      </c>
      <c r="D130">
        <v>54264</v>
      </c>
      <c r="E130">
        <v>56925</v>
      </c>
      <c r="F130">
        <v>2661</v>
      </c>
      <c r="G130">
        <v>543079</v>
      </c>
      <c r="H130">
        <v>592770</v>
      </c>
      <c r="I130">
        <v>49117</v>
      </c>
      <c r="J130">
        <v>48868</v>
      </c>
      <c r="K130">
        <v>3078</v>
      </c>
      <c r="L130">
        <v>3194</v>
      </c>
      <c r="M130">
        <f t="shared" si="1"/>
        <v>116</v>
      </c>
      <c r="N130">
        <v>14123</v>
      </c>
      <c r="O130">
        <v>14557</v>
      </c>
      <c r="P130">
        <v>331</v>
      </c>
      <c r="Q130">
        <v>1</v>
      </c>
      <c r="R130">
        <v>15</v>
      </c>
      <c r="S130">
        <v>306</v>
      </c>
      <c r="T130">
        <v>7</v>
      </c>
      <c r="U130">
        <v>1</v>
      </c>
      <c r="V130">
        <v>0</v>
      </c>
      <c r="W130">
        <v>1</v>
      </c>
      <c r="X130">
        <v>317</v>
      </c>
      <c r="Y130">
        <v>2</v>
      </c>
      <c r="Z130">
        <v>243</v>
      </c>
      <c r="AA130">
        <v>12</v>
      </c>
      <c r="AB130">
        <v>49</v>
      </c>
      <c r="AC130">
        <v>6</v>
      </c>
      <c r="AD130">
        <v>5</v>
      </c>
    </row>
    <row r="131" spans="1:30">
      <c r="A131">
        <v>33340</v>
      </c>
      <c r="B131" t="s">
        <v>141</v>
      </c>
      <c r="C131" t="s">
        <v>147</v>
      </c>
      <c r="D131">
        <v>59874</v>
      </c>
      <c r="E131">
        <v>58349</v>
      </c>
      <c r="F131">
        <v>-1525</v>
      </c>
      <c r="G131">
        <v>623825</v>
      </c>
      <c r="H131">
        <v>652560</v>
      </c>
      <c r="I131">
        <v>48004</v>
      </c>
      <c r="J131">
        <v>47016</v>
      </c>
      <c r="K131">
        <v>3423</v>
      </c>
      <c r="L131">
        <v>3502</v>
      </c>
      <c r="M131">
        <f t="shared" ref="M131:M194" si="2">L131-K131</f>
        <v>79</v>
      </c>
      <c r="N131">
        <v>14373</v>
      </c>
      <c r="O131">
        <v>14601</v>
      </c>
      <c r="P131">
        <v>382</v>
      </c>
      <c r="Q131">
        <v>7</v>
      </c>
      <c r="R131">
        <v>21</v>
      </c>
      <c r="S131">
        <v>350</v>
      </c>
      <c r="T131">
        <v>2</v>
      </c>
      <c r="U131">
        <v>0</v>
      </c>
      <c r="V131">
        <v>0</v>
      </c>
      <c r="W131">
        <v>2</v>
      </c>
      <c r="X131">
        <v>368</v>
      </c>
      <c r="Y131">
        <v>14</v>
      </c>
      <c r="Z131">
        <v>284</v>
      </c>
      <c r="AA131">
        <v>16</v>
      </c>
      <c r="AB131">
        <v>38</v>
      </c>
      <c r="AC131">
        <v>0</v>
      </c>
      <c r="AD131">
        <v>16</v>
      </c>
    </row>
    <row r="132" spans="1:30">
      <c r="A132">
        <v>33390</v>
      </c>
      <c r="B132" t="s">
        <v>141</v>
      </c>
      <c r="C132" t="s">
        <v>148</v>
      </c>
      <c r="D132">
        <v>23366</v>
      </c>
      <c r="E132">
        <v>25019</v>
      </c>
      <c r="F132">
        <v>1653</v>
      </c>
      <c r="G132">
        <v>240236</v>
      </c>
      <c r="H132">
        <v>276270</v>
      </c>
      <c r="I132">
        <v>37493</v>
      </c>
      <c r="J132">
        <v>37183</v>
      </c>
      <c r="K132">
        <v>1379</v>
      </c>
      <c r="L132">
        <v>1509</v>
      </c>
      <c r="M132">
        <f t="shared" si="2"/>
        <v>130</v>
      </c>
      <c r="N132">
        <v>5846</v>
      </c>
      <c r="O132">
        <v>6143</v>
      </c>
      <c r="P132">
        <v>130</v>
      </c>
      <c r="Q132">
        <v>1</v>
      </c>
      <c r="R132">
        <v>10</v>
      </c>
      <c r="S132">
        <v>117</v>
      </c>
      <c r="T132">
        <v>2</v>
      </c>
      <c r="U132">
        <v>0</v>
      </c>
      <c r="V132">
        <v>0</v>
      </c>
      <c r="W132">
        <v>0</v>
      </c>
      <c r="X132">
        <v>209</v>
      </c>
      <c r="Y132">
        <v>6</v>
      </c>
      <c r="Z132">
        <v>151</v>
      </c>
      <c r="AA132">
        <v>10</v>
      </c>
      <c r="AB132">
        <v>42</v>
      </c>
      <c r="AC132">
        <v>0</v>
      </c>
      <c r="AD132">
        <v>0</v>
      </c>
    </row>
    <row r="133" spans="1:30">
      <c r="A133">
        <v>33350</v>
      </c>
      <c r="B133" t="s">
        <v>141</v>
      </c>
      <c r="C133" t="s">
        <v>149</v>
      </c>
      <c r="D133">
        <v>51856</v>
      </c>
      <c r="E133">
        <v>62950</v>
      </c>
      <c r="F133">
        <v>11094</v>
      </c>
      <c r="G133">
        <v>575581</v>
      </c>
      <c r="H133">
        <v>619769</v>
      </c>
      <c r="I133">
        <v>87525</v>
      </c>
      <c r="J133">
        <v>89514</v>
      </c>
      <c r="K133">
        <v>2645</v>
      </c>
      <c r="L133">
        <v>2897</v>
      </c>
      <c r="M133">
        <f t="shared" si="2"/>
        <v>252</v>
      </c>
      <c r="N133">
        <v>12395</v>
      </c>
      <c r="O133">
        <v>13002</v>
      </c>
      <c r="P133">
        <v>315</v>
      </c>
      <c r="Q133">
        <v>3</v>
      </c>
      <c r="R133">
        <v>16</v>
      </c>
      <c r="S133">
        <v>292</v>
      </c>
      <c r="T133">
        <v>2</v>
      </c>
      <c r="U133">
        <v>1</v>
      </c>
      <c r="V133">
        <v>0</v>
      </c>
      <c r="W133">
        <v>1</v>
      </c>
      <c r="X133">
        <v>378</v>
      </c>
      <c r="Y133">
        <v>10</v>
      </c>
      <c r="Z133">
        <v>244</v>
      </c>
      <c r="AA133">
        <v>82</v>
      </c>
      <c r="AB133">
        <v>25</v>
      </c>
      <c r="AC133">
        <v>12</v>
      </c>
      <c r="AD133">
        <v>5</v>
      </c>
    </row>
    <row r="134" spans="1:30">
      <c r="A134">
        <v>33360</v>
      </c>
      <c r="B134" t="s">
        <v>141</v>
      </c>
      <c r="C134" t="s">
        <v>150</v>
      </c>
      <c r="D134">
        <v>43470</v>
      </c>
      <c r="E134">
        <v>48681</v>
      </c>
      <c r="F134">
        <v>5211</v>
      </c>
      <c r="G134">
        <v>562136</v>
      </c>
      <c r="H134">
        <v>609450</v>
      </c>
      <c r="I134">
        <v>38808</v>
      </c>
      <c r="J134">
        <v>38093</v>
      </c>
      <c r="K134">
        <v>2787</v>
      </c>
      <c r="L134">
        <v>2881</v>
      </c>
      <c r="M134">
        <f t="shared" si="2"/>
        <v>94</v>
      </c>
      <c r="N134">
        <v>12103</v>
      </c>
      <c r="O134">
        <v>12527</v>
      </c>
      <c r="P134">
        <v>355</v>
      </c>
      <c r="Q134">
        <v>0</v>
      </c>
      <c r="R134">
        <v>14</v>
      </c>
      <c r="S134">
        <v>334</v>
      </c>
      <c r="T134">
        <v>6</v>
      </c>
      <c r="U134">
        <v>0</v>
      </c>
      <c r="V134">
        <v>0</v>
      </c>
      <c r="W134">
        <v>1</v>
      </c>
      <c r="X134">
        <v>222</v>
      </c>
      <c r="Y134">
        <v>0</v>
      </c>
      <c r="Z134">
        <v>166</v>
      </c>
      <c r="AA134">
        <v>13</v>
      </c>
      <c r="AB134">
        <v>33</v>
      </c>
      <c r="AC134">
        <v>0</v>
      </c>
      <c r="AD134">
        <v>10</v>
      </c>
    </row>
    <row r="135" spans="1:30">
      <c r="A135">
        <v>33370</v>
      </c>
      <c r="B135" t="s">
        <v>141</v>
      </c>
      <c r="C135" t="s">
        <v>151</v>
      </c>
      <c r="D135">
        <v>65277</v>
      </c>
      <c r="E135">
        <v>70524</v>
      </c>
      <c r="F135">
        <v>5247</v>
      </c>
      <c r="G135">
        <v>701281</v>
      </c>
      <c r="H135">
        <v>792889</v>
      </c>
      <c r="I135">
        <v>104823</v>
      </c>
      <c r="J135">
        <v>103725</v>
      </c>
      <c r="K135">
        <v>3835</v>
      </c>
      <c r="L135">
        <v>4253</v>
      </c>
      <c r="M135">
        <f t="shared" si="2"/>
        <v>418</v>
      </c>
      <c r="N135">
        <v>18303</v>
      </c>
      <c r="O135">
        <v>19067</v>
      </c>
      <c r="P135">
        <v>434</v>
      </c>
      <c r="Q135">
        <v>3</v>
      </c>
      <c r="R135">
        <v>22</v>
      </c>
      <c r="S135">
        <v>398</v>
      </c>
      <c r="T135">
        <v>10</v>
      </c>
      <c r="U135">
        <v>1</v>
      </c>
      <c r="V135">
        <v>0</v>
      </c>
      <c r="W135">
        <v>0</v>
      </c>
      <c r="X135">
        <v>651</v>
      </c>
      <c r="Y135">
        <v>19</v>
      </c>
      <c r="Z135">
        <v>464</v>
      </c>
      <c r="AA135">
        <v>16</v>
      </c>
      <c r="AB135">
        <v>133</v>
      </c>
      <c r="AC135">
        <v>19</v>
      </c>
      <c r="AD135">
        <v>0</v>
      </c>
    </row>
    <row r="136" spans="1:30">
      <c r="A136">
        <v>33380</v>
      </c>
      <c r="B136" t="s">
        <v>141</v>
      </c>
      <c r="C136" t="s">
        <v>152</v>
      </c>
      <c r="D136">
        <v>37506</v>
      </c>
      <c r="E136">
        <v>41853</v>
      </c>
      <c r="F136">
        <v>4347</v>
      </c>
      <c r="G136">
        <v>440234</v>
      </c>
      <c r="H136">
        <v>473263</v>
      </c>
      <c r="I136">
        <v>28095</v>
      </c>
      <c r="J136">
        <v>27640</v>
      </c>
      <c r="K136">
        <v>2109</v>
      </c>
      <c r="L136">
        <v>2224</v>
      </c>
      <c r="M136">
        <f t="shared" si="2"/>
        <v>115</v>
      </c>
      <c r="N136">
        <v>8374</v>
      </c>
      <c r="O136">
        <v>8645</v>
      </c>
      <c r="P136">
        <v>177</v>
      </c>
      <c r="Q136">
        <v>1</v>
      </c>
      <c r="R136">
        <v>9</v>
      </c>
      <c r="S136">
        <v>163</v>
      </c>
      <c r="T136">
        <v>4</v>
      </c>
      <c r="U136">
        <v>0</v>
      </c>
      <c r="V136">
        <v>0</v>
      </c>
      <c r="W136">
        <v>0</v>
      </c>
      <c r="X136">
        <v>265</v>
      </c>
      <c r="Y136">
        <v>6</v>
      </c>
      <c r="Z136">
        <v>133</v>
      </c>
      <c r="AA136">
        <v>11</v>
      </c>
      <c r="AB136">
        <v>115</v>
      </c>
      <c r="AC136">
        <v>0</v>
      </c>
      <c r="AD136">
        <v>0</v>
      </c>
    </row>
    <row r="137" spans="1:30">
      <c r="A137">
        <v>34010</v>
      </c>
      <c r="B137" t="s">
        <v>153</v>
      </c>
      <c r="C137" t="s">
        <v>154</v>
      </c>
      <c r="D137">
        <v>178223</v>
      </c>
      <c r="E137">
        <v>204554</v>
      </c>
      <c r="F137">
        <v>26331</v>
      </c>
      <c r="G137">
        <v>2282410</v>
      </c>
      <c r="H137">
        <v>2675034</v>
      </c>
      <c r="I137">
        <v>679743</v>
      </c>
      <c r="J137">
        <v>682199</v>
      </c>
      <c r="K137">
        <v>12574</v>
      </c>
      <c r="L137">
        <v>13953</v>
      </c>
      <c r="M137">
        <f t="shared" si="2"/>
        <v>1379</v>
      </c>
      <c r="N137">
        <v>63526</v>
      </c>
      <c r="O137">
        <v>67177</v>
      </c>
      <c r="P137">
        <v>893</v>
      </c>
      <c r="Q137">
        <v>7</v>
      </c>
      <c r="R137">
        <v>66</v>
      </c>
      <c r="S137">
        <v>749</v>
      </c>
      <c r="T137">
        <v>70</v>
      </c>
      <c r="U137">
        <v>1</v>
      </c>
      <c r="V137">
        <v>0</v>
      </c>
      <c r="W137">
        <v>0</v>
      </c>
      <c r="X137">
        <v>1701</v>
      </c>
      <c r="Y137">
        <v>31</v>
      </c>
      <c r="Z137">
        <v>1160</v>
      </c>
      <c r="AA137">
        <v>38</v>
      </c>
      <c r="AB137">
        <v>467</v>
      </c>
      <c r="AC137">
        <v>5</v>
      </c>
      <c r="AD137">
        <v>0</v>
      </c>
    </row>
    <row r="138" spans="1:30">
      <c r="A138">
        <v>34020</v>
      </c>
      <c r="B138" t="s">
        <v>153</v>
      </c>
      <c r="C138" t="s">
        <v>155</v>
      </c>
      <c r="D138">
        <v>6129</v>
      </c>
      <c r="E138">
        <v>4917</v>
      </c>
      <c r="F138">
        <v>-1212</v>
      </c>
      <c r="G138">
        <v>1096500</v>
      </c>
      <c r="H138">
        <v>1007879</v>
      </c>
      <c r="I138">
        <v>109877</v>
      </c>
      <c r="J138">
        <v>108333</v>
      </c>
      <c r="K138">
        <v>5356</v>
      </c>
      <c r="L138">
        <v>5647</v>
      </c>
      <c r="M138">
        <f t="shared" si="2"/>
        <v>291</v>
      </c>
      <c r="N138">
        <v>25546</v>
      </c>
      <c r="O138">
        <v>26448</v>
      </c>
      <c r="P138">
        <v>458</v>
      </c>
      <c r="Q138">
        <v>1</v>
      </c>
      <c r="R138">
        <v>20</v>
      </c>
      <c r="S138">
        <v>425</v>
      </c>
      <c r="T138">
        <v>11</v>
      </c>
      <c r="U138">
        <v>1</v>
      </c>
      <c r="V138">
        <v>0</v>
      </c>
      <c r="W138">
        <v>0</v>
      </c>
      <c r="X138">
        <v>665</v>
      </c>
      <c r="Y138">
        <v>18</v>
      </c>
      <c r="Z138">
        <v>470</v>
      </c>
      <c r="AA138">
        <v>11</v>
      </c>
      <c r="AB138">
        <v>157</v>
      </c>
      <c r="AC138">
        <v>9</v>
      </c>
      <c r="AD138">
        <v>0</v>
      </c>
    </row>
    <row r="139" spans="1:30">
      <c r="A139">
        <v>34030</v>
      </c>
      <c r="B139" t="s">
        <v>153</v>
      </c>
      <c r="C139" t="s">
        <v>156</v>
      </c>
      <c r="D139">
        <v>75323</v>
      </c>
      <c r="E139">
        <v>83778</v>
      </c>
      <c r="F139">
        <v>8455</v>
      </c>
      <c r="G139">
        <v>901055</v>
      </c>
      <c r="H139">
        <v>1012332</v>
      </c>
      <c r="I139">
        <v>99320</v>
      </c>
      <c r="J139">
        <v>99088</v>
      </c>
      <c r="K139">
        <v>5352</v>
      </c>
      <c r="L139">
        <v>5710</v>
      </c>
      <c r="M139">
        <f t="shared" si="2"/>
        <v>358</v>
      </c>
      <c r="N139">
        <v>24116</v>
      </c>
      <c r="O139">
        <v>24988</v>
      </c>
      <c r="P139">
        <v>427</v>
      </c>
      <c r="Q139">
        <v>0</v>
      </c>
      <c r="R139">
        <v>11</v>
      </c>
      <c r="S139">
        <v>406</v>
      </c>
      <c r="T139">
        <v>7</v>
      </c>
      <c r="U139">
        <v>1</v>
      </c>
      <c r="V139">
        <v>0</v>
      </c>
      <c r="W139">
        <v>2</v>
      </c>
      <c r="X139">
        <v>540</v>
      </c>
      <c r="Y139">
        <v>0</v>
      </c>
      <c r="Z139">
        <v>242</v>
      </c>
      <c r="AA139">
        <v>24</v>
      </c>
      <c r="AB139">
        <v>262</v>
      </c>
      <c r="AC139">
        <v>5</v>
      </c>
      <c r="AD139">
        <v>7</v>
      </c>
    </row>
    <row r="140" spans="1:30">
      <c r="A140">
        <v>34040</v>
      </c>
      <c r="B140" t="s">
        <v>153</v>
      </c>
      <c r="C140" t="s">
        <v>157</v>
      </c>
      <c r="D140">
        <v>113775</v>
      </c>
      <c r="E140">
        <v>126848</v>
      </c>
      <c r="F140">
        <v>13073</v>
      </c>
      <c r="G140">
        <v>1460445</v>
      </c>
      <c r="H140">
        <v>1602700</v>
      </c>
      <c r="I140">
        <v>347032</v>
      </c>
      <c r="J140">
        <v>340518</v>
      </c>
      <c r="K140">
        <v>7777</v>
      </c>
      <c r="L140">
        <v>8521</v>
      </c>
      <c r="M140">
        <f t="shared" si="2"/>
        <v>744</v>
      </c>
      <c r="N140">
        <v>38206</v>
      </c>
      <c r="O140">
        <v>40045</v>
      </c>
      <c r="P140">
        <v>596</v>
      </c>
      <c r="Q140">
        <v>2</v>
      </c>
      <c r="R140">
        <v>34</v>
      </c>
      <c r="S140">
        <v>527</v>
      </c>
      <c r="T140">
        <v>29</v>
      </c>
      <c r="U140">
        <v>1</v>
      </c>
      <c r="V140">
        <v>1</v>
      </c>
      <c r="W140">
        <v>2</v>
      </c>
      <c r="X140">
        <v>945</v>
      </c>
      <c r="Y140">
        <v>13</v>
      </c>
      <c r="Z140">
        <v>647</v>
      </c>
      <c r="AA140">
        <v>33</v>
      </c>
      <c r="AB140">
        <v>233</v>
      </c>
      <c r="AC140">
        <v>5</v>
      </c>
      <c r="AD140">
        <v>14</v>
      </c>
    </row>
    <row r="141" spans="1:30">
      <c r="A141">
        <v>34050</v>
      </c>
      <c r="B141" t="s">
        <v>153</v>
      </c>
      <c r="C141" t="s">
        <v>158</v>
      </c>
      <c r="D141">
        <v>90904</v>
      </c>
      <c r="E141">
        <v>102629</v>
      </c>
      <c r="F141">
        <v>11725</v>
      </c>
      <c r="G141">
        <v>1146766</v>
      </c>
      <c r="H141">
        <v>1128447</v>
      </c>
      <c r="I141">
        <v>175204</v>
      </c>
      <c r="J141">
        <v>176379</v>
      </c>
      <c r="K141">
        <v>5970</v>
      </c>
      <c r="L141">
        <v>6342</v>
      </c>
      <c r="M141">
        <f t="shared" si="2"/>
        <v>372</v>
      </c>
      <c r="N141">
        <v>29878</v>
      </c>
      <c r="O141">
        <v>31101</v>
      </c>
      <c r="P141">
        <v>421</v>
      </c>
      <c r="Q141">
        <v>0</v>
      </c>
      <c r="R141">
        <v>22</v>
      </c>
      <c r="S141">
        <v>386</v>
      </c>
      <c r="T141">
        <v>11</v>
      </c>
      <c r="U141">
        <v>1</v>
      </c>
      <c r="V141">
        <v>0</v>
      </c>
      <c r="W141">
        <v>1</v>
      </c>
      <c r="X141">
        <v>804</v>
      </c>
      <c r="Y141">
        <v>0</v>
      </c>
      <c r="Z141">
        <v>629</v>
      </c>
      <c r="AA141">
        <v>0</v>
      </c>
      <c r="AB141">
        <v>163</v>
      </c>
      <c r="AC141">
        <v>5</v>
      </c>
      <c r="AD141">
        <v>7</v>
      </c>
    </row>
    <row r="142" spans="1:30">
      <c r="A142">
        <v>34060</v>
      </c>
      <c r="B142" t="s">
        <v>153</v>
      </c>
      <c r="C142" t="s">
        <v>159</v>
      </c>
      <c r="D142">
        <v>92609</v>
      </c>
      <c r="E142">
        <v>104031</v>
      </c>
      <c r="F142">
        <v>11422</v>
      </c>
      <c r="G142">
        <v>947787</v>
      </c>
      <c r="H142">
        <v>1012292</v>
      </c>
      <c r="I142">
        <v>122111</v>
      </c>
      <c r="J142">
        <v>119707</v>
      </c>
      <c r="K142">
        <v>6687</v>
      </c>
      <c r="L142">
        <v>6961</v>
      </c>
      <c r="M142">
        <f t="shared" si="2"/>
        <v>274</v>
      </c>
      <c r="N142">
        <v>29161</v>
      </c>
      <c r="O142">
        <v>30106</v>
      </c>
      <c r="P142">
        <v>565</v>
      </c>
      <c r="Q142">
        <v>4</v>
      </c>
      <c r="R142">
        <v>31</v>
      </c>
      <c r="S142">
        <v>520</v>
      </c>
      <c r="T142">
        <v>7</v>
      </c>
      <c r="U142">
        <v>1</v>
      </c>
      <c r="V142">
        <v>0</v>
      </c>
      <c r="W142">
        <v>2</v>
      </c>
      <c r="X142">
        <v>651</v>
      </c>
      <c r="Y142">
        <v>14</v>
      </c>
      <c r="Z142">
        <v>547</v>
      </c>
      <c r="AA142">
        <v>0</v>
      </c>
      <c r="AB142">
        <v>64</v>
      </c>
      <c r="AC142">
        <v>12</v>
      </c>
      <c r="AD142">
        <v>14</v>
      </c>
    </row>
    <row r="143" spans="1:30">
      <c r="A143">
        <v>34070</v>
      </c>
      <c r="B143" t="s">
        <v>153</v>
      </c>
      <c r="C143" t="s">
        <v>160</v>
      </c>
      <c r="D143">
        <v>17179</v>
      </c>
      <c r="E143">
        <v>19731</v>
      </c>
      <c r="F143">
        <v>2552</v>
      </c>
      <c r="G143">
        <v>296281</v>
      </c>
      <c r="H143">
        <v>301849</v>
      </c>
      <c r="I143">
        <v>41153</v>
      </c>
      <c r="J143">
        <v>40854</v>
      </c>
      <c r="K143">
        <v>842</v>
      </c>
      <c r="L143">
        <v>934</v>
      </c>
      <c r="M143">
        <f t="shared" si="2"/>
        <v>92</v>
      </c>
      <c r="N143">
        <v>4446</v>
      </c>
      <c r="O143">
        <v>4764</v>
      </c>
      <c r="P143">
        <v>51</v>
      </c>
      <c r="Q143">
        <v>0</v>
      </c>
      <c r="R143">
        <v>9</v>
      </c>
      <c r="S143">
        <v>38</v>
      </c>
      <c r="T143">
        <v>3</v>
      </c>
      <c r="U143">
        <v>1</v>
      </c>
      <c r="V143">
        <v>0</v>
      </c>
      <c r="W143">
        <v>0</v>
      </c>
      <c r="X143">
        <v>197</v>
      </c>
      <c r="Y143">
        <v>0</v>
      </c>
      <c r="Z143">
        <v>159</v>
      </c>
      <c r="AA143">
        <v>23</v>
      </c>
      <c r="AB143">
        <v>3</v>
      </c>
      <c r="AC143">
        <v>12</v>
      </c>
      <c r="AD143">
        <v>0</v>
      </c>
    </row>
    <row r="144" spans="1:30">
      <c r="A144">
        <v>34080</v>
      </c>
      <c r="B144" t="s">
        <v>153</v>
      </c>
      <c r="C144" t="s">
        <v>161</v>
      </c>
      <c r="D144">
        <v>81830</v>
      </c>
      <c r="E144">
        <v>93381</v>
      </c>
      <c r="F144">
        <v>11551</v>
      </c>
      <c r="G144">
        <v>1046188</v>
      </c>
      <c r="H144">
        <v>1135079</v>
      </c>
      <c r="I144">
        <v>169171</v>
      </c>
      <c r="J144">
        <v>168955</v>
      </c>
      <c r="K144">
        <v>5667</v>
      </c>
      <c r="L144">
        <v>6055</v>
      </c>
      <c r="M144">
        <f t="shared" si="2"/>
        <v>388</v>
      </c>
      <c r="N144">
        <v>28986</v>
      </c>
      <c r="O144">
        <v>29933</v>
      </c>
      <c r="P144">
        <v>376</v>
      </c>
      <c r="Q144">
        <v>2</v>
      </c>
      <c r="R144">
        <v>17</v>
      </c>
      <c r="S144">
        <v>347</v>
      </c>
      <c r="T144">
        <v>2</v>
      </c>
      <c r="U144">
        <v>1</v>
      </c>
      <c r="V144">
        <v>0</v>
      </c>
      <c r="W144">
        <v>7</v>
      </c>
      <c r="X144">
        <v>771</v>
      </c>
      <c r="Y144">
        <v>15</v>
      </c>
      <c r="Z144">
        <v>580</v>
      </c>
      <c r="AA144">
        <v>82</v>
      </c>
      <c r="AB144">
        <v>38</v>
      </c>
      <c r="AC144">
        <v>10</v>
      </c>
      <c r="AD144">
        <v>46</v>
      </c>
    </row>
    <row r="145" spans="1:30">
      <c r="A145">
        <v>34310</v>
      </c>
      <c r="B145" t="s">
        <v>153</v>
      </c>
      <c r="C145" t="s">
        <v>162</v>
      </c>
      <c r="D145">
        <v>49480</v>
      </c>
      <c r="E145">
        <v>54186</v>
      </c>
      <c r="F145">
        <v>4706</v>
      </c>
      <c r="G145">
        <v>548788</v>
      </c>
      <c r="H145">
        <v>635238</v>
      </c>
      <c r="I145">
        <v>54442</v>
      </c>
      <c r="J145">
        <v>53758</v>
      </c>
      <c r="K145">
        <v>3474</v>
      </c>
      <c r="L145">
        <v>3680</v>
      </c>
      <c r="M145">
        <f t="shared" si="2"/>
        <v>206</v>
      </c>
      <c r="N145">
        <v>15181</v>
      </c>
      <c r="O145">
        <v>15613</v>
      </c>
      <c r="P145">
        <v>365</v>
      </c>
      <c r="Q145">
        <v>2</v>
      </c>
      <c r="R145">
        <v>20</v>
      </c>
      <c r="S145">
        <v>336</v>
      </c>
      <c r="T145">
        <v>7</v>
      </c>
      <c r="U145">
        <v>0</v>
      </c>
      <c r="V145">
        <v>0</v>
      </c>
      <c r="W145">
        <v>0</v>
      </c>
      <c r="X145">
        <v>319</v>
      </c>
      <c r="Y145">
        <v>4</v>
      </c>
      <c r="Z145">
        <v>242</v>
      </c>
      <c r="AA145">
        <v>0</v>
      </c>
      <c r="AB145">
        <v>73</v>
      </c>
      <c r="AC145">
        <v>0</v>
      </c>
      <c r="AD145">
        <v>0</v>
      </c>
    </row>
    <row r="146" spans="1:30">
      <c r="A146">
        <v>34330</v>
      </c>
      <c r="B146" t="s">
        <v>153</v>
      </c>
      <c r="C146" t="s">
        <v>163</v>
      </c>
      <c r="D146">
        <v>82128</v>
      </c>
      <c r="E146">
        <v>109787</v>
      </c>
      <c r="F146">
        <v>27659</v>
      </c>
      <c r="G146">
        <v>868034</v>
      </c>
      <c r="H146">
        <v>893112</v>
      </c>
      <c r="I146">
        <v>65337</v>
      </c>
      <c r="J146">
        <v>64207</v>
      </c>
      <c r="K146">
        <v>5012</v>
      </c>
      <c r="L146">
        <v>5233</v>
      </c>
      <c r="M146">
        <f t="shared" si="2"/>
        <v>221</v>
      </c>
      <c r="N146">
        <v>21508</v>
      </c>
      <c r="O146">
        <v>22051</v>
      </c>
      <c r="P146">
        <v>498</v>
      </c>
      <c r="Q146">
        <v>0</v>
      </c>
      <c r="R146">
        <v>16</v>
      </c>
      <c r="S146">
        <v>466</v>
      </c>
      <c r="T146">
        <v>9</v>
      </c>
      <c r="U146">
        <v>1</v>
      </c>
      <c r="V146">
        <v>0</v>
      </c>
      <c r="W146">
        <v>6</v>
      </c>
      <c r="X146">
        <v>568</v>
      </c>
      <c r="Y146">
        <v>0</v>
      </c>
      <c r="Z146">
        <v>413</v>
      </c>
      <c r="AA146">
        <v>0</v>
      </c>
      <c r="AB146">
        <v>106</v>
      </c>
      <c r="AC146">
        <v>5</v>
      </c>
      <c r="AD146">
        <v>44</v>
      </c>
    </row>
    <row r="147" spans="1:30">
      <c r="A147">
        <v>34340</v>
      </c>
      <c r="B147" t="s">
        <v>153</v>
      </c>
      <c r="C147" t="s">
        <v>164</v>
      </c>
      <c r="D147">
        <v>66627</v>
      </c>
      <c r="E147">
        <v>72235</v>
      </c>
      <c r="F147">
        <v>5608</v>
      </c>
      <c r="G147">
        <v>566572</v>
      </c>
      <c r="H147">
        <v>600930</v>
      </c>
      <c r="I147">
        <v>51826</v>
      </c>
      <c r="J147">
        <v>51039</v>
      </c>
      <c r="K147">
        <v>4431</v>
      </c>
      <c r="L147">
        <v>4619</v>
      </c>
      <c r="M147">
        <f t="shared" si="2"/>
        <v>188</v>
      </c>
      <c r="N147">
        <v>18048</v>
      </c>
      <c r="O147">
        <v>18417</v>
      </c>
      <c r="P147">
        <v>369</v>
      </c>
      <c r="Q147">
        <v>0</v>
      </c>
      <c r="R147">
        <v>9</v>
      </c>
      <c r="S147">
        <v>339</v>
      </c>
      <c r="T147">
        <v>14</v>
      </c>
      <c r="U147">
        <v>1</v>
      </c>
      <c r="V147">
        <v>0</v>
      </c>
      <c r="W147">
        <v>6</v>
      </c>
      <c r="X147">
        <v>505</v>
      </c>
      <c r="Y147">
        <v>0</v>
      </c>
      <c r="Z147">
        <v>211</v>
      </c>
      <c r="AA147">
        <v>64</v>
      </c>
      <c r="AB147">
        <v>186</v>
      </c>
      <c r="AC147">
        <v>16</v>
      </c>
      <c r="AD147">
        <v>28</v>
      </c>
    </row>
    <row r="148" spans="1:30">
      <c r="A148">
        <v>34350</v>
      </c>
      <c r="B148" t="s">
        <v>153</v>
      </c>
      <c r="C148" t="s">
        <v>165</v>
      </c>
      <c r="D148">
        <v>36220</v>
      </c>
      <c r="E148">
        <v>43517</v>
      </c>
      <c r="F148">
        <v>7297</v>
      </c>
      <c r="G148">
        <v>461083</v>
      </c>
      <c r="H148">
        <v>465077</v>
      </c>
      <c r="I148">
        <v>30783</v>
      </c>
      <c r="J148">
        <v>30103</v>
      </c>
      <c r="K148">
        <v>2455</v>
      </c>
      <c r="L148">
        <v>2496</v>
      </c>
      <c r="M148">
        <f t="shared" si="2"/>
        <v>41</v>
      </c>
      <c r="N148">
        <v>10516</v>
      </c>
      <c r="O148">
        <v>10762</v>
      </c>
      <c r="P148">
        <v>318</v>
      </c>
      <c r="Q148">
        <v>0</v>
      </c>
      <c r="R148">
        <v>7</v>
      </c>
      <c r="S148">
        <v>305</v>
      </c>
      <c r="T148">
        <v>5</v>
      </c>
      <c r="U148">
        <v>1</v>
      </c>
      <c r="V148">
        <v>0</v>
      </c>
      <c r="W148">
        <v>0</v>
      </c>
      <c r="X148">
        <v>170</v>
      </c>
      <c r="Y148">
        <v>0</v>
      </c>
      <c r="Z148">
        <v>139</v>
      </c>
      <c r="AA148">
        <v>10</v>
      </c>
      <c r="AB148">
        <v>16</v>
      </c>
      <c r="AC148">
        <v>5</v>
      </c>
      <c r="AD148">
        <v>0</v>
      </c>
    </row>
    <row r="149" spans="1:30">
      <c r="A149">
        <v>34360</v>
      </c>
      <c r="B149" t="s">
        <v>153</v>
      </c>
      <c r="C149" t="s">
        <v>166</v>
      </c>
      <c r="D149">
        <v>75150</v>
      </c>
      <c r="E149">
        <v>80541</v>
      </c>
      <c r="F149">
        <v>5391</v>
      </c>
      <c r="G149">
        <v>706154</v>
      </c>
      <c r="H149">
        <v>738955</v>
      </c>
      <c r="I149">
        <v>102791</v>
      </c>
      <c r="J149">
        <v>102757</v>
      </c>
      <c r="K149">
        <v>4840</v>
      </c>
      <c r="L149">
        <v>5116</v>
      </c>
      <c r="M149">
        <f t="shared" si="2"/>
        <v>276</v>
      </c>
      <c r="N149">
        <v>22363</v>
      </c>
      <c r="O149">
        <v>22991</v>
      </c>
      <c r="P149">
        <v>408</v>
      </c>
      <c r="Q149">
        <v>0</v>
      </c>
      <c r="R149">
        <v>13</v>
      </c>
      <c r="S149">
        <v>377</v>
      </c>
      <c r="T149">
        <v>18</v>
      </c>
      <c r="U149">
        <v>0</v>
      </c>
      <c r="V149">
        <v>0</v>
      </c>
      <c r="W149">
        <v>0</v>
      </c>
      <c r="X149">
        <v>577</v>
      </c>
      <c r="Y149">
        <v>0</v>
      </c>
      <c r="Z149">
        <v>277</v>
      </c>
      <c r="AA149">
        <v>66</v>
      </c>
      <c r="AB149">
        <v>234</v>
      </c>
      <c r="AC149">
        <v>0</v>
      </c>
      <c r="AD149">
        <v>0</v>
      </c>
    </row>
    <row r="150" spans="1:30">
      <c r="A150">
        <v>34370</v>
      </c>
      <c r="B150" t="s">
        <v>153</v>
      </c>
      <c r="C150" t="s">
        <v>167</v>
      </c>
      <c r="D150">
        <v>68349</v>
      </c>
      <c r="E150">
        <v>76175</v>
      </c>
      <c r="F150">
        <v>7826</v>
      </c>
      <c r="G150">
        <v>712408</v>
      </c>
      <c r="H150">
        <v>797841</v>
      </c>
      <c r="I150">
        <v>78963</v>
      </c>
      <c r="J150">
        <v>77838</v>
      </c>
      <c r="K150">
        <v>4876</v>
      </c>
      <c r="L150">
        <v>5131</v>
      </c>
      <c r="M150">
        <f t="shared" si="2"/>
        <v>255</v>
      </c>
      <c r="N150">
        <v>23067</v>
      </c>
      <c r="O150">
        <v>23711</v>
      </c>
      <c r="P150">
        <v>415</v>
      </c>
      <c r="Q150">
        <v>2</v>
      </c>
      <c r="R150">
        <v>22</v>
      </c>
      <c r="S150">
        <v>380</v>
      </c>
      <c r="T150">
        <v>9</v>
      </c>
      <c r="U150">
        <v>1</v>
      </c>
      <c r="V150">
        <v>0</v>
      </c>
      <c r="W150">
        <v>1</v>
      </c>
      <c r="X150">
        <v>423</v>
      </c>
      <c r="Y150">
        <v>12</v>
      </c>
      <c r="Z150">
        <v>319</v>
      </c>
      <c r="AA150">
        <v>12</v>
      </c>
      <c r="AB150">
        <v>71</v>
      </c>
      <c r="AC150">
        <v>5</v>
      </c>
      <c r="AD150">
        <v>4</v>
      </c>
    </row>
    <row r="151" spans="1:30">
      <c r="A151">
        <v>34380</v>
      </c>
      <c r="B151" t="s">
        <v>153</v>
      </c>
      <c r="C151" t="s">
        <v>168</v>
      </c>
      <c r="D151">
        <v>62188</v>
      </c>
      <c r="E151">
        <v>73928</v>
      </c>
      <c r="F151">
        <v>11740</v>
      </c>
      <c r="G151">
        <v>674267</v>
      </c>
      <c r="H151">
        <v>697335</v>
      </c>
      <c r="I151">
        <v>60896</v>
      </c>
      <c r="J151">
        <v>60901</v>
      </c>
      <c r="K151">
        <v>3849</v>
      </c>
      <c r="L151">
        <v>4073</v>
      </c>
      <c r="M151">
        <f t="shared" si="2"/>
        <v>224</v>
      </c>
      <c r="N151">
        <v>17967</v>
      </c>
      <c r="O151">
        <v>18567</v>
      </c>
      <c r="P151">
        <v>254</v>
      </c>
      <c r="Q151">
        <v>0</v>
      </c>
      <c r="R151">
        <v>12</v>
      </c>
      <c r="S151">
        <v>236</v>
      </c>
      <c r="T151">
        <v>5</v>
      </c>
      <c r="U151">
        <v>1</v>
      </c>
      <c r="V151">
        <v>0</v>
      </c>
      <c r="W151">
        <v>0</v>
      </c>
      <c r="X151">
        <v>286</v>
      </c>
      <c r="Y151">
        <v>0</v>
      </c>
      <c r="Z151">
        <v>237</v>
      </c>
      <c r="AA151">
        <v>33</v>
      </c>
      <c r="AB151">
        <v>10</v>
      </c>
      <c r="AC151">
        <v>6</v>
      </c>
      <c r="AD151">
        <v>0</v>
      </c>
    </row>
    <row r="152" spans="1:30">
      <c r="A152">
        <v>35010</v>
      </c>
      <c r="B152" t="s">
        <v>169</v>
      </c>
      <c r="C152" t="s">
        <v>170</v>
      </c>
      <c r="D152">
        <v>238047</v>
      </c>
      <c r="E152">
        <v>277867</v>
      </c>
      <c r="F152">
        <v>39820</v>
      </c>
      <c r="G152">
        <v>1929566</v>
      </c>
      <c r="H152">
        <v>2354178</v>
      </c>
      <c r="I152">
        <v>662086</v>
      </c>
      <c r="J152">
        <v>666517</v>
      </c>
      <c r="K152">
        <v>18627</v>
      </c>
      <c r="L152">
        <v>20219</v>
      </c>
      <c r="M152">
        <f t="shared" si="2"/>
        <v>1592</v>
      </c>
      <c r="N152">
        <v>88563</v>
      </c>
      <c r="O152">
        <v>93161</v>
      </c>
      <c r="P152">
        <v>748</v>
      </c>
      <c r="Q152">
        <v>3</v>
      </c>
      <c r="R152">
        <v>39</v>
      </c>
      <c r="S152">
        <v>633</v>
      </c>
      <c r="T152">
        <v>68</v>
      </c>
      <c r="U152">
        <v>0</v>
      </c>
      <c r="V152">
        <v>1</v>
      </c>
      <c r="W152">
        <v>4</v>
      </c>
      <c r="X152">
        <v>1849</v>
      </c>
      <c r="Y152">
        <v>33</v>
      </c>
      <c r="Z152">
        <v>829</v>
      </c>
      <c r="AA152">
        <v>144</v>
      </c>
      <c r="AB152">
        <v>811</v>
      </c>
      <c r="AC152">
        <v>0</v>
      </c>
      <c r="AD152">
        <v>32</v>
      </c>
    </row>
    <row r="153" spans="1:30">
      <c r="A153">
        <v>35020</v>
      </c>
      <c r="B153" t="s">
        <v>169</v>
      </c>
      <c r="C153" t="s">
        <v>171</v>
      </c>
      <c r="D153">
        <v>149040</v>
      </c>
      <c r="E153">
        <v>176937</v>
      </c>
      <c r="F153">
        <v>27897</v>
      </c>
      <c r="G153">
        <v>1432057</v>
      </c>
      <c r="H153">
        <v>1582203</v>
      </c>
      <c r="I153">
        <v>270635</v>
      </c>
      <c r="J153">
        <v>269023</v>
      </c>
      <c r="K153">
        <v>10145</v>
      </c>
      <c r="L153">
        <v>10940</v>
      </c>
      <c r="M153">
        <f t="shared" si="2"/>
        <v>795</v>
      </c>
      <c r="N153">
        <v>45913</v>
      </c>
      <c r="O153">
        <v>48059</v>
      </c>
      <c r="P153">
        <v>600</v>
      </c>
      <c r="Q153">
        <v>2</v>
      </c>
      <c r="R153">
        <v>29</v>
      </c>
      <c r="S153">
        <v>532</v>
      </c>
      <c r="T153">
        <v>37</v>
      </c>
      <c r="U153">
        <v>0</v>
      </c>
      <c r="V153">
        <v>0</v>
      </c>
      <c r="W153">
        <v>0</v>
      </c>
      <c r="X153">
        <v>1106</v>
      </c>
      <c r="Y153">
        <v>20</v>
      </c>
      <c r="Z153">
        <v>771</v>
      </c>
      <c r="AA153">
        <v>48</v>
      </c>
      <c r="AB153">
        <v>267</v>
      </c>
      <c r="AC153">
        <v>0</v>
      </c>
      <c r="AD153">
        <v>0</v>
      </c>
    </row>
    <row r="154" spans="1:30">
      <c r="A154">
        <v>35030</v>
      </c>
      <c r="B154" t="s">
        <v>169</v>
      </c>
      <c r="C154" t="s">
        <v>172</v>
      </c>
      <c r="D154">
        <v>174702</v>
      </c>
      <c r="E154">
        <v>212776</v>
      </c>
      <c r="F154">
        <v>38074</v>
      </c>
      <c r="G154">
        <v>1440110</v>
      </c>
      <c r="H154">
        <v>1607367</v>
      </c>
      <c r="I154">
        <v>290119</v>
      </c>
      <c r="J154">
        <v>285312</v>
      </c>
      <c r="K154">
        <v>11459</v>
      </c>
      <c r="L154">
        <v>12171</v>
      </c>
      <c r="M154">
        <f t="shared" si="2"/>
        <v>712</v>
      </c>
      <c r="N154">
        <v>51541</v>
      </c>
      <c r="O154">
        <v>53525</v>
      </c>
      <c r="P154">
        <v>815</v>
      </c>
      <c r="Q154">
        <v>8</v>
      </c>
      <c r="R154">
        <v>46</v>
      </c>
      <c r="S154">
        <v>707</v>
      </c>
      <c r="T154">
        <v>51</v>
      </c>
      <c r="U154">
        <v>2</v>
      </c>
      <c r="V154">
        <v>0</v>
      </c>
      <c r="W154">
        <v>1</v>
      </c>
      <c r="X154">
        <v>1426</v>
      </c>
      <c r="Y154">
        <v>94</v>
      </c>
      <c r="Z154">
        <v>868</v>
      </c>
      <c r="AA154">
        <v>67</v>
      </c>
      <c r="AB154">
        <v>356</v>
      </c>
      <c r="AC154">
        <v>34</v>
      </c>
      <c r="AD154">
        <v>7</v>
      </c>
    </row>
    <row r="155" spans="1:30">
      <c r="A155">
        <v>35040</v>
      </c>
      <c r="B155" t="s">
        <v>169</v>
      </c>
      <c r="C155" t="s">
        <v>173</v>
      </c>
      <c r="D155">
        <v>108891</v>
      </c>
      <c r="E155">
        <v>123604</v>
      </c>
      <c r="F155">
        <v>14713</v>
      </c>
      <c r="G155">
        <v>1023089</v>
      </c>
      <c r="H155">
        <v>1070843</v>
      </c>
      <c r="I155">
        <v>107348</v>
      </c>
      <c r="J155">
        <v>106706</v>
      </c>
      <c r="K155">
        <v>7311</v>
      </c>
      <c r="L155">
        <v>7489</v>
      </c>
      <c r="M155">
        <f t="shared" si="2"/>
        <v>178</v>
      </c>
      <c r="N155">
        <v>28804</v>
      </c>
      <c r="O155">
        <v>29490</v>
      </c>
      <c r="P155">
        <v>758</v>
      </c>
      <c r="Q155">
        <v>1</v>
      </c>
      <c r="R155">
        <v>18</v>
      </c>
      <c r="S155">
        <v>712</v>
      </c>
      <c r="T155">
        <v>19</v>
      </c>
      <c r="U155">
        <v>6</v>
      </c>
      <c r="V155">
        <v>0</v>
      </c>
      <c r="W155">
        <v>2</v>
      </c>
      <c r="X155">
        <v>674</v>
      </c>
      <c r="Y155">
        <v>6</v>
      </c>
      <c r="Z155">
        <v>265</v>
      </c>
      <c r="AA155">
        <v>101</v>
      </c>
      <c r="AB155">
        <v>179</v>
      </c>
      <c r="AC155">
        <v>120</v>
      </c>
      <c r="AD155">
        <v>3</v>
      </c>
    </row>
    <row r="156" spans="1:30">
      <c r="A156">
        <v>35050</v>
      </c>
      <c r="B156" t="s">
        <v>169</v>
      </c>
      <c r="C156" t="s">
        <v>174</v>
      </c>
      <c r="D156">
        <v>78051</v>
      </c>
      <c r="E156">
        <v>91104</v>
      </c>
      <c r="F156">
        <v>13053</v>
      </c>
      <c r="G156">
        <v>875395</v>
      </c>
      <c r="H156">
        <v>965481</v>
      </c>
      <c r="I156">
        <v>77690</v>
      </c>
      <c r="J156">
        <v>78097</v>
      </c>
      <c r="K156">
        <v>5460</v>
      </c>
      <c r="L156">
        <v>5567</v>
      </c>
      <c r="M156">
        <f t="shared" si="2"/>
        <v>107</v>
      </c>
      <c r="N156">
        <v>21444</v>
      </c>
      <c r="O156">
        <v>22050</v>
      </c>
      <c r="P156">
        <v>529</v>
      </c>
      <c r="Q156">
        <v>2</v>
      </c>
      <c r="R156">
        <v>12</v>
      </c>
      <c r="S156">
        <v>494</v>
      </c>
      <c r="T156">
        <v>20</v>
      </c>
      <c r="U156">
        <v>1</v>
      </c>
      <c r="V156">
        <v>0</v>
      </c>
      <c r="W156">
        <v>0</v>
      </c>
      <c r="X156">
        <v>639</v>
      </c>
      <c r="Y156">
        <v>4</v>
      </c>
      <c r="Z156">
        <v>358</v>
      </c>
      <c r="AA156">
        <v>80</v>
      </c>
      <c r="AB156">
        <v>192</v>
      </c>
      <c r="AC156">
        <v>5</v>
      </c>
      <c r="AD156">
        <v>0</v>
      </c>
    </row>
    <row r="157" spans="1:30">
      <c r="A157">
        <v>35060</v>
      </c>
      <c r="B157" t="s">
        <v>169</v>
      </c>
      <c r="C157" t="s">
        <v>175</v>
      </c>
      <c r="D157">
        <v>94236</v>
      </c>
      <c r="E157">
        <v>110706</v>
      </c>
      <c r="F157">
        <v>16470</v>
      </c>
      <c r="G157">
        <v>981422</v>
      </c>
      <c r="H157">
        <v>1046500</v>
      </c>
      <c r="I157">
        <v>80422</v>
      </c>
      <c r="J157">
        <v>79733</v>
      </c>
      <c r="K157">
        <v>6274</v>
      </c>
      <c r="L157">
        <v>6382</v>
      </c>
      <c r="M157">
        <f t="shared" si="2"/>
        <v>108</v>
      </c>
      <c r="N157">
        <v>25257</v>
      </c>
      <c r="O157">
        <v>25650</v>
      </c>
      <c r="P157">
        <v>676</v>
      </c>
      <c r="Q157">
        <v>9</v>
      </c>
      <c r="R157">
        <v>20</v>
      </c>
      <c r="S157">
        <v>624</v>
      </c>
      <c r="T157">
        <v>21</v>
      </c>
      <c r="U157">
        <v>1</v>
      </c>
      <c r="V157">
        <v>0</v>
      </c>
      <c r="W157">
        <v>1</v>
      </c>
      <c r="X157">
        <v>711</v>
      </c>
      <c r="Y157">
        <v>57</v>
      </c>
      <c r="Z157">
        <v>297</v>
      </c>
      <c r="AA157">
        <v>93</v>
      </c>
      <c r="AB157">
        <v>245</v>
      </c>
      <c r="AC157">
        <v>15</v>
      </c>
      <c r="AD157">
        <v>4</v>
      </c>
    </row>
    <row r="158" spans="1:30">
      <c r="A158">
        <v>35310</v>
      </c>
      <c r="B158" t="s">
        <v>169</v>
      </c>
      <c r="C158" t="s">
        <v>176</v>
      </c>
      <c r="D158">
        <v>13321</v>
      </c>
      <c r="E158">
        <v>15478</v>
      </c>
      <c r="F158">
        <v>2157</v>
      </c>
      <c r="G158">
        <v>713676</v>
      </c>
      <c r="H158">
        <v>830407</v>
      </c>
      <c r="I158">
        <v>96212</v>
      </c>
      <c r="J158">
        <v>95834</v>
      </c>
      <c r="K158">
        <v>3799</v>
      </c>
      <c r="L158">
        <v>3986</v>
      </c>
      <c r="M158">
        <f t="shared" si="2"/>
        <v>187</v>
      </c>
      <c r="N158">
        <v>19780</v>
      </c>
      <c r="O158">
        <v>20438</v>
      </c>
      <c r="P158">
        <v>494</v>
      </c>
      <c r="Q158">
        <v>4</v>
      </c>
      <c r="R158">
        <v>16</v>
      </c>
      <c r="S158">
        <v>445</v>
      </c>
      <c r="T158">
        <v>27</v>
      </c>
      <c r="U158">
        <v>1</v>
      </c>
      <c r="V158">
        <v>0</v>
      </c>
      <c r="W158">
        <v>1</v>
      </c>
      <c r="X158">
        <v>668</v>
      </c>
      <c r="Y158">
        <v>64</v>
      </c>
      <c r="Z158">
        <v>407</v>
      </c>
      <c r="AA158">
        <v>0</v>
      </c>
      <c r="AB158">
        <v>176</v>
      </c>
      <c r="AC158">
        <v>14</v>
      </c>
      <c r="AD158">
        <v>7</v>
      </c>
    </row>
    <row r="159" spans="1:30">
      <c r="A159">
        <v>35320</v>
      </c>
      <c r="B159" t="s">
        <v>169</v>
      </c>
      <c r="C159" t="s">
        <v>177</v>
      </c>
      <c r="D159">
        <v>35547</v>
      </c>
      <c r="E159">
        <v>42696</v>
      </c>
      <c r="F159">
        <v>7149</v>
      </c>
      <c r="G159">
        <v>508520</v>
      </c>
      <c r="H159">
        <v>512830</v>
      </c>
      <c r="I159">
        <v>23013</v>
      </c>
      <c r="J159">
        <v>23380</v>
      </c>
      <c r="K159">
        <v>2097</v>
      </c>
      <c r="L159">
        <v>2089</v>
      </c>
      <c r="M159">
        <f t="shared" si="2"/>
        <v>-8</v>
      </c>
      <c r="N159">
        <v>8435</v>
      </c>
      <c r="O159">
        <v>8613</v>
      </c>
      <c r="P159">
        <v>352</v>
      </c>
      <c r="Q159">
        <v>0</v>
      </c>
      <c r="R159">
        <v>9</v>
      </c>
      <c r="S159">
        <v>331</v>
      </c>
      <c r="T159">
        <v>12</v>
      </c>
      <c r="U159">
        <v>0</v>
      </c>
      <c r="V159">
        <v>0</v>
      </c>
      <c r="W159">
        <v>0</v>
      </c>
      <c r="X159">
        <v>324</v>
      </c>
      <c r="Y159">
        <v>0</v>
      </c>
      <c r="Z159">
        <v>142</v>
      </c>
      <c r="AA159">
        <v>16</v>
      </c>
      <c r="AB159">
        <v>166</v>
      </c>
      <c r="AC159">
        <v>0</v>
      </c>
      <c r="AD159">
        <v>0</v>
      </c>
    </row>
    <row r="160" spans="1:30">
      <c r="A160">
        <v>35330</v>
      </c>
      <c r="B160" t="s">
        <v>169</v>
      </c>
      <c r="C160" t="s">
        <v>178</v>
      </c>
      <c r="D160">
        <v>31802</v>
      </c>
      <c r="E160">
        <v>38257</v>
      </c>
      <c r="F160">
        <v>6455</v>
      </c>
      <c r="G160">
        <v>455174</v>
      </c>
      <c r="H160">
        <v>461323</v>
      </c>
      <c r="I160">
        <v>22852</v>
      </c>
      <c r="J160">
        <v>22678</v>
      </c>
      <c r="K160">
        <v>1938</v>
      </c>
      <c r="L160">
        <v>2024</v>
      </c>
      <c r="M160">
        <f t="shared" si="2"/>
        <v>86</v>
      </c>
      <c r="N160">
        <v>7715</v>
      </c>
      <c r="O160">
        <v>7891</v>
      </c>
      <c r="P160">
        <v>287</v>
      </c>
      <c r="Q160">
        <v>0</v>
      </c>
      <c r="R160">
        <v>6</v>
      </c>
      <c r="S160">
        <v>272</v>
      </c>
      <c r="T160">
        <v>8</v>
      </c>
      <c r="U160">
        <v>1</v>
      </c>
      <c r="V160">
        <v>0</v>
      </c>
      <c r="W160">
        <v>0</v>
      </c>
      <c r="X160">
        <v>225</v>
      </c>
      <c r="Y160">
        <v>0</v>
      </c>
      <c r="Z160">
        <v>128</v>
      </c>
      <c r="AA160">
        <v>8</v>
      </c>
      <c r="AB160">
        <v>71</v>
      </c>
      <c r="AC160">
        <v>18</v>
      </c>
      <c r="AD160">
        <v>0</v>
      </c>
    </row>
    <row r="161" spans="1:30">
      <c r="A161">
        <v>35340</v>
      </c>
      <c r="B161" t="s">
        <v>169</v>
      </c>
      <c r="C161" t="s">
        <v>179</v>
      </c>
      <c r="D161">
        <v>31784</v>
      </c>
      <c r="E161">
        <v>36999</v>
      </c>
      <c r="F161">
        <v>5215</v>
      </c>
      <c r="G161">
        <v>459894</v>
      </c>
      <c r="H161">
        <v>471268</v>
      </c>
      <c r="I161">
        <v>21267</v>
      </c>
      <c r="J161">
        <v>20879</v>
      </c>
      <c r="K161">
        <v>1800</v>
      </c>
      <c r="L161">
        <v>1832</v>
      </c>
      <c r="M161">
        <f t="shared" si="2"/>
        <v>32</v>
      </c>
      <c r="N161">
        <v>7198</v>
      </c>
      <c r="O161">
        <v>7304</v>
      </c>
      <c r="P161">
        <v>293</v>
      </c>
      <c r="Q161">
        <v>0</v>
      </c>
      <c r="R161">
        <v>5</v>
      </c>
      <c r="S161">
        <v>276</v>
      </c>
      <c r="T161">
        <v>10</v>
      </c>
      <c r="U161">
        <v>1</v>
      </c>
      <c r="V161">
        <v>0</v>
      </c>
      <c r="W161">
        <v>1</v>
      </c>
      <c r="X161">
        <v>155</v>
      </c>
      <c r="Y161">
        <v>0</v>
      </c>
      <c r="Z161">
        <v>66</v>
      </c>
      <c r="AA161">
        <v>8</v>
      </c>
      <c r="AB161">
        <v>72</v>
      </c>
      <c r="AC161">
        <v>5</v>
      </c>
      <c r="AD161">
        <v>4</v>
      </c>
    </row>
    <row r="162" spans="1:30">
      <c r="A162">
        <v>35350</v>
      </c>
      <c r="B162" t="s">
        <v>169</v>
      </c>
      <c r="C162" t="s">
        <v>180</v>
      </c>
      <c r="D162">
        <v>42529</v>
      </c>
      <c r="E162">
        <v>43068</v>
      </c>
      <c r="F162">
        <v>539</v>
      </c>
      <c r="G162">
        <v>464684</v>
      </c>
      <c r="H162">
        <v>513103</v>
      </c>
      <c r="I162">
        <v>26144</v>
      </c>
      <c r="J162">
        <v>26075</v>
      </c>
      <c r="K162">
        <v>2387</v>
      </c>
      <c r="L162">
        <v>2455</v>
      </c>
      <c r="M162">
        <f t="shared" si="2"/>
        <v>68</v>
      </c>
      <c r="N162">
        <v>9770</v>
      </c>
      <c r="O162">
        <v>9830</v>
      </c>
      <c r="P162">
        <v>372</v>
      </c>
      <c r="Q162">
        <v>0</v>
      </c>
      <c r="R162">
        <v>5</v>
      </c>
      <c r="S162">
        <v>348</v>
      </c>
      <c r="T162">
        <v>15</v>
      </c>
      <c r="U162">
        <v>3</v>
      </c>
      <c r="V162">
        <v>0</v>
      </c>
      <c r="W162">
        <v>1</v>
      </c>
      <c r="X162">
        <v>384</v>
      </c>
      <c r="Y162">
        <v>0</v>
      </c>
      <c r="Z162">
        <v>96</v>
      </c>
      <c r="AA162">
        <v>72</v>
      </c>
      <c r="AB162">
        <v>134</v>
      </c>
      <c r="AC162">
        <v>75</v>
      </c>
      <c r="AD162">
        <v>7</v>
      </c>
    </row>
    <row r="163" spans="1:30">
      <c r="A163">
        <v>35360</v>
      </c>
      <c r="B163" t="s">
        <v>169</v>
      </c>
      <c r="C163" t="s">
        <v>181</v>
      </c>
      <c r="D163">
        <v>41709</v>
      </c>
      <c r="E163">
        <v>41339</v>
      </c>
      <c r="F163">
        <v>-370</v>
      </c>
      <c r="G163">
        <v>456629</v>
      </c>
      <c r="H163">
        <v>458072</v>
      </c>
      <c r="I163">
        <v>26642</v>
      </c>
      <c r="J163">
        <v>26598</v>
      </c>
      <c r="K163">
        <v>2368</v>
      </c>
      <c r="L163">
        <v>2374</v>
      </c>
      <c r="M163">
        <f t="shared" si="2"/>
        <v>6</v>
      </c>
      <c r="N163">
        <v>9279</v>
      </c>
      <c r="O163">
        <v>9312</v>
      </c>
      <c r="P163">
        <v>381</v>
      </c>
      <c r="Q163">
        <v>0</v>
      </c>
      <c r="R163">
        <v>5</v>
      </c>
      <c r="S163">
        <v>373</v>
      </c>
      <c r="T163">
        <v>3</v>
      </c>
      <c r="U163">
        <v>0</v>
      </c>
      <c r="V163">
        <v>0</v>
      </c>
      <c r="W163">
        <v>0</v>
      </c>
      <c r="X163">
        <v>154</v>
      </c>
      <c r="Y163">
        <v>0</v>
      </c>
      <c r="Z163">
        <v>99</v>
      </c>
      <c r="AA163">
        <v>0</v>
      </c>
      <c r="AB163">
        <v>55</v>
      </c>
      <c r="AC163">
        <v>0</v>
      </c>
      <c r="AD163">
        <v>0</v>
      </c>
    </row>
    <row r="164" spans="1:30">
      <c r="A164">
        <v>35370</v>
      </c>
      <c r="B164" t="s">
        <v>169</v>
      </c>
      <c r="C164" t="s">
        <v>182</v>
      </c>
      <c r="D164">
        <v>66914</v>
      </c>
      <c r="E164">
        <v>75798</v>
      </c>
      <c r="F164">
        <v>8884</v>
      </c>
      <c r="G164">
        <v>689048</v>
      </c>
      <c r="H164">
        <v>753813</v>
      </c>
      <c r="I164">
        <v>53260</v>
      </c>
      <c r="J164">
        <v>52608</v>
      </c>
      <c r="K164">
        <v>4904</v>
      </c>
      <c r="L164">
        <v>4857</v>
      </c>
      <c r="M164">
        <f t="shared" si="2"/>
        <v>-47</v>
      </c>
      <c r="N164">
        <v>18076</v>
      </c>
      <c r="O164">
        <v>18370</v>
      </c>
      <c r="P164">
        <v>613</v>
      </c>
      <c r="Q164">
        <v>3</v>
      </c>
      <c r="R164">
        <v>8</v>
      </c>
      <c r="S164">
        <v>592</v>
      </c>
      <c r="T164">
        <v>9</v>
      </c>
      <c r="U164">
        <v>0</v>
      </c>
      <c r="V164">
        <v>0</v>
      </c>
      <c r="W164">
        <v>1</v>
      </c>
      <c r="X164">
        <v>345</v>
      </c>
      <c r="Y164">
        <v>32</v>
      </c>
      <c r="Z164">
        <v>143</v>
      </c>
      <c r="AA164">
        <v>15</v>
      </c>
      <c r="AB164">
        <v>150</v>
      </c>
      <c r="AC164">
        <v>0</v>
      </c>
      <c r="AD164">
        <v>5</v>
      </c>
    </row>
    <row r="165" spans="1:30">
      <c r="A165">
        <v>35380</v>
      </c>
      <c r="B165" t="s">
        <v>169</v>
      </c>
      <c r="C165" t="s">
        <v>183</v>
      </c>
      <c r="D165">
        <v>60596</v>
      </c>
      <c r="E165">
        <v>63392</v>
      </c>
      <c r="F165">
        <v>2796</v>
      </c>
      <c r="G165">
        <v>661020</v>
      </c>
      <c r="H165">
        <v>677068</v>
      </c>
      <c r="I165">
        <v>49733</v>
      </c>
      <c r="J165">
        <v>49326</v>
      </c>
      <c r="K165">
        <v>4265</v>
      </c>
      <c r="L165">
        <v>4368</v>
      </c>
      <c r="M165">
        <f t="shared" si="2"/>
        <v>103</v>
      </c>
      <c r="N165">
        <v>16635</v>
      </c>
      <c r="O165">
        <v>16983</v>
      </c>
      <c r="P165">
        <v>503</v>
      </c>
      <c r="Q165">
        <v>0</v>
      </c>
      <c r="R165">
        <v>10</v>
      </c>
      <c r="S165">
        <v>475</v>
      </c>
      <c r="T165">
        <v>17</v>
      </c>
      <c r="U165">
        <v>0</v>
      </c>
      <c r="V165">
        <v>0</v>
      </c>
      <c r="W165">
        <v>1</v>
      </c>
      <c r="X165">
        <v>307</v>
      </c>
      <c r="Y165">
        <v>0</v>
      </c>
      <c r="Z165">
        <v>221</v>
      </c>
      <c r="AA165">
        <v>0</v>
      </c>
      <c r="AB165">
        <v>85</v>
      </c>
      <c r="AC165">
        <v>0</v>
      </c>
      <c r="AD165">
        <v>1</v>
      </c>
    </row>
    <row r="166" spans="1:30">
      <c r="A166">
        <v>36010</v>
      </c>
      <c r="B166" t="s">
        <v>184</v>
      </c>
      <c r="C166" t="s">
        <v>185</v>
      </c>
      <c r="D166">
        <v>114301</v>
      </c>
      <c r="E166">
        <v>124321</v>
      </c>
      <c r="F166">
        <v>10020</v>
      </c>
      <c r="G166">
        <v>1012394</v>
      </c>
      <c r="H166">
        <v>1110526</v>
      </c>
      <c r="I166">
        <v>228876</v>
      </c>
      <c r="J166">
        <v>224509</v>
      </c>
      <c r="K166">
        <v>8424</v>
      </c>
      <c r="L166">
        <v>9091</v>
      </c>
      <c r="M166">
        <f t="shared" si="2"/>
        <v>667</v>
      </c>
      <c r="N166">
        <v>34821</v>
      </c>
      <c r="O166">
        <v>36087</v>
      </c>
      <c r="P166">
        <v>294</v>
      </c>
      <c r="Q166">
        <v>1</v>
      </c>
      <c r="R166">
        <v>31</v>
      </c>
      <c r="S166">
        <v>203</v>
      </c>
      <c r="T166">
        <v>59</v>
      </c>
      <c r="U166">
        <v>0</v>
      </c>
      <c r="V166">
        <v>0</v>
      </c>
      <c r="W166">
        <v>0</v>
      </c>
      <c r="X166">
        <v>1152</v>
      </c>
      <c r="Y166">
        <v>13</v>
      </c>
      <c r="Z166">
        <v>512</v>
      </c>
      <c r="AA166">
        <v>59</v>
      </c>
      <c r="AB166">
        <v>568</v>
      </c>
      <c r="AC166">
        <v>0</v>
      </c>
      <c r="AD166">
        <v>0</v>
      </c>
    </row>
    <row r="167" spans="1:30">
      <c r="A167">
        <v>36020</v>
      </c>
      <c r="B167" t="s">
        <v>184</v>
      </c>
      <c r="C167" t="s">
        <v>186</v>
      </c>
      <c r="D167">
        <v>158993</v>
      </c>
      <c r="E167">
        <v>175677</v>
      </c>
      <c r="F167">
        <v>16684</v>
      </c>
      <c r="G167">
        <v>1762496</v>
      </c>
      <c r="H167">
        <v>1574419</v>
      </c>
      <c r="I167">
        <v>270283</v>
      </c>
      <c r="J167">
        <v>271505</v>
      </c>
      <c r="K167">
        <v>10618</v>
      </c>
      <c r="L167">
        <v>11139</v>
      </c>
      <c r="M167">
        <f t="shared" si="2"/>
        <v>521</v>
      </c>
      <c r="N167">
        <v>49609</v>
      </c>
      <c r="O167">
        <v>51995</v>
      </c>
      <c r="P167">
        <v>602</v>
      </c>
      <c r="Q167">
        <v>5</v>
      </c>
      <c r="R167">
        <v>30</v>
      </c>
      <c r="S167">
        <v>526</v>
      </c>
      <c r="T167">
        <v>39</v>
      </c>
      <c r="U167">
        <v>1</v>
      </c>
      <c r="V167">
        <v>0</v>
      </c>
      <c r="W167">
        <v>1</v>
      </c>
      <c r="X167">
        <v>940</v>
      </c>
      <c r="Y167">
        <v>15</v>
      </c>
      <c r="Z167">
        <v>520</v>
      </c>
      <c r="AA167">
        <v>44</v>
      </c>
      <c r="AB167">
        <v>347</v>
      </c>
      <c r="AC167">
        <v>6</v>
      </c>
      <c r="AD167">
        <v>8</v>
      </c>
    </row>
    <row r="168" spans="1:30">
      <c r="A168">
        <v>36030</v>
      </c>
      <c r="B168" t="s">
        <v>184</v>
      </c>
      <c r="C168" t="s">
        <v>187</v>
      </c>
      <c r="D168">
        <v>119306</v>
      </c>
      <c r="E168">
        <v>135727</v>
      </c>
      <c r="F168">
        <v>16421</v>
      </c>
      <c r="G168">
        <v>1374917</v>
      </c>
      <c r="H168">
        <v>1509754</v>
      </c>
      <c r="I168">
        <v>270202</v>
      </c>
      <c r="J168">
        <v>272449</v>
      </c>
      <c r="K168">
        <v>8895</v>
      </c>
      <c r="L168">
        <v>9512</v>
      </c>
      <c r="M168">
        <f t="shared" si="2"/>
        <v>617</v>
      </c>
      <c r="N168">
        <v>40542</v>
      </c>
      <c r="O168">
        <v>42273</v>
      </c>
      <c r="P168">
        <v>742</v>
      </c>
      <c r="Q168">
        <v>4</v>
      </c>
      <c r="R168">
        <v>27</v>
      </c>
      <c r="S168">
        <v>679</v>
      </c>
      <c r="T168">
        <v>23</v>
      </c>
      <c r="U168">
        <v>1</v>
      </c>
      <c r="V168">
        <v>1</v>
      </c>
      <c r="W168">
        <v>7</v>
      </c>
      <c r="X168">
        <v>1101</v>
      </c>
      <c r="Y168">
        <v>24</v>
      </c>
      <c r="Z168">
        <v>603</v>
      </c>
      <c r="AA168">
        <v>37</v>
      </c>
      <c r="AB168">
        <v>394</v>
      </c>
      <c r="AC168">
        <v>5</v>
      </c>
      <c r="AD168">
        <v>38</v>
      </c>
    </row>
    <row r="169" spans="1:30">
      <c r="A169">
        <v>36040</v>
      </c>
      <c r="B169" t="s">
        <v>184</v>
      </c>
      <c r="C169" t="s">
        <v>188</v>
      </c>
      <c r="D169">
        <v>79874</v>
      </c>
      <c r="E169">
        <v>88269</v>
      </c>
      <c r="F169">
        <v>8395</v>
      </c>
      <c r="G169">
        <v>929894</v>
      </c>
      <c r="H169">
        <v>996356</v>
      </c>
      <c r="I169">
        <v>112101</v>
      </c>
      <c r="J169">
        <v>113293</v>
      </c>
      <c r="K169">
        <v>6088</v>
      </c>
      <c r="L169">
        <v>6418</v>
      </c>
      <c r="M169">
        <f t="shared" si="2"/>
        <v>330</v>
      </c>
      <c r="N169">
        <v>24658</v>
      </c>
      <c r="O169">
        <v>25257</v>
      </c>
      <c r="P169">
        <v>656</v>
      </c>
      <c r="Q169">
        <v>3</v>
      </c>
      <c r="R169">
        <v>20</v>
      </c>
      <c r="S169">
        <v>611</v>
      </c>
      <c r="T169">
        <v>21</v>
      </c>
      <c r="U169">
        <v>1</v>
      </c>
      <c r="V169">
        <v>0</v>
      </c>
      <c r="W169">
        <v>0</v>
      </c>
      <c r="X169">
        <v>567</v>
      </c>
      <c r="Y169">
        <v>18</v>
      </c>
      <c r="Z169">
        <v>336</v>
      </c>
      <c r="AA169">
        <v>34</v>
      </c>
      <c r="AB169">
        <v>173</v>
      </c>
      <c r="AC169">
        <v>6</v>
      </c>
      <c r="AD169">
        <v>0</v>
      </c>
    </row>
    <row r="170" spans="1:30">
      <c r="A170">
        <v>36060</v>
      </c>
      <c r="B170" t="s">
        <v>184</v>
      </c>
      <c r="C170" t="s">
        <v>189</v>
      </c>
      <c r="D170">
        <v>62768</v>
      </c>
      <c r="E170">
        <v>71664</v>
      </c>
      <c r="F170">
        <v>8896</v>
      </c>
      <c r="G170">
        <v>1081502</v>
      </c>
      <c r="H170">
        <v>1214299</v>
      </c>
      <c r="I170">
        <v>143656</v>
      </c>
      <c r="J170">
        <v>143928</v>
      </c>
      <c r="K170">
        <v>3886</v>
      </c>
      <c r="L170">
        <v>4080</v>
      </c>
      <c r="M170">
        <f t="shared" si="2"/>
        <v>194</v>
      </c>
      <c r="N170">
        <v>18319</v>
      </c>
      <c r="O170">
        <v>19300</v>
      </c>
      <c r="P170">
        <v>370</v>
      </c>
      <c r="Q170">
        <v>1</v>
      </c>
      <c r="R170">
        <v>17</v>
      </c>
      <c r="S170">
        <v>327</v>
      </c>
      <c r="T170">
        <v>23</v>
      </c>
      <c r="U170">
        <v>1</v>
      </c>
      <c r="V170">
        <v>0</v>
      </c>
      <c r="W170">
        <v>1</v>
      </c>
      <c r="X170">
        <v>419</v>
      </c>
      <c r="Y170">
        <v>7</v>
      </c>
      <c r="Z170">
        <v>236</v>
      </c>
      <c r="AA170">
        <v>22</v>
      </c>
      <c r="AB170">
        <v>142</v>
      </c>
      <c r="AC170">
        <v>5</v>
      </c>
      <c r="AD170">
        <v>7</v>
      </c>
    </row>
    <row r="171" spans="1:30">
      <c r="A171">
        <v>36310</v>
      </c>
      <c r="B171" t="s">
        <v>184</v>
      </c>
      <c r="C171" t="s">
        <v>190</v>
      </c>
      <c r="D171">
        <v>51987</v>
      </c>
      <c r="E171">
        <v>50900</v>
      </c>
      <c r="F171">
        <v>-1087</v>
      </c>
      <c r="G171">
        <v>436506</v>
      </c>
      <c r="H171">
        <v>544745</v>
      </c>
      <c r="I171">
        <v>43804</v>
      </c>
      <c r="J171">
        <v>44201</v>
      </c>
      <c r="K171">
        <v>2852</v>
      </c>
      <c r="L171">
        <v>2994</v>
      </c>
      <c r="M171">
        <f t="shared" si="2"/>
        <v>142</v>
      </c>
      <c r="N171">
        <v>13816</v>
      </c>
      <c r="O171">
        <v>13960</v>
      </c>
      <c r="P171">
        <v>388</v>
      </c>
      <c r="Q171">
        <v>1</v>
      </c>
      <c r="R171">
        <v>17</v>
      </c>
      <c r="S171">
        <v>364</v>
      </c>
      <c r="T171">
        <v>6</v>
      </c>
      <c r="U171">
        <v>0</v>
      </c>
      <c r="V171">
        <v>0</v>
      </c>
      <c r="W171">
        <v>0</v>
      </c>
      <c r="X171">
        <v>369</v>
      </c>
      <c r="Y171">
        <v>26</v>
      </c>
      <c r="Z171">
        <v>283</v>
      </c>
      <c r="AA171">
        <v>8</v>
      </c>
      <c r="AB171">
        <v>52</v>
      </c>
      <c r="AC171">
        <v>0</v>
      </c>
      <c r="AD171">
        <v>0</v>
      </c>
    </row>
    <row r="172" spans="1:30">
      <c r="A172">
        <v>36320</v>
      </c>
      <c r="B172" t="s">
        <v>184</v>
      </c>
      <c r="C172" t="s">
        <v>191</v>
      </c>
      <c r="D172">
        <v>39601</v>
      </c>
      <c r="E172">
        <v>40932</v>
      </c>
      <c r="F172">
        <v>1331</v>
      </c>
      <c r="G172">
        <v>446527</v>
      </c>
      <c r="H172">
        <v>501726</v>
      </c>
      <c r="I172">
        <v>27858</v>
      </c>
      <c r="J172">
        <v>27349</v>
      </c>
      <c r="K172">
        <v>2743</v>
      </c>
      <c r="L172">
        <v>2798</v>
      </c>
      <c r="M172">
        <f t="shared" si="2"/>
        <v>55</v>
      </c>
      <c r="N172">
        <v>10028</v>
      </c>
      <c r="O172">
        <v>10084</v>
      </c>
      <c r="P172">
        <v>350</v>
      </c>
      <c r="Q172">
        <v>1</v>
      </c>
      <c r="R172">
        <v>10</v>
      </c>
      <c r="S172">
        <v>325</v>
      </c>
      <c r="T172">
        <v>13</v>
      </c>
      <c r="U172">
        <v>1</v>
      </c>
      <c r="V172">
        <v>0</v>
      </c>
      <c r="W172">
        <v>0</v>
      </c>
      <c r="X172">
        <v>328</v>
      </c>
      <c r="Y172">
        <v>7</v>
      </c>
      <c r="Z172">
        <v>183</v>
      </c>
      <c r="AA172">
        <v>0</v>
      </c>
      <c r="AB172">
        <v>133</v>
      </c>
      <c r="AC172">
        <v>5</v>
      </c>
      <c r="AD172">
        <v>0</v>
      </c>
    </row>
    <row r="173" spans="1:30">
      <c r="A173">
        <v>36330</v>
      </c>
      <c r="B173" t="s">
        <v>184</v>
      </c>
      <c r="C173" t="s">
        <v>192</v>
      </c>
      <c r="D173">
        <v>28314</v>
      </c>
      <c r="E173">
        <v>33674</v>
      </c>
      <c r="F173">
        <v>5360</v>
      </c>
      <c r="G173">
        <v>346692</v>
      </c>
      <c r="H173">
        <v>425012</v>
      </c>
      <c r="I173">
        <v>23836</v>
      </c>
      <c r="J173">
        <v>23907</v>
      </c>
      <c r="K173">
        <v>2125</v>
      </c>
      <c r="L173">
        <v>2270</v>
      </c>
      <c r="M173">
        <f t="shared" si="2"/>
        <v>145</v>
      </c>
      <c r="N173">
        <v>8510</v>
      </c>
      <c r="O173">
        <v>8676</v>
      </c>
      <c r="P173">
        <v>292</v>
      </c>
      <c r="Q173">
        <v>0</v>
      </c>
      <c r="R173">
        <v>7</v>
      </c>
      <c r="S173">
        <v>277</v>
      </c>
      <c r="T173">
        <v>8</v>
      </c>
      <c r="U173">
        <v>0</v>
      </c>
      <c r="V173">
        <v>0</v>
      </c>
      <c r="W173">
        <v>0</v>
      </c>
      <c r="X173">
        <v>177</v>
      </c>
      <c r="Y173">
        <v>0</v>
      </c>
      <c r="Z173">
        <v>121</v>
      </c>
      <c r="AA173">
        <v>0</v>
      </c>
      <c r="AB173">
        <v>56</v>
      </c>
      <c r="AC173">
        <v>0</v>
      </c>
      <c r="AD173">
        <v>0</v>
      </c>
    </row>
    <row r="174" spans="1:30">
      <c r="A174">
        <v>36350</v>
      </c>
      <c r="B174" t="s">
        <v>184</v>
      </c>
      <c r="C174" t="s">
        <v>193</v>
      </c>
      <c r="D174">
        <v>93070</v>
      </c>
      <c r="E174">
        <v>107712</v>
      </c>
      <c r="F174">
        <v>14642</v>
      </c>
      <c r="G174">
        <v>841783</v>
      </c>
      <c r="H174">
        <v>889123</v>
      </c>
      <c r="I174">
        <v>60332</v>
      </c>
      <c r="J174">
        <v>60045</v>
      </c>
      <c r="K174">
        <v>7236</v>
      </c>
      <c r="L174">
        <v>7557</v>
      </c>
      <c r="M174">
        <f t="shared" si="2"/>
        <v>321</v>
      </c>
      <c r="N174">
        <v>25568</v>
      </c>
      <c r="O174">
        <v>25806</v>
      </c>
      <c r="P174">
        <v>691</v>
      </c>
      <c r="Q174">
        <v>0</v>
      </c>
      <c r="R174">
        <v>14</v>
      </c>
      <c r="S174">
        <v>644</v>
      </c>
      <c r="T174">
        <v>32</v>
      </c>
      <c r="U174">
        <v>1</v>
      </c>
      <c r="V174">
        <v>0</v>
      </c>
      <c r="W174">
        <v>0</v>
      </c>
      <c r="X174">
        <v>849</v>
      </c>
      <c r="Y174">
        <v>0</v>
      </c>
      <c r="Z174">
        <v>375</v>
      </c>
      <c r="AA174">
        <v>10</v>
      </c>
      <c r="AB174">
        <v>458</v>
      </c>
      <c r="AC174">
        <v>6</v>
      </c>
      <c r="AD174">
        <v>0</v>
      </c>
    </row>
    <row r="175" spans="1:30">
      <c r="A175">
        <v>36360</v>
      </c>
      <c r="B175" t="s">
        <v>184</v>
      </c>
      <c r="C175" t="s">
        <v>194</v>
      </c>
      <c r="D175">
        <v>54754</v>
      </c>
      <c r="E175">
        <v>59067</v>
      </c>
      <c r="F175">
        <v>4313</v>
      </c>
      <c r="G175">
        <v>629852</v>
      </c>
      <c r="H175">
        <v>651014</v>
      </c>
      <c r="I175">
        <v>38339</v>
      </c>
      <c r="J175">
        <v>37888</v>
      </c>
      <c r="K175">
        <v>4250</v>
      </c>
      <c r="L175">
        <v>4286</v>
      </c>
      <c r="M175">
        <f t="shared" si="2"/>
        <v>36</v>
      </c>
      <c r="N175">
        <v>15376</v>
      </c>
      <c r="O175">
        <v>15429</v>
      </c>
      <c r="P175">
        <v>471</v>
      </c>
      <c r="Q175">
        <v>1</v>
      </c>
      <c r="R175">
        <v>6</v>
      </c>
      <c r="S175">
        <v>444</v>
      </c>
      <c r="T175">
        <v>19</v>
      </c>
      <c r="U175">
        <v>1</v>
      </c>
      <c r="V175">
        <v>0</v>
      </c>
      <c r="W175">
        <v>0</v>
      </c>
      <c r="X175">
        <v>482</v>
      </c>
      <c r="Y175">
        <v>12</v>
      </c>
      <c r="Z175">
        <v>92</v>
      </c>
      <c r="AA175">
        <v>16</v>
      </c>
      <c r="AB175">
        <v>355</v>
      </c>
      <c r="AC175">
        <v>7</v>
      </c>
      <c r="AD175">
        <v>0</v>
      </c>
    </row>
    <row r="176" spans="1:30">
      <c r="A176">
        <v>36370</v>
      </c>
      <c r="B176" t="s">
        <v>184</v>
      </c>
      <c r="C176" t="s">
        <v>195</v>
      </c>
      <c r="D176">
        <v>58780</v>
      </c>
      <c r="E176">
        <v>68450</v>
      </c>
      <c r="F176">
        <v>9670</v>
      </c>
      <c r="G176">
        <v>728769</v>
      </c>
      <c r="H176">
        <v>763784</v>
      </c>
      <c r="I176">
        <v>59671</v>
      </c>
      <c r="J176">
        <v>60247</v>
      </c>
      <c r="K176">
        <v>4310</v>
      </c>
      <c r="L176">
        <v>4441</v>
      </c>
      <c r="M176">
        <f t="shared" si="2"/>
        <v>131</v>
      </c>
      <c r="N176">
        <v>15996</v>
      </c>
      <c r="O176">
        <v>16286</v>
      </c>
      <c r="P176">
        <v>473</v>
      </c>
      <c r="Q176">
        <v>1</v>
      </c>
      <c r="R176">
        <v>15</v>
      </c>
      <c r="S176">
        <v>438</v>
      </c>
      <c r="T176">
        <v>19</v>
      </c>
      <c r="U176">
        <v>0</v>
      </c>
      <c r="V176">
        <v>0</v>
      </c>
      <c r="W176">
        <v>0</v>
      </c>
      <c r="X176">
        <v>566</v>
      </c>
      <c r="Y176">
        <v>11</v>
      </c>
      <c r="Z176">
        <v>227</v>
      </c>
      <c r="AA176">
        <v>15</v>
      </c>
      <c r="AB176">
        <v>313</v>
      </c>
      <c r="AC176">
        <v>0</v>
      </c>
      <c r="AD176">
        <v>0</v>
      </c>
    </row>
    <row r="177" spans="1:30">
      <c r="A177">
        <v>36380</v>
      </c>
      <c r="B177" t="s">
        <v>184</v>
      </c>
      <c r="C177" t="s">
        <v>196</v>
      </c>
      <c r="D177">
        <v>50408</v>
      </c>
      <c r="E177">
        <v>54390</v>
      </c>
      <c r="F177">
        <v>3982</v>
      </c>
      <c r="G177">
        <v>526517</v>
      </c>
      <c r="H177">
        <v>546985</v>
      </c>
      <c r="I177">
        <v>35494</v>
      </c>
      <c r="J177">
        <v>35273</v>
      </c>
      <c r="K177">
        <v>3610</v>
      </c>
      <c r="L177">
        <v>3661</v>
      </c>
      <c r="M177">
        <f t="shared" si="2"/>
        <v>51</v>
      </c>
      <c r="N177">
        <v>12611</v>
      </c>
      <c r="O177">
        <v>12720</v>
      </c>
      <c r="P177">
        <v>411</v>
      </c>
      <c r="Q177">
        <v>0</v>
      </c>
      <c r="R177">
        <v>5</v>
      </c>
      <c r="S177">
        <v>406</v>
      </c>
      <c r="T177">
        <v>0</v>
      </c>
      <c r="U177">
        <v>0</v>
      </c>
      <c r="V177">
        <v>0</v>
      </c>
      <c r="W177">
        <v>0</v>
      </c>
      <c r="X177">
        <v>129</v>
      </c>
      <c r="Y177">
        <v>0</v>
      </c>
      <c r="Z177">
        <v>118</v>
      </c>
      <c r="AA177">
        <v>11</v>
      </c>
      <c r="AB177">
        <v>0</v>
      </c>
      <c r="AC177">
        <v>0</v>
      </c>
      <c r="AD177">
        <v>0</v>
      </c>
    </row>
    <row r="178" spans="1:30">
      <c r="A178">
        <v>36390</v>
      </c>
      <c r="B178" t="s">
        <v>184</v>
      </c>
      <c r="C178" t="s">
        <v>197</v>
      </c>
      <c r="D178">
        <v>43941</v>
      </c>
      <c r="E178">
        <v>48432</v>
      </c>
      <c r="F178">
        <v>4491</v>
      </c>
      <c r="G178">
        <v>476137</v>
      </c>
      <c r="H178">
        <v>519352</v>
      </c>
      <c r="I178">
        <v>32805</v>
      </c>
      <c r="J178">
        <v>32778</v>
      </c>
      <c r="K178">
        <v>3250</v>
      </c>
      <c r="L178">
        <v>3384</v>
      </c>
      <c r="M178">
        <f t="shared" si="2"/>
        <v>134</v>
      </c>
      <c r="N178">
        <v>11828</v>
      </c>
      <c r="O178">
        <v>11883</v>
      </c>
      <c r="P178">
        <v>356</v>
      </c>
      <c r="Q178">
        <v>1</v>
      </c>
      <c r="R178">
        <v>7</v>
      </c>
      <c r="S178">
        <v>341</v>
      </c>
      <c r="T178">
        <v>7</v>
      </c>
      <c r="U178">
        <v>0</v>
      </c>
      <c r="V178">
        <v>0</v>
      </c>
      <c r="W178">
        <v>0</v>
      </c>
      <c r="X178">
        <v>189</v>
      </c>
      <c r="Y178">
        <v>14</v>
      </c>
      <c r="Z178">
        <v>99</v>
      </c>
      <c r="AA178">
        <v>0</v>
      </c>
      <c r="AB178">
        <v>76</v>
      </c>
      <c r="AC178">
        <v>0</v>
      </c>
      <c r="AD178">
        <v>0</v>
      </c>
    </row>
    <row r="179" spans="1:30">
      <c r="A179">
        <v>36400</v>
      </c>
      <c r="B179" t="s">
        <v>184</v>
      </c>
      <c r="C179" t="s">
        <v>198</v>
      </c>
      <c r="D179">
        <v>79019</v>
      </c>
      <c r="E179">
        <v>86927</v>
      </c>
      <c r="F179">
        <v>7908</v>
      </c>
      <c r="G179">
        <v>969256</v>
      </c>
      <c r="H179">
        <v>973483</v>
      </c>
      <c r="I179">
        <v>65175</v>
      </c>
      <c r="J179">
        <v>65223</v>
      </c>
      <c r="K179">
        <v>5745</v>
      </c>
      <c r="L179">
        <v>5940</v>
      </c>
      <c r="M179">
        <f t="shared" si="2"/>
        <v>195</v>
      </c>
      <c r="N179">
        <v>21811</v>
      </c>
      <c r="O179">
        <v>21957</v>
      </c>
      <c r="P179">
        <v>621</v>
      </c>
      <c r="Q179">
        <v>0</v>
      </c>
      <c r="R179">
        <v>20</v>
      </c>
      <c r="S179">
        <v>594</v>
      </c>
      <c r="T179">
        <v>6</v>
      </c>
      <c r="U179">
        <v>0</v>
      </c>
      <c r="V179">
        <v>0</v>
      </c>
      <c r="W179">
        <v>1</v>
      </c>
      <c r="X179">
        <v>370</v>
      </c>
      <c r="Y179">
        <v>0</v>
      </c>
      <c r="Z179">
        <v>289</v>
      </c>
      <c r="AA179">
        <v>20</v>
      </c>
      <c r="AB179">
        <v>61</v>
      </c>
      <c r="AC179">
        <v>0</v>
      </c>
      <c r="AD179">
        <v>0</v>
      </c>
    </row>
    <row r="180" spans="1:30">
      <c r="A180">
        <v>36410</v>
      </c>
      <c r="B180" t="s">
        <v>184</v>
      </c>
      <c r="C180" t="s">
        <v>199</v>
      </c>
      <c r="D180">
        <v>52320</v>
      </c>
      <c r="E180">
        <v>58578</v>
      </c>
      <c r="F180">
        <v>6258</v>
      </c>
      <c r="G180">
        <v>627476</v>
      </c>
      <c r="H180">
        <v>657002</v>
      </c>
      <c r="I180">
        <v>57476</v>
      </c>
      <c r="J180">
        <v>57076</v>
      </c>
      <c r="K180">
        <v>3503</v>
      </c>
      <c r="L180">
        <v>3586</v>
      </c>
      <c r="M180">
        <f t="shared" si="2"/>
        <v>83</v>
      </c>
      <c r="N180">
        <v>13835</v>
      </c>
      <c r="O180">
        <v>14074</v>
      </c>
      <c r="P180">
        <v>479</v>
      </c>
      <c r="Q180">
        <v>0</v>
      </c>
      <c r="R180">
        <v>11</v>
      </c>
      <c r="S180">
        <v>456</v>
      </c>
      <c r="T180">
        <v>12</v>
      </c>
      <c r="U180">
        <v>0</v>
      </c>
      <c r="V180">
        <v>0</v>
      </c>
      <c r="W180">
        <v>0</v>
      </c>
      <c r="X180">
        <v>287</v>
      </c>
      <c r="Y180">
        <v>0</v>
      </c>
      <c r="Z180">
        <v>174</v>
      </c>
      <c r="AA180">
        <v>7</v>
      </c>
      <c r="AB180">
        <v>106</v>
      </c>
      <c r="AC180">
        <v>0</v>
      </c>
      <c r="AD180">
        <v>0</v>
      </c>
    </row>
    <row r="181" spans="1:30">
      <c r="A181">
        <v>36420</v>
      </c>
      <c r="B181" t="s">
        <v>184</v>
      </c>
      <c r="C181" t="s">
        <v>200</v>
      </c>
      <c r="D181">
        <v>53777</v>
      </c>
      <c r="E181">
        <v>62754</v>
      </c>
      <c r="F181">
        <v>8977</v>
      </c>
      <c r="G181">
        <v>706770</v>
      </c>
      <c r="H181">
        <v>720477</v>
      </c>
      <c r="I181">
        <v>81789</v>
      </c>
      <c r="J181">
        <v>84637</v>
      </c>
      <c r="K181">
        <v>3745</v>
      </c>
      <c r="L181">
        <v>3853</v>
      </c>
      <c r="M181">
        <f t="shared" si="2"/>
        <v>108</v>
      </c>
      <c r="N181">
        <v>16599</v>
      </c>
      <c r="O181">
        <v>16858</v>
      </c>
      <c r="P181">
        <v>447</v>
      </c>
      <c r="Q181">
        <v>0</v>
      </c>
      <c r="R181">
        <v>19</v>
      </c>
      <c r="S181">
        <v>416</v>
      </c>
      <c r="T181">
        <v>10</v>
      </c>
      <c r="U181">
        <v>0</v>
      </c>
      <c r="V181">
        <v>1</v>
      </c>
      <c r="W181">
        <v>1</v>
      </c>
      <c r="X181">
        <v>370</v>
      </c>
      <c r="Y181">
        <v>0</v>
      </c>
      <c r="Z181">
        <v>288</v>
      </c>
      <c r="AA181">
        <v>0</v>
      </c>
      <c r="AB181">
        <v>75</v>
      </c>
      <c r="AC181">
        <v>0</v>
      </c>
      <c r="AD181">
        <v>7</v>
      </c>
    </row>
    <row r="182" spans="1:30">
      <c r="A182">
        <v>36430</v>
      </c>
      <c r="B182" t="s">
        <v>184</v>
      </c>
      <c r="C182" t="s">
        <v>201</v>
      </c>
      <c r="D182">
        <v>42677</v>
      </c>
      <c r="E182">
        <v>48641</v>
      </c>
      <c r="F182">
        <v>5964</v>
      </c>
      <c r="G182">
        <v>445836</v>
      </c>
      <c r="H182">
        <v>495271</v>
      </c>
      <c r="I182">
        <v>30556</v>
      </c>
      <c r="J182">
        <v>30156</v>
      </c>
      <c r="K182">
        <v>2942</v>
      </c>
      <c r="L182">
        <v>3050</v>
      </c>
      <c r="M182">
        <f t="shared" si="2"/>
        <v>108</v>
      </c>
      <c r="N182">
        <v>11421</v>
      </c>
      <c r="O182">
        <v>11564</v>
      </c>
      <c r="P182">
        <v>406</v>
      </c>
      <c r="Q182">
        <v>1</v>
      </c>
      <c r="R182">
        <v>13</v>
      </c>
      <c r="S182">
        <v>378</v>
      </c>
      <c r="T182">
        <v>12</v>
      </c>
      <c r="U182">
        <v>0</v>
      </c>
      <c r="V182">
        <v>0</v>
      </c>
      <c r="W182">
        <v>2</v>
      </c>
      <c r="X182">
        <v>392</v>
      </c>
      <c r="Y182">
        <v>10</v>
      </c>
      <c r="Z182">
        <v>272</v>
      </c>
      <c r="AA182">
        <v>7</v>
      </c>
      <c r="AB182">
        <v>89</v>
      </c>
      <c r="AC182">
        <v>0</v>
      </c>
      <c r="AD182">
        <v>14</v>
      </c>
    </row>
    <row r="183" spans="1:30">
      <c r="A183">
        <v>36440</v>
      </c>
      <c r="B183" t="s">
        <v>184</v>
      </c>
      <c r="C183" t="s">
        <v>202</v>
      </c>
      <c r="D183">
        <v>56358</v>
      </c>
      <c r="E183">
        <v>62051</v>
      </c>
      <c r="F183">
        <v>5693</v>
      </c>
      <c r="G183">
        <v>609737</v>
      </c>
      <c r="H183">
        <v>642286</v>
      </c>
      <c r="I183">
        <v>50004</v>
      </c>
      <c r="J183">
        <v>50196</v>
      </c>
      <c r="K183">
        <v>3688</v>
      </c>
      <c r="L183">
        <v>3845</v>
      </c>
      <c r="M183">
        <f t="shared" si="2"/>
        <v>157</v>
      </c>
      <c r="N183">
        <v>15045</v>
      </c>
      <c r="O183">
        <v>15194</v>
      </c>
      <c r="P183">
        <v>411</v>
      </c>
      <c r="Q183">
        <v>2</v>
      </c>
      <c r="R183">
        <v>10</v>
      </c>
      <c r="S183">
        <v>374</v>
      </c>
      <c r="T183">
        <v>25</v>
      </c>
      <c r="U183">
        <v>0</v>
      </c>
      <c r="V183">
        <v>0</v>
      </c>
      <c r="W183">
        <v>0</v>
      </c>
      <c r="X183">
        <v>509</v>
      </c>
      <c r="Y183">
        <v>19</v>
      </c>
      <c r="Z183">
        <v>211</v>
      </c>
      <c r="AA183">
        <v>1</v>
      </c>
      <c r="AB183">
        <v>278</v>
      </c>
      <c r="AC183">
        <v>0</v>
      </c>
      <c r="AD183">
        <v>0</v>
      </c>
    </row>
    <row r="184" spans="1:30">
      <c r="A184">
        <v>36450</v>
      </c>
      <c r="B184" t="s">
        <v>184</v>
      </c>
      <c r="C184" t="s">
        <v>203</v>
      </c>
      <c r="D184">
        <v>48393</v>
      </c>
      <c r="E184">
        <v>53077</v>
      </c>
      <c r="F184">
        <v>4684</v>
      </c>
      <c r="G184">
        <v>455804</v>
      </c>
      <c r="H184">
        <v>517252</v>
      </c>
      <c r="I184">
        <v>42193</v>
      </c>
      <c r="J184">
        <v>41443</v>
      </c>
      <c r="K184">
        <v>2845</v>
      </c>
      <c r="L184">
        <v>2900</v>
      </c>
      <c r="M184">
        <f t="shared" si="2"/>
        <v>55</v>
      </c>
      <c r="N184">
        <v>12936</v>
      </c>
      <c r="O184">
        <v>13067</v>
      </c>
      <c r="P184">
        <v>357</v>
      </c>
      <c r="Q184">
        <v>1</v>
      </c>
      <c r="R184">
        <v>7</v>
      </c>
      <c r="S184">
        <v>340</v>
      </c>
      <c r="T184">
        <v>9</v>
      </c>
      <c r="U184">
        <v>0</v>
      </c>
      <c r="V184">
        <v>0</v>
      </c>
      <c r="W184">
        <v>0</v>
      </c>
      <c r="X184">
        <v>300</v>
      </c>
      <c r="Y184">
        <v>13</v>
      </c>
      <c r="Z184">
        <v>144</v>
      </c>
      <c r="AA184">
        <v>4</v>
      </c>
      <c r="AB184">
        <v>139</v>
      </c>
      <c r="AC184">
        <v>0</v>
      </c>
      <c r="AD184">
        <v>0</v>
      </c>
    </row>
    <row r="185" spans="1:30">
      <c r="A185">
        <v>36460</v>
      </c>
      <c r="B185" t="s">
        <v>184</v>
      </c>
      <c r="C185" t="s">
        <v>204</v>
      </c>
      <c r="D185">
        <v>57486</v>
      </c>
      <c r="E185">
        <v>65497</v>
      </c>
      <c r="F185">
        <v>8011</v>
      </c>
      <c r="G185">
        <v>584175</v>
      </c>
      <c r="H185">
        <v>625273</v>
      </c>
      <c r="I185">
        <v>48366</v>
      </c>
      <c r="J185">
        <v>48269</v>
      </c>
      <c r="K185">
        <v>3700</v>
      </c>
      <c r="L185">
        <v>3848</v>
      </c>
      <c r="M185">
        <f t="shared" si="2"/>
        <v>148</v>
      </c>
      <c r="N185">
        <v>15734</v>
      </c>
      <c r="O185">
        <v>15921</v>
      </c>
      <c r="P185">
        <v>331</v>
      </c>
      <c r="Q185">
        <v>1</v>
      </c>
      <c r="R185">
        <v>11</v>
      </c>
      <c r="S185">
        <v>306</v>
      </c>
      <c r="T185">
        <v>11</v>
      </c>
      <c r="U185">
        <v>1</v>
      </c>
      <c r="V185">
        <v>0</v>
      </c>
      <c r="W185">
        <v>1</v>
      </c>
      <c r="X185">
        <v>318</v>
      </c>
      <c r="Y185">
        <v>7</v>
      </c>
      <c r="Z185">
        <v>185</v>
      </c>
      <c r="AA185">
        <v>11</v>
      </c>
      <c r="AB185">
        <v>102</v>
      </c>
      <c r="AC185">
        <v>5</v>
      </c>
      <c r="AD185">
        <v>8</v>
      </c>
    </row>
    <row r="186" spans="1:30">
      <c r="A186">
        <v>36470</v>
      </c>
      <c r="B186" t="s">
        <v>184</v>
      </c>
      <c r="C186" t="s">
        <v>205</v>
      </c>
      <c r="D186">
        <v>42251</v>
      </c>
      <c r="E186">
        <v>49238</v>
      </c>
      <c r="F186">
        <v>6987</v>
      </c>
      <c r="G186">
        <v>501811</v>
      </c>
      <c r="H186">
        <v>543030</v>
      </c>
      <c r="I186">
        <v>29295</v>
      </c>
      <c r="J186">
        <v>29297</v>
      </c>
      <c r="K186">
        <v>2856</v>
      </c>
      <c r="L186">
        <v>2945</v>
      </c>
      <c r="M186">
        <f t="shared" si="2"/>
        <v>89</v>
      </c>
      <c r="N186">
        <v>10111</v>
      </c>
      <c r="O186">
        <v>10085</v>
      </c>
      <c r="P186">
        <v>292</v>
      </c>
      <c r="Q186">
        <v>0</v>
      </c>
      <c r="R186">
        <v>4</v>
      </c>
      <c r="S186">
        <v>276</v>
      </c>
      <c r="T186">
        <v>12</v>
      </c>
      <c r="U186">
        <v>0</v>
      </c>
      <c r="V186">
        <v>0</v>
      </c>
      <c r="W186">
        <v>0</v>
      </c>
      <c r="X186">
        <v>247</v>
      </c>
      <c r="Y186">
        <v>0</v>
      </c>
      <c r="Z186">
        <v>74</v>
      </c>
      <c r="AA186">
        <v>24</v>
      </c>
      <c r="AB186">
        <v>149</v>
      </c>
      <c r="AC186">
        <v>0</v>
      </c>
      <c r="AD186">
        <v>0</v>
      </c>
    </row>
    <row r="187" spans="1:30">
      <c r="A187">
        <v>36480</v>
      </c>
      <c r="B187" t="s">
        <v>184</v>
      </c>
      <c r="C187" t="s">
        <v>206</v>
      </c>
      <c r="D187">
        <v>48945</v>
      </c>
      <c r="E187">
        <v>54010</v>
      </c>
      <c r="F187">
        <v>5065</v>
      </c>
      <c r="G187">
        <v>786575</v>
      </c>
      <c r="H187">
        <v>868200</v>
      </c>
      <c r="I187">
        <v>35432</v>
      </c>
      <c r="J187">
        <v>35138</v>
      </c>
      <c r="K187">
        <v>3458</v>
      </c>
      <c r="L187">
        <v>3516</v>
      </c>
      <c r="M187">
        <f t="shared" si="2"/>
        <v>58</v>
      </c>
      <c r="N187">
        <v>13958</v>
      </c>
      <c r="O187">
        <v>14072</v>
      </c>
      <c r="P187">
        <v>426</v>
      </c>
      <c r="Q187">
        <v>0</v>
      </c>
      <c r="R187">
        <v>10</v>
      </c>
      <c r="S187">
        <v>412</v>
      </c>
      <c r="T187">
        <v>4</v>
      </c>
      <c r="U187">
        <v>0</v>
      </c>
      <c r="V187">
        <v>0</v>
      </c>
      <c r="W187">
        <v>0</v>
      </c>
      <c r="X187">
        <v>154</v>
      </c>
      <c r="Y187">
        <v>0</v>
      </c>
      <c r="Z187">
        <v>134</v>
      </c>
      <c r="AA187">
        <v>0</v>
      </c>
      <c r="AB187">
        <v>20</v>
      </c>
      <c r="AC187">
        <v>0</v>
      </c>
      <c r="AD187">
        <v>0</v>
      </c>
    </row>
    <row r="188" spans="1:30">
      <c r="A188">
        <v>37010</v>
      </c>
      <c r="B188" t="s">
        <v>207</v>
      </c>
      <c r="C188" t="s">
        <v>208</v>
      </c>
      <c r="D188">
        <v>222397</v>
      </c>
      <c r="E188">
        <v>258450</v>
      </c>
      <c r="F188">
        <v>36053</v>
      </c>
      <c r="G188">
        <v>2238200</v>
      </c>
      <c r="H188">
        <v>2487240</v>
      </c>
      <c r="I188">
        <v>502064</v>
      </c>
      <c r="J188">
        <v>501109</v>
      </c>
      <c r="K188">
        <v>17040</v>
      </c>
      <c r="L188">
        <v>18743</v>
      </c>
      <c r="M188">
        <f t="shared" si="2"/>
        <v>1703</v>
      </c>
      <c r="N188">
        <v>77024</v>
      </c>
      <c r="O188">
        <v>82001</v>
      </c>
      <c r="P188">
        <v>685</v>
      </c>
      <c r="Q188">
        <v>2</v>
      </c>
      <c r="R188">
        <v>34</v>
      </c>
      <c r="S188">
        <v>630</v>
      </c>
      <c r="T188">
        <v>16</v>
      </c>
      <c r="U188">
        <v>1</v>
      </c>
      <c r="V188">
        <v>1</v>
      </c>
      <c r="W188">
        <v>1</v>
      </c>
      <c r="X188">
        <v>908</v>
      </c>
      <c r="Y188">
        <v>22</v>
      </c>
      <c r="Z188">
        <v>701</v>
      </c>
      <c r="AA188">
        <v>13</v>
      </c>
      <c r="AB188">
        <v>149</v>
      </c>
      <c r="AC188">
        <v>19</v>
      </c>
      <c r="AD188">
        <v>4</v>
      </c>
    </row>
    <row r="189" spans="1:30">
      <c r="A189">
        <v>37020</v>
      </c>
      <c r="B189" t="s">
        <v>207</v>
      </c>
      <c r="C189" t="s">
        <v>209</v>
      </c>
      <c r="D189">
        <v>146438</v>
      </c>
      <c r="E189">
        <v>162520</v>
      </c>
      <c r="F189">
        <v>16082</v>
      </c>
      <c r="G189">
        <v>1600000</v>
      </c>
      <c r="H189">
        <v>1763100</v>
      </c>
      <c r="I189">
        <v>264314</v>
      </c>
      <c r="J189">
        <v>261778</v>
      </c>
      <c r="K189">
        <v>12169</v>
      </c>
      <c r="L189">
        <v>13030</v>
      </c>
      <c r="M189">
        <f t="shared" si="2"/>
        <v>861</v>
      </c>
      <c r="N189">
        <v>52504</v>
      </c>
      <c r="O189">
        <v>54639</v>
      </c>
      <c r="P189">
        <v>676</v>
      </c>
      <c r="Q189">
        <v>3</v>
      </c>
      <c r="R189">
        <v>22</v>
      </c>
      <c r="S189">
        <v>628</v>
      </c>
      <c r="T189">
        <v>19</v>
      </c>
      <c r="U189">
        <v>1</v>
      </c>
      <c r="V189">
        <v>0</v>
      </c>
      <c r="W189">
        <v>3</v>
      </c>
      <c r="X189">
        <v>668</v>
      </c>
      <c r="Y189">
        <v>23</v>
      </c>
      <c r="Z189">
        <v>404</v>
      </c>
      <c r="AA189">
        <v>14</v>
      </c>
      <c r="AB189">
        <v>202</v>
      </c>
      <c r="AC189">
        <v>6</v>
      </c>
      <c r="AD189">
        <v>19</v>
      </c>
    </row>
    <row r="190" spans="1:30">
      <c r="A190">
        <v>37030</v>
      </c>
      <c r="B190" t="s">
        <v>207</v>
      </c>
      <c r="C190" t="s">
        <v>210</v>
      </c>
      <c r="D190">
        <v>96503</v>
      </c>
      <c r="E190">
        <v>113142</v>
      </c>
      <c r="F190">
        <v>16639</v>
      </c>
      <c r="G190">
        <v>1067200</v>
      </c>
      <c r="H190">
        <v>1190000</v>
      </c>
      <c r="I190">
        <v>139902</v>
      </c>
      <c r="J190">
        <v>139145</v>
      </c>
      <c r="K190">
        <v>7148</v>
      </c>
      <c r="L190">
        <v>7482</v>
      </c>
      <c r="M190">
        <f t="shared" si="2"/>
        <v>334</v>
      </c>
      <c r="N190">
        <v>30318</v>
      </c>
      <c r="O190">
        <v>31252</v>
      </c>
      <c r="P190">
        <v>581</v>
      </c>
      <c r="Q190">
        <v>1</v>
      </c>
      <c r="R190">
        <v>41</v>
      </c>
      <c r="S190">
        <v>524</v>
      </c>
      <c r="T190">
        <v>14</v>
      </c>
      <c r="U190">
        <v>1</v>
      </c>
      <c r="V190">
        <v>0</v>
      </c>
      <c r="W190">
        <v>0</v>
      </c>
      <c r="X190">
        <v>774</v>
      </c>
      <c r="Y190">
        <v>11</v>
      </c>
      <c r="Z190">
        <v>616</v>
      </c>
      <c r="AA190">
        <v>20</v>
      </c>
      <c r="AB190">
        <v>121</v>
      </c>
      <c r="AC190">
        <v>6</v>
      </c>
      <c r="AD190">
        <v>0</v>
      </c>
    </row>
    <row r="191" spans="1:30">
      <c r="A191">
        <v>37040</v>
      </c>
      <c r="B191" t="s">
        <v>207</v>
      </c>
      <c r="C191" t="s">
        <v>211</v>
      </c>
      <c r="D191">
        <v>116892</v>
      </c>
      <c r="E191">
        <v>131462</v>
      </c>
      <c r="F191">
        <v>14570</v>
      </c>
      <c r="G191">
        <v>1390700</v>
      </c>
      <c r="H191">
        <v>1456700</v>
      </c>
      <c r="I191">
        <v>160344</v>
      </c>
      <c r="J191">
        <v>159412</v>
      </c>
      <c r="K191">
        <v>8789</v>
      </c>
      <c r="L191">
        <v>9222</v>
      </c>
      <c r="M191">
        <f t="shared" si="2"/>
        <v>433</v>
      </c>
      <c r="N191">
        <v>36850</v>
      </c>
      <c r="O191">
        <v>37906</v>
      </c>
      <c r="P191">
        <v>575</v>
      </c>
      <c r="Q191">
        <v>4</v>
      </c>
      <c r="R191">
        <v>16</v>
      </c>
      <c r="S191">
        <v>545</v>
      </c>
      <c r="T191">
        <v>9</v>
      </c>
      <c r="U191">
        <v>1</v>
      </c>
      <c r="V191">
        <v>0</v>
      </c>
      <c r="W191">
        <v>0</v>
      </c>
      <c r="X191">
        <v>595</v>
      </c>
      <c r="Y191">
        <v>20</v>
      </c>
      <c r="Z191">
        <v>439</v>
      </c>
      <c r="AA191">
        <v>0</v>
      </c>
      <c r="AB191">
        <v>130</v>
      </c>
      <c r="AC191">
        <v>6</v>
      </c>
      <c r="AD191">
        <v>0</v>
      </c>
    </row>
    <row r="192" spans="1:30">
      <c r="A192">
        <v>37050</v>
      </c>
      <c r="B192" t="s">
        <v>207</v>
      </c>
      <c r="C192" t="s">
        <v>212</v>
      </c>
      <c r="D192">
        <v>176852</v>
      </c>
      <c r="E192">
        <v>155451</v>
      </c>
      <c r="F192">
        <v>-21401</v>
      </c>
      <c r="G192">
        <v>1504600</v>
      </c>
      <c r="H192">
        <v>1603800</v>
      </c>
      <c r="I192">
        <v>420319</v>
      </c>
      <c r="J192">
        <v>416603</v>
      </c>
      <c r="K192">
        <v>7406</v>
      </c>
      <c r="L192">
        <v>8068</v>
      </c>
      <c r="M192">
        <f t="shared" si="2"/>
        <v>662</v>
      </c>
      <c r="N192">
        <v>35432</v>
      </c>
      <c r="O192">
        <v>37540</v>
      </c>
      <c r="P192">
        <v>488</v>
      </c>
      <c r="Q192">
        <v>2</v>
      </c>
      <c r="R192">
        <v>40</v>
      </c>
      <c r="S192">
        <v>413</v>
      </c>
      <c r="T192">
        <v>30</v>
      </c>
      <c r="U192">
        <v>1</v>
      </c>
      <c r="V192">
        <v>0</v>
      </c>
      <c r="W192">
        <v>2</v>
      </c>
      <c r="X192">
        <v>1140</v>
      </c>
      <c r="Y192">
        <v>14</v>
      </c>
      <c r="Z192">
        <v>813</v>
      </c>
      <c r="AA192">
        <v>11</v>
      </c>
      <c r="AB192">
        <v>289</v>
      </c>
      <c r="AC192">
        <v>6</v>
      </c>
      <c r="AD192">
        <v>7</v>
      </c>
    </row>
    <row r="193" spans="1:30">
      <c r="A193">
        <v>37060</v>
      </c>
      <c r="B193" t="s">
        <v>207</v>
      </c>
      <c r="C193" t="s">
        <v>213</v>
      </c>
      <c r="D193">
        <v>85166</v>
      </c>
      <c r="E193">
        <v>95093</v>
      </c>
      <c r="F193">
        <v>9927</v>
      </c>
      <c r="G193">
        <v>870000</v>
      </c>
      <c r="H193">
        <v>913122</v>
      </c>
      <c r="I193">
        <v>105235</v>
      </c>
      <c r="J193">
        <v>103818</v>
      </c>
      <c r="K193">
        <v>6028</v>
      </c>
      <c r="L193">
        <v>6306</v>
      </c>
      <c r="M193">
        <f t="shared" si="2"/>
        <v>278</v>
      </c>
      <c r="N193">
        <v>26341</v>
      </c>
      <c r="O193">
        <v>27259</v>
      </c>
      <c r="P193">
        <v>417</v>
      </c>
      <c r="Q193">
        <v>1</v>
      </c>
      <c r="R193">
        <v>23</v>
      </c>
      <c r="S193">
        <v>365</v>
      </c>
      <c r="T193">
        <v>25</v>
      </c>
      <c r="U193">
        <v>1</v>
      </c>
      <c r="V193">
        <v>0</v>
      </c>
      <c r="W193">
        <v>2</v>
      </c>
      <c r="X193">
        <v>932</v>
      </c>
      <c r="Y193">
        <v>14</v>
      </c>
      <c r="Z193">
        <v>515</v>
      </c>
      <c r="AA193">
        <v>17</v>
      </c>
      <c r="AB193">
        <v>357</v>
      </c>
      <c r="AC193">
        <v>17</v>
      </c>
      <c r="AD193">
        <v>12</v>
      </c>
    </row>
    <row r="194" spans="1:30">
      <c r="A194">
        <v>37070</v>
      </c>
      <c r="B194" t="s">
        <v>207</v>
      </c>
      <c r="C194" t="s">
        <v>214</v>
      </c>
      <c r="D194">
        <v>82540</v>
      </c>
      <c r="E194">
        <v>93280</v>
      </c>
      <c r="F194">
        <v>10740</v>
      </c>
      <c r="G194">
        <v>981083</v>
      </c>
      <c r="H194">
        <v>949209</v>
      </c>
      <c r="I194">
        <v>100487</v>
      </c>
      <c r="J194">
        <v>100353</v>
      </c>
      <c r="K194">
        <v>6572</v>
      </c>
      <c r="L194">
        <v>6834</v>
      </c>
      <c r="M194">
        <f t="shared" si="2"/>
        <v>262</v>
      </c>
      <c r="N194">
        <v>26844</v>
      </c>
      <c r="O194">
        <v>27672</v>
      </c>
      <c r="P194">
        <v>448</v>
      </c>
      <c r="Q194">
        <v>1</v>
      </c>
      <c r="R194">
        <v>16</v>
      </c>
      <c r="S194">
        <v>427</v>
      </c>
      <c r="T194">
        <v>3</v>
      </c>
      <c r="U194">
        <v>1</v>
      </c>
      <c r="V194">
        <v>0</v>
      </c>
      <c r="W194">
        <v>0</v>
      </c>
      <c r="X194">
        <v>323</v>
      </c>
      <c r="Y194">
        <v>9</v>
      </c>
      <c r="Z194">
        <v>267</v>
      </c>
      <c r="AA194">
        <v>1</v>
      </c>
      <c r="AB194">
        <v>40</v>
      </c>
      <c r="AC194">
        <v>6</v>
      </c>
      <c r="AD194">
        <v>0</v>
      </c>
    </row>
    <row r="195" spans="1:30">
      <c r="A195">
        <v>37080</v>
      </c>
      <c r="B195" t="s">
        <v>207</v>
      </c>
      <c r="C195" t="s">
        <v>215</v>
      </c>
      <c r="D195">
        <v>89932</v>
      </c>
      <c r="E195">
        <v>100658</v>
      </c>
      <c r="F195">
        <v>10726</v>
      </c>
      <c r="G195">
        <v>1252600</v>
      </c>
      <c r="H195">
        <v>1205800</v>
      </c>
      <c r="I195">
        <v>96641</v>
      </c>
      <c r="J195">
        <v>95473</v>
      </c>
      <c r="K195">
        <v>7361</v>
      </c>
      <c r="L195">
        <v>7636</v>
      </c>
      <c r="M195">
        <f t="shared" ref="M195:M230" si="3">L195-K195</f>
        <v>275</v>
      </c>
      <c r="N195">
        <v>29100</v>
      </c>
      <c r="O195">
        <v>29822</v>
      </c>
      <c r="P195">
        <v>625</v>
      </c>
      <c r="Q195">
        <v>2</v>
      </c>
      <c r="R195">
        <v>19</v>
      </c>
      <c r="S195">
        <v>590</v>
      </c>
      <c r="T195">
        <v>13</v>
      </c>
      <c r="U195">
        <v>1</v>
      </c>
      <c r="V195">
        <v>0</v>
      </c>
      <c r="W195">
        <v>0</v>
      </c>
      <c r="X195">
        <v>577</v>
      </c>
      <c r="Y195">
        <v>11</v>
      </c>
      <c r="Z195">
        <v>441</v>
      </c>
      <c r="AA195">
        <v>6</v>
      </c>
      <c r="AB195">
        <v>101</v>
      </c>
      <c r="AC195">
        <v>18</v>
      </c>
      <c r="AD195">
        <v>0</v>
      </c>
    </row>
    <row r="196" spans="1:30">
      <c r="A196">
        <v>37090</v>
      </c>
      <c r="B196" t="s">
        <v>207</v>
      </c>
      <c r="C196" t="s">
        <v>216</v>
      </c>
      <c r="D196">
        <v>69737</v>
      </c>
      <c r="E196">
        <v>77592</v>
      </c>
      <c r="F196">
        <v>7855</v>
      </c>
      <c r="G196">
        <v>810400</v>
      </c>
      <c r="H196">
        <v>835300</v>
      </c>
      <c r="I196">
        <v>68542</v>
      </c>
      <c r="J196">
        <v>68212</v>
      </c>
      <c r="K196">
        <v>5219</v>
      </c>
      <c r="L196">
        <v>5475</v>
      </c>
      <c r="M196">
        <f t="shared" si="3"/>
        <v>256</v>
      </c>
      <c r="N196">
        <v>20324</v>
      </c>
      <c r="O196">
        <v>20891</v>
      </c>
      <c r="P196">
        <v>427</v>
      </c>
      <c r="Q196">
        <v>2</v>
      </c>
      <c r="R196">
        <v>19</v>
      </c>
      <c r="S196">
        <v>393</v>
      </c>
      <c r="T196">
        <v>12</v>
      </c>
      <c r="U196">
        <v>1</v>
      </c>
      <c r="V196">
        <v>0</v>
      </c>
      <c r="W196">
        <v>0</v>
      </c>
      <c r="X196">
        <v>486</v>
      </c>
      <c r="Y196">
        <v>17</v>
      </c>
      <c r="Z196">
        <v>381</v>
      </c>
      <c r="AA196">
        <v>9</v>
      </c>
      <c r="AB196">
        <v>71</v>
      </c>
      <c r="AC196">
        <v>8</v>
      </c>
      <c r="AD196">
        <v>0</v>
      </c>
    </row>
    <row r="197" spans="1:30">
      <c r="A197">
        <v>37100</v>
      </c>
      <c r="B197" t="s">
        <v>207</v>
      </c>
      <c r="C197" t="s">
        <v>217</v>
      </c>
      <c r="D197">
        <v>103667</v>
      </c>
      <c r="E197">
        <v>123915</v>
      </c>
      <c r="F197">
        <v>20248</v>
      </c>
      <c r="G197">
        <v>1101600</v>
      </c>
      <c r="H197">
        <v>1412500</v>
      </c>
      <c r="I197">
        <v>290088</v>
      </c>
      <c r="J197">
        <v>283733</v>
      </c>
      <c r="K197">
        <v>8032</v>
      </c>
      <c r="L197">
        <v>8767</v>
      </c>
      <c r="M197">
        <f t="shared" si="3"/>
        <v>735</v>
      </c>
      <c r="N197">
        <v>40066</v>
      </c>
      <c r="O197">
        <v>42079</v>
      </c>
      <c r="P197">
        <v>464</v>
      </c>
      <c r="Q197">
        <v>3</v>
      </c>
      <c r="R197">
        <v>53</v>
      </c>
      <c r="S197">
        <v>396</v>
      </c>
      <c r="T197">
        <v>10</v>
      </c>
      <c r="U197">
        <v>1</v>
      </c>
      <c r="V197">
        <v>0</v>
      </c>
      <c r="W197">
        <v>1</v>
      </c>
      <c r="X197">
        <v>923</v>
      </c>
      <c r="Y197">
        <v>17</v>
      </c>
      <c r="Z197">
        <v>829</v>
      </c>
      <c r="AA197">
        <v>31</v>
      </c>
      <c r="AB197">
        <v>33</v>
      </c>
      <c r="AC197">
        <v>6</v>
      </c>
      <c r="AD197">
        <v>7</v>
      </c>
    </row>
    <row r="198" spans="1:30">
      <c r="A198">
        <v>37310</v>
      </c>
      <c r="B198" t="s">
        <v>207</v>
      </c>
      <c r="C198" t="s">
        <v>218</v>
      </c>
      <c r="D198">
        <v>33997</v>
      </c>
      <c r="E198">
        <v>34177</v>
      </c>
      <c r="F198">
        <v>180</v>
      </c>
      <c r="G198">
        <v>368613</v>
      </c>
      <c r="H198">
        <v>402726</v>
      </c>
      <c r="I198">
        <v>22206</v>
      </c>
      <c r="J198">
        <v>22096</v>
      </c>
      <c r="K198">
        <v>2272</v>
      </c>
      <c r="L198">
        <v>2321</v>
      </c>
      <c r="M198">
        <f t="shared" si="3"/>
        <v>49</v>
      </c>
      <c r="N198">
        <v>8983</v>
      </c>
      <c r="O198">
        <v>9176</v>
      </c>
      <c r="P198">
        <v>224</v>
      </c>
      <c r="Q198">
        <v>1</v>
      </c>
      <c r="R198">
        <v>4</v>
      </c>
      <c r="S198">
        <v>211</v>
      </c>
      <c r="T198">
        <v>8</v>
      </c>
      <c r="U198">
        <v>0</v>
      </c>
      <c r="V198">
        <v>0</v>
      </c>
      <c r="W198">
        <v>0</v>
      </c>
      <c r="X198">
        <v>157</v>
      </c>
      <c r="Y198">
        <v>12</v>
      </c>
      <c r="Z198">
        <v>87</v>
      </c>
      <c r="AA198">
        <v>0</v>
      </c>
      <c r="AB198">
        <v>58</v>
      </c>
      <c r="AC198">
        <v>0</v>
      </c>
      <c r="AD198">
        <v>0</v>
      </c>
    </row>
    <row r="199" spans="1:30">
      <c r="A199">
        <v>37320</v>
      </c>
      <c r="B199" t="s">
        <v>207</v>
      </c>
      <c r="C199" t="s">
        <v>219</v>
      </c>
      <c r="D199">
        <v>78609</v>
      </c>
      <c r="E199">
        <v>84261</v>
      </c>
      <c r="F199">
        <v>5652</v>
      </c>
      <c r="G199">
        <v>745716</v>
      </c>
      <c r="H199">
        <v>730000</v>
      </c>
      <c r="I199">
        <v>49477</v>
      </c>
      <c r="J199">
        <v>49243</v>
      </c>
      <c r="K199">
        <v>5597</v>
      </c>
      <c r="L199">
        <v>5662</v>
      </c>
      <c r="M199">
        <f t="shared" si="3"/>
        <v>65</v>
      </c>
      <c r="N199">
        <v>20570</v>
      </c>
      <c r="O199">
        <v>21005</v>
      </c>
      <c r="P199">
        <v>525</v>
      </c>
      <c r="Q199">
        <v>1</v>
      </c>
      <c r="R199">
        <v>19</v>
      </c>
      <c r="S199">
        <v>489</v>
      </c>
      <c r="T199">
        <v>15</v>
      </c>
      <c r="U199">
        <v>1</v>
      </c>
      <c r="V199">
        <v>0</v>
      </c>
      <c r="W199">
        <v>0</v>
      </c>
      <c r="X199">
        <v>509</v>
      </c>
      <c r="Y199">
        <v>7</v>
      </c>
      <c r="Z199">
        <v>325</v>
      </c>
      <c r="AA199">
        <v>23</v>
      </c>
      <c r="AB199">
        <v>148</v>
      </c>
      <c r="AC199">
        <v>6</v>
      </c>
      <c r="AD199">
        <v>0</v>
      </c>
    </row>
    <row r="200" spans="1:30">
      <c r="A200">
        <v>37330</v>
      </c>
      <c r="B200" t="s">
        <v>207</v>
      </c>
      <c r="C200" t="s">
        <v>220</v>
      </c>
      <c r="D200">
        <v>39354</v>
      </c>
      <c r="E200">
        <v>44456</v>
      </c>
      <c r="F200">
        <v>5102</v>
      </c>
      <c r="G200">
        <v>424435</v>
      </c>
      <c r="H200">
        <v>427831</v>
      </c>
      <c r="I200">
        <v>23958</v>
      </c>
      <c r="J200">
        <v>23761</v>
      </c>
      <c r="K200">
        <v>2251</v>
      </c>
      <c r="L200">
        <v>2353</v>
      </c>
      <c r="M200">
        <f t="shared" si="3"/>
        <v>102</v>
      </c>
      <c r="N200">
        <v>8957</v>
      </c>
      <c r="O200">
        <v>9135</v>
      </c>
      <c r="P200">
        <v>241</v>
      </c>
      <c r="Q200">
        <v>1</v>
      </c>
      <c r="R200">
        <v>5</v>
      </c>
      <c r="S200">
        <v>222</v>
      </c>
      <c r="T200">
        <v>11</v>
      </c>
      <c r="U200">
        <v>1</v>
      </c>
      <c r="V200">
        <v>0</v>
      </c>
      <c r="W200">
        <v>1</v>
      </c>
      <c r="X200">
        <v>334</v>
      </c>
      <c r="Y200">
        <v>5</v>
      </c>
      <c r="Z200">
        <v>172</v>
      </c>
      <c r="AA200">
        <v>0</v>
      </c>
      <c r="AB200">
        <v>149</v>
      </c>
      <c r="AC200">
        <v>8</v>
      </c>
      <c r="AD200">
        <v>0</v>
      </c>
    </row>
    <row r="201" spans="1:30">
      <c r="A201">
        <v>37340</v>
      </c>
      <c r="B201" t="s">
        <v>207</v>
      </c>
      <c r="C201" t="s">
        <v>221</v>
      </c>
      <c r="D201">
        <v>28113</v>
      </c>
      <c r="E201">
        <v>32274</v>
      </c>
      <c r="F201">
        <v>4161</v>
      </c>
      <c r="G201">
        <v>358000</v>
      </c>
      <c r="H201">
        <v>357000</v>
      </c>
      <c r="I201">
        <v>16146</v>
      </c>
      <c r="J201">
        <v>15743</v>
      </c>
      <c r="K201">
        <v>1603</v>
      </c>
      <c r="L201">
        <v>1677</v>
      </c>
      <c r="M201">
        <f t="shared" si="3"/>
        <v>74</v>
      </c>
      <c r="N201">
        <v>6084</v>
      </c>
      <c r="O201">
        <v>6118</v>
      </c>
      <c r="P201">
        <v>175</v>
      </c>
      <c r="Q201">
        <v>0</v>
      </c>
      <c r="R201">
        <v>6</v>
      </c>
      <c r="S201">
        <v>165</v>
      </c>
      <c r="T201">
        <v>4</v>
      </c>
      <c r="U201">
        <v>0</v>
      </c>
      <c r="V201">
        <v>0</v>
      </c>
      <c r="W201">
        <v>0</v>
      </c>
      <c r="X201">
        <v>139</v>
      </c>
      <c r="Y201">
        <v>0</v>
      </c>
      <c r="Z201">
        <v>124</v>
      </c>
      <c r="AA201">
        <v>0</v>
      </c>
      <c r="AB201">
        <v>15</v>
      </c>
      <c r="AC201">
        <v>0</v>
      </c>
      <c r="AD201">
        <v>0</v>
      </c>
    </row>
    <row r="202" spans="1:30">
      <c r="A202">
        <v>37350</v>
      </c>
      <c r="B202" t="s">
        <v>207</v>
      </c>
      <c r="C202" t="s">
        <v>222</v>
      </c>
      <c r="D202">
        <v>45942</v>
      </c>
      <c r="E202">
        <v>50640</v>
      </c>
      <c r="F202">
        <v>4698</v>
      </c>
      <c r="G202">
        <v>585381</v>
      </c>
      <c r="H202">
        <v>574400</v>
      </c>
      <c r="I202">
        <v>35672</v>
      </c>
      <c r="J202">
        <v>34893</v>
      </c>
      <c r="K202">
        <v>3752</v>
      </c>
      <c r="L202">
        <v>3907</v>
      </c>
      <c r="M202">
        <f t="shared" si="3"/>
        <v>155</v>
      </c>
      <c r="N202">
        <v>13287</v>
      </c>
      <c r="O202">
        <v>13458</v>
      </c>
      <c r="P202">
        <v>247</v>
      </c>
      <c r="Q202">
        <v>0</v>
      </c>
      <c r="R202">
        <v>5</v>
      </c>
      <c r="S202">
        <v>241</v>
      </c>
      <c r="T202">
        <v>1</v>
      </c>
      <c r="U202">
        <v>0</v>
      </c>
      <c r="V202">
        <v>0</v>
      </c>
      <c r="W202">
        <v>0</v>
      </c>
      <c r="X202">
        <v>134</v>
      </c>
      <c r="Y202">
        <v>0</v>
      </c>
      <c r="Z202">
        <v>123</v>
      </c>
      <c r="AA202">
        <v>0</v>
      </c>
      <c r="AB202">
        <v>11</v>
      </c>
      <c r="AC202">
        <v>0</v>
      </c>
      <c r="AD202">
        <v>0</v>
      </c>
    </row>
    <row r="203" spans="1:30">
      <c r="A203">
        <v>37360</v>
      </c>
      <c r="B203" t="s">
        <v>207</v>
      </c>
      <c r="C203" t="s">
        <v>223</v>
      </c>
      <c r="D203">
        <v>46876</v>
      </c>
      <c r="E203">
        <v>51943</v>
      </c>
      <c r="F203">
        <v>5067</v>
      </c>
      <c r="G203">
        <v>423177</v>
      </c>
      <c r="H203">
        <v>492806</v>
      </c>
      <c r="I203">
        <v>41054</v>
      </c>
      <c r="J203">
        <v>41378</v>
      </c>
      <c r="K203">
        <v>3909</v>
      </c>
      <c r="L203">
        <v>3978</v>
      </c>
      <c r="M203">
        <f t="shared" si="3"/>
        <v>69</v>
      </c>
      <c r="N203">
        <v>15172</v>
      </c>
      <c r="O203">
        <v>15541</v>
      </c>
      <c r="P203">
        <v>343</v>
      </c>
      <c r="Q203">
        <v>2</v>
      </c>
      <c r="R203">
        <v>13</v>
      </c>
      <c r="S203">
        <v>318</v>
      </c>
      <c r="T203">
        <v>9</v>
      </c>
      <c r="U203">
        <v>0</v>
      </c>
      <c r="V203">
        <v>0</v>
      </c>
      <c r="W203">
        <v>1</v>
      </c>
      <c r="X203">
        <v>315</v>
      </c>
      <c r="Y203">
        <v>5</v>
      </c>
      <c r="Z203">
        <v>233</v>
      </c>
      <c r="AA203">
        <v>4</v>
      </c>
      <c r="AB203">
        <v>68</v>
      </c>
      <c r="AC203">
        <v>0</v>
      </c>
      <c r="AD203">
        <v>5</v>
      </c>
    </row>
    <row r="204" spans="1:30">
      <c r="A204">
        <v>37370</v>
      </c>
      <c r="B204" t="s">
        <v>207</v>
      </c>
      <c r="C204" t="s">
        <v>224</v>
      </c>
      <c r="D204">
        <v>32444</v>
      </c>
      <c r="E204">
        <v>35882</v>
      </c>
      <c r="F204">
        <v>3438</v>
      </c>
      <c r="G204">
        <v>360042</v>
      </c>
      <c r="H204">
        <v>377849</v>
      </c>
      <c r="I204">
        <v>32191</v>
      </c>
      <c r="J204">
        <v>31419</v>
      </c>
      <c r="K204">
        <v>2209</v>
      </c>
      <c r="L204">
        <v>2322</v>
      </c>
      <c r="M204">
        <f t="shared" si="3"/>
        <v>113</v>
      </c>
      <c r="N204">
        <v>9380</v>
      </c>
      <c r="O204">
        <v>9648</v>
      </c>
      <c r="P204">
        <v>213</v>
      </c>
      <c r="Q204">
        <v>2</v>
      </c>
      <c r="R204">
        <v>6</v>
      </c>
      <c r="S204">
        <v>205</v>
      </c>
      <c r="T204">
        <v>0</v>
      </c>
      <c r="U204">
        <v>0</v>
      </c>
      <c r="V204">
        <v>0</v>
      </c>
      <c r="W204">
        <v>0</v>
      </c>
      <c r="X204">
        <v>120</v>
      </c>
      <c r="Y204">
        <v>24</v>
      </c>
      <c r="Z204">
        <v>96</v>
      </c>
      <c r="AA204">
        <v>0</v>
      </c>
      <c r="AB204">
        <v>0</v>
      </c>
      <c r="AC204">
        <v>0</v>
      </c>
      <c r="AD204">
        <v>0</v>
      </c>
    </row>
    <row r="205" spans="1:30">
      <c r="A205">
        <v>37380</v>
      </c>
      <c r="B205" t="s">
        <v>207</v>
      </c>
      <c r="C205" t="s">
        <v>225</v>
      </c>
      <c r="D205">
        <v>43903</v>
      </c>
      <c r="E205">
        <v>50469</v>
      </c>
      <c r="F205">
        <v>6566</v>
      </c>
      <c r="G205">
        <v>556500</v>
      </c>
      <c r="H205">
        <v>553700</v>
      </c>
      <c r="I205">
        <v>41314</v>
      </c>
      <c r="J205">
        <v>41574</v>
      </c>
      <c r="K205">
        <v>2908</v>
      </c>
      <c r="L205">
        <v>3010</v>
      </c>
      <c r="M205">
        <f t="shared" si="3"/>
        <v>102</v>
      </c>
      <c r="N205">
        <v>13142</v>
      </c>
      <c r="O205">
        <v>13477</v>
      </c>
      <c r="P205">
        <v>299</v>
      </c>
      <c r="Q205">
        <v>1</v>
      </c>
      <c r="R205">
        <v>8</v>
      </c>
      <c r="S205">
        <v>283</v>
      </c>
      <c r="T205">
        <v>7</v>
      </c>
      <c r="U205">
        <v>0</v>
      </c>
      <c r="V205">
        <v>0</v>
      </c>
      <c r="W205">
        <v>0</v>
      </c>
      <c r="X205">
        <v>167</v>
      </c>
      <c r="Y205">
        <v>7</v>
      </c>
      <c r="Z205">
        <v>141</v>
      </c>
      <c r="AA205">
        <v>0</v>
      </c>
      <c r="AB205">
        <v>19</v>
      </c>
      <c r="AC205">
        <v>0</v>
      </c>
      <c r="AD205">
        <v>0</v>
      </c>
    </row>
    <row r="206" spans="1:30">
      <c r="A206">
        <v>37390</v>
      </c>
      <c r="B206" t="s">
        <v>207</v>
      </c>
      <c r="C206" t="s">
        <v>226</v>
      </c>
      <c r="D206">
        <v>52512</v>
      </c>
      <c r="E206">
        <v>59941</v>
      </c>
      <c r="F206">
        <v>7429</v>
      </c>
      <c r="G206">
        <v>586810</v>
      </c>
      <c r="H206">
        <v>630900</v>
      </c>
      <c r="I206">
        <v>118517</v>
      </c>
      <c r="J206">
        <v>115756</v>
      </c>
      <c r="K206">
        <v>3326</v>
      </c>
      <c r="L206">
        <v>3612</v>
      </c>
      <c r="M206">
        <f t="shared" si="3"/>
        <v>286</v>
      </c>
      <c r="N206">
        <v>16692</v>
      </c>
      <c r="O206">
        <v>17488</v>
      </c>
      <c r="P206">
        <v>294</v>
      </c>
      <c r="Q206">
        <v>4</v>
      </c>
      <c r="R206">
        <v>24</v>
      </c>
      <c r="S206">
        <v>261</v>
      </c>
      <c r="T206">
        <v>4</v>
      </c>
      <c r="U206">
        <v>1</v>
      </c>
      <c r="V206">
        <v>0</v>
      </c>
      <c r="W206">
        <v>0</v>
      </c>
      <c r="X206">
        <v>511</v>
      </c>
      <c r="Y206">
        <v>43</v>
      </c>
      <c r="Z206">
        <v>437</v>
      </c>
      <c r="AA206">
        <v>2</v>
      </c>
      <c r="AB206">
        <v>23</v>
      </c>
      <c r="AC206">
        <v>6</v>
      </c>
      <c r="AD206">
        <v>0</v>
      </c>
    </row>
    <row r="207" spans="1:30">
      <c r="A207">
        <v>37400</v>
      </c>
      <c r="B207" t="s">
        <v>207</v>
      </c>
      <c r="C207" t="s">
        <v>227</v>
      </c>
      <c r="D207">
        <v>50003</v>
      </c>
      <c r="E207">
        <v>54846</v>
      </c>
      <c r="F207">
        <v>4843</v>
      </c>
      <c r="G207">
        <v>534874</v>
      </c>
      <c r="H207">
        <v>582059</v>
      </c>
      <c r="I207">
        <v>53020</v>
      </c>
      <c r="J207">
        <v>53718</v>
      </c>
      <c r="K207">
        <v>4231</v>
      </c>
      <c r="L207">
        <v>4306</v>
      </c>
      <c r="M207">
        <f t="shared" si="3"/>
        <v>75</v>
      </c>
      <c r="N207">
        <v>15876</v>
      </c>
      <c r="O207">
        <v>16389</v>
      </c>
      <c r="P207">
        <v>379</v>
      </c>
      <c r="Q207">
        <v>0</v>
      </c>
      <c r="R207">
        <v>6</v>
      </c>
      <c r="S207">
        <v>368</v>
      </c>
      <c r="T207">
        <v>3</v>
      </c>
      <c r="U207">
        <v>0</v>
      </c>
      <c r="V207">
        <v>1</v>
      </c>
      <c r="W207">
        <v>1</v>
      </c>
      <c r="X207">
        <v>256</v>
      </c>
      <c r="Y207">
        <v>0</v>
      </c>
      <c r="Z207">
        <v>194</v>
      </c>
      <c r="AA207">
        <v>12</v>
      </c>
      <c r="AB207">
        <v>45</v>
      </c>
      <c r="AC207">
        <v>0</v>
      </c>
      <c r="AD207">
        <v>5</v>
      </c>
    </row>
    <row r="208" spans="1:30">
      <c r="A208">
        <v>37410</v>
      </c>
      <c r="B208" t="s">
        <v>207</v>
      </c>
      <c r="C208" t="s">
        <v>228</v>
      </c>
      <c r="D208">
        <v>41274</v>
      </c>
      <c r="E208">
        <v>45891</v>
      </c>
      <c r="F208">
        <v>4617</v>
      </c>
      <c r="G208">
        <v>502300</v>
      </c>
      <c r="H208">
        <v>510717</v>
      </c>
      <c r="I208">
        <v>30308</v>
      </c>
      <c r="J208">
        <v>29945</v>
      </c>
      <c r="K208">
        <v>2824</v>
      </c>
      <c r="L208">
        <v>2914</v>
      </c>
      <c r="M208">
        <f t="shared" si="3"/>
        <v>90</v>
      </c>
      <c r="N208">
        <v>11040</v>
      </c>
      <c r="O208">
        <v>11222</v>
      </c>
      <c r="P208">
        <v>271</v>
      </c>
      <c r="Q208">
        <v>0</v>
      </c>
      <c r="R208">
        <v>6</v>
      </c>
      <c r="S208">
        <v>263</v>
      </c>
      <c r="T208">
        <v>1</v>
      </c>
      <c r="U208">
        <v>0</v>
      </c>
      <c r="V208">
        <v>0</v>
      </c>
      <c r="W208">
        <v>1</v>
      </c>
      <c r="X208">
        <v>249</v>
      </c>
      <c r="Y208">
        <v>0</v>
      </c>
      <c r="Z208">
        <v>214</v>
      </c>
      <c r="AA208">
        <v>15</v>
      </c>
      <c r="AB208">
        <v>10</v>
      </c>
      <c r="AC208">
        <v>0</v>
      </c>
      <c r="AD208">
        <v>10</v>
      </c>
    </row>
    <row r="209" spans="1:30">
      <c r="A209">
        <v>37420</v>
      </c>
      <c r="B209" t="s">
        <v>207</v>
      </c>
      <c r="C209" t="s">
        <v>229</v>
      </c>
      <c r="D209">
        <v>52302</v>
      </c>
      <c r="E209">
        <v>51369</v>
      </c>
      <c r="F209">
        <v>-933</v>
      </c>
      <c r="G209">
        <v>892880</v>
      </c>
      <c r="H209">
        <v>741158</v>
      </c>
      <c r="I209">
        <v>47651</v>
      </c>
      <c r="J209">
        <v>47151</v>
      </c>
      <c r="K209">
        <v>3785</v>
      </c>
      <c r="L209">
        <v>3942</v>
      </c>
      <c r="M209">
        <f t="shared" si="3"/>
        <v>157</v>
      </c>
      <c r="N209">
        <v>13073</v>
      </c>
      <c r="O209">
        <v>13356</v>
      </c>
      <c r="P209">
        <v>265</v>
      </c>
      <c r="Q209">
        <v>0</v>
      </c>
      <c r="R209">
        <v>3</v>
      </c>
      <c r="S209">
        <v>255</v>
      </c>
      <c r="T209">
        <v>7</v>
      </c>
      <c r="U209">
        <v>0</v>
      </c>
      <c r="V209">
        <v>0</v>
      </c>
      <c r="W209">
        <v>0</v>
      </c>
      <c r="X209">
        <v>201</v>
      </c>
      <c r="Y209">
        <v>0</v>
      </c>
      <c r="Z209">
        <v>107</v>
      </c>
      <c r="AA209">
        <v>2</v>
      </c>
      <c r="AB209">
        <v>92</v>
      </c>
      <c r="AC209">
        <v>0</v>
      </c>
      <c r="AD209">
        <v>0</v>
      </c>
    </row>
    <row r="210" spans="1:30">
      <c r="A210">
        <v>37430</v>
      </c>
      <c r="B210" t="s">
        <v>207</v>
      </c>
      <c r="C210" t="s">
        <v>230</v>
      </c>
      <c r="D210">
        <v>9621</v>
      </c>
      <c r="E210">
        <v>10748</v>
      </c>
      <c r="F210">
        <v>1127</v>
      </c>
      <c r="G210">
        <v>212000</v>
      </c>
      <c r="H210">
        <v>261000</v>
      </c>
      <c r="I210">
        <v>8704</v>
      </c>
      <c r="J210">
        <v>8444</v>
      </c>
      <c r="K210">
        <v>445</v>
      </c>
      <c r="L210">
        <v>507</v>
      </c>
      <c r="M210">
        <f t="shared" si="3"/>
        <v>62</v>
      </c>
      <c r="N210">
        <v>2290</v>
      </c>
      <c r="O210">
        <v>2341</v>
      </c>
      <c r="P210">
        <v>30</v>
      </c>
      <c r="Q210">
        <v>1</v>
      </c>
      <c r="R210">
        <v>2</v>
      </c>
      <c r="S210">
        <v>27</v>
      </c>
      <c r="T210">
        <v>0</v>
      </c>
      <c r="U210">
        <v>0</v>
      </c>
      <c r="V210">
        <v>0</v>
      </c>
      <c r="W210">
        <v>0</v>
      </c>
      <c r="X210">
        <v>23</v>
      </c>
      <c r="Y210">
        <v>6</v>
      </c>
      <c r="Z210">
        <v>16</v>
      </c>
      <c r="AA210">
        <v>1</v>
      </c>
      <c r="AB210">
        <v>0</v>
      </c>
      <c r="AC210">
        <v>0</v>
      </c>
      <c r="AD210">
        <v>0</v>
      </c>
    </row>
    <row r="211" spans="1:30">
      <c r="A211">
        <v>38110</v>
      </c>
      <c r="B211" t="s">
        <v>231</v>
      </c>
      <c r="C211" t="s">
        <v>232</v>
      </c>
      <c r="D211">
        <v>350570</v>
      </c>
      <c r="E211">
        <v>406408</v>
      </c>
      <c r="F211">
        <v>55838</v>
      </c>
      <c r="G211">
        <v>3734150</v>
      </c>
      <c r="H211">
        <v>4318930</v>
      </c>
      <c r="I211">
        <v>1036862</v>
      </c>
      <c r="J211">
        <v>1029389</v>
      </c>
      <c r="K211">
        <v>27845</v>
      </c>
      <c r="L211">
        <v>30993</v>
      </c>
      <c r="M211">
        <f t="shared" si="3"/>
        <v>3148</v>
      </c>
      <c r="N211">
        <v>131613</v>
      </c>
      <c r="O211">
        <v>140151</v>
      </c>
      <c r="P211">
        <v>1171</v>
      </c>
      <c r="Q211">
        <v>3</v>
      </c>
      <c r="R211">
        <v>50</v>
      </c>
      <c r="S211">
        <v>1044</v>
      </c>
      <c r="T211">
        <v>65</v>
      </c>
      <c r="U211">
        <v>5</v>
      </c>
      <c r="V211">
        <v>1</v>
      </c>
      <c r="W211">
        <v>3</v>
      </c>
      <c r="X211">
        <v>1911</v>
      </c>
      <c r="Y211">
        <v>32</v>
      </c>
      <c r="Z211">
        <v>1149</v>
      </c>
      <c r="AA211">
        <v>105</v>
      </c>
      <c r="AB211">
        <v>590</v>
      </c>
      <c r="AC211">
        <v>26</v>
      </c>
      <c r="AD211">
        <v>9</v>
      </c>
    </row>
    <row r="212" spans="1:30">
      <c r="A212">
        <v>38030</v>
      </c>
      <c r="B212" t="s">
        <v>231</v>
      </c>
      <c r="C212" t="s">
        <v>233</v>
      </c>
      <c r="D212">
        <v>136255</v>
      </c>
      <c r="E212">
        <v>172358</v>
      </c>
      <c r="F212">
        <v>36103</v>
      </c>
      <c r="G212">
        <v>1778405</v>
      </c>
      <c r="H212">
        <v>1857630</v>
      </c>
      <c r="I212">
        <v>354166</v>
      </c>
      <c r="J212">
        <v>352403</v>
      </c>
      <c r="K212">
        <v>12479</v>
      </c>
      <c r="L212">
        <v>13355</v>
      </c>
      <c r="M212">
        <f t="shared" si="3"/>
        <v>876</v>
      </c>
      <c r="N212">
        <v>53260</v>
      </c>
      <c r="O212">
        <v>55899</v>
      </c>
      <c r="P212">
        <v>589</v>
      </c>
      <c r="Q212">
        <v>0</v>
      </c>
      <c r="R212">
        <v>25</v>
      </c>
      <c r="S212">
        <v>548</v>
      </c>
      <c r="T212">
        <v>9</v>
      </c>
      <c r="U212">
        <v>3</v>
      </c>
      <c r="V212">
        <v>0</v>
      </c>
      <c r="W212">
        <v>4</v>
      </c>
      <c r="X212">
        <v>736</v>
      </c>
      <c r="Y212">
        <v>0</v>
      </c>
      <c r="Z212">
        <v>619</v>
      </c>
      <c r="AA212">
        <v>25</v>
      </c>
      <c r="AB212">
        <v>55</v>
      </c>
      <c r="AC212">
        <v>17</v>
      </c>
      <c r="AD212">
        <v>20</v>
      </c>
    </row>
    <row r="213" spans="1:30">
      <c r="A213">
        <v>38050</v>
      </c>
      <c r="B213" t="s">
        <v>231</v>
      </c>
      <c r="C213" t="s">
        <v>234</v>
      </c>
      <c r="D213">
        <v>87736</v>
      </c>
      <c r="E213">
        <v>100969</v>
      </c>
      <c r="F213">
        <v>13233</v>
      </c>
      <c r="G213">
        <v>743560</v>
      </c>
      <c r="H213">
        <v>801528</v>
      </c>
      <c r="I213">
        <v>129931</v>
      </c>
      <c r="J213">
        <v>127984</v>
      </c>
      <c r="K213">
        <v>5462</v>
      </c>
      <c r="L213">
        <v>5886</v>
      </c>
      <c r="M213">
        <f t="shared" si="3"/>
        <v>424</v>
      </c>
      <c r="N213">
        <v>22844</v>
      </c>
      <c r="O213">
        <v>23895</v>
      </c>
      <c r="P213">
        <v>276</v>
      </c>
      <c r="Q213">
        <v>3</v>
      </c>
      <c r="R213">
        <v>8</v>
      </c>
      <c r="S213">
        <v>249</v>
      </c>
      <c r="T213">
        <v>15</v>
      </c>
      <c r="U213">
        <v>1</v>
      </c>
      <c r="V213">
        <v>0</v>
      </c>
      <c r="W213">
        <v>0</v>
      </c>
      <c r="X213">
        <v>527</v>
      </c>
      <c r="Y213">
        <v>16</v>
      </c>
      <c r="Z213">
        <v>260</v>
      </c>
      <c r="AA213">
        <v>0</v>
      </c>
      <c r="AB213">
        <v>246</v>
      </c>
      <c r="AC213">
        <v>5</v>
      </c>
      <c r="AD213">
        <v>0</v>
      </c>
    </row>
    <row r="214" spans="1:30">
      <c r="A214">
        <v>38060</v>
      </c>
      <c r="B214" t="s">
        <v>231</v>
      </c>
      <c r="C214" t="s">
        <v>235</v>
      </c>
      <c r="D214">
        <v>68887</v>
      </c>
      <c r="E214">
        <v>77564</v>
      </c>
      <c r="F214">
        <v>8677</v>
      </c>
      <c r="G214">
        <v>783756</v>
      </c>
      <c r="H214">
        <v>813382</v>
      </c>
      <c r="I214">
        <v>111110</v>
      </c>
      <c r="J214">
        <v>111184</v>
      </c>
      <c r="K214">
        <v>5455</v>
      </c>
      <c r="L214">
        <v>5766</v>
      </c>
      <c r="M214">
        <f t="shared" si="3"/>
        <v>311</v>
      </c>
      <c r="N214">
        <v>22641</v>
      </c>
      <c r="O214">
        <v>23428</v>
      </c>
      <c r="P214">
        <v>392</v>
      </c>
      <c r="Q214">
        <v>1</v>
      </c>
      <c r="R214">
        <v>17</v>
      </c>
      <c r="S214">
        <v>343</v>
      </c>
      <c r="T214">
        <v>27</v>
      </c>
      <c r="U214">
        <v>1</v>
      </c>
      <c r="V214">
        <v>0</v>
      </c>
      <c r="W214">
        <v>3</v>
      </c>
      <c r="X214">
        <v>659</v>
      </c>
      <c r="Y214">
        <v>12</v>
      </c>
      <c r="Z214">
        <v>452</v>
      </c>
      <c r="AA214">
        <v>0</v>
      </c>
      <c r="AB214">
        <v>178</v>
      </c>
      <c r="AC214">
        <v>5</v>
      </c>
      <c r="AD214">
        <v>12</v>
      </c>
    </row>
    <row r="215" spans="1:30">
      <c r="A215">
        <v>38070</v>
      </c>
      <c r="B215" t="s">
        <v>231</v>
      </c>
      <c r="C215" t="s">
        <v>236</v>
      </c>
      <c r="D215">
        <v>145440</v>
      </c>
      <c r="E215">
        <v>157632</v>
      </c>
      <c r="F215">
        <v>12192</v>
      </c>
      <c r="G215">
        <v>1853360</v>
      </c>
      <c r="H215">
        <v>2159215</v>
      </c>
      <c r="I215">
        <v>549331</v>
      </c>
      <c r="J215">
        <v>552427</v>
      </c>
      <c r="K215">
        <v>11179</v>
      </c>
      <c r="L215">
        <v>12296</v>
      </c>
      <c r="M215">
        <f t="shared" si="3"/>
        <v>1117</v>
      </c>
      <c r="N215">
        <v>53753</v>
      </c>
      <c r="O215">
        <v>57532</v>
      </c>
      <c r="P215">
        <v>604</v>
      </c>
      <c r="Q215">
        <v>0</v>
      </c>
      <c r="R215">
        <v>15</v>
      </c>
      <c r="S215">
        <v>563</v>
      </c>
      <c r="T215">
        <v>24</v>
      </c>
      <c r="U215">
        <v>2</v>
      </c>
      <c r="V215">
        <v>0</v>
      </c>
      <c r="W215">
        <v>0</v>
      </c>
      <c r="X215">
        <v>651</v>
      </c>
      <c r="Y215">
        <v>0</v>
      </c>
      <c r="Z215">
        <v>385</v>
      </c>
      <c r="AA215">
        <v>75</v>
      </c>
      <c r="AB215">
        <v>181</v>
      </c>
      <c r="AC215">
        <v>10</v>
      </c>
      <c r="AD215">
        <v>0</v>
      </c>
    </row>
    <row r="216" spans="1:30">
      <c r="A216">
        <v>38080</v>
      </c>
      <c r="B216" t="s">
        <v>231</v>
      </c>
      <c r="C216" t="s">
        <v>237</v>
      </c>
      <c r="D216">
        <v>76636</v>
      </c>
      <c r="E216">
        <v>82460</v>
      </c>
      <c r="F216">
        <v>5824</v>
      </c>
      <c r="G216">
        <v>909777</v>
      </c>
      <c r="H216">
        <v>956623</v>
      </c>
      <c r="I216">
        <v>103402</v>
      </c>
      <c r="J216">
        <v>103228</v>
      </c>
      <c r="K216">
        <v>7443</v>
      </c>
      <c r="L216">
        <v>7787</v>
      </c>
      <c r="M216">
        <f t="shared" si="3"/>
        <v>344</v>
      </c>
      <c r="N216">
        <v>27561</v>
      </c>
      <c r="O216">
        <v>28549</v>
      </c>
      <c r="P216">
        <v>460</v>
      </c>
      <c r="Q216">
        <v>0</v>
      </c>
      <c r="R216">
        <v>18</v>
      </c>
      <c r="S216">
        <v>431</v>
      </c>
      <c r="T216">
        <v>10</v>
      </c>
      <c r="U216">
        <v>1</v>
      </c>
      <c r="V216">
        <v>0</v>
      </c>
      <c r="W216">
        <v>0</v>
      </c>
      <c r="X216">
        <v>393</v>
      </c>
      <c r="Y216">
        <v>0</v>
      </c>
      <c r="Z216">
        <v>334</v>
      </c>
      <c r="AA216">
        <v>0</v>
      </c>
      <c r="AB216">
        <v>49</v>
      </c>
      <c r="AC216">
        <v>10</v>
      </c>
      <c r="AD216">
        <v>0</v>
      </c>
    </row>
    <row r="217" spans="1:30">
      <c r="A217">
        <v>38090</v>
      </c>
      <c r="B217" t="s">
        <v>231</v>
      </c>
      <c r="C217" t="s">
        <v>238</v>
      </c>
      <c r="D217">
        <v>66228</v>
      </c>
      <c r="E217">
        <v>78876</v>
      </c>
      <c r="F217">
        <v>12648</v>
      </c>
      <c r="G217">
        <v>864741</v>
      </c>
      <c r="H217">
        <v>1179446</v>
      </c>
      <c r="I217">
        <v>251226</v>
      </c>
      <c r="J217">
        <v>246965</v>
      </c>
      <c r="K217">
        <v>4663</v>
      </c>
      <c r="L217">
        <v>5241</v>
      </c>
      <c r="M217">
        <f t="shared" si="3"/>
        <v>578</v>
      </c>
      <c r="N217">
        <v>23456</v>
      </c>
      <c r="O217">
        <v>24892</v>
      </c>
      <c r="P217">
        <v>349</v>
      </c>
      <c r="Q217">
        <v>2</v>
      </c>
      <c r="R217">
        <v>6</v>
      </c>
      <c r="S217">
        <v>322</v>
      </c>
      <c r="T217">
        <v>17</v>
      </c>
      <c r="U217">
        <v>1</v>
      </c>
      <c r="V217">
        <v>0</v>
      </c>
      <c r="W217">
        <v>1</v>
      </c>
      <c r="X217">
        <v>693</v>
      </c>
      <c r="Y217">
        <v>16</v>
      </c>
      <c r="Z217">
        <v>227</v>
      </c>
      <c r="AA217">
        <v>0</v>
      </c>
      <c r="AB217">
        <v>438</v>
      </c>
      <c r="AC217">
        <v>5</v>
      </c>
      <c r="AD217">
        <v>7</v>
      </c>
    </row>
    <row r="218" spans="1:30">
      <c r="A218">
        <v>38100</v>
      </c>
      <c r="B218" t="s">
        <v>231</v>
      </c>
      <c r="C218" t="s">
        <v>239</v>
      </c>
      <c r="D218">
        <v>117532</v>
      </c>
      <c r="E218">
        <v>137913</v>
      </c>
      <c r="F218">
        <v>20381</v>
      </c>
      <c r="G218">
        <v>1249949</v>
      </c>
      <c r="H218">
        <v>1448673</v>
      </c>
      <c r="I218">
        <v>347221</v>
      </c>
      <c r="J218">
        <v>351206</v>
      </c>
      <c r="K218">
        <v>8926</v>
      </c>
      <c r="L218">
        <v>10111</v>
      </c>
      <c r="M218">
        <f t="shared" si="3"/>
        <v>1185</v>
      </c>
      <c r="N218">
        <v>41664</v>
      </c>
      <c r="O218">
        <v>44631</v>
      </c>
      <c r="P218">
        <v>354</v>
      </c>
      <c r="Q218">
        <v>2</v>
      </c>
      <c r="R218">
        <v>20</v>
      </c>
      <c r="S218">
        <v>312</v>
      </c>
      <c r="T218">
        <v>13</v>
      </c>
      <c r="U218">
        <v>2</v>
      </c>
      <c r="V218">
        <v>0</v>
      </c>
      <c r="W218">
        <v>5</v>
      </c>
      <c r="X218">
        <v>660</v>
      </c>
      <c r="Y218">
        <v>23</v>
      </c>
      <c r="Z218">
        <v>431</v>
      </c>
      <c r="AA218">
        <v>34</v>
      </c>
      <c r="AB218">
        <v>124</v>
      </c>
      <c r="AC218">
        <v>24</v>
      </c>
      <c r="AD218">
        <v>24</v>
      </c>
    </row>
    <row r="219" spans="1:30">
      <c r="A219">
        <v>38310</v>
      </c>
      <c r="B219" t="s">
        <v>231</v>
      </c>
      <c r="C219" t="s">
        <v>240</v>
      </c>
      <c r="D219">
        <v>37192</v>
      </c>
      <c r="E219">
        <v>38552</v>
      </c>
      <c r="F219">
        <v>1360</v>
      </c>
      <c r="G219">
        <v>541205</v>
      </c>
      <c r="H219">
        <v>522770</v>
      </c>
      <c r="I219">
        <v>26040</v>
      </c>
      <c r="J219">
        <v>25965</v>
      </c>
      <c r="K219">
        <v>2976</v>
      </c>
      <c r="L219">
        <v>2962</v>
      </c>
      <c r="M219">
        <f t="shared" si="3"/>
        <v>-14</v>
      </c>
      <c r="N219">
        <v>9584</v>
      </c>
      <c r="O219">
        <v>9689</v>
      </c>
      <c r="P219">
        <v>307</v>
      </c>
      <c r="Q219">
        <v>2</v>
      </c>
      <c r="R219">
        <v>5</v>
      </c>
      <c r="S219">
        <v>295</v>
      </c>
      <c r="T219">
        <v>5</v>
      </c>
      <c r="U219">
        <v>0</v>
      </c>
      <c r="V219">
        <v>0</v>
      </c>
      <c r="W219">
        <v>0</v>
      </c>
      <c r="X219">
        <v>135</v>
      </c>
      <c r="Y219">
        <v>18</v>
      </c>
      <c r="Z219">
        <v>99</v>
      </c>
      <c r="AA219">
        <v>0</v>
      </c>
      <c r="AB219">
        <v>18</v>
      </c>
      <c r="AC219">
        <v>0</v>
      </c>
      <c r="AD219">
        <v>0</v>
      </c>
    </row>
    <row r="220" spans="1:30">
      <c r="A220">
        <v>38320</v>
      </c>
      <c r="B220" t="s">
        <v>231</v>
      </c>
      <c r="C220" t="s">
        <v>241</v>
      </c>
      <c r="D220">
        <v>63613</v>
      </c>
      <c r="E220">
        <v>65263</v>
      </c>
      <c r="F220">
        <v>1650</v>
      </c>
      <c r="G220">
        <v>529491</v>
      </c>
      <c r="H220">
        <v>609744</v>
      </c>
      <c r="I220">
        <v>66611</v>
      </c>
      <c r="J220">
        <v>65279</v>
      </c>
      <c r="K220">
        <v>3925</v>
      </c>
      <c r="L220">
        <v>4139</v>
      </c>
      <c r="M220">
        <f t="shared" si="3"/>
        <v>214</v>
      </c>
      <c r="N220">
        <v>14825</v>
      </c>
      <c r="O220">
        <v>15354</v>
      </c>
      <c r="P220">
        <v>359</v>
      </c>
      <c r="Q220">
        <v>1</v>
      </c>
      <c r="R220">
        <v>12</v>
      </c>
      <c r="S220">
        <v>332</v>
      </c>
      <c r="T220">
        <v>14</v>
      </c>
      <c r="U220">
        <v>0</v>
      </c>
      <c r="V220">
        <v>0</v>
      </c>
      <c r="W220">
        <v>0</v>
      </c>
      <c r="X220">
        <v>432</v>
      </c>
      <c r="Y220">
        <v>12</v>
      </c>
      <c r="Z220">
        <v>247</v>
      </c>
      <c r="AA220">
        <v>0</v>
      </c>
      <c r="AB220">
        <v>173</v>
      </c>
      <c r="AC220">
        <v>0</v>
      </c>
      <c r="AD220">
        <v>0</v>
      </c>
    </row>
    <row r="221" spans="1:30">
      <c r="A221">
        <v>38330</v>
      </c>
      <c r="B221" t="s">
        <v>231</v>
      </c>
      <c r="C221" t="s">
        <v>242</v>
      </c>
      <c r="D221">
        <v>76959</v>
      </c>
      <c r="E221">
        <v>86018</v>
      </c>
      <c r="F221">
        <v>9059</v>
      </c>
      <c r="G221">
        <v>611913</v>
      </c>
      <c r="H221">
        <v>671239</v>
      </c>
      <c r="I221">
        <v>62370</v>
      </c>
      <c r="J221">
        <v>61302</v>
      </c>
      <c r="K221">
        <v>4893</v>
      </c>
      <c r="L221">
        <v>4996</v>
      </c>
      <c r="M221">
        <f t="shared" si="3"/>
        <v>103</v>
      </c>
      <c r="N221">
        <v>18034</v>
      </c>
      <c r="O221">
        <v>18426</v>
      </c>
      <c r="P221">
        <v>420</v>
      </c>
      <c r="Q221">
        <v>2</v>
      </c>
      <c r="R221">
        <v>7</v>
      </c>
      <c r="S221">
        <v>401</v>
      </c>
      <c r="T221">
        <v>9</v>
      </c>
      <c r="U221">
        <v>1</v>
      </c>
      <c r="V221">
        <v>0</v>
      </c>
      <c r="W221">
        <v>0</v>
      </c>
      <c r="X221">
        <v>221</v>
      </c>
      <c r="Y221">
        <v>40</v>
      </c>
      <c r="Z221">
        <v>138</v>
      </c>
      <c r="AA221">
        <v>0</v>
      </c>
      <c r="AB221">
        <v>35</v>
      </c>
      <c r="AC221">
        <v>8</v>
      </c>
      <c r="AD221">
        <v>0</v>
      </c>
    </row>
    <row r="222" spans="1:30">
      <c r="A222">
        <v>38340</v>
      </c>
      <c r="B222" t="s">
        <v>231</v>
      </c>
      <c r="C222" t="s">
        <v>139</v>
      </c>
      <c r="D222">
        <v>53016</v>
      </c>
      <c r="E222">
        <v>59038</v>
      </c>
      <c r="F222">
        <v>6022</v>
      </c>
      <c r="G222">
        <v>635606</v>
      </c>
      <c r="H222">
        <v>668413</v>
      </c>
      <c r="I222">
        <v>50887</v>
      </c>
      <c r="J222">
        <v>50016</v>
      </c>
      <c r="K222">
        <v>4009</v>
      </c>
      <c r="L222">
        <v>4134</v>
      </c>
      <c r="M222">
        <f t="shared" si="3"/>
        <v>125</v>
      </c>
      <c r="N222">
        <v>15158</v>
      </c>
      <c r="O222">
        <v>15577</v>
      </c>
      <c r="P222">
        <v>342</v>
      </c>
      <c r="Q222">
        <v>0</v>
      </c>
      <c r="R222">
        <v>9</v>
      </c>
      <c r="S222">
        <v>325</v>
      </c>
      <c r="T222">
        <v>7</v>
      </c>
      <c r="U222">
        <v>1</v>
      </c>
      <c r="V222">
        <v>0</v>
      </c>
      <c r="W222">
        <v>0</v>
      </c>
      <c r="X222">
        <v>257</v>
      </c>
      <c r="Y222">
        <v>0</v>
      </c>
      <c r="Z222">
        <v>188</v>
      </c>
      <c r="AA222">
        <v>0</v>
      </c>
      <c r="AB222">
        <v>64</v>
      </c>
      <c r="AC222">
        <v>5</v>
      </c>
      <c r="AD222">
        <v>0</v>
      </c>
    </row>
    <row r="223" spans="1:30">
      <c r="A223">
        <v>38350</v>
      </c>
      <c r="B223" t="s">
        <v>231</v>
      </c>
      <c r="C223" t="s">
        <v>243</v>
      </c>
      <c r="D223">
        <v>55926</v>
      </c>
      <c r="E223">
        <v>58478</v>
      </c>
      <c r="F223">
        <v>2552</v>
      </c>
      <c r="G223">
        <v>554453</v>
      </c>
      <c r="H223">
        <v>593792</v>
      </c>
      <c r="I223">
        <v>42169</v>
      </c>
      <c r="J223">
        <v>41587</v>
      </c>
      <c r="K223">
        <v>4500</v>
      </c>
      <c r="L223">
        <v>4502</v>
      </c>
      <c r="M223">
        <f t="shared" si="3"/>
        <v>2</v>
      </c>
      <c r="N223">
        <v>15910</v>
      </c>
      <c r="O223">
        <v>15987</v>
      </c>
      <c r="P223">
        <v>283</v>
      </c>
      <c r="Q223">
        <v>0</v>
      </c>
      <c r="R223">
        <v>4</v>
      </c>
      <c r="S223">
        <v>266</v>
      </c>
      <c r="T223">
        <v>13</v>
      </c>
      <c r="U223">
        <v>0</v>
      </c>
      <c r="V223">
        <v>0</v>
      </c>
      <c r="W223">
        <v>0</v>
      </c>
      <c r="X223">
        <v>361</v>
      </c>
      <c r="Y223">
        <v>0</v>
      </c>
      <c r="Z223">
        <v>150</v>
      </c>
      <c r="AA223">
        <v>3</v>
      </c>
      <c r="AB223">
        <v>208</v>
      </c>
      <c r="AC223">
        <v>0</v>
      </c>
      <c r="AD223">
        <v>0</v>
      </c>
    </row>
    <row r="224" spans="1:30">
      <c r="A224">
        <v>38360</v>
      </c>
      <c r="B224" t="s">
        <v>231</v>
      </c>
      <c r="C224" t="s">
        <v>244</v>
      </c>
      <c r="D224">
        <v>53722</v>
      </c>
      <c r="E224">
        <v>60242</v>
      </c>
      <c r="F224">
        <v>6520</v>
      </c>
      <c r="G224">
        <v>606960</v>
      </c>
      <c r="H224">
        <v>687975</v>
      </c>
      <c r="I224">
        <v>42583</v>
      </c>
      <c r="J224">
        <v>41772</v>
      </c>
      <c r="K224">
        <v>3738</v>
      </c>
      <c r="L224">
        <v>3843</v>
      </c>
      <c r="M224">
        <f t="shared" si="3"/>
        <v>105</v>
      </c>
      <c r="N224">
        <v>14849</v>
      </c>
      <c r="O224">
        <v>15120</v>
      </c>
      <c r="P224">
        <v>401</v>
      </c>
      <c r="Q224">
        <v>0</v>
      </c>
      <c r="R224">
        <v>9</v>
      </c>
      <c r="S224">
        <v>385</v>
      </c>
      <c r="T224">
        <v>6</v>
      </c>
      <c r="U224">
        <v>0</v>
      </c>
      <c r="V224">
        <v>0</v>
      </c>
      <c r="W224">
        <v>1</v>
      </c>
      <c r="X224">
        <v>335</v>
      </c>
      <c r="Y224">
        <v>0</v>
      </c>
      <c r="Z224">
        <v>230</v>
      </c>
      <c r="AA224">
        <v>26</v>
      </c>
      <c r="AB224">
        <v>74</v>
      </c>
      <c r="AC224">
        <v>0</v>
      </c>
      <c r="AD224">
        <v>5</v>
      </c>
    </row>
    <row r="225" spans="1:30">
      <c r="A225">
        <v>38370</v>
      </c>
      <c r="B225" t="s">
        <v>231</v>
      </c>
      <c r="C225" t="s">
        <v>245</v>
      </c>
      <c r="D225">
        <v>45581</v>
      </c>
      <c r="E225">
        <v>54627</v>
      </c>
      <c r="F225">
        <v>9046</v>
      </c>
      <c r="G225">
        <v>524256</v>
      </c>
      <c r="H225">
        <v>550704</v>
      </c>
      <c r="I225">
        <v>33579</v>
      </c>
      <c r="J225">
        <v>33500</v>
      </c>
      <c r="K225">
        <v>3236</v>
      </c>
      <c r="L225">
        <v>3297</v>
      </c>
      <c r="M225">
        <f t="shared" si="3"/>
        <v>61</v>
      </c>
      <c r="N225">
        <v>12091</v>
      </c>
      <c r="O225">
        <v>12444</v>
      </c>
      <c r="P225">
        <v>370</v>
      </c>
      <c r="Q225">
        <v>0</v>
      </c>
      <c r="R225">
        <v>10</v>
      </c>
      <c r="S225">
        <v>344</v>
      </c>
      <c r="T225">
        <v>16</v>
      </c>
      <c r="U225">
        <v>0</v>
      </c>
      <c r="V225">
        <v>0</v>
      </c>
      <c r="W225">
        <v>0</v>
      </c>
      <c r="X225">
        <v>607</v>
      </c>
      <c r="Y225">
        <v>0</v>
      </c>
      <c r="Z225">
        <v>366</v>
      </c>
      <c r="AA225">
        <v>0</v>
      </c>
      <c r="AB225">
        <v>241</v>
      </c>
      <c r="AC225">
        <v>0</v>
      </c>
      <c r="AD225">
        <v>0</v>
      </c>
    </row>
    <row r="226" spans="1:30">
      <c r="A226">
        <v>38380</v>
      </c>
      <c r="B226" t="s">
        <v>231</v>
      </c>
      <c r="C226" t="s">
        <v>246</v>
      </c>
      <c r="D226">
        <v>46521</v>
      </c>
      <c r="E226">
        <v>51591</v>
      </c>
      <c r="F226">
        <v>5070</v>
      </c>
      <c r="G226">
        <v>536384</v>
      </c>
      <c r="H226">
        <v>571803</v>
      </c>
      <c r="I226">
        <v>37384</v>
      </c>
      <c r="J226">
        <v>37114</v>
      </c>
      <c r="K226">
        <v>3640</v>
      </c>
      <c r="L226">
        <v>3759</v>
      </c>
      <c r="M226">
        <f t="shared" si="3"/>
        <v>119</v>
      </c>
      <c r="N226">
        <v>12620</v>
      </c>
      <c r="O226">
        <v>12836</v>
      </c>
      <c r="P226">
        <v>431</v>
      </c>
      <c r="Q226">
        <v>0</v>
      </c>
      <c r="R226">
        <v>8</v>
      </c>
      <c r="S226">
        <v>410</v>
      </c>
      <c r="T226">
        <v>13</v>
      </c>
      <c r="U226">
        <v>0</v>
      </c>
      <c r="V226">
        <v>0</v>
      </c>
      <c r="W226">
        <v>0</v>
      </c>
      <c r="X226">
        <v>306</v>
      </c>
      <c r="Y226">
        <v>0</v>
      </c>
      <c r="Z226">
        <v>226</v>
      </c>
      <c r="AA226">
        <v>0</v>
      </c>
      <c r="AB226">
        <v>80</v>
      </c>
      <c r="AC226">
        <v>0</v>
      </c>
      <c r="AD226">
        <v>0</v>
      </c>
    </row>
    <row r="227" spans="1:30">
      <c r="A227">
        <v>38390</v>
      </c>
      <c r="B227" t="s">
        <v>231</v>
      </c>
      <c r="C227" t="s">
        <v>247</v>
      </c>
      <c r="D227">
        <v>59696</v>
      </c>
      <c r="E227">
        <v>66484</v>
      </c>
      <c r="F227">
        <v>6788</v>
      </c>
      <c r="G227">
        <v>755662</v>
      </c>
      <c r="H227">
        <v>683514</v>
      </c>
      <c r="I227">
        <v>59888</v>
      </c>
      <c r="J227">
        <v>59595</v>
      </c>
      <c r="K227">
        <v>4472</v>
      </c>
      <c r="L227">
        <v>4599</v>
      </c>
      <c r="M227">
        <f t="shared" si="3"/>
        <v>127</v>
      </c>
      <c r="N227">
        <v>16214</v>
      </c>
      <c r="O227">
        <v>16603</v>
      </c>
      <c r="P227">
        <v>463</v>
      </c>
      <c r="Q227">
        <v>0</v>
      </c>
      <c r="R227">
        <v>9</v>
      </c>
      <c r="S227">
        <v>441</v>
      </c>
      <c r="T227">
        <v>12</v>
      </c>
      <c r="U227">
        <v>1</v>
      </c>
      <c r="V227">
        <v>0</v>
      </c>
      <c r="W227">
        <v>0</v>
      </c>
      <c r="X227">
        <v>424</v>
      </c>
      <c r="Y227">
        <v>0</v>
      </c>
      <c r="Z227">
        <v>238</v>
      </c>
      <c r="AA227">
        <v>14</v>
      </c>
      <c r="AB227">
        <v>161</v>
      </c>
      <c r="AC227">
        <v>11</v>
      </c>
      <c r="AD227">
        <v>0</v>
      </c>
    </row>
    <row r="228" spans="1:30">
      <c r="A228">
        <v>38400</v>
      </c>
      <c r="B228" t="s">
        <v>231</v>
      </c>
      <c r="C228" t="s">
        <v>248</v>
      </c>
      <c r="D228">
        <v>57028</v>
      </c>
      <c r="E228">
        <v>62624</v>
      </c>
      <c r="F228">
        <v>5596</v>
      </c>
      <c r="G228">
        <v>673109</v>
      </c>
      <c r="H228">
        <v>723649</v>
      </c>
      <c r="I228">
        <v>42449</v>
      </c>
      <c r="J228">
        <v>42140</v>
      </c>
      <c r="K228">
        <v>4994</v>
      </c>
      <c r="L228">
        <v>5057</v>
      </c>
      <c r="M228">
        <f t="shared" si="3"/>
        <v>63</v>
      </c>
      <c r="N228">
        <v>17088</v>
      </c>
      <c r="O228">
        <v>17244</v>
      </c>
      <c r="P228">
        <v>539</v>
      </c>
      <c r="Q228">
        <v>0</v>
      </c>
      <c r="R228">
        <v>6</v>
      </c>
      <c r="S228">
        <v>525</v>
      </c>
      <c r="T228">
        <v>7</v>
      </c>
      <c r="U228">
        <v>1</v>
      </c>
      <c r="V228">
        <v>0</v>
      </c>
      <c r="W228">
        <v>0</v>
      </c>
      <c r="X228">
        <v>340</v>
      </c>
      <c r="Y228">
        <v>0</v>
      </c>
      <c r="Z228">
        <v>266</v>
      </c>
      <c r="AA228">
        <v>0</v>
      </c>
      <c r="AB228">
        <v>69</v>
      </c>
      <c r="AC228">
        <v>5</v>
      </c>
      <c r="AD228">
        <v>0</v>
      </c>
    </row>
    <row r="229" spans="1:30">
      <c r="A229">
        <v>39010</v>
      </c>
      <c r="B229" t="s">
        <v>249</v>
      </c>
      <c r="C229" t="s">
        <v>250</v>
      </c>
      <c r="D229">
        <v>246276</v>
      </c>
      <c r="E229">
        <v>285991</v>
      </c>
      <c r="F229">
        <v>39715</v>
      </c>
      <c r="G229">
        <v>1505278</v>
      </c>
      <c r="H229">
        <v>1874768</v>
      </c>
      <c r="I229">
        <v>487688</v>
      </c>
      <c r="J229">
        <v>492306</v>
      </c>
      <c r="K229">
        <v>11295</v>
      </c>
      <c r="L229">
        <v>12217</v>
      </c>
      <c r="M229">
        <f t="shared" si="3"/>
        <v>922</v>
      </c>
      <c r="N229">
        <v>63813</v>
      </c>
      <c r="O229">
        <v>66690</v>
      </c>
      <c r="P229">
        <v>398</v>
      </c>
      <c r="Q229">
        <v>2</v>
      </c>
      <c r="R229">
        <v>45</v>
      </c>
      <c r="S229">
        <v>315</v>
      </c>
      <c r="T229">
        <v>34</v>
      </c>
      <c r="U229">
        <v>1</v>
      </c>
      <c r="V229">
        <v>1</v>
      </c>
      <c r="W229">
        <v>0</v>
      </c>
      <c r="X229">
        <v>1805</v>
      </c>
      <c r="Y229">
        <v>24</v>
      </c>
      <c r="Z229">
        <v>1494</v>
      </c>
      <c r="AA229">
        <v>15</v>
      </c>
      <c r="AB229">
        <v>249</v>
      </c>
      <c r="AC229">
        <v>23</v>
      </c>
      <c r="AD229">
        <v>0</v>
      </c>
    </row>
    <row r="230" spans="1:30">
      <c r="A230">
        <v>39020</v>
      </c>
      <c r="B230" t="s">
        <v>249</v>
      </c>
      <c r="C230" t="s">
        <v>251</v>
      </c>
      <c r="D230">
        <v>133747</v>
      </c>
      <c r="E230">
        <v>141078</v>
      </c>
      <c r="F230">
        <v>7331</v>
      </c>
      <c r="G230">
        <v>956324</v>
      </c>
      <c r="H230">
        <v>1062112</v>
      </c>
      <c r="I230">
        <v>177360</v>
      </c>
      <c r="J230">
        <v>178552</v>
      </c>
      <c r="K230">
        <v>5537</v>
      </c>
      <c r="L230">
        <v>5966</v>
      </c>
      <c r="M230">
        <f t="shared" si="3"/>
        <v>429</v>
      </c>
      <c r="N230">
        <v>32394</v>
      </c>
      <c r="O230">
        <v>33707</v>
      </c>
      <c r="P230">
        <v>194</v>
      </c>
      <c r="Q230">
        <v>0</v>
      </c>
      <c r="R230">
        <v>20</v>
      </c>
      <c r="S230">
        <v>154</v>
      </c>
      <c r="T230">
        <v>18</v>
      </c>
      <c r="U230">
        <v>1</v>
      </c>
      <c r="V230">
        <v>0</v>
      </c>
      <c r="W230">
        <v>1</v>
      </c>
      <c r="X230">
        <v>886</v>
      </c>
      <c r="Y230">
        <v>0</v>
      </c>
      <c r="Z230">
        <v>700</v>
      </c>
      <c r="AA230">
        <v>13</v>
      </c>
      <c r="AB230">
        <v>164</v>
      </c>
      <c r="AC230">
        <v>8</v>
      </c>
      <c r="AD230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5754-EC17-4530-81B8-ED660DB3A528}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7D55-66AA-448B-9DAE-E3C845A7257D}">
  <dimension ref="A1:G230"/>
  <sheetViews>
    <sheetView workbookViewId="0">
      <selection activeCell="M27" sqref="M27"/>
    </sheetView>
  </sheetViews>
  <sheetFormatPr defaultRowHeight="16.5"/>
  <cols>
    <col min="1" max="1" width="23.5" bestFit="1" customWidth="1"/>
    <col min="2" max="2" width="21.25" bestFit="1" customWidth="1"/>
    <col min="4" max="4" width="19" bestFit="1" customWidth="1"/>
    <col min="5" max="5" width="12.75" customWidth="1"/>
    <col min="6" max="6" width="19.25" bestFit="1" customWidth="1"/>
    <col min="7" max="7" width="10.5" bestFit="1" customWidth="1"/>
  </cols>
  <sheetData>
    <row r="1" spans="1:7">
      <c r="A1" t="s">
        <v>2</v>
      </c>
      <c r="B1" t="s">
        <v>4</v>
      </c>
      <c r="C1" t="s">
        <v>13</v>
      </c>
      <c r="D1" t="s">
        <v>381</v>
      </c>
      <c r="F1" t="s">
        <v>256</v>
      </c>
      <c r="G1" t="s">
        <v>381</v>
      </c>
    </row>
    <row r="2" spans="1:7">
      <c r="A2" t="s">
        <v>349</v>
      </c>
      <c r="B2">
        <v>4917</v>
      </c>
      <c r="C2">
        <v>26448</v>
      </c>
      <c r="D2">
        <f>B2/C2</f>
        <v>0.18591197822141561</v>
      </c>
      <c r="F2" t="s">
        <v>573</v>
      </c>
      <c r="G2">
        <v>5.3558939650310204</v>
      </c>
    </row>
    <row r="3" spans="1:7">
      <c r="A3" t="s">
        <v>348</v>
      </c>
      <c r="B3">
        <v>15478</v>
      </c>
      <c r="C3">
        <v>20438</v>
      </c>
      <c r="D3">
        <f>B3/C3</f>
        <v>0.75731480575398769</v>
      </c>
      <c r="F3" t="s">
        <v>574</v>
      </c>
      <c r="G3">
        <v>5.2790243902439027</v>
      </c>
    </row>
    <row r="4" spans="1:7">
      <c r="A4" t="s">
        <v>308</v>
      </c>
      <c r="B4">
        <v>75682</v>
      </c>
      <c r="C4">
        <v>57036</v>
      </c>
      <c r="D4">
        <f>B4/C4</f>
        <v>1.3269163335437268</v>
      </c>
      <c r="F4" t="s">
        <v>575</v>
      </c>
      <c r="G4">
        <v>5.2752533507682253</v>
      </c>
    </row>
    <row r="5" spans="1:7">
      <c r="A5" t="s">
        <v>307</v>
      </c>
      <c r="B5">
        <v>142791</v>
      </c>
      <c r="C5">
        <v>87182</v>
      </c>
      <c r="D5">
        <f>B5/C5</f>
        <v>1.63784955610103</v>
      </c>
      <c r="F5" t="s">
        <v>576</v>
      </c>
      <c r="G5">
        <v>5.2016470064544844</v>
      </c>
    </row>
    <row r="6" spans="1:7">
      <c r="A6" t="s">
        <v>400</v>
      </c>
      <c r="B6">
        <v>120350</v>
      </c>
      <c r="C6">
        <v>70896</v>
      </c>
      <c r="D6">
        <f>B6/C6</f>
        <v>1.6975569848792598</v>
      </c>
      <c r="F6" t="s">
        <v>577</v>
      </c>
      <c r="G6">
        <v>5.1677080729817542</v>
      </c>
    </row>
    <row r="7" spans="1:7">
      <c r="A7" t="s">
        <v>384</v>
      </c>
      <c r="B7">
        <v>87622</v>
      </c>
      <c r="C7">
        <v>43796</v>
      </c>
      <c r="D7">
        <f>B7/C7</f>
        <v>2.0006849940633846</v>
      </c>
      <c r="F7" s="1" t="s">
        <v>331</v>
      </c>
    </row>
    <row r="8" spans="1:7">
      <c r="A8" t="s">
        <v>383</v>
      </c>
      <c r="B8">
        <v>77525</v>
      </c>
      <c r="C8">
        <v>38346</v>
      </c>
      <c r="D8">
        <f>B8/C8</f>
        <v>2.0217232566630159</v>
      </c>
      <c r="F8" t="s">
        <v>253</v>
      </c>
      <c r="G8">
        <f>AVERAGE(D2:D230)</f>
        <v>3.4238034769366394</v>
      </c>
    </row>
    <row r="9" spans="1:7">
      <c r="A9" t="s">
        <v>454</v>
      </c>
      <c r="B9">
        <v>272537</v>
      </c>
      <c r="C9">
        <v>133817</v>
      </c>
      <c r="D9">
        <f>B9/C9</f>
        <v>2.0366395898876823</v>
      </c>
      <c r="F9" s="1" t="s">
        <v>331</v>
      </c>
    </row>
    <row r="10" spans="1:7">
      <c r="A10" t="s">
        <v>385</v>
      </c>
      <c r="B10">
        <v>98774</v>
      </c>
      <c r="C10">
        <v>47681</v>
      </c>
      <c r="D10">
        <f>B10/C10</f>
        <v>2.0715589018686686</v>
      </c>
      <c r="F10" t="s">
        <v>578</v>
      </c>
      <c r="G10">
        <v>1.6975569848792598</v>
      </c>
    </row>
    <row r="11" spans="1:7">
      <c r="A11" t="s">
        <v>398</v>
      </c>
      <c r="B11">
        <v>123935</v>
      </c>
      <c r="C11">
        <v>56957</v>
      </c>
      <c r="D11">
        <f>B11/C11</f>
        <v>2.1759397440174166</v>
      </c>
      <c r="F11" t="s">
        <v>327</v>
      </c>
      <c r="G11">
        <v>1.63784955610103</v>
      </c>
    </row>
    <row r="12" spans="1:7">
      <c r="A12" t="s">
        <v>306</v>
      </c>
      <c r="B12">
        <v>164410</v>
      </c>
      <c r="C12">
        <v>74787</v>
      </c>
      <c r="D12">
        <f>B12/C12</f>
        <v>2.198376723227299</v>
      </c>
      <c r="F12" t="s">
        <v>328</v>
      </c>
      <c r="G12">
        <v>1.3269163335437268</v>
      </c>
    </row>
    <row r="13" spans="1:7">
      <c r="A13" t="s">
        <v>401</v>
      </c>
      <c r="B13">
        <v>139330</v>
      </c>
      <c r="C13">
        <v>63341</v>
      </c>
      <c r="D13">
        <f>B13/C13</f>
        <v>2.1996810912363238</v>
      </c>
      <c r="F13" t="s">
        <v>358</v>
      </c>
      <c r="G13">
        <v>0.75731480575398769</v>
      </c>
    </row>
    <row r="14" spans="1:7">
      <c r="A14" t="s">
        <v>366</v>
      </c>
      <c r="B14">
        <v>71389</v>
      </c>
      <c r="C14">
        <v>31182</v>
      </c>
      <c r="D14">
        <f>B14/C14</f>
        <v>2.2894297992431532</v>
      </c>
      <c r="F14" t="s">
        <v>359</v>
      </c>
      <c r="G14">
        <v>0.18591197822141561</v>
      </c>
    </row>
    <row r="15" spans="1:7">
      <c r="A15" t="s">
        <v>394</v>
      </c>
      <c r="B15">
        <v>143077</v>
      </c>
      <c r="C15">
        <v>61147</v>
      </c>
      <c r="D15">
        <f>B15/C15</f>
        <v>2.3398858488560355</v>
      </c>
    </row>
    <row r="16" spans="1:7">
      <c r="A16" t="s">
        <v>386</v>
      </c>
      <c r="B16">
        <v>138947</v>
      </c>
      <c r="C16">
        <v>59170</v>
      </c>
      <c r="D16">
        <f>B16/C16</f>
        <v>2.3482677032279873</v>
      </c>
    </row>
    <row r="17" spans="1:4">
      <c r="A17" t="s">
        <v>417</v>
      </c>
      <c r="B17">
        <v>149497</v>
      </c>
      <c r="C17">
        <v>63474</v>
      </c>
      <c r="D17">
        <f>B17/C17</f>
        <v>2.355247818004222</v>
      </c>
    </row>
    <row r="18" spans="1:4">
      <c r="A18" t="s">
        <v>388</v>
      </c>
      <c r="B18">
        <v>169095</v>
      </c>
      <c r="C18">
        <v>70699</v>
      </c>
      <c r="D18">
        <f>B18/C18</f>
        <v>2.3917594308264616</v>
      </c>
    </row>
    <row r="19" spans="1:4">
      <c r="A19" t="s">
        <v>387</v>
      </c>
      <c r="B19">
        <v>156466</v>
      </c>
      <c r="C19">
        <v>65065</v>
      </c>
      <c r="D19">
        <f>B19/C19</f>
        <v>2.4047644663029279</v>
      </c>
    </row>
    <row r="20" spans="1:4">
      <c r="A20" t="s">
        <v>407</v>
      </c>
      <c r="B20">
        <v>159262</v>
      </c>
      <c r="C20">
        <v>66218</v>
      </c>
      <c r="D20">
        <f>B20/C20</f>
        <v>2.4051164335981152</v>
      </c>
    </row>
    <row r="21" spans="1:4">
      <c r="A21" t="s">
        <v>395</v>
      </c>
      <c r="B21">
        <v>202306</v>
      </c>
      <c r="C21">
        <v>83839</v>
      </c>
      <c r="D21">
        <f>B21/C21</f>
        <v>2.413029735564594</v>
      </c>
    </row>
    <row r="22" spans="1:4">
      <c r="A22" t="s">
        <v>382</v>
      </c>
      <c r="B22">
        <v>66194</v>
      </c>
      <c r="C22">
        <v>27318</v>
      </c>
      <c r="D22">
        <f>B22/C22</f>
        <v>2.4230910022695658</v>
      </c>
    </row>
    <row r="23" spans="1:4">
      <c r="A23" t="s">
        <v>411</v>
      </c>
      <c r="B23">
        <v>87243</v>
      </c>
      <c r="C23">
        <v>35661</v>
      </c>
      <c r="D23">
        <f>B23/C23</f>
        <v>2.446454109531421</v>
      </c>
    </row>
    <row r="24" spans="1:4">
      <c r="A24" t="s">
        <v>399</v>
      </c>
      <c r="B24">
        <v>152328</v>
      </c>
      <c r="C24">
        <v>61994</v>
      </c>
      <c r="D24">
        <f>B24/C24</f>
        <v>2.4571410136464817</v>
      </c>
    </row>
    <row r="25" spans="1:4">
      <c r="A25" t="s">
        <v>405</v>
      </c>
      <c r="B25">
        <v>115853</v>
      </c>
      <c r="C25">
        <v>46863</v>
      </c>
      <c r="D25">
        <f>B25/C25</f>
        <v>2.4721635405330433</v>
      </c>
    </row>
    <row r="26" spans="1:4">
      <c r="A26" t="s">
        <v>433</v>
      </c>
      <c r="B26">
        <v>142263</v>
      </c>
      <c r="C26">
        <v>57201</v>
      </c>
      <c r="D26">
        <f>B26/C26</f>
        <v>2.4870719043373368</v>
      </c>
    </row>
    <row r="27" spans="1:4">
      <c r="A27" t="s">
        <v>408</v>
      </c>
      <c r="B27">
        <v>116353</v>
      </c>
      <c r="C27">
        <v>46642</v>
      </c>
      <c r="D27">
        <f>B27/C27</f>
        <v>2.4945971442047941</v>
      </c>
    </row>
    <row r="28" spans="1:4">
      <c r="A28" t="s">
        <v>391</v>
      </c>
      <c r="B28">
        <v>201939</v>
      </c>
      <c r="C28">
        <v>80567</v>
      </c>
      <c r="D28">
        <f>B28/C28</f>
        <v>2.5064728735090047</v>
      </c>
    </row>
    <row r="29" spans="1:4">
      <c r="A29" t="s">
        <v>389</v>
      </c>
      <c r="B29">
        <v>149088</v>
      </c>
      <c r="C29">
        <v>58664</v>
      </c>
      <c r="D29">
        <f>B29/C29</f>
        <v>2.5413882449202236</v>
      </c>
    </row>
    <row r="30" spans="1:4">
      <c r="A30" t="s">
        <v>444</v>
      </c>
      <c r="B30">
        <v>105900</v>
      </c>
      <c r="C30">
        <v>41397</v>
      </c>
      <c r="D30">
        <f>B30/C30</f>
        <v>2.5581563881440683</v>
      </c>
    </row>
    <row r="31" spans="1:4">
      <c r="A31" t="s">
        <v>396</v>
      </c>
      <c r="B31">
        <v>166112</v>
      </c>
      <c r="C31">
        <v>64932</v>
      </c>
      <c r="D31">
        <f>B31/C31</f>
        <v>2.5582455491899219</v>
      </c>
    </row>
    <row r="32" spans="1:4">
      <c r="A32" t="s">
        <v>406</v>
      </c>
      <c r="B32">
        <v>132431</v>
      </c>
      <c r="C32">
        <v>51717</v>
      </c>
      <c r="D32">
        <f>B32/C32</f>
        <v>2.5606860413403716</v>
      </c>
    </row>
    <row r="33" spans="1:4">
      <c r="A33" t="s">
        <v>392</v>
      </c>
      <c r="B33">
        <v>132447</v>
      </c>
      <c r="C33">
        <v>51645</v>
      </c>
      <c r="D33">
        <f>B33/C33</f>
        <v>2.5645657856520478</v>
      </c>
    </row>
    <row r="34" spans="1:4">
      <c r="A34" t="s">
        <v>410</v>
      </c>
      <c r="B34">
        <v>99355</v>
      </c>
      <c r="C34">
        <v>37891</v>
      </c>
      <c r="D34">
        <f>B34/C34</f>
        <v>2.6221266263756564</v>
      </c>
    </row>
    <row r="35" spans="1:4">
      <c r="A35" t="s">
        <v>465</v>
      </c>
      <c r="B35">
        <v>75357</v>
      </c>
      <c r="C35">
        <v>28448</v>
      </c>
      <c r="D35">
        <f>B35/C35</f>
        <v>2.6489384139482564</v>
      </c>
    </row>
    <row r="36" spans="1:4">
      <c r="A36" t="s">
        <v>448</v>
      </c>
      <c r="B36">
        <v>359683</v>
      </c>
      <c r="C36">
        <v>135272</v>
      </c>
      <c r="D36">
        <f>B36/C36</f>
        <v>2.658961204092495</v>
      </c>
    </row>
    <row r="37" spans="1:4">
      <c r="A37" t="s">
        <v>418</v>
      </c>
      <c r="B37">
        <v>201707</v>
      </c>
      <c r="C37">
        <v>75775</v>
      </c>
      <c r="D37">
        <f>B37/C37</f>
        <v>2.6619201583635763</v>
      </c>
    </row>
    <row r="38" spans="1:4">
      <c r="A38" t="s">
        <v>458</v>
      </c>
      <c r="B38">
        <v>139432</v>
      </c>
      <c r="C38">
        <v>52278</v>
      </c>
      <c r="D38">
        <f>B38/C38</f>
        <v>2.6671257507938329</v>
      </c>
    </row>
    <row r="39" spans="1:4">
      <c r="A39" t="s">
        <v>453</v>
      </c>
      <c r="B39">
        <v>90117</v>
      </c>
      <c r="C39">
        <v>33597</v>
      </c>
      <c r="D39">
        <f>B39/C39</f>
        <v>2.6822930618805252</v>
      </c>
    </row>
    <row r="40" spans="1:4">
      <c r="A40" t="s">
        <v>335</v>
      </c>
      <c r="B40">
        <v>181042</v>
      </c>
      <c r="C40">
        <v>67133</v>
      </c>
      <c r="D40">
        <f>B40/C40</f>
        <v>2.6967661209837188</v>
      </c>
    </row>
    <row r="41" spans="1:4">
      <c r="A41" t="s">
        <v>309</v>
      </c>
      <c r="B41">
        <v>164213</v>
      </c>
      <c r="C41">
        <v>60474</v>
      </c>
      <c r="D41">
        <f>B41/C41</f>
        <v>2.7154314250752392</v>
      </c>
    </row>
    <row r="42" spans="1:4">
      <c r="A42" t="s">
        <v>459</v>
      </c>
      <c r="B42">
        <v>125850</v>
      </c>
      <c r="C42">
        <v>46344</v>
      </c>
      <c r="D42">
        <f>B42/C42</f>
        <v>2.7155618850336611</v>
      </c>
    </row>
    <row r="43" spans="1:4">
      <c r="A43" t="s">
        <v>430</v>
      </c>
      <c r="B43">
        <v>167292</v>
      </c>
      <c r="C43">
        <v>61446</v>
      </c>
      <c r="D43">
        <f>B43/C43</f>
        <v>2.7225856849916998</v>
      </c>
    </row>
    <row r="44" spans="1:4">
      <c r="A44" t="s">
        <v>558</v>
      </c>
      <c r="B44">
        <v>157632</v>
      </c>
      <c r="C44">
        <v>57532</v>
      </c>
      <c r="D44">
        <f>B44/C44</f>
        <v>2.7399012723353962</v>
      </c>
    </row>
    <row r="45" spans="1:4">
      <c r="A45" t="s">
        <v>416</v>
      </c>
      <c r="B45">
        <v>164951</v>
      </c>
      <c r="C45">
        <v>60120</v>
      </c>
      <c r="D45">
        <f>B45/C45</f>
        <v>2.7436959414504325</v>
      </c>
    </row>
    <row r="46" spans="1:4">
      <c r="A46" t="s">
        <v>442</v>
      </c>
      <c r="B46">
        <v>197439</v>
      </c>
      <c r="C46">
        <v>71643</v>
      </c>
      <c r="D46">
        <f>B46/C46</f>
        <v>2.7558728696453247</v>
      </c>
    </row>
    <row r="47" spans="1:4">
      <c r="A47" t="s">
        <v>436</v>
      </c>
      <c r="B47">
        <v>100111</v>
      </c>
      <c r="C47">
        <v>36318</v>
      </c>
      <c r="D47">
        <f>B47/C47</f>
        <v>2.7565119224626908</v>
      </c>
    </row>
    <row r="48" spans="1:4">
      <c r="A48" t="s">
        <v>437</v>
      </c>
      <c r="B48">
        <v>50472</v>
      </c>
      <c r="C48">
        <v>18189</v>
      </c>
      <c r="D48">
        <f>B48/C48</f>
        <v>2.7748639287481445</v>
      </c>
    </row>
    <row r="49" spans="1:4">
      <c r="A49" t="s">
        <v>422</v>
      </c>
      <c r="B49">
        <v>185745</v>
      </c>
      <c r="C49">
        <v>66423</v>
      </c>
      <c r="D49">
        <f>B49/C49</f>
        <v>2.7963958267467595</v>
      </c>
    </row>
    <row r="50" spans="1:4">
      <c r="A50" t="s">
        <v>341</v>
      </c>
      <c r="B50">
        <v>156571</v>
      </c>
      <c r="C50">
        <v>55964</v>
      </c>
      <c r="D50">
        <f>B50/C50</f>
        <v>2.7977092416553497</v>
      </c>
    </row>
    <row r="51" spans="1:4">
      <c r="A51" t="s">
        <v>421</v>
      </c>
      <c r="B51">
        <v>96764</v>
      </c>
      <c r="C51">
        <v>34346</v>
      </c>
      <c r="D51">
        <f>B51/C51</f>
        <v>2.8173295289116638</v>
      </c>
    </row>
    <row r="52" spans="1:4">
      <c r="A52" t="s">
        <v>455</v>
      </c>
      <c r="B52">
        <v>171656</v>
      </c>
      <c r="C52">
        <v>60663</v>
      </c>
      <c r="D52">
        <f>B52/C52</f>
        <v>2.8296655292352835</v>
      </c>
    </row>
    <row r="53" spans="1:4">
      <c r="A53" t="s">
        <v>445</v>
      </c>
      <c r="B53">
        <v>176601</v>
      </c>
      <c r="C53">
        <v>61910</v>
      </c>
      <c r="D53">
        <f>B53/C53</f>
        <v>2.8525440155063801</v>
      </c>
    </row>
    <row r="54" spans="1:4">
      <c r="A54" t="s">
        <v>404</v>
      </c>
      <c r="B54">
        <v>85963</v>
      </c>
      <c r="C54">
        <v>30116</v>
      </c>
      <c r="D54">
        <f>B54/C54</f>
        <v>2.8543963341745253</v>
      </c>
    </row>
    <row r="55" spans="1:4">
      <c r="A55" t="s">
        <v>340</v>
      </c>
      <c r="B55">
        <v>198930</v>
      </c>
      <c r="C55">
        <v>69549</v>
      </c>
      <c r="D55">
        <f>B55/C55</f>
        <v>2.8602855540697925</v>
      </c>
    </row>
    <row r="56" spans="1:4">
      <c r="A56" t="s">
        <v>338</v>
      </c>
      <c r="B56">
        <v>125244</v>
      </c>
      <c r="C56">
        <v>43648</v>
      </c>
      <c r="D56">
        <f>B56/C56</f>
        <v>2.869409824046921</v>
      </c>
    </row>
    <row r="57" spans="1:4">
      <c r="A57" t="s">
        <v>412</v>
      </c>
      <c r="B57">
        <v>104886</v>
      </c>
      <c r="C57">
        <v>36409</v>
      </c>
      <c r="D57">
        <f>B57/C57</f>
        <v>2.8807712378807437</v>
      </c>
    </row>
    <row r="58" spans="1:4">
      <c r="A58" t="s">
        <v>450</v>
      </c>
      <c r="B58">
        <v>268044</v>
      </c>
      <c r="C58">
        <v>93007</v>
      </c>
      <c r="D58">
        <f>B58/C58</f>
        <v>2.8819766254152914</v>
      </c>
    </row>
    <row r="59" spans="1:4">
      <c r="A59" t="s">
        <v>440</v>
      </c>
      <c r="B59">
        <v>362723</v>
      </c>
      <c r="C59">
        <v>125807</v>
      </c>
      <c r="D59">
        <f>B59/C59</f>
        <v>2.883170252847616</v>
      </c>
    </row>
    <row r="60" spans="1:4">
      <c r="A60" t="s">
        <v>559</v>
      </c>
      <c r="B60">
        <v>82460</v>
      </c>
      <c r="C60">
        <v>28549</v>
      </c>
      <c r="D60">
        <f>B60/C60</f>
        <v>2.8883673683841815</v>
      </c>
    </row>
    <row r="61" spans="1:4">
      <c r="A61" t="s">
        <v>554</v>
      </c>
      <c r="B61">
        <v>406408</v>
      </c>
      <c r="C61">
        <v>140151</v>
      </c>
      <c r="D61">
        <f>B61/C61</f>
        <v>2.8997866586752861</v>
      </c>
    </row>
    <row r="62" spans="1:4">
      <c r="A62" t="s">
        <v>390</v>
      </c>
      <c r="B62">
        <v>234701</v>
      </c>
      <c r="C62">
        <v>80854</v>
      </c>
      <c r="D62">
        <f>B62/C62</f>
        <v>2.9027753728943528</v>
      </c>
    </row>
    <row r="63" spans="1:4">
      <c r="A63" t="s">
        <v>439</v>
      </c>
      <c r="B63">
        <v>360022</v>
      </c>
      <c r="C63">
        <v>123647</v>
      </c>
      <c r="D63">
        <f>B63/C63</f>
        <v>2.9116921558954121</v>
      </c>
    </row>
    <row r="64" spans="1:4">
      <c r="A64" t="s">
        <v>409</v>
      </c>
      <c r="B64">
        <v>44217</v>
      </c>
      <c r="C64">
        <v>15183</v>
      </c>
      <c r="D64">
        <f>B64/C64</f>
        <v>2.912270302311796</v>
      </c>
    </row>
    <row r="65" spans="1:4">
      <c r="A65" t="s">
        <v>427</v>
      </c>
      <c r="B65">
        <v>61707</v>
      </c>
      <c r="C65">
        <v>21138</v>
      </c>
      <c r="D65">
        <f>B65/C65</f>
        <v>2.9192449616803859</v>
      </c>
    </row>
    <row r="66" spans="1:4">
      <c r="A66" t="s">
        <v>428</v>
      </c>
      <c r="B66">
        <v>117642</v>
      </c>
      <c r="C66">
        <v>40246</v>
      </c>
      <c r="D66">
        <f>B66/C66</f>
        <v>2.9230731004323411</v>
      </c>
    </row>
    <row r="67" spans="1:4">
      <c r="A67" t="s">
        <v>435</v>
      </c>
      <c r="B67">
        <v>90709</v>
      </c>
      <c r="C67">
        <v>31023</v>
      </c>
      <c r="D67">
        <f>B67/C67</f>
        <v>2.9239274086967733</v>
      </c>
    </row>
    <row r="68" spans="1:4">
      <c r="A68" t="s">
        <v>443</v>
      </c>
      <c r="B68">
        <v>305555</v>
      </c>
      <c r="C68">
        <v>104089</v>
      </c>
      <c r="D68">
        <f>B68/C68</f>
        <v>2.9355167212673772</v>
      </c>
    </row>
    <row r="69" spans="1:4">
      <c r="A69" t="s">
        <v>543</v>
      </c>
      <c r="B69">
        <v>123915</v>
      </c>
      <c r="C69">
        <v>42079</v>
      </c>
      <c r="D69">
        <f>B69/C69</f>
        <v>2.9448180802775732</v>
      </c>
    </row>
    <row r="70" spans="1:4">
      <c r="A70" t="s">
        <v>415</v>
      </c>
      <c r="B70">
        <v>97190</v>
      </c>
      <c r="C70">
        <v>32987</v>
      </c>
      <c r="D70">
        <f>B70/C70</f>
        <v>2.9463121835874739</v>
      </c>
    </row>
    <row r="71" spans="1:4">
      <c r="A71" t="s">
        <v>424</v>
      </c>
      <c r="B71">
        <v>158295</v>
      </c>
      <c r="C71">
        <v>53691</v>
      </c>
      <c r="D71">
        <f>B71/C71</f>
        <v>2.9482594848298596</v>
      </c>
    </row>
    <row r="72" spans="1:4">
      <c r="A72" t="s">
        <v>336</v>
      </c>
      <c r="B72">
        <v>195011</v>
      </c>
      <c r="C72">
        <v>65642</v>
      </c>
      <c r="D72">
        <f>B72/C72</f>
        <v>2.9708266049175833</v>
      </c>
    </row>
    <row r="73" spans="1:4">
      <c r="A73" t="s">
        <v>393</v>
      </c>
      <c r="B73">
        <v>154825</v>
      </c>
      <c r="C73">
        <v>52104</v>
      </c>
      <c r="D73">
        <f>B73/C73</f>
        <v>2.9714609243052359</v>
      </c>
    </row>
    <row r="74" spans="1:4">
      <c r="A74" t="s">
        <v>535</v>
      </c>
      <c r="B74">
        <v>162520</v>
      </c>
      <c r="C74">
        <v>54639</v>
      </c>
      <c r="D74">
        <f>B74/C74</f>
        <v>2.9744321821409616</v>
      </c>
    </row>
    <row r="75" spans="1:4">
      <c r="A75" t="s">
        <v>507</v>
      </c>
      <c r="B75">
        <v>277867</v>
      </c>
      <c r="C75">
        <v>93161</v>
      </c>
      <c r="D75">
        <f>B75/C75</f>
        <v>2.9826536855551145</v>
      </c>
    </row>
    <row r="76" spans="1:4">
      <c r="A76" t="s">
        <v>482</v>
      </c>
      <c r="B76">
        <v>317810</v>
      </c>
      <c r="C76">
        <v>106373</v>
      </c>
      <c r="D76">
        <f>B76/C76</f>
        <v>2.9876942457202484</v>
      </c>
    </row>
    <row r="77" spans="1:4">
      <c r="A77" t="s">
        <v>403</v>
      </c>
      <c r="B77">
        <v>78265</v>
      </c>
      <c r="C77">
        <v>26069</v>
      </c>
      <c r="D77">
        <f>B77/C77</f>
        <v>3.0022248647819247</v>
      </c>
    </row>
    <row r="78" spans="1:4">
      <c r="A78" t="s">
        <v>429</v>
      </c>
      <c r="B78">
        <v>109272</v>
      </c>
      <c r="C78">
        <v>36162</v>
      </c>
      <c r="D78">
        <f>B78/C78</f>
        <v>3.0217355234776839</v>
      </c>
    </row>
    <row r="79" spans="1:4">
      <c r="A79" t="s">
        <v>451</v>
      </c>
      <c r="B79">
        <v>102384</v>
      </c>
      <c r="C79">
        <v>33726</v>
      </c>
      <c r="D79">
        <f>B79/C79</f>
        <v>3.035758761786159</v>
      </c>
    </row>
    <row r="80" spans="1:4">
      <c r="A80" t="s">
        <v>493</v>
      </c>
      <c r="B80">
        <v>204554</v>
      </c>
      <c r="C80">
        <v>67177</v>
      </c>
      <c r="D80">
        <f>B80/C80</f>
        <v>3.045000521011656</v>
      </c>
    </row>
    <row r="81" spans="1:4">
      <c r="A81" t="s">
        <v>555</v>
      </c>
      <c r="B81">
        <v>172358</v>
      </c>
      <c r="C81">
        <v>55899</v>
      </c>
      <c r="D81">
        <f>B81/C81</f>
        <v>3.0833825292044579</v>
      </c>
    </row>
    <row r="82" spans="1:4">
      <c r="A82" t="s">
        <v>413</v>
      </c>
      <c r="B82">
        <v>78299</v>
      </c>
      <c r="C82">
        <v>25348</v>
      </c>
      <c r="D82">
        <f>B82/C82</f>
        <v>3.0889616537793909</v>
      </c>
    </row>
    <row r="83" spans="1:4">
      <c r="A83" t="s">
        <v>561</v>
      </c>
      <c r="B83">
        <v>137913</v>
      </c>
      <c r="C83">
        <v>44631</v>
      </c>
      <c r="D83">
        <f>B83/C83</f>
        <v>3.090071923102776</v>
      </c>
    </row>
    <row r="84" spans="1:4">
      <c r="A84" t="s">
        <v>447</v>
      </c>
      <c r="B84">
        <v>205568</v>
      </c>
      <c r="C84">
        <v>66438</v>
      </c>
      <c r="D84">
        <f>B84/C84</f>
        <v>3.09413287576387</v>
      </c>
    </row>
    <row r="85" spans="1:4">
      <c r="A85" t="s">
        <v>499</v>
      </c>
      <c r="B85">
        <v>93381</v>
      </c>
      <c r="C85">
        <v>29933</v>
      </c>
      <c r="D85">
        <f>B85/C85</f>
        <v>3.1196672568736847</v>
      </c>
    </row>
    <row r="86" spans="1:4">
      <c r="A86" t="s">
        <v>449</v>
      </c>
      <c r="B86">
        <v>78992</v>
      </c>
      <c r="C86">
        <v>25159</v>
      </c>
      <c r="D86">
        <f>B86/C86</f>
        <v>3.1397114352716722</v>
      </c>
    </row>
    <row r="87" spans="1:4">
      <c r="A87" t="s">
        <v>441</v>
      </c>
      <c r="B87">
        <v>205245</v>
      </c>
      <c r="C87">
        <v>65272</v>
      </c>
      <c r="D87">
        <f>B87/C87</f>
        <v>3.1444570413040815</v>
      </c>
    </row>
    <row r="88" spans="1:4">
      <c r="A88" t="s">
        <v>534</v>
      </c>
      <c r="B88">
        <v>258450</v>
      </c>
      <c r="C88">
        <v>82001</v>
      </c>
      <c r="D88">
        <f>B88/C88</f>
        <v>3.1517908318191243</v>
      </c>
    </row>
    <row r="89" spans="1:4">
      <c r="A89" t="s">
        <v>343</v>
      </c>
      <c r="B89">
        <v>100930</v>
      </c>
      <c r="C89">
        <v>31949</v>
      </c>
      <c r="D89">
        <f>B89/C89</f>
        <v>3.1590973113399481</v>
      </c>
    </row>
    <row r="90" spans="1:4">
      <c r="A90" t="s">
        <v>495</v>
      </c>
      <c r="B90">
        <v>126848</v>
      </c>
      <c r="C90">
        <v>40045</v>
      </c>
      <c r="D90">
        <f>B90/C90</f>
        <v>3.1676364090398303</v>
      </c>
    </row>
    <row r="91" spans="1:4">
      <c r="A91" t="s">
        <v>560</v>
      </c>
      <c r="B91">
        <v>78876</v>
      </c>
      <c r="C91">
        <v>24892</v>
      </c>
      <c r="D91">
        <f>B91/C91</f>
        <v>3.168728908886389</v>
      </c>
    </row>
    <row r="92" spans="1:4">
      <c r="A92" t="s">
        <v>414</v>
      </c>
      <c r="B92">
        <v>49435</v>
      </c>
      <c r="C92">
        <v>15597</v>
      </c>
      <c r="D92">
        <f>B92/C92</f>
        <v>3.1695197794447649</v>
      </c>
    </row>
    <row r="93" spans="1:4">
      <c r="A93" t="s">
        <v>432</v>
      </c>
      <c r="B93">
        <v>128901</v>
      </c>
      <c r="C93">
        <v>40621</v>
      </c>
      <c r="D93">
        <f>B93/C93</f>
        <v>3.1732601363826594</v>
      </c>
    </row>
    <row r="94" spans="1:4">
      <c r="A94" t="s">
        <v>425</v>
      </c>
      <c r="B94">
        <v>69540</v>
      </c>
      <c r="C94">
        <v>21902</v>
      </c>
      <c r="D94">
        <f>B94/C94</f>
        <v>3.1750525066203998</v>
      </c>
    </row>
    <row r="95" spans="1:4">
      <c r="A95" t="s">
        <v>370</v>
      </c>
      <c r="B95">
        <v>52372</v>
      </c>
      <c r="C95">
        <v>16449</v>
      </c>
      <c r="D95">
        <f>B95/C95</f>
        <v>3.1839017569457111</v>
      </c>
    </row>
    <row r="96" spans="1:4">
      <c r="A96" t="s">
        <v>517</v>
      </c>
      <c r="B96">
        <v>135727</v>
      </c>
      <c r="C96">
        <v>42273</v>
      </c>
      <c r="D96">
        <f>B96/C96</f>
        <v>3.2107255222009319</v>
      </c>
    </row>
    <row r="97" spans="1:4">
      <c r="A97" t="s">
        <v>505</v>
      </c>
      <c r="B97">
        <v>76175</v>
      </c>
      <c r="C97">
        <v>23711</v>
      </c>
      <c r="D97">
        <f>B97/C97</f>
        <v>3.2126439205432078</v>
      </c>
    </row>
    <row r="98" spans="1:4">
      <c r="A98" t="s">
        <v>337</v>
      </c>
      <c r="B98">
        <v>118216</v>
      </c>
      <c r="C98">
        <v>36752</v>
      </c>
      <c r="D98">
        <f>B98/C98</f>
        <v>3.2165868524161949</v>
      </c>
    </row>
    <row r="99" spans="1:4">
      <c r="A99" t="s">
        <v>452</v>
      </c>
      <c r="B99">
        <v>67498</v>
      </c>
      <c r="C99">
        <v>20823</v>
      </c>
      <c r="D99">
        <f>B99/C99</f>
        <v>3.2415117898477646</v>
      </c>
    </row>
    <row r="100" spans="1:4">
      <c r="A100" t="s">
        <v>310</v>
      </c>
      <c r="B100">
        <v>74703</v>
      </c>
      <c r="C100">
        <v>22974</v>
      </c>
      <c r="D100">
        <f>B100/C100</f>
        <v>3.2516322799686601</v>
      </c>
    </row>
    <row r="101" spans="1:4">
      <c r="A101" t="s">
        <v>397</v>
      </c>
      <c r="B101">
        <v>121536</v>
      </c>
      <c r="C101">
        <v>37196</v>
      </c>
      <c r="D101">
        <f>B101/C101</f>
        <v>3.2674481127002903</v>
      </c>
    </row>
    <row r="102" spans="1:4">
      <c r="A102" t="s">
        <v>460</v>
      </c>
      <c r="B102">
        <v>109840</v>
      </c>
      <c r="C102">
        <v>33412</v>
      </c>
      <c r="D102">
        <f>B102/C102</f>
        <v>3.2874416377349456</v>
      </c>
    </row>
    <row r="103" spans="1:4">
      <c r="A103" t="s">
        <v>419</v>
      </c>
      <c r="B103">
        <v>100466</v>
      </c>
      <c r="C103">
        <v>30558</v>
      </c>
      <c r="D103">
        <f>B103/C103</f>
        <v>3.2877151646050136</v>
      </c>
    </row>
    <row r="104" spans="1:4">
      <c r="A104" t="s">
        <v>431</v>
      </c>
      <c r="B104">
        <v>120203</v>
      </c>
      <c r="C104">
        <v>36487</v>
      </c>
      <c r="D104">
        <f>B104/C104</f>
        <v>3.2944062268753256</v>
      </c>
    </row>
    <row r="105" spans="1:4">
      <c r="A105" t="s">
        <v>496</v>
      </c>
      <c r="B105">
        <v>102629</v>
      </c>
      <c r="C105">
        <v>31101</v>
      </c>
      <c r="D105">
        <f>B105/C105</f>
        <v>3.299861740780039</v>
      </c>
    </row>
    <row r="106" spans="1:4">
      <c r="A106" t="s">
        <v>420</v>
      </c>
      <c r="B106">
        <v>63004</v>
      </c>
      <c r="C106">
        <v>19076</v>
      </c>
      <c r="D106">
        <f>B106/C106</f>
        <v>3.3027888446215141</v>
      </c>
    </row>
    <row r="107" spans="1:4">
      <c r="A107" t="s">
        <v>557</v>
      </c>
      <c r="B107">
        <v>77564</v>
      </c>
      <c r="C107">
        <v>23428</v>
      </c>
      <c r="D107">
        <f>B107/C107</f>
        <v>3.3107392863240568</v>
      </c>
    </row>
    <row r="108" spans="1:4">
      <c r="A108" t="s">
        <v>334</v>
      </c>
      <c r="B108">
        <v>152654</v>
      </c>
      <c r="C108">
        <v>45908</v>
      </c>
      <c r="D108">
        <f>B108/C108</f>
        <v>3.3252156486886819</v>
      </c>
    </row>
    <row r="109" spans="1:4">
      <c r="A109" t="s">
        <v>367</v>
      </c>
      <c r="B109">
        <v>67386</v>
      </c>
      <c r="C109">
        <v>20257</v>
      </c>
      <c r="D109">
        <f>B109/C109</f>
        <v>3.3265537838771784</v>
      </c>
    </row>
    <row r="110" spans="1:4">
      <c r="A110" t="s">
        <v>547</v>
      </c>
      <c r="B110">
        <v>51943</v>
      </c>
      <c r="C110">
        <v>15541</v>
      </c>
      <c r="D110">
        <f>B110/C110</f>
        <v>3.3423203140081075</v>
      </c>
    </row>
    <row r="111" spans="1:4">
      <c r="A111" t="s">
        <v>423</v>
      </c>
      <c r="B111">
        <v>117234</v>
      </c>
      <c r="C111">
        <v>35043</v>
      </c>
      <c r="D111">
        <f>B111/C111</f>
        <v>3.3454327540450306</v>
      </c>
    </row>
    <row r="112" spans="1:4">
      <c r="A112" t="s">
        <v>551</v>
      </c>
      <c r="B112">
        <v>54846</v>
      </c>
      <c r="C112">
        <v>16389</v>
      </c>
      <c r="D112">
        <f>B112/C112</f>
        <v>3.3465129049972542</v>
      </c>
    </row>
    <row r="113" spans="1:4">
      <c r="A113" t="s">
        <v>466</v>
      </c>
      <c r="B113">
        <v>159620</v>
      </c>
      <c r="C113">
        <v>47645</v>
      </c>
      <c r="D113">
        <f>B113/C113</f>
        <v>3.3501941441914158</v>
      </c>
    </row>
    <row r="114" spans="1:4">
      <c r="A114" t="s">
        <v>494</v>
      </c>
      <c r="B114">
        <v>83778</v>
      </c>
      <c r="C114">
        <v>24988</v>
      </c>
      <c r="D114">
        <f>B114/C114</f>
        <v>3.3527293100688329</v>
      </c>
    </row>
    <row r="115" spans="1:4">
      <c r="A115" t="s">
        <v>339</v>
      </c>
      <c r="B115">
        <v>74719</v>
      </c>
      <c r="C115">
        <v>22257</v>
      </c>
      <c r="D115">
        <f>B115/C115</f>
        <v>3.3571011367210315</v>
      </c>
    </row>
    <row r="116" spans="1:4">
      <c r="A116" t="s">
        <v>434</v>
      </c>
      <c r="B116">
        <v>87419</v>
      </c>
      <c r="C116">
        <v>26039</v>
      </c>
      <c r="D116">
        <f>B116/C116</f>
        <v>3.3572333806981836</v>
      </c>
    </row>
    <row r="117" spans="1:4">
      <c r="A117" t="s">
        <v>540</v>
      </c>
      <c r="B117">
        <v>93280</v>
      </c>
      <c r="C117">
        <v>27672</v>
      </c>
      <c r="D117">
        <f>B117/C117</f>
        <v>3.3709164498409945</v>
      </c>
    </row>
    <row r="118" spans="1:4">
      <c r="A118" t="s">
        <v>333</v>
      </c>
      <c r="B118">
        <v>216020</v>
      </c>
      <c r="C118">
        <v>64014</v>
      </c>
      <c r="D118">
        <f>B118/C118</f>
        <v>3.3745743118692788</v>
      </c>
    </row>
    <row r="119" spans="1:4">
      <c r="A119" t="s">
        <v>541</v>
      </c>
      <c r="B119">
        <v>100658</v>
      </c>
      <c r="C119">
        <v>29822</v>
      </c>
      <c r="D119">
        <f>B119/C119</f>
        <v>3.3752934075514722</v>
      </c>
    </row>
    <row r="120" spans="1:4">
      <c r="A120" t="s">
        <v>516</v>
      </c>
      <c r="B120">
        <v>175677</v>
      </c>
      <c r="C120">
        <v>51995</v>
      </c>
      <c r="D120">
        <f>B120/C120</f>
        <v>3.3787287239157613</v>
      </c>
    </row>
    <row r="121" spans="1:4">
      <c r="A121" t="s">
        <v>467</v>
      </c>
      <c r="B121">
        <v>169610</v>
      </c>
      <c r="C121">
        <v>49983</v>
      </c>
      <c r="D121">
        <f>B121/C121</f>
        <v>3.3933537402716922</v>
      </c>
    </row>
    <row r="122" spans="1:4">
      <c r="A122" t="s">
        <v>457</v>
      </c>
      <c r="B122">
        <v>104914</v>
      </c>
      <c r="C122">
        <v>30729</v>
      </c>
      <c r="D122">
        <f>B122/C122</f>
        <v>3.4141690260014967</v>
      </c>
    </row>
    <row r="123" spans="1:4">
      <c r="A123" t="s">
        <v>402</v>
      </c>
      <c r="B123">
        <v>36811</v>
      </c>
      <c r="C123">
        <v>10744</v>
      </c>
      <c r="D123">
        <f>B123/C123</f>
        <v>3.4261913626209979</v>
      </c>
    </row>
    <row r="124" spans="1:4">
      <c r="A124" t="s">
        <v>550</v>
      </c>
      <c r="B124">
        <v>59941</v>
      </c>
      <c r="C124">
        <v>17488</v>
      </c>
      <c r="D124">
        <f>B124/C124</f>
        <v>3.4275503202195789</v>
      </c>
    </row>
    <row r="125" spans="1:4">
      <c r="A125" t="s">
        <v>515</v>
      </c>
      <c r="B125">
        <v>124321</v>
      </c>
      <c r="C125">
        <v>36087</v>
      </c>
      <c r="D125">
        <f>B125/C125</f>
        <v>3.4450356083908331</v>
      </c>
    </row>
    <row r="126" spans="1:4">
      <c r="A126" t="s">
        <v>497</v>
      </c>
      <c r="B126">
        <v>104031</v>
      </c>
      <c r="C126">
        <v>30106</v>
      </c>
      <c r="D126">
        <f>B126/C126</f>
        <v>3.4554905998804224</v>
      </c>
    </row>
    <row r="127" spans="1:4">
      <c r="A127" t="s">
        <v>537</v>
      </c>
      <c r="B127">
        <v>131462</v>
      </c>
      <c r="C127">
        <v>37906</v>
      </c>
      <c r="D127">
        <f>B127/C127</f>
        <v>3.4681053131430382</v>
      </c>
    </row>
    <row r="128" spans="1:4">
      <c r="A128" t="s">
        <v>500</v>
      </c>
      <c r="B128">
        <v>54186</v>
      </c>
      <c r="C128">
        <v>15613</v>
      </c>
      <c r="D128">
        <f>B128/C128</f>
        <v>3.4705693972971243</v>
      </c>
    </row>
    <row r="129" spans="1:4">
      <c r="A129" t="s">
        <v>369</v>
      </c>
      <c r="B129">
        <v>143742</v>
      </c>
      <c r="C129">
        <v>41403</v>
      </c>
      <c r="D129">
        <f>B129/C129</f>
        <v>3.471777407434244</v>
      </c>
    </row>
    <row r="130" spans="1:4">
      <c r="A130" t="s">
        <v>539</v>
      </c>
      <c r="B130">
        <v>95093</v>
      </c>
      <c r="C130">
        <v>27259</v>
      </c>
      <c r="D130">
        <f>B130/C130</f>
        <v>3.4884992112696724</v>
      </c>
    </row>
    <row r="131" spans="1:4">
      <c r="A131" t="s">
        <v>518</v>
      </c>
      <c r="B131">
        <v>88269</v>
      </c>
      <c r="C131">
        <v>25257</v>
      </c>
      <c r="D131">
        <f>B131/C131</f>
        <v>3.4948331155719208</v>
      </c>
    </row>
    <row r="132" spans="1:4">
      <c r="A132" t="s">
        <v>504</v>
      </c>
      <c r="B132">
        <v>80541</v>
      </c>
      <c r="C132">
        <v>22991</v>
      </c>
      <c r="D132">
        <f>B132/C132</f>
        <v>3.5031534078552475</v>
      </c>
    </row>
    <row r="133" spans="1:4">
      <c r="A133" t="s">
        <v>461</v>
      </c>
      <c r="B133">
        <v>98329</v>
      </c>
      <c r="C133">
        <v>27615</v>
      </c>
      <c r="D133">
        <f>B133/C133</f>
        <v>3.5607097591888466</v>
      </c>
    </row>
    <row r="134" spans="1:4">
      <c r="A134" t="s">
        <v>456</v>
      </c>
      <c r="B134">
        <v>104831</v>
      </c>
      <c r="C134">
        <v>29245</v>
      </c>
      <c r="D134">
        <f>B134/C134</f>
        <v>3.5845785604376816</v>
      </c>
    </row>
    <row r="135" spans="1:4">
      <c r="A135" t="s">
        <v>484</v>
      </c>
      <c r="B135">
        <v>100484</v>
      </c>
      <c r="C135">
        <v>27790</v>
      </c>
      <c r="D135">
        <f>B135/C135</f>
        <v>3.6158330334652753</v>
      </c>
    </row>
    <row r="136" spans="1:4">
      <c r="A136" t="s">
        <v>536</v>
      </c>
      <c r="B136">
        <v>113142</v>
      </c>
      <c r="C136">
        <v>31252</v>
      </c>
      <c r="D136">
        <f>B136/C136</f>
        <v>3.6203123000127992</v>
      </c>
    </row>
    <row r="137" spans="1:4">
      <c r="A137" t="s">
        <v>483</v>
      </c>
      <c r="B137">
        <v>144244</v>
      </c>
      <c r="C137">
        <v>39811</v>
      </c>
      <c r="D137">
        <f>B137/C137</f>
        <v>3.6232197131446084</v>
      </c>
    </row>
    <row r="138" spans="1:4">
      <c r="A138" t="s">
        <v>364</v>
      </c>
      <c r="B138">
        <v>62624</v>
      </c>
      <c r="C138">
        <v>17244</v>
      </c>
      <c r="D138">
        <f>B138/C138</f>
        <v>3.6316399907214105</v>
      </c>
    </row>
    <row r="139" spans="1:4">
      <c r="A139" t="s">
        <v>519</v>
      </c>
      <c r="B139">
        <v>50900</v>
      </c>
      <c r="C139">
        <v>13960</v>
      </c>
      <c r="D139">
        <f>B139/C139</f>
        <v>3.6461318051575931</v>
      </c>
    </row>
    <row r="140" spans="1:4">
      <c r="A140" t="s">
        <v>462</v>
      </c>
      <c r="B140">
        <v>84345</v>
      </c>
      <c r="C140">
        <v>23068</v>
      </c>
      <c r="D140">
        <f>B140/C140</f>
        <v>3.6563637940003466</v>
      </c>
    </row>
    <row r="141" spans="1:4">
      <c r="A141" t="s">
        <v>566</v>
      </c>
      <c r="B141">
        <v>58478</v>
      </c>
      <c r="C141">
        <v>15987</v>
      </c>
      <c r="D141">
        <f>B141/C141</f>
        <v>3.6578470006880592</v>
      </c>
    </row>
    <row r="142" spans="1:4">
      <c r="A142" t="s">
        <v>468</v>
      </c>
      <c r="B142">
        <v>158525</v>
      </c>
      <c r="C142">
        <v>43113</v>
      </c>
      <c r="D142">
        <f>B142/C142</f>
        <v>3.6769651845151117</v>
      </c>
    </row>
    <row r="143" spans="1:4">
      <c r="A143" t="s">
        <v>508</v>
      </c>
      <c r="B143">
        <v>176937</v>
      </c>
      <c r="C143">
        <v>48059</v>
      </c>
      <c r="D143">
        <f>B143/C143</f>
        <v>3.6816621236396929</v>
      </c>
    </row>
    <row r="144" spans="1:4">
      <c r="A144" t="s">
        <v>491</v>
      </c>
      <c r="B144">
        <v>70524</v>
      </c>
      <c r="C144">
        <v>19067</v>
      </c>
      <c r="D144">
        <f>B144/C144</f>
        <v>3.6987465254103951</v>
      </c>
    </row>
    <row r="145" spans="1:4">
      <c r="A145" t="s">
        <v>342</v>
      </c>
      <c r="B145">
        <v>71664</v>
      </c>
      <c r="C145">
        <v>19300</v>
      </c>
      <c r="D145">
        <f>B145/C145</f>
        <v>3.713160621761658</v>
      </c>
    </row>
    <row r="146" spans="1:4">
      <c r="A146" t="s">
        <v>542</v>
      </c>
      <c r="B146">
        <v>77592</v>
      </c>
      <c r="C146">
        <v>20891</v>
      </c>
      <c r="D146">
        <f>B146/C146</f>
        <v>3.7141352735627784</v>
      </c>
    </row>
    <row r="147" spans="1:4">
      <c r="A147" t="s">
        <v>548</v>
      </c>
      <c r="B147">
        <v>35882</v>
      </c>
      <c r="C147">
        <v>9648</v>
      </c>
      <c r="D147">
        <f>B147/C147</f>
        <v>3.7191127694859039</v>
      </c>
    </row>
    <row r="148" spans="1:4">
      <c r="A148" t="s">
        <v>527</v>
      </c>
      <c r="B148">
        <v>62754</v>
      </c>
      <c r="C148">
        <v>16858</v>
      </c>
      <c r="D148">
        <f>B148/C148</f>
        <v>3.7225056353066792</v>
      </c>
    </row>
    <row r="149" spans="1:4">
      <c r="A149" t="s">
        <v>363</v>
      </c>
      <c r="B149">
        <v>34177</v>
      </c>
      <c r="C149">
        <v>9176</v>
      </c>
      <c r="D149">
        <f>B149/C149</f>
        <v>3.7246076721883172</v>
      </c>
    </row>
    <row r="150" spans="1:4">
      <c r="A150" t="s">
        <v>474</v>
      </c>
      <c r="B150">
        <v>48460</v>
      </c>
      <c r="C150">
        <v>12989</v>
      </c>
      <c r="D150">
        <f>B150/C150</f>
        <v>3.7308491800754484</v>
      </c>
    </row>
    <row r="151" spans="1:4">
      <c r="A151" t="s">
        <v>514</v>
      </c>
      <c r="B151">
        <v>63392</v>
      </c>
      <c r="C151">
        <v>16983</v>
      </c>
      <c r="D151">
        <f>B151/C151</f>
        <v>3.7326738503209089</v>
      </c>
    </row>
    <row r="152" spans="1:4">
      <c r="A152" t="s">
        <v>446</v>
      </c>
      <c r="B152">
        <v>68657</v>
      </c>
      <c r="C152">
        <v>18344</v>
      </c>
      <c r="D152">
        <f>B152/C152</f>
        <v>3.7427496729175753</v>
      </c>
    </row>
    <row r="153" spans="1:4">
      <c r="A153" t="s">
        <v>549</v>
      </c>
      <c r="B153">
        <v>50469</v>
      </c>
      <c r="C153">
        <v>13477</v>
      </c>
      <c r="D153">
        <f>B153/C153</f>
        <v>3.7448245158418048</v>
      </c>
    </row>
    <row r="154" spans="1:4">
      <c r="A154" t="s">
        <v>546</v>
      </c>
      <c r="B154">
        <v>50640</v>
      </c>
      <c r="C154">
        <v>13458</v>
      </c>
      <c r="D154">
        <f>B154/C154</f>
        <v>3.7628176549264376</v>
      </c>
    </row>
    <row r="155" spans="1:4">
      <c r="A155" t="s">
        <v>476</v>
      </c>
      <c r="B155">
        <v>42255</v>
      </c>
      <c r="C155">
        <v>11200</v>
      </c>
      <c r="D155">
        <f>B155/C155</f>
        <v>3.7727678571428571</v>
      </c>
    </row>
    <row r="156" spans="1:4">
      <c r="A156" t="s">
        <v>565</v>
      </c>
      <c r="B156">
        <v>59038</v>
      </c>
      <c r="C156">
        <v>15577</v>
      </c>
      <c r="D156">
        <f>B156/C156</f>
        <v>3.7900751107401938</v>
      </c>
    </row>
    <row r="157" spans="1:4">
      <c r="A157" t="s">
        <v>365</v>
      </c>
      <c r="B157">
        <v>59067</v>
      </c>
      <c r="C157">
        <v>15429</v>
      </c>
      <c r="D157">
        <f>B157/C157</f>
        <v>3.8283103247132022</v>
      </c>
    </row>
    <row r="158" spans="1:4">
      <c r="A158" t="s">
        <v>533</v>
      </c>
      <c r="B158">
        <v>54010</v>
      </c>
      <c r="C158">
        <v>14072</v>
      </c>
      <c r="D158">
        <f>B158/C158</f>
        <v>3.8381182490051167</v>
      </c>
    </row>
    <row r="159" spans="1:4">
      <c r="A159" t="s">
        <v>553</v>
      </c>
      <c r="B159">
        <v>51369</v>
      </c>
      <c r="C159">
        <v>13356</v>
      </c>
      <c r="D159">
        <f>B159/C159</f>
        <v>3.8461365678346811</v>
      </c>
    </row>
    <row r="160" spans="1:4">
      <c r="A160" t="s">
        <v>521</v>
      </c>
      <c r="B160">
        <v>33674</v>
      </c>
      <c r="C160">
        <v>8676</v>
      </c>
      <c r="D160">
        <f>B160/C160</f>
        <v>3.8812816966343937</v>
      </c>
    </row>
    <row r="161" spans="1:4">
      <c r="A161" t="s">
        <v>490</v>
      </c>
      <c r="B161">
        <v>48681</v>
      </c>
      <c r="C161">
        <v>12527</v>
      </c>
      <c r="D161">
        <f>B161/C161</f>
        <v>3.8860860541230942</v>
      </c>
    </row>
    <row r="162" spans="1:4">
      <c r="A162" t="s">
        <v>486</v>
      </c>
      <c r="B162">
        <v>56925</v>
      </c>
      <c r="C162">
        <v>14557</v>
      </c>
      <c r="D162">
        <f>B162/C162</f>
        <v>3.910489798722264</v>
      </c>
    </row>
    <row r="163" spans="1:4">
      <c r="A163" t="s">
        <v>368</v>
      </c>
      <c r="B163">
        <v>271693</v>
      </c>
      <c r="C163">
        <v>69434</v>
      </c>
      <c r="D163">
        <f>B163/C163</f>
        <v>3.9129677103436356</v>
      </c>
    </row>
    <row r="164" spans="1:4">
      <c r="A164" t="s">
        <v>502</v>
      </c>
      <c r="B164">
        <v>72235</v>
      </c>
      <c r="C164">
        <v>18417</v>
      </c>
      <c r="D164">
        <f>B164/C164</f>
        <v>3.922191453548352</v>
      </c>
    </row>
    <row r="165" spans="1:4">
      <c r="A165" t="s">
        <v>525</v>
      </c>
      <c r="B165">
        <v>86927</v>
      </c>
      <c r="C165">
        <v>21957</v>
      </c>
      <c r="D165">
        <f>B165/C165</f>
        <v>3.9589652502618753</v>
      </c>
    </row>
    <row r="166" spans="1:4">
      <c r="A166" t="s">
        <v>471</v>
      </c>
      <c r="B166">
        <v>58694</v>
      </c>
      <c r="C166">
        <v>14816</v>
      </c>
      <c r="D166">
        <f>B166/C166</f>
        <v>3.9615280777537798</v>
      </c>
    </row>
    <row r="167" spans="1:4">
      <c r="A167" t="s">
        <v>509</v>
      </c>
      <c r="B167">
        <v>212776</v>
      </c>
      <c r="C167">
        <v>53525</v>
      </c>
      <c r="D167">
        <f>B167/C167</f>
        <v>3.9752638953759925</v>
      </c>
    </row>
    <row r="168" spans="1:4">
      <c r="A168" t="s">
        <v>562</v>
      </c>
      <c r="B168">
        <v>38552</v>
      </c>
      <c r="C168">
        <v>9689</v>
      </c>
      <c r="D168">
        <f>B168/C168</f>
        <v>3.9789451955826194</v>
      </c>
    </row>
    <row r="169" spans="1:4">
      <c r="A169" t="s">
        <v>464</v>
      </c>
      <c r="B169">
        <v>61380</v>
      </c>
      <c r="C169">
        <v>15423</v>
      </c>
      <c r="D169">
        <f>B169/C169</f>
        <v>3.9797704726706868</v>
      </c>
    </row>
    <row r="170" spans="1:4">
      <c r="A170" t="s">
        <v>506</v>
      </c>
      <c r="B170">
        <v>73928</v>
      </c>
      <c r="C170">
        <v>18567</v>
      </c>
      <c r="D170">
        <f>B170/C170</f>
        <v>3.9816879409705392</v>
      </c>
    </row>
    <row r="171" spans="1:4">
      <c r="A171" t="s">
        <v>567</v>
      </c>
      <c r="B171">
        <v>60242</v>
      </c>
      <c r="C171">
        <v>15120</v>
      </c>
      <c r="D171">
        <f>B171/C171</f>
        <v>3.9842592592592592</v>
      </c>
    </row>
    <row r="172" spans="1:4">
      <c r="A172" t="s">
        <v>487</v>
      </c>
      <c r="B172">
        <v>58349</v>
      </c>
      <c r="C172">
        <v>14601</v>
      </c>
      <c r="D172">
        <f>B172/C172</f>
        <v>3.9962331347168001</v>
      </c>
    </row>
    <row r="173" spans="1:4">
      <c r="A173" t="s">
        <v>570</v>
      </c>
      <c r="B173">
        <v>66484</v>
      </c>
      <c r="C173">
        <v>16603</v>
      </c>
      <c r="D173">
        <f>B173/C173</f>
        <v>4.0043365656809007</v>
      </c>
    </row>
    <row r="174" spans="1:4">
      <c r="A174" t="s">
        <v>362</v>
      </c>
      <c r="B174">
        <v>84261</v>
      </c>
      <c r="C174">
        <v>21005</v>
      </c>
      <c r="D174">
        <f>B174/C174</f>
        <v>4.0114734587003094</v>
      </c>
    </row>
    <row r="175" spans="1:4">
      <c r="A175" t="s">
        <v>569</v>
      </c>
      <c r="B175">
        <v>51591</v>
      </c>
      <c r="C175">
        <v>12836</v>
      </c>
      <c r="D175">
        <f>B175/C175</f>
        <v>4.0192427547522591</v>
      </c>
    </row>
    <row r="176" spans="1:4">
      <c r="A176" t="s">
        <v>503</v>
      </c>
      <c r="B176">
        <v>43517</v>
      </c>
      <c r="C176">
        <v>10762</v>
      </c>
      <c r="D176">
        <f>B176/C176</f>
        <v>4.0435792603605281</v>
      </c>
    </row>
    <row r="177" spans="1:4">
      <c r="A177" t="s">
        <v>463</v>
      </c>
      <c r="B177">
        <v>44580</v>
      </c>
      <c r="C177">
        <v>10990</v>
      </c>
      <c r="D177">
        <f>B177/C177</f>
        <v>4.0564149226569608</v>
      </c>
    </row>
    <row r="178" spans="1:4">
      <c r="A178" t="s">
        <v>520</v>
      </c>
      <c r="B178">
        <v>40932</v>
      </c>
      <c r="C178">
        <v>10084</v>
      </c>
      <c r="D178">
        <f>B178/C178</f>
        <v>4.0591035303451015</v>
      </c>
    </row>
    <row r="179" spans="1:4">
      <c r="A179" t="s">
        <v>530</v>
      </c>
      <c r="B179">
        <v>53077</v>
      </c>
      <c r="C179">
        <v>13067</v>
      </c>
      <c r="D179">
        <f>B179/C179</f>
        <v>4.0619116859263791</v>
      </c>
    </row>
    <row r="180" spans="1:4">
      <c r="A180" t="s">
        <v>488</v>
      </c>
      <c r="B180">
        <v>25019</v>
      </c>
      <c r="C180">
        <v>6143</v>
      </c>
      <c r="D180">
        <f>B180/C180</f>
        <v>4.0727657496337297</v>
      </c>
    </row>
    <row r="181" spans="1:4">
      <c r="A181" t="s">
        <v>524</v>
      </c>
      <c r="B181">
        <v>48432</v>
      </c>
      <c r="C181">
        <v>11883</v>
      </c>
      <c r="D181">
        <f>B181/C181</f>
        <v>4.0757384498863924</v>
      </c>
    </row>
    <row r="182" spans="1:4">
      <c r="A182" t="s">
        <v>529</v>
      </c>
      <c r="B182">
        <v>62051</v>
      </c>
      <c r="C182">
        <v>15194</v>
      </c>
      <c r="D182">
        <f>B182/C182</f>
        <v>4.0839147031723044</v>
      </c>
    </row>
    <row r="183" spans="1:4">
      <c r="A183" t="s">
        <v>552</v>
      </c>
      <c r="B183">
        <v>45891</v>
      </c>
      <c r="C183">
        <v>11222</v>
      </c>
      <c r="D183">
        <f>B183/C183</f>
        <v>4.0893780074852968</v>
      </c>
    </row>
    <row r="184" spans="1:4">
      <c r="A184" t="s">
        <v>478</v>
      </c>
      <c r="B184">
        <v>40240</v>
      </c>
      <c r="C184">
        <v>9830</v>
      </c>
      <c r="D184">
        <f>B184/C184</f>
        <v>4.0935910478128177</v>
      </c>
    </row>
    <row r="185" spans="1:4">
      <c r="A185" t="s">
        <v>531</v>
      </c>
      <c r="B185">
        <v>65497</v>
      </c>
      <c r="C185">
        <v>15921</v>
      </c>
      <c r="D185">
        <f>B185/C185</f>
        <v>4.1138747566107661</v>
      </c>
    </row>
    <row r="186" spans="1:4">
      <c r="A186" t="s">
        <v>481</v>
      </c>
      <c r="B186">
        <v>32707</v>
      </c>
      <c r="C186">
        <v>7945</v>
      </c>
      <c r="D186">
        <f>B186/C186</f>
        <v>4.116677155443675</v>
      </c>
    </row>
    <row r="187" spans="1:4">
      <c r="A187" t="s">
        <v>513</v>
      </c>
      <c r="B187">
        <v>75798</v>
      </c>
      <c r="C187">
        <v>18370</v>
      </c>
      <c r="D187">
        <f>B187/C187</f>
        <v>4.1261839956450732</v>
      </c>
    </row>
    <row r="188" spans="1:4">
      <c r="A188" t="s">
        <v>511</v>
      </c>
      <c r="B188">
        <v>91104</v>
      </c>
      <c r="C188">
        <v>22050</v>
      </c>
      <c r="D188">
        <f>B188/C188</f>
        <v>4.1317006802721092</v>
      </c>
    </row>
    <row r="189" spans="1:4">
      <c r="A189" t="s">
        <v>538</v>
      </c>
      <c r="B189">
        <v>155451</v>
      </c>
      <c r="C189">
        <v>37540</v>
      </c>
      <c r="D189">
        <f>B189/C189</f>
        <v>4.1409429941395848</v>
      </c>
    </row>
    <row r="190" spans="1:4">
      <c r="A190" t="s">
        <v>498</v>
      </c>
      <c r="B190">
        <v>19731</v>
      </c>
      <c r="C190">
        <v>4764</v>
      </c>
      <c r="D190">
        <f>B190/C190</f>
        <v>4.1416876574307304</v>
      </c>
    </row>
    <row r="191" spans="1:4">
      <c r="A191" t="s">
        <v>347</v>
      </c>
      <c r="B191">
        <v>33505</v>
      </c>
      <c r="C191">
        <v>8084</v>
      </c>
      <c r="D191">
        <f>B191/C191</f>
        <v>4.1446066303809994</v>
      </c>
    </row>
    <row r="192" spans="1:4">
      <c r="A192" t="s">
        <v>526</v>
      </c>
      <c r="B192">
        <v>58578</v>
      </c>
      <c r="C192">
        <v>14074</v>
      </c>
      <c r="D192">
        <f>B192/C192</f>
        <v>4.1621429586471503</v>
      </c>
    </row>
    <row r="193" spans="1:4">
      <c r="A193" t="s">
        <v>361</v>
      </c>
      <c r="B193">
        <v>107712</v>
      </c>
      <c r="C193">
        <v>25806</v>
      </c>
      <c r="D193">
        <f>B193/C193</f>
        <v>4.1739130434782608</v>
      </c>
    </row>
    <row r="194" spans="1:4">
      <c r="A194" t="s">
        <v>572</v>
      </c>
      <c r="B194">
        <v>141078</v>
      </c>
      <c r="C194">
        <v>33707</v>
      </c>
      <c r="D194">
        <f>B194/C194</f>
        <v>4.185421425816596</v>
      </c>
    </row>
    <row r="195" spans="1:4">
      <c r="A195" t="s">
        <v>510</v>
      </c>
      <c r="B195">
        <v>123604</v>
      </c>
      <c r="C195">
        <v>29490</v>
      </c>
      <c r="D195">
        <f>B195/C195</f>
        <v>4.1913869108172266</v>
      </c>
    </row>
    <row r="196" spans="1:4">
      <c r="A196" t="s">
        <v>522</v>
      </c>
      <c r="B196">
        <v>68450</v>
      </c>
      <c r="C196">
        <v>16286</v>
      </c>
      <c r="D196">
        <f>B196/C196</f>
        <v>4.2029964386589711</v>
      </c>
    </row>
    <row r="197" spans="1:4">
      <c r="A197" t="s">
        <v>528</v>
      </c>
      <c r="B197">
        <v>48641</v>
      </c>
      <c r="C197">
        <v>11564</v>
      </c>
      <c r="D197">
        <f>B197/C197</f>
        <v>4.2062435143548944</v>
      </c>
    </row>
    <row r="198" spans="1:4">
      <c r="A198" t="s">
        <v>473</v>
      </c>
      <c r="B198">
        <v>72278</v>
      </c>
      <c r="C198">
        <v>17173</v>
      </c>
      <c r="D198">
        <f>B198/C198</f>
        <v>4.2088161649100329</v>
      </c>
    </row>
    <row r="199" spans="1:4">
      <c r="A199" t="s">
        <v>556</v>
      </c>
      <c r="B199">
        <v>100969</v>
      </c>
      <c r="C199">
        <v>23895</v>
      </c>
      <c r="D199">
        <f>B199/C199</f>
        <v>4.2255283532119687</v>
      </c>
    </row>
    <row r="200" spans="1:4">
      <c r="A200" t="s">
        <v>475</v>
      </c>
      <c r="B200">
        <v>46841</v>
      </c>
      <c r="C200">
        <v>11024</v>
      </c>
      <c r="D200">
        <f>B200/C200</f>
        <v>4.2490021770682151</v>
      </c>
    </row>
    <row r="201" spans="1:4">
      <c r="A201" t="s">
        <v>563</v>
      </c>
      <c r="B201">
        <v>65263</v>
      </c>
      <c r="C201">
        <v>15354</v>
      </c>
      <c r="D201">
        <f>B201/C201</f>
        <v>4.2505536016673178</v>
      </c>
    </row>
    <row r="202" spans="1:4">
      <c r="A202" t="s">
        <v>523</v>
      </c>
      <c r="B202">
        <v>54390</v>
      </c>
      <c r="C202">
        <v>12720</v>
      </c>
      <c r="D202">
        <f>B202/C202</f>
        <v>4.2759433962264151</v>
      </c>
    </row>
    <row r="203" spans="1:4">
      <c r="A203" t="s">
        <v>571</v>
      </c>
      <c r="B203">
        <v>285991</v>
      </c>
      <c r="C203">
        <v>66690</v>
      </c>
      <c r="D203">
        <f>B203/C203</f>
        <v>4.2883640725745993</v>
      </c>
    </row>
    <row r="204" spans="1:4">
      <c r="A204" t="s">
        <v>512</v>
      </c>
      <c r="B204">
        <v>110706</v>
      </c>
      <c r="C204">
        <v>25650</v>
      </c>
      <c r="D204">
        <f>B204/C204</f>
        <v>4.3160233918128652</v>
      </c>
    </row>
    <row r="205" spans="1:4">
      <c r="A205" t="s">
        <v>314</v>
      </c>
      <c r="B205">
        <v>43068</v>
      </c>
      <c r="C205">
        <v>9830</v>
      </c>
      <c r="D205">
        <f>B205/C205</f>
        <v>4.3812817904374368</v>
      </c>
    </row>
    <row r="206" spans="1:4">
      <c r="A206" t="s">
        <v>568</v>
      </c>
      <c r="B206">
        <v>54627</v>
      </c>
      <c r="C206">
        <v>12444</v>
      </c>
      <c r="D206">
        <f>B206/C206</f>
        <v>4.3898264223722272</v>
      </c>
    </row>
    <row r="207" spans="1:4">
      <c r="A207" t="s">
        <v>438</v>
      </c>
      <c r="B207">
        <v>134536</v>
      </c>
      <c r="C207">
        <v>30586</v>
      </c>
      <c r="D207">
        <f>B207/C207</f>
        <v>4.3986137448505849</v>
      </c>
    </row>
    <row r="208" spans="1:4">
      <c r="A208" t="s">
        <v>311</v>
      </c>
      <c r="B208">
        <v>41339</v>
      </c>
      <c r="C208">
        <v>9312</v>
      </c>
      <c r="D208">
        <f>B208/C208</f>
        <v>4.4393256013745708</v>
      </c>
    </row>
    <row r="209" spans="1:4">
      <c r="A209" t="s">
        <v>470</v>
      </c>
      <c r="B209">
        <v>45976</v>
      </c>
      <c r="C209">
        <v>10324</v>
      </c>
      <c r="D209">
        <f>B209/C209</f>
        <v>4.4533126695079428</v>
      </c>
    </row>
    <row r="210" spans="1:4">
      <c r="A210" t="s">
        <v>485</v>
      </c>
      <c r="B210">
        <v>49781</v>
      </c>
      <c r="C210">
        <v>10909</v>
      </c>
      <c r="D210">
        <f>B210/C210</f>
        <v>4.5632963608030064</v>
      </c>
    </row>
    <row r="211" spans="1:4">
      <c r="A211" t="s">
        <v>346</v>
      </c>
      <c r="B211">
        <v>10748</v>
      </c>
      <c r="C211">
        <v>2341</v>
      </c>
      <c r="D211">
        <f>B211/C211</f>
        <v>4.5912003417343019</v>
      </c>
    </row>
    <row r="212" spans="1:4">
      <c r="A212" t="s">
        <v>469</v>
      </c>
      <c r="B212">
        <v>80404</v>
      </c>
      <c r="C212">
        <v>17338</v>
      </c>
      <c r="D212">
        <f>B212/C212</f>
        <v>4.637443765140155</v>
      </c>
    </row>
    <row r="213" spans="1:4">
      <c r="A213" t="s">
        <v>564</v>
      </c>
      <c r="B213">
        <v>86018</v>
      </c>
      <c r="C213">
        <v>18426</v>
      </c>
      <c r="D213">
        <f>B213/C213</f>
        <v>4.6682948008249214</v>
      </c>
    </row>
    <row r="214" spans="1:4">
      <c r="A214" t="s">
        <v>345</v>
      </c>
      <c r="B214">
        <v>29234</v>
      </c>
      <c r="C214">
        <v>6194</v>
      </c>
      <c r="D214">
        <f>B214/C214</f>
        <v>4.7197287697772037</v>
      </c>
    </row>
    <row r="215" spans="1:4">
      <c r="A215" t="s">
        <v>480</v>
      </c>
      <c r="B215">
        <v>37068</v>
      </c>
      <c r="C215">
        <v>7659</v>
      </c>
      <c r="D215">
        <f>B215/C215</f>
        <v>4.8397963180571875</v>
      </c>
    </row>
    <row r="216" spans="1:4">
      <c r="A216" t="s">
        <v>492</v>
      </c>
      <c r="B216">
        <v>41853</v>
      </c>
      <c r="C216">
        <v>8645</v>
      </c>
      <c r="D216">
        <f>B216/C216</f>
        <v>4.8412955465587046</v>
      </c>
    </row>
    <row r="217" spans="1:4">
      <c r="A217" t="s">
        <v>489</v>
      </c>
      <c r="B217">
        <v>62950</v>
      </c>
      <c r="C217">
        <v>13002</v>
      </c>
      <c r="D217">
        <f>B217/C217</f>
        <v>4.8415628364866947</v>
      </c>
    </row>
    <row r="218" spans="1:4">
      <c r="A218" t="s">
        <v>315</v>
      </c>
      <c r="B218">
        <v>38257</v>
      </c>
      <c r="C218">
        <v>7891</v>
      </c>
      <c r="D218">
        <f>B218/C218</f>
        <v>4.84818147256368</v>
      </c>
    </row>
    <row r="219" spans="1:4">
      <c r="A219" t="s">
        <v>544</v>
      </c>
      <c r="B219">
        <v>44456</v>
      </c>
      <c r="C219">
        <v>9135</v>
      </c>
      <c r="D219">
        <f>B219/C219</f>
        <v>4.8665571975916802</v>
      </c>
    </row>
    <row r="220" spans="1:4">
      <c r="A220" t="s">
        <v>532</v>
      </c>
      <c r="B220">
        <v>49238</v>
      </c>
      <c r="C220">
        <v>10085</v>
      </c>
      <c r="D220">
        <f>B220/C220</f>
        <v>4.8823004462072381</v>
      </c>
    </row>
    <row r="221" spans="1:4">
      <c r="A221" t="s">
        <v>332</v>
      </c>
      <c r="B221">
        <v>67300</v>
      </c>
      <c r="C221">
        <v>13751</v>
      </c>
      <c r="D221">
        <f>B221/C221</f>
        <v>4.8941895134899278</v>
      </c>
    </row>
    <row r="222" spans="1:4">
      <c r="A222" t="s">
        <v>312</v>
      </c>
      <c r="B222">
        <v>42696</v>
      </c>
      <c r="C222">
        <v>8613</v>
      </c>
      <c r="D222">
        <f>B222/C222</f>
        <v>4.957157784743992</v>
      </c>
    </row>
    <row r="223" spans="1:4">
      <c r="A223" t="s">
        <v>501</v>
      </c>
      <c r="B223">
        <v>109787</v>
      </c>
      <c r="C223">
        <v>22051</v>
      </c>
      <c r="D223">
        <f>B223/C223</f>
        <v>4.9787764727223252</v>
      </c>
    </row>
    <row r="224" spans="1:4">
      <c r="A224" t="s">
        <v>477</v>
      </c>
      <c r="B224">
        <v>49260</v>
      </c>
      <c r="C224">
        <v>9837</v>
      </c>
      <c r="D224">
        <f>B224/C224</f>
        <v>5.007624275693809</v>
      </c>
    </row>
    <row r="225" spans="1:4">
      <c r="A225" t="s">
        <v>313</v>
      </c>
      <c r="B225">
        <v>36999</v>
      </c>
      <c r="C225">
        <v>7304</v>
      </c>
      <c r="D225">
        <f>B225/C225</f>
        <v>5.065580503833516</v>
      </c>
    </row>
    <row r="226" spans="1:4">
      <c r="A226" t="s">
        <v>472</v>
      </c>
      <c r="B226">
        <v>82704</v>
      </c>
      <c r="C226">
        <v>16004</v>
      </c>
      <c r="D226">
        <f>B226/C226</f>
        <v>5.1677080729817542</v>
      </c>
    </row>
    <row r="227" spans="1:4">
      <c r="A227" t="s">
        <v>344</v>
      </c>
      <c r="B227">
        <v>23371</v>
      </c>
      <c r="C227">
        <v>4493</v>
      </c>
      <c r="D227">
        <f>B227/C227</f>
        <v>5.2016470064544844</v>
      </c>
    </row>
    <row r="228" spans="1:4">
      <c r="A228" t="s">
        <v>545</v>
      </c>
      <c r="B228">
        <v>32274</v>
      </c>
      <c r="C228">
        <v>6118</v>
      </c>
      <c r="D228">
        <f>B228/C228</f>
        <v>5.2752533507682253</v>
      </c>
    </row>
    <row r="229" spans="1:4">
      <c r="A229" t="s">
        <v>426</v>
      </c>
      <c r="B229">
        <v>27055</v>
      </c>
      <c r="C229">
        <v>5125</v>
      </c>
      <c r="D229">
        <f>B229/C229</f>
        <v>5.2790243902439027</v>
      </c>
    </row>
    <row r="230" spans="1:4">
      <c r="A230" t="s">
        <v>479</v>
      </c>
      <c r="B230">
        <v>28488</v>
      </c>
      <c r="C230">
        <v>5319</v>
      </c>
      <c r="D230">
        <f>B230/C230</f>
        <v>5.3558939650310204</v>
      </c>
    </row>
  </sheetData>
  <sortState xmlns:xlrd2="http://schemas.microsoft.com/office/spreadsheetml/2017/richdata2" ref="F10:G14">
    <sortCondition descending="1" ref="G10:G14"/>
  </sortState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928-FAF5-4A67-81C4-CD87BA4ECF5E}">
  <dimension ref="A1:G230"/>
  <sheetViews>
    <sheetView workbookViewId="0">
      <selection activeCell="I2" sqref="I2"/>
    </sheetView>
  </sheetViews>
  <sheetFormatPr defaultRowHeight="16.5"/>
  <cols>
    <col min="1" max="1" width="23.5" bestFit="1" customWidth="1"/>
    <col min="2" max="2" width="15.125" bestFit="1" customWidth="1"/>
    <col min="3" max="3" width="19" bestFit="1" customWidth="1"/>
    <col min="4" max="4" width="26" bestFit="1" customWidth="1"/>
    <col min="6" max="6" width="15.125" bestFit="1" customWidth="1"/>
    <col min="7" max="7" width="26" bestFit="1" customWidth="1"/>
  </cols>
  <sheetData>
    <row r="1" spans="1:7">
      <c r="A1" t="s">
        <v>2</v>
      </c>
      <c r="B1" t="s">
        <v>580</v>
      </c>
      <c r="C1" t="s">
        <v>579</v>
      </c>
      <c r="D1" t="s">
        <v>581</v>
      </c>
      <c r="F1" t="s">
        <v>2</v>
      </c>
      <c r="G1" t="s">
        <v>581</v>
      </c>
    </row>
    <row r="2" spans="1:7">
      <c r="A2" t="s">
        <v>312</v>
      </c>
      <c r="B2">
        <v>7149</v>
      </c>
      <c r="C2">
        <v>-8</v>
      </c>
      <c r="D2">
        <f>B2/C2</f>
        <v>-893.625</v>
      </c>
      <c r="F2" t="s">
        <v>566</v>
      </c>
      <c r="G2">
        <v>1276</v>
      </c>
    </row>
    <row r="3" spans="1:7">
      <c r="A3" t="s">
        <v>513</v>
      </c>
      <c r="B3">
        <v>8884</v>
      </c>
      <c r="C3">
        <v>-47</v>
      </c>
      <c r="D3">
        <f>B3/C3</f>
        <v>-189.02127659574469</v>
      </c>
      <c r="F3" t="s">
        <v>503</v>
      </c>
      <c r="G3">
        <v>177.97560975609755</v>
      </c>
    </row>
    <row r="4" spans="1:7">
      <c r="A4" t="s">
        <v>562</v>
      </c>
      <c r="B4">
        <v>1360</v>
      </c>
      <c r="C4">
        <v>-14</v>
      </c>
      <c r="D4">
        <f>B4/C4</f>
        <v>-97.142857142857139</v>
      </c>
      <c r="F4" t="s">
        <v>313</v>
      </c>
      <c r="G4">
        <v>162.96875</v>
      </c>
    </row>
    <row r="5" spans="1:7">
      <c r="A5" t="s">
        <v>311</v>
      </c>
      <c r="B5">
        <v>-370</v>
      </c>
      <c r="C5">
        <v>6</v>
      </c>
      <c r="D5">
        <f>B5/C5</f>
        <v>-61.666666666666664</v>
      </c>
      <c r="F5" t="s">
        <v>512</v>
      </c>
      <c r="G5">
        <v>152.5</v>
      </c>
    </row>
    <row r="6" spans="1:7">
      <c r="A6" t="s">
        <v>538</v>
      </c>
      <c r="B6">
        <v>-21401</v>
      </c>
      <c r="C6">
        <v>662</v>
      </c>
      <c r="D6">
        <f>B6/C6</f>
        <v>-32.327794561933537</v>
      </c>
      <c r="F6" t="s">
        <v>568</v>
      </c>
      <c r="G6">
        <v>148.29508196721312</v>
      </c>
    </row>
    <row r="7" spans="1:7">
      <c r="A7" t="s">
        <v>487</v>
      </c>
      <c r="B7">
        <v>-1525</v>
      </c>
      <c r="C7">
        <v>79</v>
      </c>
      <c r="D7">
        <f>B7/C7</f>
        <v>-19.303797468354432</v>
      </c>
      <c r="F7" s="1" t="s">
        <v>331</v>
      </c>
    </row>
    <row r="8" spans="1:7">
      <c r="A8" t="s">
        <v>519</v>
      </c>
      <c r="B8">
        <v>-1087</v>
      </c>
      <c r="C8">
        <v>142</v>
      </c>
      <c r="D8">
        <f>B8/C8</f>
        <v>-7.654929577464789</v>
      </c>
      <c r="F8" t="s">
        <v>254</v>
      </c>
      <c r="G8">
        <f>AVERAGE(D2:D230)</f>
        <v>33.425213992316067</v>
      </c>
    </row>
    <row r="9" spans="1:7">
      <c r="A9" t="s">
        <v>553</v>
      </c>
      <c r="B9">
        <v>-933</v>
      </c>
      <c r="C9">
        <v>157</v>
      </c>
      <c r="D9">
        <f>B9/C9</f>
        <v>-5.9426751592356686</v>
      </c>
      <c r="F9" s="1" t="s">
        <v>331</v>
      </c>
    </row>
    <row r="10" spans="1:7">
      <c r="A10" t="s">
        <v>308</v>
      </c>
      <c r="B10">
        <v>-3586</v>
      </c>
      <c r="C10">
        <v>614</v>
      </c>
      <c r="D10">
        <f>B10/C10</f>
        <v>-5.8403908794788277</v>
      </c>
      <c r="F10" t="s">
        <v>538</v>
      </c>
      <c r="G10">
        <v>-32.327794561933537</v>
      </c>
    </row>
    <row r="11" spans="1:7">
      <c r="A11" t="s">
        <v>349</v>
      </c>
      <c r="B11">
        <v>-1212</v>
      </c>
      <c r="C11">
        <v>291</v>
      </c>
      <c r="D11">
        <f>B11/C11</f>
        <v>-4.1649484536082477</v>
      </c>
      <c r="F11" t="s">
        <v>311</v>
      </c>
      <c r="G11">
        <v>-61.666666666666664</v>
      </c>
    </row>
    <row r="12" spans="1:7">
      <c r="A12" t="s">
        <v>465</v>
      </c>
      <c r="B12">
        <v>341</v>
      </c>
      <c r="C12">
        <v>422</v>
      </c>
      <c r="D12">
        <f>B12/C12</f>
        <v>0.80805687203791465</v>
      </c>
      <c r="F12" t="s">
        <v>562</v>
      </c>
      <c r="G12">
        <v>-97.142857142857139</v>
      </c>
    </row>
    <row r="13" spans="1:7">
      <c r="A13" t="s">
        <v>363</v>
      </c>
      <c r="B13">
        <v>180</v>
      </c>
      <c r="C13">
        <v>49</v>
      </c>
      <c r="D13">
        <f>B13/C13</f>
        <v>3.6734693877551021</v>
      </c>
      <c r="F13" t="s">
        <v>513</v>
      </c>
      <c r="G13">
        <v>-189.02127659574469</v>
      </c>
    </row>
    <row r="14" spans="1:7">
      <c r="A14" t="s">
        <v>474</v>
      </c>
      <c r="B14">
        <v>976</v>
      </c>
      <c r="C14">
        <v>243</v>
      </c>
      <c r="D14">
        <f>B14/C14</f>
        <v>4.0164609053497946</v>
      </c>
      <c r="F14" t="s">
        <v>312</v>
      </c>
      <c r="G14">
        <v>-893.625</v>
      </c>
    </row>
    <row r="15" spans="1:7">
      <c r="A15" t="s">
        <v>464</v>
      </c>
      <c r="B15">
        <v>1139</v>
      </c>
      <c r="C15">
        <v>248</v>
      </c>
      <c r="D15">
        <f>B15/C15</f>
        <v>4.592741935483871</v>
      </c>
    </row>
    <row r="16" spans="1:7">
      <c r="A16" t="s">
        <v>563</v>
      </c>
      <c r="B16">
        <v>1650</v>
      </c>
      <c r="C16">
        <v>214</v>
      </c>
      <c r="D16">
        <f>B16/C16</f>
        <v>7.7102803738317753</v>
      </c>
    </row>
    <row r="17" spans="1:4">
      <c r="A17" t="s">
        <v>314</v>
      </c>
      <c r="B17">
        <v>539</v>
      </c>
      <c r="C17">
        <v>68</v>
      </c>
      <c r="D17">
        <f>B17/C17</f>
        <v>7.9264705882352944</v>
      </c>
    </row>
    <row r="18" spans="1:4">
      <c r="A18" t="s">
        <v>343</v>
      </c>
      <c r="B18">
        <v>4241</v>
      </c>
      <c r="C18">
        <v>533</v>
      </c>
      <c r="D18">
        <f>B18/C18</f>
        <v>7.9568480300187616</v>
      </c>
    </row>
    <row r="19" spans="1:4">
      <c r="A19" t="s">
        <v>437</v>
      </c>
      <c r="B19">
        <v>3090</v>
      </c>
      <c r="C19">
        <v>383</v>
      </c>
      <c r="D19">
        <f>B19/C19</f>
        <v>8.0678851174934731</v>
      </c>
    </row>
    <row r="20" spans="1:4">
      <c r="A20" t="s">
        <v>558</v>
      </c>
      <c r="B20">
        <v>12192</v>
      </c>
      <c r="C20">
        <v>1117</v>
      </c>
      <c r="D20">
        <f>B20/C20</f>
        <v>10.914950760966876</v>
      </c>
    </row>
    <row r="21" spans="1:4">
      <c r="A21" t="s">
        <v>401</v>
      </c>
      <c r="B21">
        <v>14586</v>
      </c>
      <c r="C21">
        <v>1308</v>
      </c>
      <c r="D21">
        <f>B21/C21</f>
        <v>11.151376146788991</v>
      </c>
    </row>
    <row r="22" spans="1:4">
      <c r="A22" t="s">
        <v>348</v>
      </c>
      <c r="B22">
        <v>2157</v>
      </c>
      <c r="C22">
        <v>187</v>
      </c>
      <c r="D22">
        <f>B22/C22</f>
        <v>11.53475935828877</v>
      </c>
    </row>
    <row r="23" spans="1:4">
      <c r="A23" t="s">
        <v>369</v>
      </c>
      <c r="B23">
        <v>14214</v>
      </c>
      <c r="C23">
        <v>1212</v>
      </c>
      <c r="D23">
        <f>B23/C23</f>
        <v>11.727722772277227</v>
      </c>
    </row>
    <row r="24" spans="1:4">
      <c r="A24" t="s">
        <v>453</v>
      </c>
      <c r="B24">
        <v>10378</v>
      </c>
      <c r="C24">
        <v>828</v>
      </c>
      <c r="D24">
        <f>B24/C24</f>
        <v>12.533816425120772</v>
      </c>
    </row>
    <row r="25" spans="1:4">
      <c r="A25" t="s">
        <v>491</v>
      </c>
      <c r="B25">
        <v>5247</v>
      </c>
      <c r="C25">
        <v>418</v>
      </c>
      <c r="D25">
        <f>B25/C25</f>
        <v>12.552631578947368</v>
      </c>
    </row>
    <row r="26" spans="1:4">
      <c r="A26" t="s">
        <v>488</v>
      </c>
      <c r="B26">
        <v>1653</v>
      </c>
      <c r="C26">
        <v>130</v>
      </c>
      <c r="D26">
        <f>B26/C26</f>
        <v>12.715384615384615</v>
      </c>
    </row>
    <row r="27" spans="1:4">
      <c r="A27" t="s">
        <v>454</v>
      </c>
      <c r="B27">
        <v>29039</v>
      </c>
      <c r="C27">
        <v>2263</v>
      </c>
      <c r="D27">
        <f>B27/C27</f>
        <v>12.832081307998232</v>
      </c>
    </row>
    <row r="28" spans="1:4">
      <c r="A28" t="s">
        <v>407</v>
      </c>
      <c r="B28">
        <v>16377</v>
      </c>
      <c r="C28">
        <v>1200</v>
      </c>
      <c r="D28">
        <f>B28/C28</f>
        <v>13.647500000000001</v>
      </c>
    </row>
    <row r="29" spans="1:4">
      <c r="A29" t="s">
        <v>306</v>
      </c>
      <c r="B29">
        <v>16759</v>
      </c>
      <c r="C29">
        <v>1176</v>
      </c>
      <c r="D29">
        <f>B29/C29</f>
        <v>14.250850340136054</v>
      </c>
    </row>
    <row r="30" spans="1:4">
      <c r="A30" t="s">
        <v>368</v>
      </c>
      <c r="B30">
        <v>19017</v>
      </c>
      <c r="C30">
        <v>1283</v>
      </c>
      <c r="D30">
        <f>B30/C30</f>
        <v>14.822291504286827</v>
      </c>
    </row>
    <row r="31" spans="1:4">
      <c r="A31" t="s">
        <v>367</v>
      </c>
      <c r="B31">
        <v>7069</v>
      </c>
      <c r="C31">
        <v>476</v>
      </c>
      <c r="D31">
        <f>B31/C31</f>
        <v>14.850840336134453</v>
      </c>
    </row>
    <row r="32" spans="1:4">
      <c r="A32" t="s">
        <v>515</v>
      </c>
      <c r="B32">
        <v>10020</v>
      </c>
      <c r="C32">
        <v>667</v>
      </c>
      <c r="D32">
        <f>B32/C32</f>
        <v>15.02248875562219</v>
      </c>
    </row>
    <row r="33" spans="1:4">
      <c r="A33" t="s">
        <v>450</v>
      </c>
      <c r="B33">
        <v>24710</v>
      </c>
      <c r="C33">
        <v>1630</v>
      </c>
      <c r="D33">
        <f>B33/C33</f>
        <v>15.159509202453988</v>
      </c>
    </row>
    <row r="34" spans="1:4">
      <c r="A34" t="s">
        <v>421</v>
      </c>
      <c r="B34">
        <v>11724</v>
      </c>
      <c r="C34">
        <v>761</v>
      </c>
      <c r="D34">
        <f>B34/C34</f>
        <v>15.40604467805519</v>
      </c>
    </row>
    <row r="35" spans="1:4">
      <c r="A35" t="s">
        <v>433</v>
      </c>
      <c r="B35">
        <v>19260</v>
      </c>
      <c r="C35">
        <v>1234</v>
      </c>
      <c r="D35">
        <f>B35/C35</f>
        <v>15.607779578606159</v>
      </c>
    </row>
    <row r="36" spans="1:4">
      <c r="A36" t="s">
        <v>394</v>
      </c>
      <c r="B36">
        <v>17209</v>
      </c>
      <c r="C36">
        <v>1102</v>
      </c>
      <c r="D36">
        <f>B36/C36</f>
        <v>15.616152450090745</v>
      </c>
    </row>
    <row r="37" spans="1:4">
      <c r="A37" t="s">
        <v>402</v>
      </c>
      <c r="B37">
        <v>4852</v>
      </c>
      <c r="C37">
        <v>310</v>
      </c>
      <c r="D37">
        <f>B37/C37</f>
        <v>15.651612903225807</v>
      </c>
    </row>
    <row r="38" spans="1:4">
      <c r="A38" t="s">
        <v>387</v>
      </c>
      <c r="B38">
        <v>22411</v>
      </c>
      <c r="C38">
        <v>1403</v>
      </c>
      <c r="D38">
        <f>B38/C38</f>
        <v>15.973627940128296</v>
      </c>
    </row>
    <row r="39" spans="1:4">
      <c r="A39" t="s">
        <v>406</v>
      </c>
      <c r="B39">
        <v>11428</v>
      </c>
      <c r="C39">
        <v>714</v>
      </c>
      <c r="D39">
        <f>B39/C39</f>
        <v>16.005602240896359</v>
      </c>
    </row>
    <row r="40" spans="1:4">
      <c r="A40" t="s">
        <v>366</v>
      </c>
      <c r="B40">
        <v>10068</v>
      </c>
      <c r="C40">
        <v>629</v>
      </c>
      <c r="D40">
        <f>B40/C40</f>
        <v>16.006359300476948</v>
      </c>
    </row>
    <row r="41" spans="1:4">
      <c r="A41" t="s">
        <v>447</v>
      </c>
      <c r="B41">
        <v>21340</v>
      </c>
      <c r="C41">
        <v>1333</v>
      </c>
      <c r="D41">
        <f>B41/C41</f>
        <v>16.009002250562641</v>
      </c>
    </row>
    <row r="42" spans="1:4">
      <c r="A42" t="s">
        <v>307</v>
      </c>
      <c r="B42">
        <v>19186</v>
      </c>
      <c r="C42">
        <v>1196</v>
      </c>
      <c r="D42">
        <f>B42/C42</f>
        <v>16.04180602006689</v>
      </c>
    </row>
    <row r="43" spans="1:4">
      <c r="A43" t="s">
        <v>559</v>
      </c>
      <c r="B43">
        <v>5824</v>
      </c>
      <c r="C43">
        <v>344</v>
      </c>
      <c r="D43">
        <f>B43/C43</f>
        <v>16.930232558139537</v>
      </c>
    </row>
    <row r="44" spans="1:4">
      <c r="A44" t="s">
        <v>458</v>
      </c>
      <c r="B44">
        <v>18884</v>
      </c>
      <c r="C44">
        <v>1112</v>
      </c>
      <c r="D44">
        <f>B44/C44</f>
        <v>16.982014388489208</v>
      </c>
    </row>
    <row r="45" spans="1:4">
      <c r="A45" t="s">
        <v>463</v>
      </c>
      <c r="B45">
        <v>3962</v>
      </c>
      <c r="C45">
        <v>232</v>
      </c>
      <c r="D45">
        <f>B45/C45</f>
        <v>17.077586206896552</v>
      </c>
    </row>
    <row r="46" spans="1:4">
      <c r="A46" t="s">
        <v>572</v>
      </c>
      <c r="B46">
        <v>7331</v>
      </c>
      <c r="C46">
        <v>429</v>
      </c>
      <c r="D46">
        <f>B46/C46</f>
        <v>17.088578088578089</v>
      </c>
    </row>
    <row r="47" spans="1:4">
      <c r="A47" t="s">
        <v>561</v>
      </c>
      <c r="B47">
        <v>20381</v>
      </c>
      <c r="C47">
        <v>1185</v>
      </c>
      <c r="D47">
        <f>B47/C47</f>
        <v>17.19915611814346</v>
      </c>
    </row>
    <row r="48" spans="1:4">
      <c r="A48" t="s">
        <v>405</v>
      </c>
      <c r="B48">
        <v>15481</v>
      </c>
      <c r="C48">
        <v>883</v>
      </c>
      <c r="D48">
        <f>B48/C48</f>
        <v>17.532276330690827</v>
      </c>
    </row>
    <row r="49" spans="1:4">
      <c r="A49" t="s">
        <v>495</v>
      </c>
      <c r="B49">
        <v>13073</v>
      </c>
      <c r="C49">
        <v>744</v>
      </c>
      <c r="D49">
        <f>B49/C49</f>
        <v>17.571236559139784</v>
      </c>
    </row>
    <row r="50" spans="1:4">
      <c r="A50" t="s">
        <v>554</v>
      </c>
      <c r="B50">
        <v>55838</v>
      </c>
      <c r="C50">
        <v>3148</v>
      </c>
      <c r="D50">
        <f>B50/C50</f>
        <v>17.737611181702668</v>
      </c>
    </row>
    <row r="51" spans="1:4">
      <c r="A51" t="s">
        <v>422</v>
      </c>
      <c r="B51">
        <v>30245</v>
      </c>
      <c r="C51">
        <v>1680</v>
      </c>
      <c r="D51">
        <f>B51/C51</f>
        <v>18.00297619047619</v>
      </c>
    </row>
    <row r="52" spans="1:4">
      <c r="A52" t="s">
        <v>346</v>
      </c>
      <c r="B52">
        <v>1127</v>
      </c>
      <c r="C52">
        <v>62</v>
      </c>
      <c r="D52">
        <f>B52/C52</f>
        <v>18.177419354838708</v>
      </c>
    </row>
    <row r="53" spans="1:4">
      <c r="A53" t="s">
        <v>395</v>
      </c>
      <c r="B53">
        <v>26775</v>
      </c>
      <c r="C53">
        <v>1458</v>
      </c>
      <c r="D53">
        <f>B53/C53</f>
        <v>18.364197530864196</v>
      </c>
    </row>
    <row r="54" spans="1:4">
      <c r="A54" t="s">
        <v>404</v>
      </c>
      <c r="B54">
        <v>8701</v>
      </c>
      <c r="C54">
        <v>473</v>
      </c>
      <c r="D54">
        <f>B54/C54</f>
        <v>18.395348837209301</v>
      </c>
    </row>
    <row r="55" spans="1:4">
      <c r="A55" t="s">
        <v>391</v>
      </c>
      <c r="B55">
        <v>24938</v>
      </c>
      <c r="C55">
        <v>1347</v>
      </c>
      <c r="D55">
        <f>B55/C55</f>
        <v>18.513734224201929</v>
      </c>
    </row>
    <row r="56" spans="1:4">
      <c r="A56" t="s">
        <v>411</v>
      </c>
      <c r="B56">
        <v>11347</v>
      </c>
      <c r="C56">
        <v>610</v>
      </c>
      <c r="D56">
        <f>B56/C56</f>
        <v>18.601639344262296</v>
      </c>
    </row>
    <row r="57" spans="1:4">
      <c r="A57" t="s">
        <v>535</v>
      </c>
      <c r="B57">
        <v>16082</v>
      </c>
      <c r="C57">
        <v>861</v>
      </c>
      <c r="D57">
        <f>B57/C57</f>
        <v>18.678281068524971</v>
      </c>
    </row>
    <row r="58" spans="1:4">
      <c r="A58" t="s">
        <v>412</v>
      </c>
      <c r="B58">
        <v>14562</v>
      </c>
      <c r="C58">
        <v>779</v>
      </c>
      <c r="D58">
        <f>B58/C58</f>
        <v>18.693196405648266</v>
      </c>
    </row>
    <row r="59" spans="1:4">
      <c r="A59" t="s">
        <v>408</v>
      </c>
      <c r="B59">
        <v>13640</v>
      </c>
      <c r="C59">
        <v>728</v>
      </c>
      <c r="D59">
        <f>B59/C59</f>
        <v>18.736263736263737</v>
      </c>
    </row>
    <row r="60" spans="1:4">
      <c r="A60" t="s">
        <v>384</v>
      </c>
      <c r="B60">
        <v>8430</v>
      </c>
      <c r="C60">
        <v>449</v>
      </c>
      <c r="D60">
        <f>B60/C60</f>
        <v>18.775055679287306</v>
      </c>
    </row>
    <row r="61" spans="1:4">
      <c r="A61" t="s">
        <v>390</v>
      </c>
      <c r="B61">
        <v>27041</v>
      </c>
      <c r="C61">
        <v>1439</v>
      </c>
      <c r="D61">
        <f>B61/C61</f>
        <v>18.79152189020153</v>
      </c>
    </row>
    <row r="62" spans="1:4">
      <c r="A62" t="s">
        <v>430</v>
      </c>
      <c r="B62">
        <v>20376</v>
      </c>
      <c r="C62">
        <v>1084</v>
      </c>
      <c r="D62">
        <f>B62/C62</f>
        <v>18.797047970479706</v>
      </c>
    </row>
    <row r="63" spans="1:4">
      <c r="A63" t="s">
        <v>417</v>
      </c>
      <c r="B63">
        <v>19986</v>
      </c>
      <c r="C63">
        <v>1062</v>
      </c>
      <c r="D63">
        <f>B63/C63</f>
        <v>18.819209039548024</v>
      </c>
    </row>
    <row r="64" spans="1:4">
      <c r="A64" t="s">
        <v>416</v>
      </c>
      <c r="B64">
        <v>21941</v>
      </c>
      <c r="C64">
        <v>1159</v>
      </c>
      <c r="D64">
        <f>B64/C64</f>
        <v>18.930974978429681</v>
      </c>
    </row>
    <row r="65" spans="1:4">
      <c r="A65" t="s">
        <v>441</v>
      </c>
      <c r="B65">
        <v>26122</v>
      </c>
      <c r="C65">
        <v>1377</v>
      </c>
      <c r="D65">
        <f>B65/C65</f>
        <v>18.970225127087872</v>
      </c>
    </row>
    <row r="66" spans="1:4">
      <c r="A66" t="s">
        <v>389</v>
      </c>
      <c r="B66">
        <v>16110</v>
      </c>
      <c r="C66">
        <v>848</v>
      </c>
      <c r="D66">
        <f>B66/C66</f>
        <v>18.997641509433961</v>
      </c>
    </row>
    <row r="67" spans="1:4">
      <c r="A67" t="s">
        <v>446</v>
      </c>
      <c r="B67">
        <v>8757</v>
      </c>
      <c r="C67">
        <v>459</v>
      </c>
      <c r="D67">
        <f>B67/C67</f>
        <v>19.078431372549019</v>
      </c>
    </row>
    <row r="68" spans="1:4">
      <c r="A68" t="s">
        <v>493</v>
      </c>
      <c r="B68">
        <v>26331</v>
      </c>
      <c r="C68">
        <v>1379</v>
      </c>
      <c r="D68">
        <f>B68/C68</f>
        <v>19.09427121102248</v>
      </c>
    </row>
    <row r="69" spans="1:4">
      <c r="A69" t="s">
        <v>341</v>
      </c>
      <c r="B69">
        <v>21865</v>
      </c>
      <c r="C69">
        <v>1142</v>
      </c>
      <c r="D69">
        <f>B69/C69</f>
        <v>19.146234676007005</v>
      </c>
    </row>
    <row r="70" spans="1:4">
      <c r="A70" t="s">
        <v>347</v>
      </c>
      <c r="B70">
        <v>2491</v>
      </c>
      <c r="C70">
        <v>130</v>
      </c>
      <c r="D70">
        <f>B70/C70</f>
        <v>19.161538461538463</v>
      </c>
    </row>
    <row r="71" spans="1:4">
      <c r="A71" t="s">
        <v>424</v>
      </c>
      <c r="B71">
        <v>20316</v>
      </c>
      <c r="C71">
        <v>1060</v>
      </c>
      <c r="D71">
        <f>B71/C71</f>
        <v>19.166037735849056</v>
      </c>
    </row>
    <row r="72" spans="1:4">
      <c r="A72" t="s">
        <v>440</v>
      </c>
      <c r="B72">
        <v>36919</v>
      </c>
      <c r="C72">
        <v>1900</v>
      </c>
      <c r="D72">
        <f>B72/C72</f>
        <v>19.431052631578947</v>
      </c>
    </row>
    <row r="73" spans="1:4">
      <c r="A73" t="s">
        <v>504</v>
      </c>
      <c r="B73">
        <v>5391</v>
      </c>
      <c r="C73">
        <v>276</v>
      </c>
      <c r="D73">
        <f>B73/C73</f>
        <v>19.532608695652176</v>
      </c>
    </row>
    <row r="74" spans="1:4">
      <c r="A74" t="s">
        <v>445</v>
      </c>
      <c r="B74">
        <v>24483</v>
      </c>
      <c r="C74">
        <v>1232</v>
      </c>
      <c r="D74">
        <f>B74/C74</f>
        <v>19.872564935064936</v>
      </c>
    </row>
    <row r="75" spans="1:4">
      <c r="A75" t="s">
        <v>439</v>
      </c>
      <c r="B75">
        <v>40992</v>
      </c>
      <c r="C75">
        <v>2008</v>
      </c>
      <c r="D75">
        <f>B75/C75</f>
        <v>20.414342629482071</v>
      </c>
    </row>
    <row r="76" spans="1:4">
      <c r="A76" t="s">
        <v>413</v>
      </c>
      <c r="B76">
        <v>7880</v>
      </c>
      <c r="C76">
        <v>386</v>
      </c>
      <c r="D76">
        <f>B76/C76</f>
        <v>20.414507772020727</v>
      </c>
    </row>
    <row r="77" spans="1:4">
      <c r="A77" t="s">
        <v>335</v>
      </c>
      <c r="B77">
        <v>22565</v>
      </c>
      <c r="C77">
        <v>1104</v>
      </c>
      <c r="D77">
        <f>B77/C77</f>
        <v>20.439311594202898</v>
      </c>
    </row>
    <row r="78" spans="1:4">
      <c r="A78" t="s">
        <v>484</v>
      </c>
      <c r="B78">
        <v>10619</v>
      </c>
      <c r="C78">
        <v>516</v>
      </c>
      <c r="D78">
        <f>B78/C78</f>
        <v>20.579457364341085</v>
      </c>
    </row>
    <row r="79" spans="1:4">
      <c r="A79" t="s">
        <v>415</v>
      </c>
      <c r="B79">
        <v>12423</v>
      </c>
      <c r="C79">
        <v>602</v>
      </c>
      <c r="D79">
        <f>B79/C79</f>
        <v>20.636212624584719</v>
      </c>
    </row>
    <row r="80" spans="1:4">
      <c r="A80" t="s">
        <v>418</v>
      </c>
      <c r="B80">
        <v>33165</v>
      </c>
      <c r="C80">
        <v>1605</v>
      </c>
      <c r="D80">
        <f>B80/C80</f>
        <v>20.66355140186916</v>
      </c>
    </row>
    <row r="81" spans="1:4">
      <c r="A81" t="s">
        <v>370</v>
      </c>
      <c r="B81">
        <v>7183</v>
      </c>
      <c r="C81">
        <v>341</v>
      </c>
      <c r="D81">
        <f>B81/C81</f>
        <v>21.06451612903226</v>
      </c>
    </row>
    <row r="82" spans="1:4">
      <c r="A82" t="s">
        <v>476</v>
      </c>
      <c r="B82">
        <v>4769</v>
      </c>
      <c r="C82">
        <v>226</v>
      </c>
      <c r="D82">
        <f>B82/C82</f>
        <v>21.101769911504423</v>
      </c>
    </row>
    <row r="83" spans="1:4">
      <c r="A83" t="s">
        <v>460</v>
      </c>
      <c r="B83">
        <v>17230</v>
      </c>
      <c r="C83">
        <v>815</v>
      </c>
      <c r="D83">
        <f>B83/C83</f>
        <v>21.141104294478527</v>
      </c>
    </row>
    <row r="84" spans="1:4">
      <c r="A84" t="s">
        <v>534</v>
      </c>
      <c r="B84">
        <v>36053</v>
      </c>
      <c r="C84">
        <v>1703</v>
      </c>
      <c r="D84">
        <f>B84/C84</f>
        <v>21.170287727539638</v>
      </c>
    </row>
    <row r="85" spans="1:4">
      <c r="A85" t="s">
        <v>403</v>
      </c>
      <c r="B85">
        <v>9510</v>
      </c>
      <c r="C85">
        <v>447</v>
      </c>
      <c r="D85">
        <f>B85/C85</f>
        <v>21.275167785234899</v>
      </c>
    </row>
    <row r="86" spans="1:4">
      <c r="A86" t="s">
        <v>477</v>
      </c>
      <c r="B86">
        <v>4269</v>
      </c>
      <c r="C86">
        <v>200</v>
      </c>
      <c r="D86">
        <f>B86/C86</f>
        <v>21.344999999999999</v>
      </c>
    </row>
    <row r="87" spans="1:4">
      <c r="A87" t="s">
        <v>309</v>
      </c>
      <c r="B87">
        <v>23107</v>
      </c>
      <c r="C87">
        <v>1073</v>
      </c>
      <c r="D87">
        <f>B87/C87</f>
        <v>21.534948741845295</v>
      </c>
    </row>
    <row r="88" spans="1:4">
      <c r="A88" t="s">
        <v>560</v>
      </c>
      <c r="B88">
        <v>12648</v>
      </c>
      <c r="C88">
        <v>578</v>
      </c>
      <c r="D88">
        <f>B88/C88</f>
        <v>21.882352941176471</v>
      </c>
    </row>
    <row r="89" spans="1:4">
      <c r="A89" t="s">
        <v>455</v>
      </c>
      <c r="B89">
        <v>21069</v>
      </c>
      <c r="C89">
        <v>960</v>
      </c>
      <c r="D89">
        <f>B89/C89</f>
        <v>21.946874999999999</v>
      </c>
    </row>
    <row r="90" spans="1:4">
      <c r="A90" t="s">
        <v>436</v>
      </c>
      <c r="B90">
        <v>16362</v>
      </c>
      <c r="C90">
        <v>744</v>
      </c>
      <c r="D90">
        <f>B90/C90</f>
        <v>21.991935483870968</v>
      </c>
    </row>
    <row r="91" spans="1:4">
      <c r="A91" t="s">
        <v>443</v>
      </c>
      <c r="B91">
        <v>40615</v>
      </c>
      <c r="C91">
        <v>1842</v>
      </c>
      <c r="D91">
        <f>B91/C91</f>
        <v>22.049402823018458</v>
      </c>
    </row>
    <row r="92" spans="1:4">
      <c r="A92" t="s">
        <v>400</v>
      </c>
      <c r="B92">
        <v>18804</v>
      </c>
      <c r="C92">
        <v>845</v>
      </c>
      <c r="D92">
        <f>B92/C92</f>
        <v>22.253254437869824</v>
      </c>
    </row>
    <row r="93" spans="1:4">
      <c r="A93" t="s">
        <v>448</v>
      </c>
      <c r="B93">
        <v>49757</v>
      </c>
      <c r="C93">
        <v>2206</v>
      </c>
      <c r="D93">
        <f>B93/C93</f>
        <v>22.555303717135086</v>
      </c>
    </row>
    <row r="94" spans="1:4">
      <c r="A94" t="s">
        <v>468</v>
      </c>
      <c r="B94">
        <v>17374</v>
      </c>
      <c r="C94">
        <v>768</v>
      </c>
      <c r="D94">
        <f>B94/C94</f>
        <v>22.622395833333332</v>
      </c>
    </row>
    <row r="95" spans="1:4">
      <c r="A95" t="s">
        <v>442</v>
      </c>
      <c r="B95">
        <v>19308</v>
      </c>
      <c r="C95">
        <v>852</v>
      </c>
      <c r="D95">
        <f>B95/C95</f>
        <v>22.661971830985916</v>
      </c>
    </row>
    <row r="96" spans="1:4">
      <c r="A96" t="s">
        <v>435</v>
      </c>
      <c r="B96">
        <v>14900</v>
      </c>
      <c r="C96">
        <v>657</v>
      </c>
      <c r="D96">
        <f>B96/C96</f>
        <v>22.678843226788434</v>
      </c>
    </row>
    <row r="97" spans="1:4">
      <c r="A97" t="s">
        <v>337</v>
      </c>
      <c r="B97">
        <v>15742</v>
      </c>
      <c r="C97">
        <v>693</v>
      </c>
      <c r="D97">
        <f>B97/C97</f>
        <v>22.715728715728716</v>
      </c>
    </row>
    <row r="98" spans="1:4">
      <c r="A98" t="s">
        <v>500</v>
      </c>
      <c r="B98">
        <v>4706</v>
      </c>
      <c r="C98">
        <v>206</v>
      </c>
      <c r="D98">
        <f>B98/C98</f>
        <v>22.844660194174757</v>
      </c>
    </row>
    <row r="99" spans="1:4">
      <c r="A99" t="s">
        <v>470</v>
      </c>
      <c r="B99">
        <v>3255</v>
      </c>
      <c r="C99">
        <v>142</v>
      </c>
      <c r="D99">
        <f>B99/C99</f>
        <v>22.922535211267604</v>
      </c>
    </row>
    <row r="100" spans="1:4">
      <c r="A100" t="s">
        <v>486</v>
      </c>
      <c r="B100">
        <v>2661</v>
      </c>
      <c r="C100">
        <v>116</v>
      </c>
      <c r="D100">
        <f>B100/C100</f>
        <v>22.939655172413794</v>
      </c>
    </row>
    <row r="101" spans="1:4">
      <c r="A101" t="s">
        <v>452</v>
      </c>
      <c r="B101">
        <v>4996</v>
      </c>
      <c r="C101">
        <v>215</v>
      </c>
      <c r="D101">
        <f>B101/C101</f>
        <v>23.237209302325581</v>
      </c>
    </row>
    <row r="102" spans="1:4">
      <c r="A102" t="s">
        <v>482</v>
      </c>
      <c r="B102">
        <v>43647</v>
      </c>
      <c r="C102">
        <v>1862</v>
      </c>
      <c r="D102">
        <f>B102/C102</f>
        <v>23.440923737916219</v>
      </c>
    </row>
    <row r="103" spans="1:4">
      <c r="A103" t="s">
        <v>382</v>
      </c>
      <c r="B103">
        <v>8373</v>
      </c>
      <c r="C103">
        <v>355</v>
      </c>
      <c r="D103">
        <f>B103/C103</f>
        <v>23.585915492957746</v>
      </c>
    </row>
    <row r="104" spans="1:4">
      <c r="A104" t="s">
        <v>494</v>
      </c>
      <c r="B104">
        <v>8455</v>
      </c>
      <c r="C104">
        <v>358</v>
      </c>
      <c r="D104">
        <f>B104/C104</f>
        <v>23.617318435754189</v>
      </c>
    </row>
    <row r="105" spans="1:4">
      <c r="A105" t="s">
        <v>410</v>
      </c>
      <c r="B105">
        <v>16802</v>
      </c>
      <c r="C105">
        <v>711</v>
      </c>
      <c r="D105">
        <f>B105/C105</f>
        <v>23.631504922644162</v>
      </c>
    </row>
    <row r="106" spans="1:4">
      <c r="A106" t="s">
        <v>333</v>
      </c>
      <c r="B106">
        <v>33751</v>
      </c>
      <c r="C106">
        <v>1407</v>
      </c>
      <c r="D106">
        <f>B106/C106</f>
        <v>23.987917555081733</v>
      </c>
    </row>
    <row r="107" spans="1:4">
      <c r="A107" t="s">
        <v>336</v>
      </c>
      <c r="B107">
        <v>29397</v>
      </c>
      <c r="C107">
        <v>1225</v>
      </c>
      <c r="D107">
        <f>B107/C107</f>
        <v>23.997551020408164</v>
      </c>
    </row>
    <row r="108" spans="1:4">
      <c r="A108" t="s">
        <v>520</v>
      </c>
      <c r="B108">
        <v>1331</v>
      </c>
      <c r="C108">
        <v>55</v>
      </c>
      <c r="D108">
        <f>B108/C108</f>
        <v>24.2</v>
      </c>
    </row>
    <row r="109" spans="1:4">
      <c r="A109" t="s">
        <v>339</v>
      </c>
      <c r="B109">
        <v>9141</v>
      </c>
      <c r="C109">
        <v>374</v>
      </c>
      <c r="D109">
        <f>B109/C109</f>
        <v>24.441176470588236</v>
      </c>
    </row>
    <row r="110" spans="1:4">
      <c r="A110" t="s">
        <v>428</v>
      </c>
      <c r="B110">
        <v>19297</v>
      </c>
      <c r="C110">
        <v>788</v>
      </c>
      <c r="D110">
        <f>B110/C110</f>
        <v>24.488578680203045</v>
      </c>
    </row>
    <row r="111" spans="1:4">
      <c r="A111" t="s">
        <v>483</v>
      </c>
      <c r="B111">
        <v>16868</v>
      </c>
      <c r="C111">
        <v>686</v>
      </c>
      <c r="D111">
        <f>B111/C111</f>
        <v>24.588921282798832</v>
      </c>
    </row>
    <row r="112" spans="1:4">
      <c r="A112" t="s">
        <v>414</v>
      </c>
      <c r="B112">
        <v>5090</v>
      </c>
      <c r="C112">
        <v>204</v>
      </c>
      <c r="D112">
        <f>B112/C112</f>
        <v>24.950980392156861</v>
      </c>
    </row>
    <row r="113" spans="1:4">
      <c r="A113" t="s">
        <v>507</v>
      </c>
      <c r="B113">
        <v>39820</v>
      </c>
      <c r="C113">
        <v>1592</v>
      </c>
      <c r="D113">
        <f>B113/C113</f>
        <v>25.012562814070353</v>
      </c>
    </row>
    <row r="114" spans="1:4">
      <c r="A114" t="s">
        <v>398</v>
      </c>
      <c r="B114">
        <v>19484</v>
      </c>
      <c r="C114">
        <v>777</v>
      </c>
      <c r="D114">
        <f>B114/C114</f>
        <v>25.075933075933076</v>
      </c>
    </row>
    <row r="115" spans="1:4">
      <c r="A115" t="s">
        <v>479</v>
      </c>
      <c r="B115">
        <v>2341</v>
      </c>
      <c r="C115">
        <v>93</v>
      </c>
      <c r="D115">
        <f>B115/C115</f>
        <v>25.172043010752688</v>
      </c>
    </row>
    <row r="116" spans="1:4">
      <c r="A116" t="s">
        <v>518</v>
      </c>
      <c r="B116">
        <v>8395</v>
      </c>
      <c r="C116">
        <v>330</v>
      </c>
      <c r="D116">
        <f>B116/C116</f>
        <v>25.439393939393938</v>
      </c>
    </row>
    <row r="117" spans="1:4">
      <c r="A117" t="s">
        <v>344</v>
      </c>
      <c r="B117">
        <v>668</v>
      </c>
      <c r="C117">
        <v>26</v>
      </c>
      <c r="D117">
        <f>B117/C117</f>
        <v>25.692307692307693</v>
      </c>
    </row>
    <row r="118" spans="1:4">
      <c r="A118" t="s">
        <v>334</v>
      </c>
      <c r="B118">
        <v>26027</v>
      </c>
      <c r="C118">
        <v>1008</v>
      </c>
      <c r="D118">
        <f>B118/C118</f>
        <v>25.82043650793651</v>
      </c>
    </row>
    <row r="119" spans="1:4">
      <c r="A119" t="s">
        <v>423</v>
      </c>
      <c r="B119">
        <v>19642</v>
      </c>
      <c r="C119">
        <v>760</v>
      </c>
      <c r="D119">
        <f>B119/C119</f>
        <v>25.844736842105263</v>
      </c>
    </row>
    <row r="120" spans="1:4">
      <c r="A120" t="s">
        <v>550</v>
      </c>
      <c r="B120">
        <v>7429</v>
      </c>
      <c r="C120">
        <v>286</v>
      </c>
      <c r="D120">
        <f>B120/C120</f>
        <v>25.975524475524477</v>
      </c>
    </row>
    <row r="121" spans="1:4">
      <c r="A121" t="s">
        <v>429</v>
      </c>
      <c r="B121">
        <v>15244</v>
      </c>
      <c r="C121">
        <v>579</v>
      </c>
      <c r="D121">
        <f>B121/C121</f>
        <v>26.328151986183073</v>
      </c>
    </row>
    <row r="122" spans="1:4">
      <c r="A122" t="s">
        <v>388</v>
      </c>
      <c r="B122">
        <v>22038</v>
      </c>
      <c r="C122">
        <v>835</v>
      </c>
      <c r="D122">
        <f>B122/C122</f>
        <v>26.392814371257487</v>
      </c>
    </row>
    <row r="123" spans="1:4">
      <c r="A123" t="s">
        <v>459</v>
      </c>
      <c r="B123">
        <v>19134</v>
      </c>
      <c r="C123">
        <v>724</v>
      </c>
      <c r="D123">
        <f>B123/C123</f>
        <v>26.428176795580111</v>
      </c>
    </row>
    <row r="124" spans="1:4">
      <c r="A124" t="s">
        <v>338</v>
      </c>
      <c r="B124">
        <v>21516</v>
      </c>
      <c r="C124">
        <v>812</v>
      </c>
      <c r="D124">
        <f>B124/C124</f>
        <v>26.497536945812808</v>
      </c>
    </row>
    <row r="125" spans="1:4">
      <c r="A125" t="s">
        <v>409</v>
      </c>
      <c r="B125">
        <v>9356</v>
      </c>
      <c r="C125">
        <v>353</v>
      </c>
      <c r="D125">
        <f>B125/C125</f>
        <v>26.504249291784703</v>
      </c>
    </row>
    <row r="126" spans="1:4">
      <c r="A126" t="s">
        <v>517</v>
      </c>
      <c r="B126">
        <v>16421</v>
      </c>
      <c r="C126">
        <v>617</v>
      </c>
      <c r="D126">
        <f>B126/C126</f>
        <v>26.614262560777959</v>
      </c>
    </row>
    <row r="127" spans="1:4">
      <c r="A127" t="s">
        <v>340</v>
      </c>
      <c r="B127">
        <v>32336</v>
      </c>
      <c r="C127">
        <v>1199</v>
      </c>
      <c r="D127">
        <f>B127/C127</f>
        <v>26.969140950792326</v>
      </c>
    </row>
    <row r="128" spans="1:4">
      <c r="A128" t="s">
        <v>431</v>
      </c>
      <c r="B128">
        <v>16041</v>
      </c>
      <c r="C128">
        <v>593</v>
      </c>
      <c r="D128">
        <f>B128/C128</f>
        <v>27.050590219224283</v>
      </c>
    </row>
    <row r="129" spans="1:4">
      <c r="A129" t="s">
        <v>514</v>
      </c>
      <c r="B129">
        <v>2796</v>
      </c>
      <c r="C129">
        <v>103</v>
      </c>
      <c r="D129">
        <f>B129/C129</f>
        <v>27.145631067961165</v>
      </c>
    </row>
    <row r="130" spans="1:4">
      <c r="A130" t="s">
        <v>419</v>
      </c>
      <c r="B130">
        <v>17746</v>
      </c>
      <c r="C130">
        <v>650</v>
      </c>
      <c r="D130">
        <f>B130/C130</f>
        <v>27.301538461538463</v>
      </c>
    </row>
    <row r="131" spans="1:4">
      <c r="A131" t="s">
        <v>543</v>
      </c>
      <c r="B131">
        <v>20248</v>
      </c>
      <c r="C131">
        <v>735</v>
      </c>
      <c r="D131">
        <f>B131/C131</f>
        <v>27.548299319727892</v>
      </c>
    </row>
    <row r="132" spans="1:4">
      <c r="A132" t="s">
        <v>498</v>
      </c>
      <c r="B132">
        <v>2552</v>
      </c>
      <c r="C132">
        <v>92</v>
      </c>
      <c r="D132">
        <f>B132/C132</f>
        <v>27.739130434782609</v>
      </c>
    </row>
    <row r="133" spans="1:4">
      <c r="A133" t="s">
        <v>557</v>
      </c>
      <c r="B133">
        <v>8677</v>
      </c>
      <c r="C133">
        <v>311</v>
      </c>
      <c r="D133">
        <f>B133/C133</f>
        <v>27.90032154340836</v>
      </c>
    </row>
    <row r="134" spans="1:4">
      <c r="A134" t="s">
        <v>467</v>
      </c>
      <c r="B134">
        <v>28190</v>
      </c>
      <c r="C134">
        <v>1007</v>
      </c>
      <c r="D134">
        <f>B134/C134</f>
        <v>27.994041708043696</v>
      </c>
    </row>
    <row r="135" spans="1:4">
      <c r="A135" t="s">
        <v>434</v>
      </c>
      <c r="B135">
        <v>15869</v>
      </c>
      <c r="C135">
        <v>563</v>
      </c>
      <c r="D135">
        <f>B135/C135</f>
        <v>28.186500888099467</v>
      </c>
    </row>
    <row r="136" spans="1:4">
      <c r="A136" t="s">
        <v>396</v>
      </c>
      <c r="B136">
        <v>29080</v>
      </c>
      <c r="C136">
        <v>1024</v>
      </c>
      <c r="D136">
        <f>B136/C136</f>
        <v>28.3984375</v>
      </c>
    </row>
    <row r="137" spans="1:4">
      <c r="A137" t="s">
        <v>420</v>
      </c>
      <c r="B137">
        <v>13113</v>
      </c>
      <c r="C137">
        <v>460</v>
      </c>
      <c r="D137">
        <f>B137/C137</f>
        <v>28.506521739130434</v>
      </c>
    </row>
    <row r="138" spans="1:4">
      <c r="A138" t="s">
        <v>475</v>
      </c>
      <c r="B138">
        <v>5704</v>
      </c>
      <c r="C138">
        <v>200</v>
      </c>
      <c r="D138">
        <f>B138/C138</f>
        <v>28.52</v>
      </c>
    </row>
    <row r="139" spans="1:4">
      <c r="A139" t="s">
        <v>432</v>
      </c>
      <c r="B139">
        <v>18793</v>
      </c>
      <c r="C139">
        <v>653</v>
      </c>
      <c r="D139">
        <f>B139/C139</f>
        <v>28.779479326186831</v>
      </c>
    </row>
    <row r="140" spans="1:4">
      <c r="A140" t="s">
        <v>386</v>
      </c>
      <c r="B140">
        <v>18465</v>
      </c>
      <c r="C140">
        <v>638</v>
      </c>
      <c r="D140">
        <f>B140/C140</f>
        <v>28.942006269592476</v>
      </c>
    </row>
    <row r="141" spans="1:4">
      <c r="A141" t="s">
        <v>461</v>
      </c>
      <c r="B141">
        <v>13385</v>
      </c>
      <c r="C141">
        <v>460</v>
      </c>
      <c r="D141">
        <f>B141/C141</f>
        <v>29.097826086956523</v>
      </c>
    </row>
    <row r="142" spans="1:4">
      <c r="A142" t="s">
        <v>499</v>
      </c>
      <c r="B142">
        <v>11551</v>
      </c>
      <c r="C142">
        <v>388</v>
      </c>
      <c r="D142">
        <f>B142/C142</f>
        <v>29.770618556701031</v>
      </c>
    </row>
    <row r="143" spans="1:4">
      <c r="A143" t="s">
        <v>502</v>
      </c>
      <c r="B143">
        <v>5608</v>
      </c>
      <c r="C143">
        <v>188</v>
      </c>
      <c r="D143">
        <f>B143/C143</f>
        <v>29.829787234042552</v>
      </c>
    </row>
    <row r="144" spans="1:4">
      <c r="A144" t="s">
        <v>385</v>
      </c>
      <c r="B144">
        <v>17975</v>
      </c>
      <c r="C144">
        <v>595</v>
      </c>
      <c r="D144">
        <f>B144/C144</f>
        <v>30.210084033613445</v>
      </c>
    </row>
    <row r="145" spans="1:4">
      <c r="A145" t="s">
        <v>456</v>
      </c>
      <c r="B145">
        <v>11777</v>
      </c>
      <c r="C145">
        <v>389</v>
      </c>
      <c r="D145">
        <f>B145/C145</f>
        <v>30.275064267352185</v>
      </c>
    </row>
    <row r="146" spans="1:4">
      <c r="A146" t="s">
        <v>546</v>
      </c>
      <c r="B146">
        <v>4698</v>
      </c>
      <c r="C146">
        <v>155</v>
      </c>
      <c r="D146">
        <f>B146/C146</f>
        <v>30.309677419354838</v>
      </c>
    </row>
    <row r="147" spans="1:4">
      <c r="A147" t="s">
        <v>548</v>
      </c>
      <c r="B147">
        <v>3438</v>
      </c>
      <c r="C147">
        <v>113</v>
      </c>
      <c r="D147">
        <f>B147/C147</f>
        <v>30.424778761061948</v>
      </c>
    </row>
    <row r="148" spans="1:4">
      <c r="A148" t="s">
        <v>471</v>
      </c>
      <c r="B148">
        <v>10638</v>
      </c>
      <c r="C148">
        <v>349</v>
      </c>
      <c r="D148">
        <f>B148/C148</f>
        <v>30.48137535816619</v>
      </c>
    </row>
    <row r="149" spans="1:4">
      <c r="A149" t="s">
        <v>542</v>
      </c>
      <c r="B149">
        <v>7855</v>
      </c>
      <c r="C149">
        <v>256</v>
      </c>
      <c r="D149">
        <f>B149/C149</f>
        <v>30.68359375</v>
      </c>
    </row>
    <row r="150" spans="1:4">
      <c r="A150" t="s">
        <v>505</v>
      </c>
      <c r="B150">
        <v>7826</v>
      </c>
      <c r="C150">
        <v>255</v>
      </c>
      <c r="D150">
        <f>B150/C150</f>
        <v>30.690196078431374</v>
      </c>
    </row>
    <row r="151" spans="1:4">
      <c r="A151" t="s">
        <v>451</v>
      </c>
      <c r="B151">
        <v>19483</v>
      </c>
      <c r="C151">
        <v>634</v>
      </c>
      <c r="D151">
        <f>B151/C151</f>
        <v>30.730283911671926</v>
      </c>
    </row>
    <row r="152" spans="1:4">
      <c r="A152" t="s">
        <v>556</v>
      </c>
      <c r="B152">
        <v>13233</v>
      </c>
      <c r="C152">
        <v>424</v>
      </c>
      <c r="D152">
        <f>B152/C152</f>
        <v>31.209905660377359</v>
      </c>
    </row>
    <row r="153" spans="1:4">
      <c r="A153" t="s">
        <v>457</v>
      </c>
      <c r="B153">
        <v>17150</v>
      </c>
      <c r="C153">
        <v>546</v>
      </c>
      <c r="D153">
        <f>B153/C153</f>
        <v>31.410256410256409</v>
      </c>
    </row>
    <row r="154" spans="1:4">
      <c r="A154" t="s">
        <v>496</v>
      </c>
      <c r="B154">
        <v>11725</v>
      </c>
      <c r="C154">
        <v>372</v>
      </c>
      <c r="D154">
        <f>B154/C154</f>
        <v>31.518817204301076</v>
      </c>
    </row>
    <row r="155" spans="1:4">
      <c r="A155" t="s">
        <v>310</v>
      </c>
      <c r="B155">
        <v>9687</v>
      </c>
      <c r="C155">
        <v>307</v>
      </c>
      <c r="D155">
        <f>B155/C155</f>
        <v>31.553745928338763</v>
      </c>
    </row>
    <row r="156" spans="1:4">
      <c r="A156" t="s">
        <v>516</v>
      </c>
      <c r="B156">
        <v>16684</v>
      </c>
      <c r="C156">
        <v>521</v>
      </c>
      <c r="D156">
        <f>B156/C156</f>
        <v>32.023032629558543</v>
      </c>
    </row>
    <row r="157" spans="1:4">
      <c r="A157" t="s">
        <v>397</v>
      </c>
      <c r="B157">
        <v>22706</v>
      </c>
      <c r="C157">
        <v>706</v>
      </c>
      <c r="D157">
        <f>B157/C157</f>
        <v>32.161473087818699</v>
      </c>
    </row>
    <row r="158" spans="1:4">
      <c r="A158" t="s">
        <v>427</v>
      </c>
      <c r="B158">
        <v>8828</v>
      </c>
      <c r="C158">
        <v>273</v>
      </c>
      <c r="D158">
        <f>B158/C158</f>
        <v>32.336996336996336</v>
      </c>
    </row>
    <row r="159" spans="1:4">
      <c r="A159" t="s">
        <v>444</v>
      </c>
      <c r="B159">
        <v>7987</v>
      </c>
      <c r="C159">
        <v>241</v>
      </c>
      <c r="D159">
        <f>B159/C159</f>
        <v>33.141078838174273</v>
      </c>
    </row>
    <row r="160" spans="1:4">
      <c r="A160" t="s">
        <v>524</v>
      </c>
      <c r="B160">
        <v>4491</v>
      </c>
      <c r="C160">
        <v>134</v>
      </c>
      <c r="D160">
        <f>B160/C160</f>
        <v>33.514925373134325</v>
      </c>
    </row>
    <row r="161" spans="1:4">
      <c r="A161" t="s">
        <v>537</v>
      </c>
      <c r="B161">
        <v>14570</v>
      </c>
      <c r="C161">
        <v>433</v>
      </c>
      <c r="D161">
        <f>B161/C161</f>
        <v>33.648960739030024</v>
      </c>
    </row>
    <row r="162" spans="1:4">
      <c r="A162" t="s">
        <v>508</v>
      </c>
      <c r="B162">
        <v>27897</v>
      </c>
      <c r="C162">
        <v>795</v>
      </c>
      <c r="D162">
        <f>B162/C162</f>
        <v>35.090566037735847</v>
      </c>
    </row>
    <row r="163" spans="1:4">
      <c r="A163" t="s">
        <v>539</v>
      </c>
      <c r="B163">
        <v>9927</v>
      </c>
      <c r="C163">
        <v>278</v>
      </c>
      <c r="D163">
        <f>B163/C163</f>
        <v>35.708633093525179</v>
      </c>
    </row>
    <row r="164" spans="1:4">
      <c r="A164" t="s">
        <v>529</v>
      </c>
      <c r="B164">
        <v>5693</v>
      </c>
      <c r="C164">
        <v>157</v>
      </c>
      <c r="D164">
        <f>B164/C164</f>
        <v>36.261146496815286</v>
      </c>
    </row>
    <row r="165" spans="1:4">
      <c r="A165" t="s">
        <v>478</v>
      </c>
      <c r="B165">
        <v>4233</v>
      </c>
      <c r="C165">
        <v>115</v>
      </c>
      <c r="D165">
        <f>B165/C165</f>
        <v>36.80869565217391</v>
      </c>
    </row>
    <row r="166" spans="1:4">
      <c r="A166" t="s">
        <v>521</v>
      </c>
      <c r="B166">
        <v>5360</v>
      </c>
      <c r="C166">
        <v>145</v>
      </c>
      <c r="D166">
        <f>B166/C166</f>
        <v>36.96551724137931</v>
      </c>
    </row>
    <row r="167" spans="1:4">
      <c r="A167" t="s">
        <v>392</v>
      </c>
      <c r="B167">
        <v>20836</v>
      </c>
      <c r="C167">
        <v>561</v>
      </c>
      <c r="D167">
        <f>B167/C167</f>
        <v>37.140819964349376</v>
      </c>
    </row>
    <row r="168" spans="1:4">
      <c r="A168" t="s">
        <v>492</v>
      </c>
      <c r="B168">
        <v>4347</v>
      </c>
      <c r="C168">
        <v>115</v>
      </c>
      <c r="D168">
        <f>B168/C168</f>
        <v>37.799999999999997</v>
      </c>
    </row>
    <row r="169" spans="1:4">
      <c r="A169" t="s">
        <v>449</v>
      </c>
      <c r="B169">
        <v>14861</v>
      </c>
      <c r="C169">
        <v>387</v>
      </c>
      <c r="D169">
        <f>B169/C169</f>
        <v>38.400516795865634</v>
      </c>
    </row>
    <row r="170" spans="1:4">
      <c r="A170" t="s">
        <v>541</v>
      </c>
      <c r="B170">
        <v>10726</v>
      </c>
      <c r="C170">
        <v>275</v>
      </c>
      <c r="D170">
        <f>B170/C170</f>
        <v>39.00363636363636</v>
      </c>
    </row>
    <row r="171" spans="1:4">
      <c r="A171" t="s">
        <v>425</v>
      </c>
      <c r="B171">
        <v>7486</v>
      </c>
      <c r="C171">
        <v>190</v>
      </c>
      <c r="D171">
        <f>B171/C171</f>
        <v>39.4</v>
      </c>
    </row>
    <row r="172" spans="1:4">
      <c r="A172" t="s">
        <v>383</v>
      </c>
      <c r="B172">
        <v>9217</v>
      </c>
      <c r="C172">
        <v>232</v>
      </c>
      <c r="D172">
        <f>B172/C172</f>
        <v>39.728448275862071</v>
      </c>
    </row>
    <row r="173" spans="1:4">
      <c r="A173" t="s">
        <v>525</v>
      </c>
      <c r="B173">
        <v>7908</v>
      </c>
      <c r="C173">
        <v>195</v>
      </c>
      <c r="D173">
        <f>B173/C173</f>
        <v>40.553846153846152</v>
      </c>
    </row>
    <row r="174" spans="1:4">
      <c r="A174" t="s">
        <v>540</v>
      </c>
      <c r="B174">
        <v>10740</v>
      </c>
      <c r="C174">
        <v>262</v>
      </c>
      <c r="D174">
        <f>B174/C174</f>
        <v>40.992366412213741</v>
      </c>
    </row>
    <row r="175" spans="1:4">
      <c r="A175" t="s">
        <v>555</v>
      </c>
      <c r="B175">
        <v>36103</v>
      </c>
      <c r="C175">
        <v>876</v>
      </c>
      <c r="D175">
        <f>B175/C175</f>
        <v>41.213470319634702</v>
      </c>
    </row>
    <row r="176" spans="1:4">
      <c r="A176" t="s">
        <v>462</v>
      </c>
      <c r="B176">
        <v>15918</v>
      </c>
      <c r="C176">
        <v>386</v>
      </c>
      <c r="D176">
        <f>B176/C176</f>
        <v>41.238341968911918</v>
      </c>
    </row>
    <row r="177" spans="1:4">
      <c r="A177" t="s">
        <v>497</v>
      </c>
      <c r="B177">
        <v>11422</v>
      </c>
      <c r="C177">
        <v>274</v>
      </c>
      <c r="D177">
        <f>B177/C177</f>
        <v>41.686131386861312</v>
      </c>
    </row>
    <row r="178" spans="1:4">
      <c r="A178" t="s">
        <v>469</v>
      </c>
      <c r="B178">
        <v>16442</v>
      </c>
      <c r="C178">
        <v>390</v>
      </c>
      <c r="D178">
        <f>B178/C178</f>
        <v>42.158974358974362</v>
      </c>
    </row>
    <row r="179" spans="1:4">
      <c r="A179" t="s">
        <v>481</v>
      </c>
      <c r="B179">
        <v>4497</v>
      </c>
      <c r="C179">
        <v>106</v>
      </c>
      <c r="D179">
        <f>B179/C179</f>
        <v>42.424528301886795</v>
      </c>
    </row>
    <row r="180" spans="1:4">
      <c r="A180" t="s">
        <v>569</v>
      </c>
      <c r="B180">
        <v>5070</v>
      </c>
      <c r="C180">
        <v>119</v>
      </c>
      <c r="D180">
        <f>B180/C180</f>
        <v>42.605042016806721</v>
      </c>
    </row>
    <row r="181" spans="1:4">
      <c r="A181" t="s">
        <v>571</v>
      </c>
      <c r="B181">
        <v>39715</v>
      </c>
      <c r="C181">
        <v>922</v>
      </c>
      <c r="D181">
        <f>B181/C181</f>
        <v>43.074837310195228</v>
      </c>
    </row>
    <row r="182" spans="1:4">
      <c r="A182" t="s">
        <v>393</v>
      </c>
      <c r="B182">
        <v>27183</v>
      </c>
      <c r="C182">
        <v>621</v>
      </c>
      <c r="D182">
        <f>B182/C182</f>
        <v>43.772946859903385</v>
      </c>
    </row>
    <row r="183" spans="1:4">
      <c r="A183" t="s">
        <v>489</v>
      </c>
      <c r="B183">
        <v>11094</v>
      </c>
      <c r="C183">
        <v>252</v>
      </c>
      <c r="D183">
        <f>B183/C183</f>
        <v>44.023809523809526</v>
      </c>
    </row>
    <row r="184" spans="1:4">
      <c r="A184" t="s">
        <v>361</v>
      </c>
      <c r="B184">
        <v>14642</v>
      </c>
      <c r="C184">
        <v>321</v>
      </c>
      <c r="D184">
        <f>B184/C184</f>
        <v>45.613707165109034</v>
      </c>
    </row>
    <row r="185" spans="1:4">
      <c r="A185" t="s">
        <v>342</v>
      </c>
      <c r="B185">
        <v>8896</v>
      </c>
      <c r="C185">
        <v>194</v>
      </c>
      <c r="D185">
        <f>B185/C185</f>
        <v>45.855670103092784</v>
      </c>
    </row>
    <row r="186" spans="1:4">
      <c r="A186" t="s">
        <v>565</v>
      </c>
      <c r="B186">
        <v>6022</v>
      </c>
      <c r="C186">
        <v>125</v>
      </c>
      <c r="D186">
        <f>B186/C186</f>
        <v>48.176000000000002</v>
      </c>
    </row>
    <row r="187" spans="1:4">
      <c r="A187" t="s">
        <v>536</v>
      </c>
      <c r="B187">
        <v>16639</v>
      </c>
      <c r="C187">
        <v>334</v>
      </c>
      <c r="D187">
        <f>B187/C187</f>
        <v>49.817365269461078</v>
      </c>
    </row>
    <row r="188" spans="1:4">
      <c r="A188" t="s">
        <v>544</v>
      </c>
      <c r="B188">
        <v>5102</v>
      </c>
      <c r="C188">
        <v>102</v>
      </c>
      <c r="D188">
        <f>B188/C188</f>
        <v>50.019607843137258</v>
      </c>
    </row>
    <row r="189" spans="1:4">
      <c r="A189" t="s">
        <v>552</v>
      </c>
      <c r="B189">
        <v>4617</v>
      </c>
      <c r="C189">
        <v>90</v>
      </c>
      <c r="D189">
        <f>B189/C189</f>
        <v>51.3</v>
      </c>
    </row>
    <row r="190" spans="1:4">
      <c r="A190" t="s">
        <v>506</v>
      </c>
      <c r="B190">
        <v>11740</v>
      </c>
      <c r="C190">
        <v>224</v>
      </c>
      <c r="D190">
        <f>B190/C190</f>
        <v>52.410714285714285</v>
      </c>
    </row>
    <row r="191" spans="1:4">
      <c r="A191" t="s">
        <v>466</v>
      </c>
      <c r="B191">
        <v>47150</v>
      </c>
      <c r="C191">
        <v>888</v>
      </c>
      <c r="D191">
        <f>B191/C191</f>
        <v>53.096846846846844</v>
      </c>
    </row>
    <row r="192" spans="1:4">
      <c r="A192" t="s">
        <v>485</v>
      </c>
      <c r="B192">
        <v>8491</v>
      </c>
      <c r="C192">
        <v>159</v>
      </c>
      <c r="D192">
        <f>B192/C192</f>
        <v>53.40251572327044</v>
      </c>
    </row>
    <row r="193" spans="1:4">
      <c r="A193" t="s">
        <v>570</v>
      </c>
      <c r="B193">
        <v>6788</v>
      </c>
      <c r="C193">
        <v>127</v>
      </c>
      <c r="D193">
        <f>B193/C193</f>
        <v>53.448818897637793</v>
      </c>
    </row>
    <row r="194" spans="1:4">
      <c r="A194" t="s">
        <v>509</v>
      </c>
      <c r="B194">
        <v>38074</v>
      </c>
      <c r="C194">
        <v>712</v>
      </c>
      <c r="D194">
        <f>B194/C194</f>
        <v>53.474719101123597</v>
      </c>
    </row>
    <row r="195" spans="1:4">
      <c r="A195" t="s">
        <v>531</v>
      </c>
      <c r="B195">
        <v>8011</v>
      </c>
      <c r="C195">
        <v>148</v>
      </c>
      <c r="D195">
        <f>B195/C195</f>
        <v>54.128378378378379</v>
      </c>
    </row>
    <row r="196" spans="1:4">
      <c r="A196" t="s">
        <v>528</v>
      </c>
      <c r="B196">
        <v>5964</v>
      </c>
      <c r="C196">
        <v>108</v>
      </c>
      <c r="D196">
        <f>B196/C196</f>
        <v>55.222222222222221</v>
      </c>
    </row>
    <row r="197" spans="1:4">
      <c r="A197" t="s">
        <v>490</v>
      </c>
      <c r="B197">
        <v>5211</v>
      </c>
      <c r="C197">
        <v>94</v>
      </c>
      <c r="D197">
        <f>B197/C197</f>
        <v>55.436170212765958</v>
      </c>
    </row>
    <row r="198" spans="1:4">
      <c r="A198" t="s">
        <v>545</v>
      </c>
      <c r="B198">
        <v>4161</v>
      </c>
      <c r="C198">
        <v>74</v>
      </c>
      <c r="D198">
        <f>B198/C198</f>
        <v>56.229729729729726</v>
      </c>
    </row>
    <row r="199" spans="1:4">
      <c r="A199" t="s">
        <v>345</v>
      </c>
      <c r="B199">
        <v>5288</v>
      </c>
      <c r="C199">
        <v>93</v>
      </c>
      <c r="D199">
        <f>B199/C199</f>
        <v>56.86021505376344</v>
      </c>
    </row>
    <row r="200" spans="1:4">
      <c r="A200" t="s">
        <v>480</v>
      </c>
      <c r="B200">
        <v>6053</v>
      </c>
      <c r="C200">
        <v>106</v>
      </c>
      <c r="D200">
        <f>B200/C200</f>
        <v>57.10377358490566</v>
      </c>
    </row>
    <row r="201" spans="1:4">
      <c r="A201" t="s">
        <v>473</v>
      </c>
      <c r="B201">
        <v>14474</v>
      </c>
      <c r="C201">
        <v>241</v>
      </c>
      <c r="D201">
        <f>B201/C201</f>
        <v>60.058091286307054</v>
      </c>
    </row>
    <row r="202" spans="1:4">
      <c r="A202" t="s">
        <v>567</v>
      </c>
      <c r="B202">
        <v>6520</v>
      </c>
      <c r="C202">
        <v>105</v>
      </c>
      <c r="D202">
        <f>B202/C202</f>
        <v>62.095238095238095</v>
      </c>
    </row>
    <row r="203" spans="1:4">
      <c r="A203" t="s">
        <v>549</v>
      </c>
      <c r="B203">
        <v>6566</v>
      </c>
      <c r="C203">
        <v>102</v>
      </c>
      <c r="D203">
        <f>B203/C203</f>
        <v>64.372549019607845</v>
      </c>
    </row>
    <row r="204" spans="1:4">
      <c r="A204" t="s">
        <v>551</v>
      </c>
      <c r="B204">
        <v>4843</v>
      </c>
      <c r="C204">
        <v>75</v>
      </c>
      <c r="D204">
        <f>B204/C204</f>
        <v>64.573333333333338</v>
      </c>
    </row>
    <row r="205" spans="1:4">
      <c r="A205" t="s">
        <v>399</v>
      </c>
      <c r="B205">
        <v>51673</v>
      </c>
      <c r="C205">
        <v>736</v>
      </c>
      <c r="D205">
        <f>B205/C205</f>
        <v>70.207880434782609</v>
      </c>
    </row>
    <row r="206" spans="1:4">
      <c r="A206" t="s">
        <v>547</v>
      </c>
      <c r="B206">
        <v>5067</v>
      </c>
      <c r="C206">
        <v>69</v>
      </c>
      <c r="D206">
        <f>B206/C206</f>
        <v>73.434782608695656</v>
      </c>
    </row>
    <row r="207" spans="1:4">
      <c r="A207" t="s">
        <v>522</v>
      </c>
      <c r="B207">
        <v>9670</v>
      </c>
      <c r="C207">
        <v>131</v>
      </c>
      <c r="D207">
        <f>B207/C207</f>
        <v>73.81679389312977</v>
      </c>
    </row>
    <row r="208" spans="1:4">
      <c r="A208" t="s">
        <v>315</v>
      </c>
      <c r="B208">
        <v>6455</v>
      </c>
      <c r="C208">
        <v>86</v>
      </c>
      <c r="D208">
        <f>B208/C208</f>
        <v>75.058139534883722</v>
      </c>
    </row>
    <row r="209" spans="1:4">
      <c r="A209" t="s">
        <v>426</v>
      </c>
      <c r="B209">
        <v>8066</v>
      </c>
      <c r="C209">
        <v>107</v>
      </c>
      <c r="D209">
        <f>B209/C209</f>
        <v>75.383177570093451</v>
      </c>
    </row>
    <row r="210" spans="1:4">
      <c r="A210" t="s">
        <v>526</v>
      </c>
      <c r="B210">
        <v>6258</v>
      </c>
      <c r="C210">
        <v>83</v>
      </c>
      <c r="D210">
        <f>B210/C210</f>
        <v>75.397590361445779</v>
      </c>
    </row>
    <row r="211" spans="1:4">
      <c r="A211" t="s">
        <v>523</v>
      </c>
      <c r="B211">
        <v>3982</v>
      </c>
      <c r="C211">
        <v>51</v>
      </c>
      <c r="D211">
        <f>B211/C211</f>
        <v>78.078431372549019</v>
      </c>
    </row>
    <row r="212" spans="1:4">
      <c r="A212" t="s">
        <v>532</v>
      </c>
      <c r="B212">
        <v>6987</v>
      </c>
      <c r="C212">
        <v>89</v>
      </c>
      <c r="D212">
        <f>B212/C212</f>
        <v>78.50561797752809</v>
      </c>
    </row>
    <row r="213" spans="1:4">
      <c r="A213" t="s">
        <v>438</v>
      </c>
      <c r="B213">
        <v>40591</v>
      </c>
      <c r="C213">
        <v>510</v>
      </c>
      <c r="D213">
        <f>B213/C213</f>
        <v>79.590196078431376</v>
      </c>
    </row>
    <row r="214" spans="1:4">
      <c r="A214" t="s">
        <v>472</v>
      </c>
      <c r="B214">
        <v>12637</v>
      </c>
      <c r="C214">
        <v>157</v>
      </c>
      <c r="D214">
        <f>B214/C214</f>
        <v>80.490445859872608</v>
      </c>
    </row>
    <row r="215" spans="1:4">
      <c r="A215" t="s">
        <v>510</v>
      </c>
      <c r="B215">
        <v>14713</v>
      </c>
      <c r="C215">
        <v>178</v>
      </c>
      <c r="D215">
        <f>B215/C215</f>
        <v>82.657303370786522</v>
      </c>
    </row>
    <row r="216" spans="1:4">
      <c r="A216" t="s">
        <v>527</v>
      </c>
      <c r="B216">
        <v>8977</v>
      </c>
      <c r="C216">
        <v>108</v>
      </c>
      <c r="D216">
        <f>B216/C216</f>
        <v>83.120370370370367</v>
      </c>
    </row>
    <row r="217" spans="1:4">
      <c r="A217" t="s">
        <v>332</v>
      </c>
      <c r="B217">
        <v>17309</v>
      </c>
      <c r="C217">
        <v>208</v>
      </c>
      <c r="D217">
        <f>B217/C217</f>
        <v>83.21634615384616</v>
      </c>
    </row>
    <row r="218" spans="1:4">
      <c r="A218" t="s">
        <v>530</v>
      </c>
      <c r="B218">
        <v>4684</v>
      </c>
      <c r="C218">
        <v>55</v>
      </c>
      <c r="D218">
        <f>B218/C218</f>
        <v>85.163636363636357</v>
      </c>
    </row>
    <row r="219" spans="1:4">
      <c r="A219" t="s">
        <v>362</v>
      </c>
      <c r="B219">
        <v>5652</v>
      </c>
      <c r="C219">
        <v>65</v>
      </c>
      <c r="D219">
        <f>B219/C219</f>
        <v>86.953846153846158</v>
      </c>
    </row>
    <row r="220" spans="1:4">
      <c r="A220" t="s">
        <v>533</v>
      </c>
      <c r="B220">
        <v>5065</v>
      </c>
      <c r="C220">
        <v>58</v>
      </c>
      <c r="D220">
        <f>B220/C220</f>
        <v>87.327586206896555</v>
      </c>
    </row>
    <row r="221" spans="1:4">
      <c r="A221" t="s">
        <v>564</v>
      </c>
      <c r="B221">
        <v>9059</v>
      </c>
      <c r="C221">
        <v>103</v>
      </c>
      <c r="D221">
        <f>B221/C221</f>
        <v>87.951456310679617</v>
      </c>
    </row>
    <row r="222" spans="1:4">
      <c r="A222" t="s">
        <v>364</v>
      </c>
      <c r="B222">
        <v>5596</v>
      </c>
      <c r="C222">
        <v>63</v>
      </c>
      <c r="D222">
        <f>B222/C222</f>
        <v>88.825396825396822</v>
      </c>
    </row>
    <row r="223" spans="1:4">
      <c r="A223" t="s">
        <v>365</v>
      </c>
      <c r="B223">
        <v>4313</v>
      </c>
      <c r="C223">
        <v>36</v>
      </c>
      <c r="D223">
        <f>B223/C223</f>
        <v>119.80555555555556</v>
      </c>
    </row>
    <row r="224" spans="1:4">
      <c r="A224" t="s">
        <v>511</v>
      </c>
      <c r="B224">
        <v>13053</v>
      </c>
      <c r="C224">
        <v>107</v>
      </c>
      <c r="D224">
        <f>B224/C224</f>
        <v>121.99065420560747</v>
      </c>
    </row>
    <row r="225" spans="1:4">
      <c r="A225" t="s">
        <v>501</v>
      </c>
      <c r="B225">
        <v>27659</v>
      </c>
      <c r="C225">
        <v>221</v>
      </c>
      <c r="D225">
        <f>B225/C225</f>
        <v>125.15384615384616</v>
      </c>
    </row>
    <row r="226" spans="1:4">
      <c r="A226" t="s">
        <v>568</v>
      </c>
      <c r="B226">
        <v>9046</v>
      </c>
      <c r="C226">
        <v>61</v>
      </c>
      <c r="D226">
        <f>B226/C226</f>
        <v>148.29508196721312</v>
      </c>
    </row>
    <row r="227" spans="1:4">
      <c r="A227" t="s">
        <v>512</v>
      </c>
      <c r="B227">
        <v>16470</v>
      </c>
      <c r="C227">
        <v>108</v>
      </c>
      <c r="D227">
        <f>B227/C227</f>
        <v>152.5</v>
      </c>
    </row>
    <row r="228" spans="1:4">
      <c r="A228" t="s">
        <v>313</v>
      </c>
      <c r="B228">
        <v>5215</v>
      </c>
      <c r="C228">
        <v>32</v>
      </c>
      <c r="D228">
        <f>B228/C228</f>
        <v>162.96875</v>
      </c>
    </row>
    <row r="229" spans="1:4">
      <c r="A229" t="s">
        <v>503</v>
      </c>
      <c r="B229">
        <v>7297</v>
      </c>
      <c r="C229">
        <v>41</v>
      </c>
      <c r="D229">
        <f>B229/C229</f>
        <v>177.97560975609755</v>
      </c>
    </row>
    <row r="230" spans="1:4">
      <c r="A230" t="s">
        <v>566</v>
      </c>
      <c r="B230">
        <v>2552</v>
      </c>
      <c r="C230">
        <v>2</v>
      </c>
      <c r="D230">
        <f>B230/C230</f>
        <v>1276</v>
      </c>
    </row>
  </sheetData>
  <sortState xmlns:xlrd2="http://schemas.microsoft.com/office/spreadsheetml/2017/richdata2" ref="F10:G14">
    <sortCondition descending="1" ref="G10:G14"/>
  </sortState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91A9-E4AD-4B73-A3A2-2B035625BD57}">
  <dimension ref="A1:I231"/>
  <sheetViews>
    <sheetView zoomScale="85" zoomScaleNormal="85" workbookViewId="0">
      <selection activeCell="F34" sqref="F34"/>
    </sheetView>
  </sheetViews>
  <sheetFormatPr defaultRowHeight="16.5"/>
  <cols>
    <col min="1" max="1" width="15.125" bestFit="1" customWidth="1"/>
    <col min="3" max="5" width="16.5" customWidth="1"/>
    <col min="6" max="6" width="25.5" bestFit="1" customWidth="1"/>
    <col min="7" max="9" width="25.5" customWidth="1"/>
    <col min="10" max="10" width="12.75" bestFit="1" customWidth="1"/>
  </cols>
  <sheetData>
    <row r="1" spans="1:9">
      <c r="C1" t="s">
        <v>15</v>
      </c>
      <c r="D1" t="s">
        <v>261</v>
      </c>
      <c r="E1" t="s">
        <v>259</v>
      </c>
      <c r="F1" t="s">
        <v>23</v>
      </c>
      <c r="G1" t="s">
        <v>260</v>
      </c>
      <c r="H1" t="s">
        <v>258</v>
      </c>
      <c r="I1" t="s">
        <v>269</v>
      </c>
    </row>
    <row r="2" spans="1:9">
      <c r="A2" t="s">
        <v>255</v>
      </c>
      <c r="B2" t="s">
        <v>256</v>
      </c>
      <c r="C2" t="s">
        <v>262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</row>
    <row r="3" spans="1:9">
      <c r="A3" t="s">
        <v>29</v>
      </c>
      <c r="B3" t="s">
        <v>30</v>
      </c>
      <c r="C3">
        <v>1</v>
      </c>
      <c r="D3">
        <f>AVERAGE(C3:C231)</f>
        <v>1.668122270742358</v>
      </c>
      <c r="E3">
        <f>STDEV(C3:C231)</f>
        <v>2.1610358267815504</v>
      </c>
      <c r="F3">
        <v>14</v>
      </c>
      <c r="G3">
        <f>AVERAGE(F3:F231)</f>
        <v>14.56768558951965</v>
      </c>
      <c r="H3">
        <f>STDEV(F3:F231)</f>
        <v>22.996395681863991</v>
      </c>
      <c r="I3">
        <f>((C3-$D$3)/$E$3+(F3-$G$3)/$H$3)/2</f>
        <v>-0.16692672779691553</v>
      </c>
    </row>
    <row r="4" spans="1:9">
      <c r="A4" t="s">
        <v>29</v>
      </c>
      <c r="B4" t="s">
        <v>31</v>
      </c>
      <c r="C4">
        <v>2</v>
      </c>
      <c r="F4">
        <v>62</v>
      </c>
      <c r="I4">
        <f t="shared" ref="I4:I67" si="0">((C4-$D$3)/$E$3+(F4-$G$3)/$H$3)/2</f>
        <v>1.1080856095176239</v>
      </c>
    </row>
    <row r="5" spans="1:9">
      <c r="A5" t="s">
        <v>29</v>
      </c>
      <c r="B5" t="s">
        <v>32</v>
      </c>
      <c r="C5">
        <v>1</v>
      </c>
      <c r="F5">
        <v>15</v>
      </c>
      <c r="I5">
        <f t="shared" si="0"/>
        <v>-0.14518419010026584</v>
      </c>
    </row>
    <row r="6" spans="1:9">
      <c r="A6" t="s">
        <v>29</v>
      </c>
      <c r="B6" t="s">
        <v>33</v>
      </c>
      <c r="C6">
        <v>0</v>
      </c>
      <c r="F6">
        <v>0</v>
      </c>
      <c r="I6">
        <f t="shared" si="0"/>
        <v>-0.70269278342536556</v>
      </c>
    </row>
    <row r="7" spans="1:9">
      <c r="A7" t="s">
        <v>29</v>
      </c>
      <c r="B7" t="s">
        <v>34</v>
      </c>
      <c r="C7">
        <v>2</v>
      </c>
      <c r="F7">
        <v>76</v>
      </c>
      <c r="I7">
        <f t="shared" si="0"/>
        <v>1.4124811372707196</v>
      </c>
    </row>
    <row r="8" spans="1:9">
      <c r="A8" t="s">
        <v>29</v>
      </c>
      <c r="B8" t="s">
        <v>35</v>
      </c>
      <c r="C8">
        <v>0</v>
      </c>
      <c r="F8">
        <v>0</v>
      </c>
      <c r="I8">
        <f t="shared" si="0"/>
        <v>-0.70269278342536556</v>
      </c>
    </row>
    <row r="9" spans="1:9">
      <c r="A9" t="s">
        <v>29</v>
      </c>
      <c r="B9" t="s">
        <v>36</v>
      </c>
      <c r="C9">
        <v>0</v>
      </c>
      <c r="F9">
        <v>0</v>
      </c>
      <c r="I9">
        <f t="shared" si="0"/>
        <v>-0.70269278342536556</v>
      </c>
    </row>
    <row r="10" spans="1:9">
      <c r="A10" t="s">
        <v>29</v>
      </c>
      <c r="B10" t="s">
        <v>37</v>
      </c>
      <c r="C10">
        <v>1</v>
      </c>
      <c r="F10">
        <v>29</v>
      </c>
      <c r="I10">
        <f t="shared" si="0"/>
        <v>0.15921133765282983</v>
      </c>
    </row>
    <row r="11" spans="1:9">
      <c r="A11" t="s">
        <v>29</v>
      </c>
      <c r="B11" t="s">
        <v>38</v>
      </c>
      <c r="C11">
        <v>0</v>
      </c>
      <c r="F11">
        <v>0</v>
      </c>
      <c r="I11">
        <f t="shared" si="0"/>
        <v>-0.70269278342536556</v>
      </c>
    </row>
    <row r="12" spans="1:9">
      <c r="A12" t="s">
        <v>29</v>
      </c>
      <c r="B12" t="s">
        <v>39</v>
      </c>
      <c r="C12">
        <v>3</v>
      </c>
      <c r="F12">
        <v>10</v>
      </c>
      <c r="I12">
        <f t="shared" si="0"/>
        <v>0.20884417716719431</v>
      </c>
    </row>
    <row r="13" spans="1:9">
      <c r="A13" t="s">
        <v>29</v>
      </c>
      <c r="B13" t="s">
        <v>40</v>
      </c>
      <c r="C13">
        <v>2</v>
      </c>
      <c r="F13">
        <v>33</v>
      </c>
      <c r="I13">
        <f t="shared" si="0"/>
        <v>0.47755201631478295</v>
      </c>
    </row>
    <row r="14" spans="1:9">
      <c r="A14" t="s">
        <v>29</v>
      </c>
      <c r="B14" t="s">
        <v>41</v>
      </c>
      <c r="C14">
        <v>2</v>
      </c>
      <c r="F14">
        <v>16</v>
      </c>
      <c r="I14">
        <f t="shared" si="0"/>
        <v>0.10792887547173814</v>
      </c>
    </row>
    <row r="15" spans="1:9">
      <c r="A15" t="s">
        <v>29</v>
      </c>
      <c r="B15" t="s">
        <v>42</v>
      </c>
      <c r="C15">
        <v>0</v>
      </c>
      <c r="F15">
        <v>0</v>
      </c>
      <c r="I15">
        <f t="shared" si="0"/>
        <v>-0.70269278342536556</v>
      </c>
    </row>
    <row r="16" spans="1:9">
      <c r="A16" t="s">
        <v>29</v>
      </c>
      <c r="B16" t="s">
        <v>43</v>
      </c>
      <c r="C16">
        <v>1</v>
      </c>
      <c r="F16">
        <v>24</v>
      </c>
      <c r="I16">
        <f t="shared" si="0"/>
        <v>5.0498649169581383E-2</v>
      </c>
    </row>
    <row r="17" spans="1:9">
      <c r="A17" t="s">
        <v>29</v>
      </c>
      <c r="B17" t="s">
        <v>44</v>
      </c>
      <c r="C17">
        <v>1</v>
      </c>
      <c r="F17">
        <v>3</v>
      </c>
      <c r="I17">
        <f t="shared" si="0"/>
        <v>-0.40609464246006211</v>
      </c>
    </row>
    <row r="18" spans="1:9">
      <c r="A18" t="s">
        <v>29</v>
      </c>
      <c r="B18" t="s">
        <v>45</v>
      </c>
      <c r="C18">
        <v>3</v>
      </c>
      <c r="F18">
        <v>138</v>
      </c>
      <c r="I18">
        <f t="shared" si="0"/>
        <v>2.9918890023383549</v>
      </c>
    </row>
    <row r="19" spans="1:9">
      <c r="A19" t="s">
        <v>29</v>
      </c>
      <c r="B19" t="s">
        <v>46</v>
      </c>
      <c r="C19">
        <v>0</v>
      </c>
      <c r="F19">
        <v>0</v>
      </c>
      <c r="I19">
        <f t="shared" si="0"/>
        <v>-0.70269278342536556</v>
      </c>
    </row>
    <row r="20" spans="1:9">
      <c r="A20" t="s">
        <v>29</v>
      </c>
      <c r="B20" t="s">
        <v>47</v>
      </c>
      <c r="C20">
        <v>2</v>
      </c>
      <c r="F20">
        <v>22</v>
      </c>
      <c r="I20">
        <f t="shared" si="0"/>
        <v>0.23838410165163629</v>
      </c>
    </row>
    <row r="21" spans="1:9">
      <c r="A21" t="s">
        <v>29</v>
      </c>
      <c r="B21" t="s">
        <v>48</v>
      </c>
      <c r="C21">
        <v>0</v>
      </c>
      <c r="F21">
        <v>0</v>
      </c>
      <c r="I21">
        <f t="shared" si="0"/>
        <v>-0.70269278342536556</v>
      </c>
    </row>
    <row r="22" spans="1:9">
      <c r="A22" t="s">
        <v>29</v>
      </c>
      <c r="B22" t="s">
        <v>49</v>
      </c>
      <c r="C22">
        <v>0</v>
      </c>
      <c r="F22">
        <v>0</v>
      </c>
      <c r="I22">
        <f t="shared" si="0"/>
        <v>-0.70269278342536556</v>
      </c>
    </row>
    <row r="23" spans="1:9">
      <c r="A23" t="s">
        <v>29</v>
      </c>
      <c r="B23" t="s">
        <v>50</v>
      </c>
      <c r="C23">
        <v>0</v>
      </c>
      <c r="F23">
        <v>0</v>
      </c>
      <c r="I23">
        <f t="shared" si="0"/>
        <v>-0.70269278342536556</v>
      </c>
    </row>
    <row r="24" spans="1:9">
      <c r="A24" t="s">
        <v>29</v>
      </c>
      <c r="B24" t="s">
        <v>51</v>
      </c>
      <c r="C24">
        <v>0</v>
      </c>
      <c r="F24">
        <v>0</v>
      </c>
      <c r="I24">
        <f t="shared" si="0"/>
        <v>-0.70269278342536556</v>
      </c>
    </row>
    <row r="25" spans="1:9">
      <c r="A25" t="s">
        <v>29</v>
      </c>
      <c r="B25" t="s">
        <v>52</v>
      </c>
      <c r="C25">
        <v>2</v>
      </c>
      <c r="F25">
        <v>61</v>
      </c>
      <c r="I25">
        <f t="shared" si="0"/>
        <v>1.0863430718209741</v>
      </c>
    </row>
    <row r="26" spans="1:9">
      <c r="A26" t="s">
        <v>29</v>
      </c>
      <c r="B26" t="s">
        <v>53</v>
      </c>
      <c r="C26">
        <v>1</v>
      </c>
      <c r="F26">
        <v>6</v>
      </c>
      <c r="I26">
        <f t="shared" si="0"/>
        <v>-0.34086702937011304</v>
      </c>
    </row>
    <row r="27" spans="1:9">
      <c r="A27" t="s">
        <v>29</v>
      </c>
      <c r="B27" t="s">
        <v>54</v>
      </c>
      <c r="C27">
        <v>2</v>
      </c>
      <c r="F27">
        <v>32</v>
      </c>
      <c r="I27">
        <f t="shared" si="0"/>
        <v>0.45580947861813326</v>
      </c>
    </row>
    <row r="28" spans="1:9">
      <c r="A28" t="s">
        <v>55</v>
      </c>
      <c r="B28" t="s">
        <v>31</v>
      </c>
      <c r="C28">
        <v>0</v>
      </c>
      <c r="F28">
        <v>0</v>
      </c>
      <c r="I28">
        <f t="shared" si="0"/>
        <v>-0.70269278342536556</v>
      </c>
    </row>
    <row r="29" spans="1:9">
      <c r="A29" t="s">
        <v>55</v>
      </c>
      <c r="B29" t="s">
        <v>56</v>
      </c>
      <c r="C29">
        <v>0</v>
      </c>
      <c r="F29">
        <v>0</v>
      </c>
      <c r="I29">
        <f t="shared" si="0"/>
        <v>-0.70269278342536556</v>
      </c>
    </row>
    <row r="30" spans="1:9">
      <c r="A30" t="s">
        <v>55</v>
      </c>
      <c r="B30" t="s">
        <v>57</v>
      </c>
      <c r="C30">
        <v>0</v>
      </c>
      <c r="F30">
        <v>0</v>
      </c>
      <c r="I30">
        <f t="shared" si="0"/>
        <v>-0.70269278342536556</v>
      </c>
    </row>
    <row r="31" spans="1:9">
      <c r="A31" t="s">
        <v>55</v>
      </c>
      <c r="B31" t="s">
        <v>58</v>
      </c>
      <c r="C31">
        <v>0</v>
      </c>
      <c r="F31">
        <v>0</v>
      </c>
      <c r="I31">
        <f t="shared" si="0"/>
        <v>-0.70269278342536556</v>
      </c>
    </row>
    <row r="32" spans="1:9">
      <c r="A32" t="s">
        <v>55</v>
      </c>
      <c r="B32" t="s">
        <v>59</v>
      </c>
      <c r="C32">
        <v>0</v>
      </c>
      <c r="F32">
        <v>0</v>
      </c>
      <c r="I32">
        <f t="shared" si="0"/>
        <v>-0.70269278342536556</v>
      </c>
    </row>
    <row r="33" spans="1:9">
      <c r="A33" t="s">
        <v>55</v>
      </c>
      <c r="B33" t="s">
        <v>60</v>
      </c>
      <c r="C33">
        <v>1</v>
      </c>
      <c r="F33">
        <v>16</v>
      </c>
      <c r="I33">
        <f t="shared" si="0"/>
        <v>-0.12344165240361614</v>
      </c>
    </row>
    <row r="34" spans="1:9">
      <c r="A34" t="s">
        <v>55</v>
      </c>
      <c r="B34" t="s">
        <v>61</v>
      </c>
      <c r="C34">
        <v>0</v>
      </c>
      <c r="F34">
        <v>0</v>
      </c>
      <c r="I34">
        <f t="shared" si="0"/>
        <v>-0.70269278342536556</v>
      </c>
    </row>
    <row r="35" spans="1:9">
      <c r="A35" t="s">
        <v>55</v>
      </c>
      <c r="B35" t="s">
        <v>62</v>
      </c>
      <c r="C35">
        <v>1</v>
      </c>
      <c r="F35">
        <v>14</v>
      </c>
      <c r="I35">
        <f t="shared" si="0"/>
        <v>-0.16692672779691553</v>
      </c>
    </row>
    <row r="36" spans="1:9">
      <c r="A36" t="s">
        <v>55</v>
      </c>
      <c r="B36" t="s">
        <v>63</v>
      </c>
      <c r="C36">
        <v>0</v>
      </c>
      <c r="F36">
        <v>0</v>
      </c>
      <c r="I36">
        <f t="shared" si="0"/>
        <v>-0.70269278342536556</v>
      </c>
    </row>
    <row r="37" spans="1:9">
      <c r="A37" t="s">
        <v>55</v>
      </c>
      <c r="B37" t="s">
        <v>64</v>
      </c>
      <c r="C37">
        <v>1</v>
      </c>
      <c r="F37">
        <v>12</v>
      </c>
      <c r="I37">
        <f t="shared" si="0"/>
        <v>-0.21041180319021491</v>
      </c>
    </row>
    <row r="38" spans="1:9">
      <c r="A38" t="s">
        <v>55</v>
      </c>
      <c r="B38" t="s">
        <v>65</v>
      </c>
      <c r="C38">
        <v>2</v>
      </c>
      <c r="F38">
        <v>27</v>
      </c>
      <c r="I38">
        <f t="shared" si="0"/>
        <v>0.3470967901348847</v>
      </c>
    </row>
    <row r="39" spans="1:9">
      <c r="A39" t="s">
        <v>55</v>
      </c>
      <c r="B39" t="s">
        <v>45</v>
      </c>
      <c r="C39">
        <v>1</v>
      </c>
      <c r="F39">
        <v>3</v>
      </c>
      <c r="I39">
        <f t="shared" si="0"/>
        <v>-0.40609464246006211</v>
      </c>
    </row>
    <row r="40" spans="1:9">
      <c r="A40" t="s">
        <v>55</v>
      </c>
      <c r="B40" t="s">
        <v>66</v>
      </c>
      <c r="C40">
        <v>0</v>
      </c>
      <c r="F40">
        <v>0</v>
      </c>
      <c r="I40">
        <f t="shared" si="0"/>
        <v>-0.70269278342536556</v>
      </c>
    </row>
    <row r="41" spans="1:9">
      <c r="A41" t="s">
        <v>55</v>
      </c>
      <c r="B41" t="s">
        <v>67</v>
      </c>
      <c r="C41">
        <v>1</v>
      </c>
      <c r="F41">
        <v>21</v>
      </c>
      <c r="I41">
        <f t="shared" si="0"/>
        <v>-1.4728963920367683E-2</v>
      </c>
    </row>
    <row r="42" spans="1:9">
      <c r="A42" t="s">
        <v>55</v>
      </c>
      <c r="B42" t="s">
        <v>68</v>
      </c>
      <c r="C42">
        <v>0</v>
      </c>
      <c r="F42">
        <v>0</v>
      </c>
      <c r="I42">
        <f t="shared" si="0"/>
        <v>-0.70269278342536556</v>
      </c>
    </row>
    <row r="43" spans="1:9">
      <c r="A43" t="s">
        <v>55</v>
      </c>
      <c r="B43" t="s">
        <v>69</v>
      </c>
      <c r="C43">
        <v>0</v>
      </c>
      <c r="F43">
        <v>0</v>
      </c>
      <c r="I43">
        <f t="shared" si="0"/>
        <v>-0.70269278342536556</v>
      </c>
    </row>
    <row r="44" spans="1:9">
      <c r="A44" t="s">
        <v>70</v>
      </c>
      <c r="B44" t="s">
        <v>31</v>
      </c>
      <c r="C44">
        <v>1</v>
      </c>
      <c r="F44">
        <v>9</v>
      </c>
      <c r="I44">
        <f t="shared" si="0"/>
        <v>-0.27563941628016397</v>
      </c>
    </row>
    <row r="45" spans="1:9">
      <c r="A45" t="s">
        <v>70</v>
      </c>
      <c r="B45" t="s">
        <v>57</v>
      </c>
      <c r="C45">
        <v>0</v>
      </c>
      <c r="F45">
        <v>0</v>
      </c>
      <c r="I45">
        <f t="shared" si="0"/>
        <v>-0.70269278342536556</v>
      </c>
    </row>
    <row r="46" spans="1:9">
      <c r="A46" t="s">
        <v>70</v>
      </c>
      <c r="B46" t="s">
        <v>56</v>
      </c>
      <c r="C46">
        <v>1</v>
      </c>
      <c r="F46">
        <v>12</v>
      </c>
      <c r="I46">
        <f t="shared" si="0"/>
        <v>-0.21041180319021491</v>
      </c>
    </row>
    <row r="47" spans="1:9">
      <c r="A47" t="s">
        <v>70</v>
      </c>
      <c r="B47" t="s">
        <v>61</v>
      </c>
      <c r="C47">
        <v>0</v>
      </c>
      <c r="F47">
        <v>0</v>
      </c>
      <c r="I47">
        <f t="shared" si="0"/>
        <v>-0.70269278342536556</v>
      </c>
    </row>
    <row r="48" spans="1:9">
      <c r="A48" t="s">
        <v>70</v>
      </c>
      <c r="B48" t="s">
        <v>62</v>
      </c>
      <c r="C48">
        <v>1</v>
      </c>
      <c r="F48">
        <v>12</v>
      </c>
      <c r="I48">
        <f t="shared" si="0"/>
        <v>-0.21041180319021491</v>
      </c>
    </row>
    <row r="49" spans="1:9">
      <c r="A49" t="s">
        <v>70</v>
      </c>
      <c r="B49" t="s">
        <v>71</v>
      </c>
      <c r="C49">
        <v>1</v>
      </c>
      <c r="F49">
        <v>13</v>
      </c>
      <c r="I49">
        <f t="shared" si="0"/>
        <v>-0.18866926549356522</v>
      </c>
    </row>
    <row r="50" spans="1:9">
      <c r="A50" t="s">
        <v>70</v>
      </c>
      <c r="B50" t="s">
        <v>72</v>
      </c>
      <c r="C50">
        <v>1</v>
      </c>
      <c r="F50">
        <v>12</v>
      </c>
      <c r="I50">
        <f t="shared" si="0"/>
        <v>-0.21041180319021491</v>
      </c>
    </row>
    <row r="51" spans="1:9">
      <c r="A51" t="s">
        <v>70</v>
      </c>
      <c r="B51" t="s">
        <v>73</v>
      </c>
      <c r="C51">
        <v>1</v>
      </c>
      <c r="F51">
        <v>12</v>
      </c>
      <c r="I51">
        <f t="shared" si="0"/>
        <v>-0.21041180319021491</v>
      </c>
    </row>
    <row r="52" spans="1:9">
      <c r="A52" t="s">
        <v>74</v>
      </c>
      <c r="B52" t="s">
        <v>31</v>
      </c>
      <c r="C52">
        <v>0</v>
      </c>
      <c r="F52">
        <v>0</v>
      </c>
      <c r="I52">
        <f t="shared" si="0"/>
        <v>-0.70269278342536556</v>
      </c>
    </row>
    <row r="53" spans="1:9">
      <c r="A53" t="s">
        <v>74</v>
      </c>
      <c r="B53" t="s">
        <v>57</v>
      </c>
      <c r="C53">
        <v>0</v>
      </c>
      <c r="F53">
        <v>0</v>
      </c>
      <c r="I53">
        <f t="shared" si="0"/>
        <v>-0.70269278342536556</v>
      </c>
    </row>
    <row r="54" spans="1:9">
      <c r="A54" t="s">
        <v>74</v>
      </c>
      <c r="B54" t="s">
        <v>75</v>
      </c>
      <c r="C54">
        <v>0</v>
      </c>
      <c r="F54">
        <v>0</v>
      </c>
      <c r="I54">
        <f t="shared" si="0"/>
        <v>-0.70269278342536556</v>
      </c>
    </row>
    <row r="55" spans="1:9">
      <c r="A55" t="s">
        <v>74</v>
      </c>
      <c r="B55" t="s">
        <v>76</v>
      </c>
      <c r="C55">
        <v>1</v>
      </c>
      <c r="F55">
        <v>9</v>
      </c>
      <c r="I55">
        <f t="shared" si="0"/>
        <v>-0.27563941628016397</v>
      </c>
    </row>
    <row r="56" spans="1:9">
      <c r="A56" t="s">
        <v>74</v>
      </c>
      <c r="B56" t="s">
        <v>77</v>
      </c>
      <c r="C56">
        <v>1</v>
      </c>
      <c r="F56">
        <v>5</v>
      </c>
      <c r="I56">
        <f t="shared" si="0"/>
        <v>-0.36260956706676273</v>
      </c>
    </row>
    <row r="57" spans="1:9">
      <c r="A57" t="s">
        <v>74</v>
      </c>
      <c r="B57" t="s">
        <v>78</v>
      </c>
      <c r="C57">
        <v>3</v>
      </c>
      <c r="F57">
        <v>17</v>
      </c>
      <c r="I57">
        <f t="shared" si="0"/>
        <v>0.36104194104374215</v>
      </c>
    </row>
    <row r="58" spans="1:9">
      <c r="A58" t="s">
        <v>74</v>
      </c>
      <c r="B58" t="s">
        <v>79</v>
      </c>
      <c r="C58">
        <v>2</v>
      </c>
      <c r="F58">
        <v>18</v>
      </c>
      <c r="I58">
        <f t="shared" si="0"/>
        <v>0.15141395086503751</v>
      </c>
    </row>
    <row r="59" spans="1:9">
      <c r="A59" t="s">
        <v>74</v>
      </c>
      <c r="B59" t="s">
        <v>56</v>
      </c>
      <c r="C59">
        <v>5</v>
      </c>
      <c r="F59">
        <v>37</v>
      </c>
      <c r="I59">
        <f t="shared" si="0"/>
        <v>1.2586337507274445</v>
      </c>
    </row>
    <row r="60" spans="1:9">
      <c r="A60" t="s">
        <v>74</v>
      </c>
      <c r="B60" t="s">
        <v>80</v>
      </c>
      <c r="C60">
        <v>9</v>
      </c>
      <c r="F60">
        <v>39</v>
      </c>
      <c r="I60">
        <f t="shared" si="0"/>
        <v>2.227600937622161</v>
      </c>
    </row>
    <row r="61" spans="1:9">
      <c r="A61" t="s">
        <v>74</v>
      </c>
      <c r="B61" t="s">
        <v>81</v>
      </c>
      <c r="C61">
        <v>0</v>
      </c>
      <c r="F61">
        <v>0</v>
      </c>
      <c r="I61">
        <f t="shared" si="0"/>
        <v>-0.70269278342536556</v>
      </c>
    </row>
    <row r="62" spans="1:9">
      <c r="A62" t="s">
        <v>82</v>
      </c>
      <c r="B62" t="s">
        <v>57</v>
      </c>
      <c r="C62">
        <v>1</v>
      </c>
      <c r="F62">
        <v>17</v>
      </c>
      <c r="I62">
        <f t="shared" si="0"/>
        <v>-0.10169911470696645</v>
      </c>
    </row>
    <row r="63" spans="1:9">
      <c r="A63" t="s">
        <v>82</v>
      </c>
      <c r="B63" t="s">
        <v>56</v>
      </c>
      <c r="C63">
        <v>1</v>
      </c>
      <c r="F63">
        <v>10</v>
      </c>
      <c r="I63">
        <f t="shared" si="0"/>
        <v>-0.25389687858351428</v>
      </c>
    </row>
    <row r="64" spans="1:9">
      <c r="A64" t="s">
        <v>82</v>
      </c>
      <c r="B64" t="s">
        <v>61</v>
      </c>
      <c r="C64">
        <v>0</v>
      </c>
      <c r="F64">
        <v>0</v>
      </c>
      <c r="I64">
        <f t="shared" si="0"/>
        <v>-0.70269278342536556</v>
      </c>
    </row>
    <row r="65" spans="1:9">
      <c r="A65" t="s">
        <v>82</v>
      </c>
      <c r="B65" t="s">
        <v>62</v>
      </c>
      <c r="C65">
        <v>0</v>
      </c>
      <c r="F65">
        <v>0</v>
      </c>
      <c r="I65">
        <f t="shared" si="0"/>
        <v>-0.70269278342536556</v>
      </c>
    </row>
    <row r="66" spans="1:9">
      <c r="A66" t="s">
        <v>82</v>
      </c>
      <c r="B66" t="s">
        <v>83</v>
      </c>
      <c r="C66">
        <v>1</v>
      </c>
      <c r="F66">
        <v>6</v>
      </c>
      <c r="I66">
        <f t="shared" si="0"/>
        <v>-0.34086702937011304</v>
      </c>
    </row>
    <row r="67" spans="1:9">
      <c r="A67" t="s">
        <v>84</v>
      </c>
      <c r="B67" t="s">
        <v>57</v>
      </c>
      <c r="C67">
        <v>0</v>
      </c>
      <c r="F67">
        <v>0</v>
      </c>
      <c r="I67">
        <f t="shared" si="0"/>
        <v>-0.70269278342536556</v>
      </c>
    </row>
    <row r="68" spans="1:9">
      <c r="A68" t="s">
        <v>84</v>
      </c>
      <c r="B68" t="s">
        <v>31</v>
      </c>
      <c r="C68">
        <v>3</v>
      </c>
      <c r="F68">
        <v>14</v>
      </c>
      <c r="I68">
        <f t="shared" ref="I68:I131" si="1">((C68-$D$3)/$E$3+(F68-$G$3)/$H$3)/2</f>
        <v>0.29581432795379309</v>
      </c>
    </row>
    <row r="69" spans="1:9">
      <c r="A69" t="s">
        <v>84</v>
      </c>
      <c r="B69" t="s">
        <v>56</v>
      </c>
      <c r="C69">
        <v>2</v>
      </c>
      <c r="F69">
        <v>13</v>
      </c>
      <c r="I69">
        <f t="shared" si="1"/>
        <v>4.2701262381789069E-2</v>
      </c>
    </row>
    <row r="70" spans="1:9">
      <c r="A70" t="s">
        <v>84</v>
      </c>
      <c r="B70" t="s">
        <v>85</v>
      </c>
      <c r="C70">
        <v>1</v>
      </c>
      <c r="F70">
        <v>12</v>
      </c>
      <c r="I70">
        <f t="shared" si="1"/>
        <v>-0.21041180319021491</v>
      </c>
    </row>
    <row r="71" spans="1:9">
      <c r="A71" t="s">
        <v>84</v>
      </c>
      <c r="B71" t="s">
        <v>86</v>
      </c>
      <c r="C71">
        <v>1</v>
      </c>
      <c r="F71">
        <v>1</v>
      </c>
      <c r="I71">
        <f t="shared" si="1"/>
        <v>-0.44957971785336148</v>
      </c>
    </row>
    <row r="72" spans="1:9">
      <c r="A72" t="s">
        <v>87</v>
      </c>
      <c r="B72" t="s">
        <v>31</v>
      </c>
      <c r="C72">
        <v>0</v>
      </c>
      <c r="F72">
        <v>0</v>
      </c>
      <c r="I72">
        <f t="shared" si="1"/>
        <v>-0.70269278342536556</v>
      </c>
    </row>
    <row r="73" spans="1:9">
      <c r="A73" t="s">
        <v>87</v>
      </c>
      <c r="B73" t="s">
        <v>61</v>
      </c>
      <c r="C73">
        <v>0</v>
      </c>
      <c r="F73">
        <v>0</v>
      </c>
      <c r="I73">
        <f t="shared" si="1"/>
        <v>-0.70269278342536556</v>
      </c>
    </row>
    <row r="74" spans="1:9">
      <c r="A74" t="s">
        <v>87</v>
      </c>
      <c r="B74" t="s">
        <v>57</v>
      </c>
      <c r="C74">
        <v>0</v>
      </c>
      <c r="F74">
        <v>0</v>
      </c>
      <c r="I74">
        <f t="shared" si="1"/>
        <v>-0.70269278342536556</v>
      </c>
    </row>
    <row r="75" spans="1:9">
      <c r="A75" t="s">
        <v>87</v>
      </c>
      <c r="B75" t="s">
        <v>62</v>
      </c>
      <c r="C75">
        <v>0</v>
      </c>
      <c r="F75">
        <v>0</v>
      </c>
      <c r="I75">
        <f t="shared" si="1"/>
        <v>-0.70269278342536556</v>
      </c>
    </row>
    <row r="76" spans="1:9">
      <c r="A76" t="s">
        <v>87</v>
      </c>
      <c r="B76" t="s">
        <v>88</v>
      </c>
      <c r="C76">
        <v>2</v>
      </c>
      <c r="F76">
        <v>17</v>
      </c>
      <c r="I76">
        <f t="shared" si="1"/>
        <v>0.12967141316838782</v>
      </c>
    </row>
    <row r="77" spans="1:9">
      <c r="A77" t="s">
        <v>89</v>
      </c>
      <c r="B77" t="s">
        <v>89</v>
      </c>
      <c r="C77">
        <v>4</v>
      </c>
      <c r="F77">
        <v>22</v>
      </c>
      <c r="I77">
        <f t="shared" si="1"/>
        <v>0.70112515740234493</v>
      </c>
    </row>
    <row r="78" spans="1:9">
      <c r="A78" t="s">
        <v>90</v>
      </c>
      <c r="B78" t="s">
        <v>91</v>
      </c>
      <c r="C78">
        <v>8</v>
      </c>
      <c r="F78">
        <v>166</v>
      </c>
      <c r="I78">
        <f t="shared" si="1"/>
        <v>4.7575326972213183</v>
      </c>
    </row>
    <row r="79" spans="1:9">
      <c r="A79" t="s">
        <v>90</v>
      </c>
      <c r="B79" t="s">
        <v>92</v>
      </c>
      <c r="C79">
        <v>6</v>
      </c>
      <c r="F79">
        <v>141</v>
      </c>
      <c r="I79">
        <f t="shared" si="1"/>
        <v>3.751228199054367</v>
      </c>
    </row>
    <row r="80" spans="1:9">
      <c r="A80" t="s">
        <v>90</v>
      </c>
      <c r="B80" t="s">
        <v>93</v>
      </c>
      <c r="C80">
        <v>2</v>
      </c>
      <c r="F80">
        <v>14</v>
      </c>
      <c r="I80">
        <f t="shared" si="1"/>
        <v>6.4443800078438765E-2</v>
      </c>
    </row>
    <row r="81" spans="1:9">
      <c r="A81" t="s">
        <v>90</v>
      </c>
      <c r="B81" t="s">
        <v>94</v>
      </c>
      <c r="C81">
        <v>1</v>
      </c>
      <c r="F81">
        <v>3</v>
      </c>
      <c r="I81">
        <f t="shared" si="1"/>
        <v>-0.40609464246006211</v>
      </c>
    </row>
    <row r="82" spans="1:9">
      <c r="A82" t="s">
        <v>90</v>
      </c>
      <c r="B82" t="s">
        <v>95</v>
      </c>
      <c r="C82">
        <v>0</v>
      </c>
      <c r="F82">
        <v>0</v>
      </c>
      <c r="I82">
        <f t="shared" si="1"/>
        <v>-0.70269278342536556</v>
      </c>
    </row>
    <row r="83" spans="1:9">
      <c r="A83" t="s">
        <v>90</v>
      </c>
      <c r="B83" t="s">
        <v>96</v>
      </c>
      <c r="C83">
        <v>1</v>
      </c>
      <c r="F83">
        <v>10</v>
      </c>
      <c r="I83">
        <f t="shared" si="1"/>
        <v>-0.25389687858351428</v>
      </c>
    </row>
    <row r="84" spans="1:9">
      <c r="A84" t="s">
        <v>90</v>
      </c>
      <c r="B84" t="s">
        <v>97</v>
      </c>
      <c r="C84">
        <v>4</v>
      </c>
      <c r="F84">
        <v>25</v>
      </c>
      <c r="I84">
        <f t="shared" si="1"/>
        <v>0.76635277049229389</v>
      </c>
    </row>
    <row r="85" spans="1:9">
      <c r="A85" t="s">
        <v>90</v>
      </c>
      <c r="B85" t="s">
        <v>98</v>
      </c>
      <c r="C85">
        <v>0</v>
      </c>
      <c r="F85">
        <v>0</v>
      </c>
      <c r="I85">
        <f t="shared" si="1"/>
        <v>-0.70269278342536556</v>
      </c>
    </row>
    <row r="86" spans="1:9">
      <c r="A86" t="s">
        <v>90</v>
      </c>
      <c r="B86" t="s">
        <v>99</v>
      </c>
      <c r="C86">
        <v>7</v>
      </c>
      <c r="F86">
        <v>41</v>
      </c>
      <c r="I86">
        <f t="shared" si="1"/>
        <v>1.8083449572647519</v>
      </c>
    </row>
    <row r="87" spans="1:9">
      <c r="A87" t="s">
        <v>90</v>
      </c>
      <c r="B87" t="s">
        <v>100</v>
      </c>
      <c r="C87">
        <v>9</v>
      </c>
      <c r="F87">
        <v>81</v>
      </c>
      <c r="I87">
        <f t="shared" si="1"/>
        <v>3.1407875208814477</v>
      </c>
    </row>
    <row r="88" spans="1:9">
      <c r="A88" t="s">
        <v>90</v>
      </c>
      <c r="B88" t="s">
        <v>101</v>
      </c>
      <c r="C88">
        <v>1</v>
      </c>
      <c r="F88">
        <v>13</v>
      </c>
      <c r="I88">
        <f t="shared" si="1"/>
        <v>-0.18866926549356522</v>
      </c>
    </row>
    <row r="89" spans="1:9">
      <c r="A89" t="s">
        <v>90</v>
      </c>
      <c r="B89" t="s">
        <v>102</v>
      </c>
      <c r="C89">
        <v>1</v>
      </c>
      <c r="F89">
        <v>0</v>
      </c>
      <c r="I89">
        <f t="shared" si="1"/>
        <v>-0.47132225555001117</v>
      </c>
    </row>
    <row r="90" spans="1:9">
      <c r="A90" t="s">
        <v>90</v>
      </c>
      <c r="B90" t="s">
        <v>103</v>
      </c>
      <c r="C90">
        <v>6</v>
      </c>
      <c r="F90">
        <v>29</v>
      </c>
      <c r="I90">
        <f t="shared" si="1"/>
        <v>1.3160639770296014</v>
      </c>
    </row>
    <row r="91" spans="1:9">
      <c r="A91" t="s">
        <v>90</v>
      </c>
      <c r="B91" t="s">
        <v>104</v>
      </c>
      <c r="C91">
        <v>0</v>
      </c>
      <c r="F91">
        <v>0</v>
      </c>
      <c r="I91">
        <f t="shared" si="1"/>
        <v>-0.70269278342536556</v>
      </c>
    </row>
    <row r="92" spans="1:9">
      <c r="A92" t="s">
        <v>90</v>
      </c>
      <c r="B92" t="s">
        <v>105</v>
      </c>
      <c r="C92">
        <v>5</v>
      </c>
      <c r="F92">
        <v>26</v>
      </c>
      <c r="I92">
        <f t="shared" si="1"/>
        <v>1.0194658360642979</v>
      </c>
    </row>
    <row r="93" spans="1:9">
      <c r="A93" t="s">
        <v>90</v>
      </c>
      <c r="B93" t="s">
        <v>106</v>
      </c>
      <c r="C93">
        <v>0</v>
      </c>
      <c r="F93">
        <v>0</v>
      </c>
      <c r="I93">
        <f t="shared" si="1"/>
        <v>-0.70269278342536556</v>
      </c>
    </row>
    <row r="94" spans="1:9">
      <c r="A94" t="s">
        <v>90</v>
      </c>
      <c r="B94" t="s">
        <v>107</v>
      </c>
      <c r="C94">
        <v>3</v>
      </c>
      <c r="F94">
        <v>14</v>
      </c>
      <c r="I94">
        <f t="shared" si="1"/>
        <v>0.29581432795379309</v>
      </c>
    </row>
    <row r="95" spans="1:9">
      <c r="A95" t="s">
        <v>90</v>
      </c>
      <c r="B95" t="s">
        <v>108</v>
      </c>
      <c r="C95">
        <v>2</v>
      </c>
      <c r="F95">
        <v>31</v>
      </c>
      <c r="I95">
        <f t="shared" si="1"/>
        <v>0.43406694092148357</v>
      </c>
    </row>
    <row r="96" spans="1:9">
      <c r="A96" t="s">
        <v>90</v>
      </c>
      <c r="B96" t="s">
        <v>109</v>
      </c>
      <c r="C96">
        <v>3</v>
      </c>
      <c r="F96">
        <v>82</v>
      </c>
      <c r="I96">
        <f t="shared" si="1"/>
        <v>1.7743068913259719</v>
      </c>
    </row>
    <row r="97" spans="1:9">
      <c r="A97" t="s">
        <v>90</v>
      </c>
      <c r="B97" t="s">
        <v>110</v>
      </c>
      <c r="C97">
        <v>5</v>
      </c>
      <c r="F97">
        <v>24</v>
      </c>
      <c r="I97">
        <f t="shared" si="1"/>
        <v>0.97598076067099848</v>
      </c>
    </row>
    <row r="98" spans="1:9">
      <c r="A98" t="s">
        <v>90</v>
      </c>
      <c r="B98" t="s">
        <v>111</v>
      </c>
      <c r="C98">
        <v>3</v>
      </c>
      <c r="F98">
        <v>15</v>
      </c>
      <c r="I98">
        <f t="shared" si="1"/>
        <v>0.31755686565044278</v>
      </c>
    </row>
    <row r="99" spans="1:9">
      <c r="A99" t="s">
        <v>90</v>
      </c>
      <c r="B99" t="s">
        <v>112</v>
      </c>
      <c r="C99">
        <v>7</v>
      </c>
      <c r="F99">
        <v>60</v>
      </c>
      <c r="I99">
        <f t="shared" si="1"/>
        <v>2.2214531735010961</v>
      </c>
    </row>
    <row r="100" spans="1:9">
      <c r="A100" t="s">
        <v>90</v>
      </c>
      <c r="B100" t="s">
        <v>113</v>
      </c>
      <c r="C100">
        <v>2</v>
      </c>
      <c r="F100">
        <v>9</v>
      </c>
      <c r="I100">
        <f t="shared" si="1"/>
        <v>-4.4268888404809692E-2</v>
      </c>
    </row>
    <row r="101" spans="1:9">
      <c r="A101" t="s">
        <v>90</v>
      </c>
      <c r="B101" t="s">
        <v>114</v>
      </c>
      <c r="C101">
        <v>9</v>
      </c>
      <c r="F101">
        <v>48</v>
      </c>
      <c r="I101">
        <f t="shared" si="1"/>
        <v>2.4232837768920081</v>
      </c>
    </row>
    <row r="102" spans="1:9">
      <c r="A102" t="s">
        <v>90</v>
      </c>
      <c r="B102" t="s">
        <v>115</v>
      </c>
      <c r="C102">
        <v>3</v>
      </c>
      <c r="F102">
        <v>15</v>
      </c>
      <c r="I102">
        <f t="shared" si="1"/>
        <v>0.31755686565044278</v>
      </c>
    </row>
    <row r="103" spans="1:9">
      <c r="A103" t="s">
        <v>90</v>
      </c>
      <c r="B103" t="s">
        <v>116</v>
      </c>
      <c r="C103">
        <v>2</v>
      </c>
      <c r="F103">
        <v>3</v>
      </c>
      <c r="I103">
        <f t="shared" si="1"/>
        <v>-0.17472411458470785</v>
      </c>
    </row>
    <row r="104" spans="1:9">
      <c r="A104" t="s">
        <v>90</v>
      </c>
      <c r="B104" t="s">
        <v>117</v>
      </c>
      <c r="C104">
        <v>9</v>
      </c>
      <c r="F104">
        <v>56</v>
      </c>
      <c r="I104">
        <f t="shared" si="1"/>
        <v>2.5972240784652056</v>
      </c>
    </row>
    <row r="105" spans="1:9">
      <c r="A105" t="s">
        <v>90</v>
      </c>
      <c r="B105" t="s">
        <v>118</v>
      </c>
      <c r="C105">
        <v>8</v>
      </c>
      <c r="F105">
        <v>74</v>
      </c>
      <c r="I105">
        <f t="shared" si="1"/>
        <v>2.7572192291295461</v>
      </c>
    </row>
    <row r="106" spans="1:9">
      <c r="A106" t="s">
        <v>90</v>
      </c>
      <c r="B106" t="s">
        <v>119</v>
      </c>
      <c r="C106">
        <v>1</v>
      </c>
      <c r="F106">
        <v>3</v>
      </c>
      <c r="I106">
        <f t="shared" si="1"/>
        <v>-0.40609464246006211</v>
      </c>
    </row>
    <row r="107" spans="1:9">
      <c r="A107" t="s">
        <v>90</v>
      </c>
      <c r="B107" t="s">
        <v>120</v>
      </c>
      <c r="C107">
        <v>5</v>
      </c>
      <c r="F107">
        <v>31</v>
      </c>
      <c r="I107">
        <f t="shared" si="1"/>
        <v>1.1281785245475464</v>
      </c>
    </row>
    <row r="108" spans="1:9">
      <c r="A108" t="s">
        <v>90</v>
      </c>
      <c r="B108" t="s">
        <v>121</v>
      </c>
      <c r="C108">
        <v>5</v>
      </c>
      <c r="F108">
        <v>25</v>
      </c>
      <c r="I108">
        <f t="shared" si="1"/>
        <v>0.99772329836764828</v>
      </c>
    </row>
    <row r="109" spans="1:9">
      <c r="A109" t="s">
        <v>122</v>
      </c>
      <c r="B109" t="s">
        <v>123</v>
      </c>
      <c r="C109">
        <v>3</v>
      </c>
      <c r="F109">
        <v>16</v>
      </c>
      <c r="I109">
        <f t="shared" si="1"/>
        <v>0.33929940334709247</v>
      </c>
    </row>
    <row r="110" spans="1:9">
      <c r="A110" t="s">
        <v>122</v>
      </c>
      <c r="B110" t="s">
        <v>124</v>
      </c>
      <c r="C110">
        <v>4</v>
      </c>
      <c r="F110">
        <v>24</v>
      </c>
      <c r="I110">
        <f t="shared" si="1"/>
        <v>0.74461023279564431</v>
      </c>
    </row>
    <row r="111" spans="1:9">
      <c r="A111" t="s">
        <v>122</v>
      </c>
      <c r="B111" t="s">
        <v>125</v>
      </c>
      <c r="C111">
        <v>1</v>
      </c>
      <c r="F111">
        <v>13</v>
      </c>
      <c r="I111">
        <f t="shared" si="1"/>
        <v>-0.18866926549356522</v>
      </c>
    </row>
    <row r="112" spans="1:9">
      <c r="A112" t="s">
        <v>122</v>
      </c>
      <c r="B112" t="s">
        <v>126</v>
      </c>
      <c r="C112">
        <v>1</v>
      </c>
      <c r="F112">
        <v>31</v>
      </c>
      <c r="I112">
        <f t="shared" si="1"/>
        <v>0.20269641304612926</v>
      </c>
    </row>
    <row r="113" spans="1:9">
      <c r="A113" t="s">
        <v>122</v>
      </c>
      <c r="B113" t="s">
        <v>127</v>
      </c>
      <c r="C113">
        <v>0</v>
      </c>
      <c r="F113">
        <v>0</v>
      </c>
      <c r="I113">
        <f t="shared" si="1"/>
        <v>-0.70269278342536556</v>
      </c>
    </row>
    <row r="114" spans="1:9">
      <c r="A114" t="s">
        <v>122</v>
      </c>
      <c r="B114" t="s">
        <v>128</v>
      </c>
      <c r="C114">
        <v>0</v>
      </c>
      <c r="F114">
        <v>0</v>
      </c>
      <c r="I114">
        <f t="shared" si="1"/>
        <v>-0.70269278342536556</v>
      </c>
    </row>
    <row r="115" spans="1:9">
      <c r="A115" t="s">
        <v>122</v>
      </c>
      <c r="B115" t="s">
        <v>129</v>
      </c>
      <c r="C115">
        <v>0</v>
      </c>
      <c r="F115">
        <v>0</v>
      </c>
      <c r="I115">
        <f t="shared" si="1"/>
        <v>-0.70269278342536556</v>
      </c>
    </row>
    <row r="116" spans="1:9">
      <c r="A116" t="s">
        <v>122</v>
      </c>
      <c r="B116" t="s">
        <v>130</v>
      </c>
      <c r="C116">
        <v>8</v>
      </c>
      <c r="F116">
        <v>29</v>
      </c>
      <c r="I116">
        <f t="shared" si="1"/>
        <v>1.77880503278031</v>
      </c>
    </row>
    <row r="117" spans="1:9">
      <c r="A117" t="s">
        <v>122</v>
      </c>
      <c r="B117" t="s">
        <v>131</v>
      </c>
      <c r="C117">
        <v>7</v>
      </c>
      <c r="F117">
        <v>25</v>
      </c>
      <c r="I117">
        <f t="shared" si="1"/>
        <v>1.4604643541183568</v>
      </c>
    </row>
    <row r="118" spans="1:9">
      <c r="A118" t="s">
        <v>122</v>
      </c>
      <c r="B118" t="s">
        <v>132</v>
      </c>
      <c r="C118">
        <v>1</v>
      </c>
      <c r="F118">
        <v>3</v>
      </c>
      <c r="I118">
        <f t="shared" si="1"/>
        <v>-0.40609464246006211</v>
      </c>
    </row>
    <row r="119" spans="1:9">
      <c r="A119" t="s">
        <v>122</v>
      </c>
      <c r="B119" t="s">
        <v>133</v>
      </c>
      <c r="C119">
        <v>0</v>
      </c>
      <c r="F119">
        <v>0</v>
      </c>
      <c r="I119">
        <f t="shared" si="1"/>
        <v>-0.70269278342536556</v>
      </c>
    </row>
    <row r="120" spans="1:9">
      <c r="A120" t="s">
        <v>122</v>
      </c>
      <c r="B120" t="s">
        <v>134</v>
      </c>
      <c r="C120">
        <v>1</v>
      </c>
      <c r="F120">
        <v>2</v>
      </c>
      <c r="I120">
        <f t="shared" si="1"/>
        <v>-0.42783718015671179</v>
      </c>
    </row>
    <row r="121" spans="1:9">
      <c r="A121" t="s">
        <v>122</v>
      </c>
      <c r="B121" t="s">
        <v>135</v>
      </c>
      <c r="C121">
        <v>0</v>
      </c>
      <c r="F121">
        <v>0</v>
      </c>
      <c r="I121">
        <f t="shared" si="1"/>
        <v>-0.70269278342536556</v>
      </c>
    </row>
    <row r="122" spans="1:9">
      <c r="A122" t="s">
        <v>122</v>
      </c>
      <c r="B122" t="s">
        <v>136</v>
      </c>
      <c r="C122">
        <v>0</v>
      </c>
      <c r="F122">
        <v>0</v>
      </c>
      <c r="I122">
        <f t="shared" si="1"/>
        <v>-0.70269278342536556</v>
      </c>
    </row>
    <row r="123" spans="1:9">
      <c r="A123" t="s">
        <v>122</v>
      </c>
      <c r="B123" t="s">
        <v>137</v>
      </c>
      <c r="C123">
        <v>2</v>
      </c>
      <c r="F123">
        <v>0</v>
      </c>
      <c r="I123">
        <f t="shared" si="1"/>
        <v>-0.23995172767465692</v>
      </c>
    </row>
    <row r="124" spans="1:9">
      <c r="A124" t="s">
        <v>122</v>
      </c>
      <c r="B124" t="s">
        <v>138</v>
      </c>
      <c r="C124">
        <v>0</v>
      </c>
      <c r="F124">
        <v>0</v>
      </c>
      <c r="I124">
        <f t="shared" si="1"/>
        <v>-0.70269278342536556</v>
      </c>
    </row>
    <row r="125" spans="1:9">
      <c r="A125" t="s">
        <v>122</v>
      </c>
      <c r="B125" t="s">
        <v>139</v>
      </c>
      <c r="C125">
        <v>1</v>
      </c>
      <c r="F125">
        <v>7</v>
      </c>
      <c r="I125">
        <f t="shared" si="1"/>
        <v>-0.31912449167346335</v>
      </c>
    </row>
    <row r="126" spans="1:9">
      <c r="A126" t="s">
        <v>122</v>
      </c>
      <c r="B126" t="s">
        <v>140</v>
      </c>
      <c r="C126">
        <v>0</v>
      </c>
      <c r="F126">
        <v>0</v>
      </c>
      <c r="I126">
        <f t="shared" si="1"/>
        <v>-0.70269278342536556</v>
      </c>
    </row>
    <row r="127" spans="1:9">
      <c r="A127" t="s">
        <v>141</v>
      </c>
      <c r="B127" t="s">
        <v>142</v>
      </c>
      <c r="C127">
        <v>3</v>
      </c>
      <c r="F127">
        <v>25</v>
      </c>
      <c r="I127">
        <f t="shared" si="1"/>
        <v>0.53498224261693972</v>
      </c>
    </row>
    <row r="128" spans="1:9">
      <c r="A128" t="s">
        <v>141</v>
      </c>
      <c r="B128" t="s">
        <v>143</v>
      </c>
      <c r="C128">
        <v>8</v>
      </c>
      <c r="F128">
        <v>35</v>
      </c>
      <c r="I128">
        <f t="shared" si="1"/>
        <v>1.9092602589602081</v>
      </c>
    </row>
    <row r="129" spans="1:9">
      <c r="A129" t="s">
        <v>141</v>
      </c>
      <c r="B129" t="s">
        <v>144</v>
      </c>
      <c r="C129">
        <v>4</v>
      </c>
      <c r="F129">
        <v>16</v>
      </c>
      <c r="I129">
        <f t="shared" si="1"/>
        <v>0.57066993122244669</v>
      </c>
    </row>
    <row r="130" spans="1:9">
      <c r="A130" t="s">
        <v>141</v>
      </c>
      <c r="B130" t="s">
        <v>145</v>
      </c>
      <c r="C130">
        <v>0</v>
      </c>
      <c r="F130">
        <v>0</v>
      </c>
      <c r="I130">
        <f t="shared" si="1"/>
        <v>-0.70269278342536556</v>
      </c>
    </row>
    <row r="131" spans="1:9">
      <c r="A131" t="s">
        <v>141</v>
      </c>
      <c r="B131" t="s">
        <v>146</v>
      </c>
      <c r="C131">
        <v>1</v>
      </c>
      <c r="F131">
        <v>2</v>
      </c>
      <c r="I131">
        <f t="shared" si="1"/>
        <v>-0.42783718015671179</v>
      </c>
    </row>
    <row r="132" spans="1:9">
      <c r="A132" t="s">
        <v>141</v>
      </c>
      <c r="B132" t="s">
        <v>147</v>
      </c>
      <c r="C132">
        <v>7</v>
      </c>
      <c r="F132">
        <v>14</v>
      </c>
      <c r="I132">
        <f t="shared" ref="I132:I195" si="2">((C132-$D$3)/$E$3+(F132-$G$3)/$H$3)/2</f>
        <v>1.2212964394552102</v>
      </c>
    </row>
    <row r="133" spans="1:9">
      <c r="A133" t="s">
        <v>141</v>
      </c>
      <c r="B133" t="s">
        <v>148</v>
      </c>
      <c r="C133">
        <v>1</v>
      </c>
      <c r="F133">
        <v>6</v>
      </c>
      <c r="I133">
        <f t="shared" si="2"/>
        <v>-0.34086702937011304</v>
      </c>
    </row>
    <row r="134" spans="1:9">
      <c r="A134" t="s">
        <v>141</v>
      </c>
      <c r="B134" t="s">
        <v>149</v>
      </c>
      <c r="C134">
        <v>3</v>
      </c>
      <c r="F134">
        <v>10</v>
      </c>
      <c r="I134">
        <f t="shared" si="2"/>
        <v>0.20884417716719431</v>
      </c>
    </row>
    <row r="135" spans="1:9">
      <c r="A135" t="s">
        <v>141</v>
      </c>
      <c r="B135" t="s">
        <v>150</v>
      </c>
      <c r="C135">
        <v>0</v>
      </c>
      <c r="F135">
        <v>0</v>
      </c>
      <c r="I135">
        <f t="shared" si="2"/>
        <v>-0.70269278342536556</v>
      </c>
    </row>
    <row r="136" spans="1:9">
      <c r="A136" t="s">
        <v>141</v>
      </c>
      <c r="B136" t="s">
        <v>151</v>
      </c>
      <c r="C136">
        <v>3</v>
      </c>
      <c r="F136">
        <v>19</v>
      </c>
      <c r="I136">
        <f t="shared" si="2"/>
        <v>0.40452701643704153</v>
      </c>
    </row>
    <row r="137" spans="1:9">
      <c r="A137" t="s">
        <v>141</v>
      </c>
      <c r="B137" t="s">
        <v>152</v>
      </c>
      <c r="C137">
        <v>1</v>
      </c>
      <c r="F137">
        <v>6</v>
      </c>
      <c r="I137">
        <f t="shared" si="2"/>
        <v>-0.34086702937011304</v>
      </c>
    </row>
    <row r="138" spans="1:9">
      <c r="A138" t="s">
        <v>153</v>
      </c>
      <c r="B138" t="s">
        <v>154</v>
      </c>
      <c r="C138">
        <v>7</v>
      </c>
      <c r="F138">
        <v>31</v>
      </c>
      <c r="I138">
        <f t="shared" si="2"/>
        <v>1.590919580298255</v>
      </c>
    </row>
    <row r="139" spans="1:9">
      <c r="A139" t="s">
        <v>153</v>
      </c>
      <c r="B139" t="s">
        <v>155</v>
      </c>
      <c r="C139">
        <v>1</v>
      </c>
      <c r="F139">
        <v>18</v>
      </c>
      <c r="I139">
        <f t="shared" si="2"/>
        <v>-7.9956577010316762E-2</v>
      </c>
    </row>
    <row r="140" spans="1:9">
      <c r="A140" t="s">
        <v>153</v>
      </c>
      <c r="B140" t="s">
        <v>156</v>
      </c>
      <c r="C140">
        <v>0</v>
      </c>
      <c r="F140">
        <v>0</v>
      </c>
      <c r="I140">
        <f t="shared" si="2"/>
        <v>-0.70269278342536556</v>
      </c>
    </row>
    <row r="141" spans="1:9">
      <c r="A141" t="s">
        <v>153</v>
      </c>
      <c r="B141" t="s">
        <v>157</v>
      </c>
      <c r="C141">
        <v>2</v>
      </c>
      <c r="F141">
        <v>13</v>
      </c>
      <c r="I141">
        <f t="shared" si="2"/>
        <v>4.2701262381789069E-2</v>
      </c>
    </row>
    <row r="142" spans="1:9">
      <c r="A142" t="s">
        <v>153</v>
      </c>
      <c r="B142" t="s">
        <v>158</v>
      </c>
      <c r="C142">
        <v>0</v>
      </c>
      <c r="F142">
        <v>0</v>
      </c>
      <c r="I142">
        <f t="shared" si="2"/>
        <v>-0.70269278342536556</v>
      </c>
    </row>
    <row r="143" spans="1:9">
      <c r="A143" t="s">
        <v>153</v>
      </c>
      <c r="B143" t="s">
        <v>159</v>
      </c>
      <c r="C143">
        <v>4</v>
      </c>
      <c r="F143">
        <v>14</v>
      </c>
      <c r="I143">
        <f t="shared" si="2"/>
        <v>0.52718485582914731</v>
      </c>
    </row>
    <row r="144" spans="1:9">
      <c r="A144" t="s">
        <v>153</v>
      </c>
      <c r="B144" t="s">
        <v>160</v>
      </c>
      <c r="C144">
        <v>0</v>
      </c>
      <c r="F144">
        <v>0</v>
      </c>
      <c r="I144">
        <f t="shared" si="2"/>
        <v>-0.70269278342536556</v>
      </c>
    </row>
    <row r="145" spans="1:9">
      <c r="A145" t="s">
        <v>153</v>
      </c>
      <c r="B145" t="s">
        <v>161</v>
      </c>
      <c r="C145">
        <v>2</v>
      </c>
      <c r="F145">
        <v>15</v>
      </c>
      <c r="I145">
        <f t="shared" si="2"/>
        <v>8.6186337775088454E-2</v>
      </c>
    </row>
    <row r="146" spans="1:9">
      <c r="A146" t="s">
        <v>153</v>
      </c>
      <c r="B146" t="s">
        <v>162</v>
      </c>
      <c r="C146">
        <v>2</v>
      </c>
      <c r="F146">
        <v>4</v>
      </c>
      <c r="I146">
        <f t="shared" si="2"/>
        <v>-0.15298157688805816</v>
      </c>
    </row>
    <row r="147" spans="1:9">
      <c r="A147" t="s">
        <v>153</v>
      </c>
      <c r="B147" t="s">
        <v>163</v>
      </c>
      <c r="C147">
        <v>0</v>
      </c>
      <c r="F147">
        <v>0</v>
      </c>
      <c r="I147">
        <f t="shared" si="2"/>
        <v>-0.70269278342536556</v>
      </c>
    </row>
    <row r="148" spans="1:9">
      <c r="A148" t="s">
        <v>153</v>
      </c>
      <c r="B148" t="s">
        <v>164</v>
      </c>
      <c r="C148">
        <v>0</v>
      </c>
      <c r="F148">
        <v>0</v>
      </c>
      <c r="I148">
        <f t="shared" si="2"/>
        <v>-0.70269278342536556</v>
      </c>
    </row>
    <row r="149" spans="1:9">
      <c r="A149" t="s">
        <v>153</v>
      </c>
      <c r="B149" t="s">
        <v>165</v>
      </c>
      <c r="C149">
        <v>0</v>
      </c>
      <c r="F149">
        <v>0</v>
      </c>
      <c r="I149">
        <f t="shared" si="2"/>
        <v>-0.70269278342536556</v>
      </c>
    </row>
    <row r="150" spans="1:9">
      <c r="A150" t="s">
        <v>153</v>
      </c>
      <c r="B150" t="s">
        <v>166</v>
      </c>
      <c r="C150">
        <v>0</v>
      </c>
      <c r="F150">
        <v>0</v>
      </c>
      <c r="I150">
        <f t="shared" si="2"/>
        <v>-0.70269278342536556</v>
      </c>
    </row>
    <row r="151" spans="1:9">
      <c r="A151" t="s">
        <v>153</v>
      </c>
      <c r="B151" t="s">
        <v>167</v>
      </c>
      <c r="C151">
        <v>2</v>
      </c>
      <c r="F151">
        <v>12</v>
      </c>
      <c r="I151">
        <f t="shared" si="2"/>
        <v>2.0958724685139374E-2</v>
      </c>
    </row>
    <row r="152" spans="1:9">
      <c r="A152" t="s">
        <v>153</v>
      </c>
      <c r="B152" t="s">
        <v>168</v>
      </c>
      <c r="C152">
        <v>0</v>
      </c>
      <c r="F152">
        <v>0</v>
      </c>
      <c r="I152">
        <f t="shared" si="2"/>
        <v>-0.70269278342536556</v>
      </c>
    </row>
    <row r="153" spans="1:9">
      <c r="A153" t="s">
        <v>169</v>
      </c>
      <c r="B153" t="s">
        <v>170</v>
      </c>
      <c r="C153">
        <v>3</v>
      </c>
      <c r="F153">
        <v>33</v>
      </c>
      <c r="I153">
        <f t="shared" si="2"/>
        <v>0.70892254419013723</v>
      </c>
    </row>
    <row r="154" spans="1:9">
      <c r="A154" t="s">
        <v>169</v>
      </c>
      <c r="B154" t="s">
        <v>171</v>
      </c>
      <c r="C154">
        <v>2</v>
      </c>
      <c r="F154">
        <v>20</v>
      </c>
      <c r="I154">
        <f t="shared" si="2"/>
        <v>0.19489902625833691</v>
      </c>
    </row>
    <row r="155" spans="1:9">
      <c r="A155" t="s">
        <v>169</v>
      </c>
      <c r="B155" t="s">
        <v>172</v>
      </c>
      <c r="C155">
        <v>8</v>
      </c>
      <c r="F155">
        <v>94</v>
      </c>
      <c r="I155">
        <f t="shared" si="2"/>
        <v>3.1920699830625399</v>
      </c>
    </row>
    <row r="156" spans="1:9">
      <c r="A156" t="s">
        <v>169</v>
      </c>
      <c r="B156" t="s">
        <v>173</v>
      </c>
      <c r="C156">
        <v>1</v>
      </c>
      <c r="F156">
        <v>6</v>
      </c>
      <c r="I156">
        <f t="shared" si="2"/>
        <v>-0.34086702937011304</v>
      </c>
    </row>
    <row r="157" spans="1:9">
      <c r="A157" t="s">
        <v>169</v>
      </c>
      <c r="B157" t="s">
        <v>174</v>
      </c>
      <c r="C157">
        <v>2</v>
      </c>
      <c r="F157">
        <v>4</v>
      </c>
      <c r="I157">
        <f t="shared" si="2"/>
        <v>-0.15298157688805816</v>
      </c>
    </row>
    <row r="158" spans="1:9">
      <c r="A158" t="s">
        <v>169</v>
      </c>
      <c r="B158" t="s">
        <v>175</v>
      </c>
      <c r="C158">
        <v>9</v>
      </c>
      <c r="F158">
        <v>57</v>
      </c>
      <c r="I158">
        <f t="shared" si="2"/>
        <v>2.6189666161618557</v>
      </c>
    </row>
    <row r="159" spans="1:9">
      <c r="A159" t="s">
        <v>169</v>
      </c>
      <c r="B159" t="s">
        <v>176</v>
      </c>
      <c r="C159">
        <v>4</v>
      </c>
      <c r="F159">
        <v>64</v>
      </c>
      <c r="I159">
        <f t="shared" si="2"/>
        <v>1.6143117406616319</v>
      </c>
    </row>
    <row r="160" spans="1:9">
      <c r="A160" t="s">
        <v>169</v>
      </c>
      <c r="B160" t="s">
        <v>177</v>
      </c>
      <c r="C160">
        <v>0</v>
      </c>
      <c r="F160">
        <v>0</v>
      </c>
      <c r="I160">
        <f t="shared" si="2"/>
        <v>-0.70269278342536556</v>
      </c>
    </row>
    <row r="161" spans="1:9">
      <c r="A161" t="s">
        <v>169</v>
      </c>
      <c r="B161" t="s">
        <v>178</v>
      </c>
      <c r="C161">
        <v>0</v>
      </c>
      <c r="F161">
        <v>0</v>
      </c>
      <c r="I161">
        <f t="shared" si="2"/>
        <v>-0.70269278342536556</v>
      </c>
    </row>
    <row r="162" spans="1:9">
      <c r="A162" t="s">
        <v>169</v>
      </c>
      <c r="B162" t="s">
        <v>179</v>
      </c>
      <c r="C162">
        <v>0</v>
      </c>
      <c r="F162">
        <v>0</v>
      </c>
      <c r="I162">
        <f t="shared" si="2"/>
        <v>-0.70269278342536556</v>
      </c>
    </row>
    <row r="163" spans="1:9">
      <c r="A163" t="s">
        <v>169</v>
      </c>
      <c r="B163" t="s">
        <v>180</v>
      </c>
      <c r="C163">
        <v>0</v>
      </c>
      <c r="F163">
        <v>0</v>
      </c>
      <c r="I163">
        <f t="shared" si="2"/>
        <v>-0.70269278342536556</v>
      </c>
    </row>
    <row r="164" spans="1:9">
      <c r="A164" t="s">
        <v>169</v>
      </c>
      <c r="B164" t="s">
        <v>181</v>
      </c>
      <c r="C164">
        <v>0</v>
      </c>
      <c r="F164">
        <v>0</v>
      </c>
      <c r="I164">
        <f t="shared" si="2"/>
        <v>-0.70269278342536556</v>
      </c>
    </row>
    <row r="165" spans="1:9">
      <c r="A165" t="s">
        <v>169</v>
      </c>
      <c r="B165" t="s">
        <v>182</v>
      </c>
      <c r="C165">
        <v>3</v>
      </c>
      <c r="F165">
        <v>32</v>
      </c>
      <c r="I165">
        <f t="shared" si="2"/>
        <v>0.68718000649348754</v>
      </c>
    </row>
    <row r="166" spans="1:9">
      <c r="A166" t="s">
        <v>169</v>
      </c>
      <c r="B166" t="s">
        <v>183</v>
      </c>
      <c r="C166">
        <v>0</v>
      </c>
      <c r="F166">
        <v>0</v>
      </c>
      <c r="I166">
        <f t="shared" si="2"/>
        <v>-0.70269278342536556</v>
      </c>
    </row>
    <row r="167" spans="1:9">
      <c r="A167" t="s">
        <v>184</v>
      </c>
      <c r="B167" t="s">
        <v>185</v>
      </c>
      <c r="C167">
        <v>1</v>
      </c>
      <c r="F167">
        <v>13</v>
      </c>
      <c r="I167">
        <f t="shared" si="2"/>
        <v>-0.18866926549356522</v>
      </c>
    </row>
    <row r="168" spans="1:9">
      <c r="A168" t="s">
        <v>184</v>
      </c>
      <c r="B168" t="s">
        <v>186</v>
      </c>
      <c r="C168">
        <v>5</v>
      </c>
      <c r="F168">
        <v>15</v>
      </c>
      <c r="I168">
        <f t="shared" si="2"/>
        <v>0.78029792140115128</v>
      </c>
    </row>
    <row r="169" spans="1:9">
      <c r="A169" t="s">
        <v>184</v>
      </c>
      <c r="B169" t="s">
        <v>187</v>
      </c>
      <c r="C169">
        <v>4</v>
      </c>
      <c r="F169">
        <v>24</v>
      </c>
      <c r="I169">
        <f t="shared" si="2"/>
        <v>0.74461023279564431</v>
      </c>
    </row>
    <row r="170" spans="1:9">
      <c r="A170" t="s">
        <v>184</v>
      </c>
      <c r="B170" t="s">
        <v>188</v>
      </c>
      <c r="C170">
        <v>3</v>
      </c>
      <c r="F170">
        <v>18</v>
      </c>
      <c r="I170">
        <f t="shared" si="2"/>
        <v>0.38278447874039184</v>
      </c>
    </row>
    <row r="171" spans="1:9">
      <c r="A171" t="s">
        <v>184</v>
      </c>
      <c r="B171" t="s">
        <v>189</v>
      </c>
      <c r="C171">
        <v>1</v>
      </c>
      <c r="F171">
        <v>7</v>
      </c>
      <c r="I171">
        <f t="shared" si="2"/>
        <v>-0.31912449167346335</v>
      </c>
    </row>
    <row r="172" spans="1:9">
      <c r="A172" t="s">
        <v>184</v>
      </c>
      <c r="B172" t="s">
        <v>190</v>
      </c>
      <c r="C172">
        <v>1</v>
      </c>
      <c r="F172">
        <v>26</v>
      </c>
      <c r="I172">
        <f t="shared" si="2"/>
        <v>9.398372456288076E-2</v>
      </c>
    </row>
    <row r="173" spans="1:9">
      <c r="A173" t="s">
        <v>184</v>
      </c>
      <c r="B173" t="s">
        <v>191</v>
      </c>
      <c r="C173">
        <v>1</v>
      </c>
      <c r="F173">
        <v>7</v>
      </c>
      <c r="I173">
        <f t="shared" si="2"/>
        <v>-0.31912449167346335</v>
      </c>
    </row>
    <row r="174" spans="1:9">
      <c r="A174" t="s">
        <v>184</v>
      </c>
      <c r="B174" t="s">
        <v>192</v>
      </c>
      <c r="C174">
        <v>0</v>
      </c>
      <c r="F174">
        <v>0</v>
      </c>
      <c r="I174">
        <f t="shared" si="2"/>
        <v>-0.70269278342536556</v>
      </c>
    </row>
    <row r="175" spans="1:9">
      <c r="A175" t="s">
        <v>184</v>
      </c>
      <c r="B175" t="s">
        <v>193</v>
      </c>
      <c r="C175">
        <v>0</v>
      </c>
      <c r="F175">
        <v>0</v>
      </c>
      <c r="I175">
        <f t="shared" si="2"/>
        <v>-0.70269278342536556</v>
      </c>
    </row>
    <row r="176" spans="1:9">
      <c r="A176" t="s">
        <v>184</v>
      </c>
      <c r="B176" t="s">
        <v>194</v>
      </c>
      <c r="C176">
        <v>1</v>
      </c>
      <c r="F176">
        <v>12</v>
      </c>
      <c r="I176">
        <f t="shared" si="2"/>
        <v>-0.21041180319021491</v>
      </c>
    </row>
    <row r="177" spans="1:9">
      <c r="A177" t="s">
        <v>184</v>
      </c>
      <c r="B177" t="s">
        <v>195</v>
      </c>
      <c r="C177">
        <v>1</v>
      </c>
      <c r="F177">
        <v>11</v>
      </c>
      <c r="I177">
        <f t="shared" si="2"/>
        <v>-0.2321543408868646</v>
      </c>
    </row>
    <row r="178" spans="1:9">
      <c r="A178" t="s">
        <v>184</v>
      </c>
      <c r="B178" t="s">
        <v>196</v>
      </c>
      <c r="C178">
        <v>0</v>
      </c>
      <c r="F178">
        <v>0</v>
      </c>
      <c r="I178">
        <f t="shared" si="2"/>
        <v>-0.70269278342536556</v>
      </c>
    </row>
    <row r="179" spans="1:9">
      <c r="A179" t="s">
        <v>184</v>
      </c>
      <c r="B179" t="s">
        <v>197</v>
      </c>
      <c r="C179">
        <v>1</v>
      </c>
      <c r="F179">
        <v>14</v>
      </c>
      <c r="I179">
        <f t="shared" si="2"/>
        <v>-0.16692672779691553</v>
      </c>
    </row>
    <row r="180" spans="1:9">
      <c r="A180" t="s">
        <v>184</v>
      </c>
      <c r="B180" t="s">
        <v>198</v>
      </c>
      <c r="C180">
        <v>0</v>
      </c>
      <c r="F180">
        <v>0</v>
      </c>
      <c r="I180">
        <f t="shared" si="2"/>
        <v>-0.70269278342536556</v>
      </c>
    </row>
    <row r="181" spans="1:9">
      <c r="A181" t="s">
        <v>184</v>
      </c>
      <c r="B181" t="s">
        <v>199</v>
      </c>
      <c r="C181">
        <v>0</v>
      </c>
      <c r="F181">
        <v>0</v>
      </c>
      <c r="I181">
        <f t="shared" si="2"/>
        <v>-0.70269278342536556</v>
      </c>
    </row>
    <row r="182" spans="1:9">
      <c r="A182" t="s">
        <v>184</v>
      </c>
      <c r="B182" t="s">
        <v>200</v>
      </c>
      <c r="C182">
        <v>0</v>
      </c>
      <c r="F182">
        <v>0</v>
      </c>
      <c r="I182">
        <f t="shared" si="2"/>
        <v>-0.70269278342536556</v>
      </c>
    </row>
    <row r="183" spans="1:9">
      <c r="A183" t="s">
        <v>184</v>
      </c>
      <c r="B183" t="s">
        <v>201</v>
      </c>
      <c r="C183">
        <v>1</v>
      </c>
      <c r="F183">
        <v>10</v>
      </c>
      <c r="I183">
        <f t="shared" si="2"/>
        <v>-0.25389687858351428</v>
      </c>
    </row>
    <row r="184" spans="1:9">
      <c r="A184" t="s">
        <v>184</v>
      </c>
      <c r="B184" t="s">
        <v>202</v>
      </c>
      <c r="C184">
        <v>2</v>
      </c>
      <c r="F184">
        <v>19</v>
      </c>
      <c r="I184">
        <f t="shared" si="2"/>
        <v>0.17315648856168722</v>
      </c>
    </row>
    <row r="185" spans="1:9">
      <c r="A185" t="s">
        <v>184</v>
      </c>
      <c r="B185" t="s">
        <v>203</v>
      </c>
      <c r="C185">
        <v>1</v>
      </c>
      <c r="F185">
        <v>13</v>
      </c>
      <c r="I185">
        <f t="shared" si="2"/>
        <v>-0.18866926549356522</v>
      </c>
    </row>
    <row r="186" spans="1:9">
      <c r="A186" t="s">
        <v>184</v>
      </c>
      <c r="B186" t="s">
        <v>204</v>
      </c>
      <c r="C186">
        <v>1</v>
      </c>
      <c r="F186">
        <v>7</v>
      </c>
      <c r="I186">
        <f t="shared" si="2"/>
        <v>-0.31912449167346335</v>
      </c>
    </row>
    <row r="187" spans="1:9">
      <c r="A187" t="s">
        <v>184</v>
      </c>
      <c r="B187" t="s">
        <v>205</v>
      </c>
      <c r="C187">
        <v>0</v>
      </c>
      <c r="F187">
        <v>0</v>
      </c>
      <c r="I187">
        <f t="shared" si="2"/>
        <v>-0.70269278342536556</v>
      </c>
    </row>
    <row r="188" spans="1:9">
      <c r="A188" t="s">
        <v>184</v>
      </c>
      <c r="B188" t="s">
        <v>206</v>
      </c>
      <c r="C188">
        <v>0</v>
      </c>
      <c r="F188">
        <v>0</v>
      </c>
      <c r="I188">
        <f t="shared" si="2"/>
        <v>-0.70269278342536556</v>
      </c>
    </row>
    <row r="189" spans="1:9">
      <c r="A189" t="s">
        <v>207</v>
      </c>
      <c r="B189" t="s">
        <v>208</v>
      </c>
      <c r="C189">
        <v>2</v>
      </c>
      <c r="F189">
        <v>22</v>
      </c>
      <c r="I189">
        <f t="shared" si="2"/>
        <v>0.23838410165163629</v>
      </c>
    </row>
    <row r="190" spans="1:9">
      <c r="A190" t="s">
        <v>207</v>
      </c>
      <c r="B190" t="s">
        <v>209</v>
      </c>
      <c r="C190">
        <v>3</v>
      </c>
      <c r="F190">
        <v>23</v>
      </c>
      <c r="I190">
        <f t="shared" si="2"/>
        <v>0.49149716722364029</v>
      </c>
    </row>
    <row r="191" spans="1:9">
      <c r="A191" t="s">
        <v>207</v>
      </c>
      <c r="B191" t="s">
        <v>210</v>
      </c>
      <c r="C191">
        <v>1</v>
      </c>
      <c r="F191">
        <v>11</v>
      </c>
      <c r="I191">
        <f t="shared" si="2"/>
        <v>-0.2321543408868646</v>
      </c>
    </row>
    <row r="192" spans="1:9">
      <c r="A192" t="s">
        <v>207</v>
      </c>
      <c r="B192" t="s">
        <v>211</v>
      </c>
      <c r="C192">
        <v>4</v>
      </c>
      <c r="F192">
        <v>20</v>
      </c>
      <c r="I192">
        <f t="shared" si="2"/>
        <v>0.65764008200904556</v>
      </c>
    </row>
    <row r="193" spans="1:9">
      <c r="A193" t="s">
        <v>207</v>
      </c>
      <c r="B193" t="s">
        <v>212</v>
      </c>
      <c r="C193">
        <v>2</v>
      </c>
      <c r="F193">
        <v>14</v>
      </c>
      <c r="I193">
        <f t="shared" si="2"/>
        <v>6.4443800078438765E-2</v>
      </c>
    </row>
    <row r="194" spans="1:9">
      <c r="A194" t="s">
        <v>207</v>
      </c>
      <c r="B194" t="s">
        <v>213</v>
      </c>
      <c r="C194">
        <v>1</v>
      </c>
      <c r="F194">
        <v>14</v>
      </c>
      <c r="I194">
        <f t="shared" si="2"/>
        <v>-0.16692672779691553</v>
      </c>
    </row>
    <row r="195" spans="1:9">
      <c r="A195" t="s">
        <v>207</v>
      </c>
      <c r="B195" t="s">
        <v>214</v>
      </c>
      <c r="C195">
        <v>1</v>
      </c>
      <c r="F195">
        <v>9</v>
      </c>
      <c r="I195">
        <f t="shared" si="2"/>
        <v>-0.27563941628016397</v>
      </c>
    </row>
    <row r="196" spans="1:9">
      <c r="A196" t="s">
        <v>207</v>
      </c>
      <c r="B196" t="s">
        <v>215</v>
      </c>
      <c r="C196">
        <v>2</v>
      </c>
      <c r="F196">
        <v>11</v>
      </c>
      <c r="I196">
        <f t="shared" ref="I196:I231" si="3">((C196-$D$3)/$E$3+(F196-$G$3)/$H$3)/2</f>
        <v>-7.8381301151031479E-4</v>
      </c>
    </row>
    <row r="197" spans="1:9">
      <c r="A197" t="s">
        <v>207</v>
      </c>
      <c r="B197" t="s">
        <v>216</v>
      </c>
      <c r="C197">
        <v>2</v>
      </c>
      <c r="F197">
        <v>17</v>
      </c>
      <c r="I197">
        <f t="shared" si="3"/>
        <v>0.12967141316838782</v>
      </c>
    </row>
    <row r="198" spans="1:9">
      <c r="A198" t="s">
        <v>207</v>
      </c>
      <c r="B198" t="s">
        <v>217</v>
      </c>
      <c r="C198">
        <v>3</v>
      </c>
      <c r="F198">
        <v>17</v>
      </c>
      <c r="I198">
        <f t="shared" si="3"/>
        <v>0.36104194104374215</v>
      </c>
    </row>
    <row r="199" spans="1:9">
      <c r="A199" t="s">
        <v>207</v>
      </c>
      <c r="B199" t="s">
        <v>218</v>
      </c>
      <c r="C199">
        <v>1</v>
      </c>
      <c r="F199">
        <v>12</v>
      </c>
      <c r="I199">
        <f t="shared" si="3"/>
        <v>-0.21041180319021491</v>
      </c>
    </row>
    <row r="200" spans="1:9">
      <c r="A200" t="s">
        <v>207</v>
      </c>
      <c r="B200" t="s">
        <v>219</v>
      </c>
      <c r="C200">
        <v>1</v>
      </c>
      <c r="F200">
        <v>7</v>
      </c>
      <c r="I200">
        <f t="shared" si="3"/>
        <v>-0.31912449167346335</v>
      </c>
    </row>
    <row r="201" spans="1:9">
      <c r="A201" t="s">
        <v>207</v>
      </c>
      <c r="B201" t="s">
        <v>220</v>
      </c>
      <c r="C201">
        <v>1</v>
      </c>
      <c r="F201">
        <v>5</v>
      </c>
      <c r="I201">
        <f t="shared" si="3"/>
        <v>-0.36260956706676273</v>
      </c>
    </row>
    <row r="202" spans="1:9">
      <c r="A202" t="s">
        <v>207</v>
      </c>
      <c r="B202" t="s">
        <v>221</v>
      </c>
      <c r="C202">
        <v>0</v>
      </c>
      <c r="F202">
        <v>0</v>
      </c>
      <c r="I202">
        <f t="shared" si="3"/>
        <v>-0.70269278342536556</v>
      </c>
    </row>
    <row r="203" spans="1:9">
      <c r="A203" t="s">
        <v>207</v>
      </c>
      <c r="B203" t="s">
        <v>222</v>
      </c>
      <c r="C203">
        <v>0</v>
      </c>
      <c r="F203">
        <v>0</v>
      </c>
      <c r="I203">
        <f t="shared" si="3"/>
        <v>-0.70269278342536556</v>
      </c>
    </row>
    <row r="204" spans="1:9">
      <c r="A204" t="s">
        <v>207</v>
      </c>
      <c r="B204" t="s">
        <v>223</v>
      </c>
      <c r="C204">
        <v>2</v>
      </c>
      <c r="F204">
        <v>5</v>
      </c>
      <c r="I204">
        <f t="shared" si="3"/>
        <v>-0.13123903919140847</v>
      </c>
    </row>
    <row r="205" spans="1:9">
      <c r="A205" t="s">
        <v>207</v>
      </c>
      <c r="B205" t="s">
        <v>224</v>
      </c>
      <c r="C205">
        <v>2</v>
      </c>
      <c r="F205">
        <v>24</v>
      </c>
      <c r="I205">
        <f t="shared" si="3"/>
        <v>0.28186917704493564</v>
      </c>
    </row>
    <row r="206" spans="1:9">
      <c r="A206" t="s">
        <v>207</v>
      </c>
      <c r="B206" t="s">
        <v>225</v>
      </c>
      <c r="C206">
        <v>1</v>
      </c>
      <c r="F206">
        <v>7</v>
      </c>
      <c r="I206">
        <f t="shared" si="3"/>
        <v>-0.31912449167346335</v>
      </c>
    </row>
    <row r="207" spans="1:9">
      <c r="A207" t="s">
        <v>207</v>
      </c>
      <c r="B207" t="s">
        <v>226</v>
      </c>
      <c r="C207">
        <v>4</v>
      </c>
      <c r="F207">
        <v>43</v>
      </c>
      <c r="I207">
        <f t="shared" si="3"/>
        <v>1.1577184490319885</v>
      </c>
    </row>
    <row r="208" spans="1:9">
      <c r="A208" t="s">
        <v>207</v>
      </c>
      <c r="B208" t="s">
        <v>227</v>
      </c>
      <c r="C208">
        <v>0</v>
      </c>
      <c r="F208">
        <v>0</v>
      </c>
      <c r="I208">
        <f t="shared" si="3"/>
        <v>-0.70269278342536556</v>
      </c>
    </row>
    <row r="209" spans="1:9">
      <c r="A209" t="s">
        <v>207</v>
      </c>
      <c r="B209" t="s">
        <v>228</v>
      </c>
      <c r="C209">
        <v>0</v>
      </c>
      <c r="F209">
        <v>0</v>
      </c>
      <c r="I209">
        <f t="shared" si="3"/>
        <v>-0.70269278342536556</v>
      </c>
    </row>
    <row r="210" spans="1:9">
      <c r="A210" t="s">
        <v>207</v>
      </c>
      <c r="B210" t="s">
        <v>229</v>
      </c>
      <c r="C210">
        <v>0</v>
      </c>
      <c r="F210">
        <v>0</v>
      </c>
      <c r="I210">
        <f t="shared" si="3"/>
        <v>-0.70269278342536556</v>
      </c>
    </row>
    <row r="211" spans="1:9">
      <c r="A211" t="s">
        <v>207</v>
      </c>
      <c r="B211" t="s">
        <v>230</v>
      </c>
      <c r="C211">
        <v>1</v>
      </c>
      <c r="F211">
        <v>6</v>
      </c>
      <c r="I211">
        <f t="shared" si="3"/>
        <v>-0.34086702937011304</v>
      </c>
    </row>
    <row r="212" spans="1:9">
      <c r="A212" t="s">
        <v>231</v>
      </c>
      <c r="B212" t="s">
        <v>232</v>
      </c>
      <c r="C212">
        <v>3</v>
      </c>
      <c r="F212">
        <v>32</v>
      </c>
      <c r="I212">
        <f t="shared" si="3"/>
        <v>0.68718000649348754</v>
      </c>
    </row>
    <row r="213" spans="1:9">
      <c r="A213" t="s">
        <v>231</v>
      </c>
      <c r="B213" t="s">
        <v>233</v>
      </c>
      <c r="C213">
        <v>0</v>
      </c>
      <c r="F213">
        <v>0</v>
      </c>
      <c r="I213">
        <f t="shared" si="3"/>
        <v>-0.70269278342536556</v>
      </c>
    </row>
    <row r="214" spans="1:9">
      <c r="A214" t="s">
        <v>231</v>
      </c>
      <c r="B214" t="s">
        <v>234</v>
      </c>
      <c r="C214">
        <v>3</v>
      </c>
      <c r="F214">
        <v>16</v>
      </c>
      <c r="I214">
        <f t="shared" si="3"/>
        <v>0.33929940334709247</v>
      </c>
    </row>
    <row r="215" spans="1:9">
      <c r="A215" t="s">
        <v>231</v>
      </c>
      <c r="B215" t="s">
        <v>235</v>
      </c>
      <c r="C215">
        <v>1</v>
      </c>
      <c r="F215">
        <v>12</v>
      </c>
      <c r="I215">
        <f t="shared" si="3"/>
        <v>-0.21041180319021491</v>
      </c>
    </row>
    <row r="216" spans="1:9">
      <c r="A216" t="s">
        <v>231</v>
      </c>
      <c r="B216" t="s">
        <v>236</v>
      </c>
      <c r="C216">
        <v>0</v>
      </c>
      <c r="F216">
        <v>0</v>
      </c>
      <c r="I216">
        <f t="shared" si="3"/>
        <v>-0.70269278342536556</v>
      </c>
    </row>
    <row r="217" spans="1:9">
      <c r="A217" t="s">
        <v>231</v>
      </c>
      <c r="B217" t="s">
        <v>237</v>
      </c>
      <c r="C217">
        <v>0</v>
      </c>
      <c r="F217">
        <v>0</v>
      </c>
      <c r="I217">
        <f t="shared" si="3"/>
        <v>-0.70269278342536556</v>
      </c>
    </row>
    <row r="218" spans="1:9">
      <c r="A218" t="s">
        <v>231</v>
      </c>
      <c r="B218" t="s">
        <v>238</v>
      </c>
      <c r="C218">
        <v>2</v>
      </c>
      <c r="F218">
        <v>16</v>
      </c>
      <c r="I218">
        <f t="shared" si="3"/>
        <v>0.10792887547173814</v>
      </c>
    </row>
    <row r="219" spans="1:9">
      <c r="A219" t="s">
        <v>231</v>
      </c>
      <c r="B219" t="s">
        <v>239</v>
      </c>
      <c r="C219">
        <v>2</v>
      </c>
      <c r="F219">
        <v>23</v>
      </c>
      <c r="I219">
        <f t="shared" si="3"/>
        <v>0.26012663934828595</v>
      </c>
    </row>
    <row r="220" spans="1:9">
      <c r="A220" t="s">
        <v>231</v>
      </c>
      <c r="B220" t="s">
        <v>240</v>
      </c>
      <c r="C220">
        <v>2</v>
      </c>
      <c r="F220">
        <v>18</v>
      </c>
      <c r="I220">
        <f t="shared" si="3"/>
        <v>0.15141395086503751</v>
      </c>
    </row>
    <row r="221" spans="1:9">
      <c r="A221" t="s">
        <v>231</v>
      </c>
      <c r="B221" t="s">
        <v>241</v>
      </c>
      <c r="C221">
        <v>1</v>
      </c>
      <c r="F221">
        <v>12</v>
      </c>
      <c r="I221">
        <f t="shared" si="3"/>
        <v>-0.21041180319021491</v>
      </c>
    </row>
    <row r="222" spans="1:9">
      <c r="A222" t="s">
        <v>231</v>
      </c>
      <c r="B222" t="s">
        <v>242</v>
      </c>
      <c r="C222">
        <v>2</v>
      </c>
      <c r="F222">
        <v>40</v>
      </c>
      <c r="I222">
        <f t="shared" si="3"/>
        <v>0.62974978019133077</v>
      </c>
    </row>
    <row r="223" spans="1:9">
      <c r="A223" t="s">
        <v>231</v>
      </c>
      <c r="B223" t="s">
        <v>139</v>
      </c>
      <c r="C223">
        <v>0</v>
      </c>
      <c r="F223">
        <v>0</v>
      </c>
      <c r="I223">
        <f t="shared" si="3"/>
        <v>-0.70269278342536556</v>
      </c>
    </row>
    <row r="224" spans="1:9">
      <c r="A224" t="s">
        <v>231</v>
      </c>
      <c r="B224" t="s">
        <v>243</v>
      </c>
      <c r="C224">
        <v>0</v>
      </c>
      <c r="F224">
        <v>0</v>
      </c>
      <c r="I224">
        <f t="shared" si="3"/>
        <v>-0.70269278342536556</v>
      </c>
    </row>
    <row r="225" spans="1:9">
      <c r="A225" t="s">
        <v>231</v>
      </c>
      <c r="B225" t="s">
        <v>244</v>
      </c>
      <c r="C225">
        <v>0</v>
      </c>
      <c r="F225">
        <v>0</v>
      </c>
      <c r="I225">
        <f t="shared" si="3"/>
        <v>-0.70269278342536556</v>
      </c>
    </row>
    <row r="226" spans="1:9">
      <c r="A226" t="s">
        <v>231</v>
      </c>
      <c r="B226" t="s">
        <v>245</v>
      </c>
      <c r="C226">
        <v>0</v>
      </c>
      <c r="F226">
        <v>0</v>
      </c>
      <c r="I226">
        <f t="shared" si="3"/>
        <v>-0.70269278342536556</v>
      </c>
    </row>
    <row r="227" spans="1:9">
      <c r="A227" t="s">
        <v>231</v>
      </c>
      <c r="B227" t="s">
        <v>246</v>
      </c>
      <c r="C227">
        <v>0</v>
      </c>
      <c r="F227">
        <v>0</v>
      </c>
      <c r="I227">
        <f t="shared" si="3"/>
        <v>-0.70269278342536556</v>
      </c>
    </row>
    <row r="228" spans="1:9">
      <c r="A228" t="s">
        <v>231</v>
      </c>
      <c r="B228" t="s">
        <v>247</v>
      </c>
      <c r="C228">
        <v>0</v>
      </c>
      <c r="F228">
        <v>0</v>
      </c>
      <c r="I228">
        <f t="shared" si="3"/>
        <v>-0.70269278342536556</v>
      </c>
    </row>
    <row r="229" spans="1:9">
      <c r="A229" t="s">
        <v>231</v>
      </c>
      <c r="B229" t="s">
        <v>248</v>
      </c>
      <c r="C229">
        <v>0</v>
      </c>
      <c r="F229">
        <v>0</v>
      </c>
      <c r="I229">
        <f t="shared" si="3"/>
        <v>-0.70269278342536556</v>
      </c>
    </row>
    <row r="230" spans="1:9">
      <c r="A230" t="s">
        <v>249</v>
      </c>
      <c r="B230" t="s">
        <v>250</v>
      </c>
      <c r="C230">
        <v>2</v>
      </c>
      <c r="F230">
        <v>24</v>
      </c>
      <c r="I230">
        <f t="shared" si="3"/>
        <v>0.28186917704493564</v>
      </c>
    </row>
    <row r="231" spans="1:9">
      <c r="A231" t="s">
        <v>249</v>
      </c>
      <c r="B231" t="s">
        <v>251</v>
      </c>
      <c r="C231">
        <v>0</v>
      </c>
      <c r="F231">
        <v>0</v>
      </c>
      <c r="I231">
        <f t="shared" si="3"/>
        <v>-0.70269278342536556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0915-AC86-417A-8266-5D7ADE983DEE}">
  <dimension ref="A1:I231"/>
  <sheetViews>
    <sheetView workbookViewId="0">
      <selection activeCell="K5" sqref="K5"/>
    </sheetView>
  </sheetViews>
  <sheetFormatPr defaultRowHeight="16.5"/>
  <cols>
    <col min="1" max="1" width="15.125" bestFit="1" customWidth="1"/>
    <col min="3" max="5" width="16.5" customWidth="1"/>
    <col min="6" max="6" width="25.5" bestFit="1" customWidth="1"/>
    <col min="7" max="9" width="25.5" customWidth="1"/>
    <col min="10" max="10" width="12.75" bestFit="1" customWidth="1"/>
  </cols>
  <sheetData>
    <row r="1" spans="1:9">
      <c r="C1" t="s">
        <v>270</v>
      </c>
      <c r="D1" t="s">
        <v>261</v>
      </c>
      <c r="E1" t="s">
        <v>259</v>
      </c>
      <c r="F1" t="s">
        <v>271</v>
      </c>
      <c r="G1" t="s">
        <v>260</v>
      </c>
      <c r="H1" t="s">
        <v>258</v>
      </c>
      <c r="I1" t="s">
        <v>272</v>
      </c>
    </row>
    <row r="2" spans="1:9">
      <c r="A2" t="s">
        <v>255</v>
      </c>
      <c r="B2" t="s">
        <v>256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292</v>
      </c>
    </row>
    <row r="3" spans="1:9">
      <c r="A3" t="s">
        <v>29</v>
      </c>
      <c r="B3" t="s">
        <v>30</v>
      </c>
      <c r="C3">
        <v>10</v>
      </c>
      <c r="D3">
        <f>AVERAGE(C3:C231)</f>
        <v>24.144104803493448</v>
      </c>
      <c r="E3">
        <f>STDEV(C3:C231)</f>
        <v>26.636790655220096</v>
      </c>
      <c r="F3">
        <v>261</v>
      </c>
      <c r="G3">
        <f>AVERAGE(F3:F231)</f>
        <v>491.96506550218339</v>
      </c>
      <c r="H3">
        <f>STDEV(F3:F231)</f>
        <v>518.97089344963501</v>
      </c>
      <c r="I3">
        <f>((C3-$D$3)/$E$3+(F3-$G$3)/$H$3)/2</f>
        <v>-0.48802159395282885</v>
      </c>
    </row>
    <row r="4" spans="1:9">
      <c r="A4" t="s">
        <v>29</v>
      </c>
      <c r="B4" t="s">
        <v>31</v>
      </c>
      <c r="C4">
        <v>3</v>
      </c>
      <c r="F4">
        <v>68</v>
      </c>
      <c r="I4">
        <f t="shared" ref="I4:I67" si="0">((C4-$D$3)/$E$3+(F4-$G$3)/$H$3)/2</f>
        <v>-0.80536372243731558</v>
      </c>
    </row>
    <row r="5" spans="1:9">
      <c r="A5" t="s">
        <v>29</v>
      </c>
      <c r="B5" t="s">
        <v>32</v>
      </c>
      <c r="C5">
        <v>4</v>
      </c>
      <c r="F5">
        <v>138</v>
      </c>
      <c r="I5">
        <f t="shared" si="0"/>
        <v>-0.71915153049529779</v>
      </c>
    </row>
    <row r="6" spans="1:9">
      <c r="A6" t="s">
        <v>29</v>
      </c>
      <c r="B6" t="s">
        <v>33</v>
      </c>
      <c r="C6">
        <v>6</v>
      </c>
      <c r="F6">
        <v>254</v>
      </c>
      <c r="I6">
        <f t="shared" si="0"/>
        <v>-0.56984983066052575</v>
      </c>
    </row>
    <row r="7" spans="1:9">
      <c r="A7" t="s">
        <v>29</v>
      </c>
      <c r="B7" t="s">
        <v>34</v>
      </c>
      <c r="C7">
        <v>20</v>
      </c>
      <c r="F7">
        <v>371</v>
      </c>
      <c r="I7">
        <f t="shared" si="0"/>
        <v>-0.19433232407704959</v>
      </c>
    </row>
    <row r="8" spans="1:9">
      <c r="A8" t="s">
        <v>29</v>
      </c>
      <c r="B8" t="s">
        <v>35</v>
      </c>
      <c r="C8">
        <v>26</v>
      </c>
      <c r="F8">
        <v>251</v>
      </c>
      <c r="I8">
        <f t="shared" si="0"/>
        <v>-0.19731956353337557</v>
      </c>
    </row>
    <row r="9" spans="1:9">
      <c r="A9" t="s">
        <v>29</v>
      </c>
      <c r="B9" t="s">
        <v>36</v>
      </c>
      <c r="C9">
        <v>46</v>
      </c>
      <c r="F9">
        <v>696</v>
      </c>
      <c r="I9">
        <f t="shared" si="0"/>
        <v>0.60683413918003004</v>
      </c>
    </row>
    <row r="10" spans="1:9">
      <c r="A10" t="s">
        <v>29</v>
      </c>
      <c r="B10" t="s">
        <v>37</v>
      </c>
      <c r="C10">
        <v>21</v>
      </c>
      <c r="F10">
        <v>507</v>
      </c>
      <c r="I10">
        <f t="shared" si="0"/>
        <v>-4.4532750999556614E-2</v>
      </c>
    </row>
    <row r="11" spans="1:9">
      <c r="A11" t="s">
        <v>29</v>
      </c>
      <c r="B11" t="s">
        <v>38</v>
      </c>
      <c r="C11">
        <v>32</v>
      </c>
      <c r="F11">
        <v>455</v>
      </c>
      <c r="I11">
        <f t="shared" si="0"/>
        <v>0.11184943167535821</v>
      </c>
    </row>
    <row r="12" spans="1:9">
      <c r="A12" t="s">
        <v>29</v>
      </c>
      <c r="B12" t="s">
        <v>39</v>
      </c>
      <c r="C12">
        <v>56</v>
      </c>
      <c r="F12">
        <v>744</v>
      </c>
      <c r="I12">
        <f t="shared" si="0"/>
        <v>0.84078980859521157</v>
      </c>
    </row>
    <row r="13" spans="1:9">
      <c r="A13" t="s">
        <v>29</v>
      </c>
      <c r="B13" t="s">
        <v>40</v>
      </c>
      <c r="C13">
        <v>32</v>
      </c>
      <c r="F13">
        <v>664</v>
      </c>
      <c r="I13">
        <f t="shared" si="0"/>
        <v>0.31320947193769616</v>
      </c>
    </row>
    <row r="14" spans="1:9">
      <c r="A14" t="s">
        <v>29</v>
      </c>
      <c r="B14" t="s">
        <v>41</v>
      </c>
      <c r="C14">
        <v>22</v>
      </c>
      <c r="F14">
        <v>631</v>
      </c>
      <c r="I14">
        <f t="shared" si="0"/>
        <v>9.3705480053304507E-2</v>
      </c>
    </row>
    <row r="15" spans="1:9">
      <c r="A15" t="s">
        <v>29</v>
      </c>
      <c r="B15" t="s">
        <v>42</v>
      </c>
      <c r="C15">
        <v>18</v>
      </c>
      <c r="F15">
        <v>306</v>
      </c>
      <c r="I15">
        <f t="shared" si="0"/>
        <v>-0.29449832030713619</v>
      </c>
    </row>
    <row r="16" spans="1:9">
      <c r="A16" t="s">
        <v>29</v>
      </c>
      <c r="B16" t="s">
        <v>43</v>
      </c>
      <c r="C16">
        <v>4</v>
      </c>
      <c r="F16">
        <v>214</v>
      </c>
      <c r="I16">
        <f t="shared" si="0"/>
        <v>-0.64592969767262942</v>
      </c>
    </row>
    <row r="17" spans="1:9">
      <c r="A17" t="s">
        <v>29</v>
      </c>
      <c r="B17" t="s">
        <v>44</v>
      </c>
      <c r="C17">
        <v>22</v>
      </c>
      <c r="F17">
        <v>497</v>
      </c>
      <c r="I17">
        <f t="shared" si="0"/>
        <v>-3.5396172555084406E-2</v>
      </c>
    </row>
    <row r="18" spans="1:9">
      <c r="A18" t="s">
        <v>29</v>
      </c>
      <c r="B18" t="s">
        <v>45</v>
      </c>
      <c r="C18">
        <v>30</v>
      </c>
      <c r="F18">
        <v>666</v>
      </c>
      <c r="I18">
        <f t="shared" si="0"/>
        <v>0.27759430201180402</v>
      </c>
    </row>
    <row r="19" spans="1:9">
      <c r="A19" t="s">
        <v>29</v>
      </c>
      <c r="B19" t="s">
        <v>46</v>
      </c>
      <c r="C19">
        <v>17</v>
      </c>
      <c r="F19">
        <v>555</v>
      </c>
      <c r="I19">
        <f t="shared" si="0"/>
        <v>-7.337150342769086E-2</v>
      </c>
    </row>
    <row r="20" spans="1:9">
      <c r="A20" t="s">
        <v>29</v>
      </c>
      <c r="B20" t="s">
        <v>47</v>
      </c>
      <c r="C20">
        <v>24</v>
      </c>
      <c r="F20">
        <v>463</v>
      </c>
      <c r="I20">
        <f t="shared" si="0"/>
        <v>-3.0611248028210483E-2</v>
      </c>
    </row>
    <row r="21" spans="1:9">
      <c r="A21" t="s">
        <v>29</v>
      </c>
      <c r="B21" t="s">
        <v>48</v>
      </c>
      <c r="C21">
        <v>18</v>
      </c>
      <c r="F21">
        <v>193</v>
      </c>
      <c r="I21">
        <f t="shared" si="0"/>
        <v>-0.40336762437241941</v>
      </c>
    </row>
    <row r="22" spans="1:9">
      <c r="A22" t="s">
        <v>29</v>
      </c>
      <c r="B22" t="s">
        <v>49</v>
      </c>
      <c r="C22">
        <v>10</v>
      </c>
      <c r="F22">
        <v>164</v>
      </c>
      <c r="I22">
        <f t="shared" si="0"/>
        <v>-0.58147577531860295</v>
      </c>
    </row>
    <row r="23" spans="1:9">
      <c r="A23" t="s">
        <v>29</v>
      </c>
      <c r="B23" t="s">
        <v>50</v>
      </c>
      <c r="C23">
        <v>29</v>
      </c>
      <c r="F23">
        <v>421</v>
      </c>
      <c r="I23">
        <f t="shared" si="0"/>
        <v>2.2779205543905112E-2</v>
      </c>
    </row>
    <row r="24" spans="1:9">
      <c r="A24" t="s">
        <v>29</v>
      </c>
      <c r="B24" t="s">
        <v>51</v>
      </c>
      <c r="C24">
        <v>5</v>
      </c>
      <c r="F24">
        <v>223</v>
      </c>
      <c r="I24">
        <f t="shared" si="0"/>
        <v>-0.61848766102249009</v>
      </c>
    </row>
    <row r="25" spans="1:9">
      <c r="A25" t="s">
        <v>29</v>
      </c>
      <c r="B25" t="s">
        <v>52</v>
      </c>
      <c r="C25">
        <v>6</v>
      </c>
      <c r="F25">
        <v>169</v>
      </c>
      <c r="I25">
        <f t="shared" si="0"/>
        <v>-0.65174267000166797</v>
      </c>
    </row>
    <row r="26" spans="1:9">
      <c r="A26" t="s">
        <v>29</v>
      </c>
      <c r="B26" t="s">
        <v>53</v>
      </c>
      <c r="C26">
        <v>23</v>
      </c>
      <c r="F26">
        <v>529</v>
      </c>
      <c r="I26">
        <f t="shared" si="0"/>
        <v>1.4205102975599248E-2</v>
      </c>
    </row>
    <row r="27" spans="1:9">
      <c r="A27" t="s">
        <v>29</v>
      </c>
      <c r="B27" t="s">
        <v>54</v>
      </c>
      <c r="C27">
        <v>25</v>
      </c>
      <c r="F27">
        <v>373</v>
      </c>
      <c r="I27">
        <f t="shared" si="0"/>
        <v>-9.8550283081283899E-2</v>
      </c>
    </row>
    <row r="28" spans="1:9">
      <c r="A28" t="s">
        <v>55</v>
      </c>
      <c r="B28" t="s">
        <v>31</v>
      </c>
      <c r="C28">
        <v>1</v>
      </c>
      <c r="F28">
        <v>44</v>
      </c>
      <c r="I28">
        <f t="shared" si="0"/>
        <v>-0.86602846674991008</v>
      </c>
    </row>
    <row r="29" spans="1:9">
      <c r="A29" t="s">
        <v>55</v>
      </c>
      <c r="B29" t="s">
        <v>56</v>
      </c>
      <c r="C29">
        <v>4</v>
      </c>
      <c r="F29">
        <v>142</v>
      </c>
      <c r="I29">
        <f t="shared" si="0"/>
        <v>-0.71529774982042049</v>
      </c>
    </row>
    <row r="30" spans="1:9">
      <c r="A30" t="s">
        <v>55</v>
      </c>
      <c r="B30" t="s">
        <v>57</v>
      </c>
      <c r="C30">
        <v>3</v>
      </c>
      <c r="F30">
        <v>149</v>
      </c>
      <c r="I30">
        <f t="shared" si="0"/>
        <v>-0.72732466377105065</v>
      </c>
    </row>
    <row r="31" spans="1:9">
      <c r="A31" t="s">
        <v>55</v>
      </c>
      <c r="B31" t="s">
        <v>58</v>
      </c>
      <c r="C31">
        <v>4</v>
      </c>
      <c r="F31">
        <v>106</v>
      </c>
      <c r="I31">
        <f t="shared" si="0"/>
        <v>-0.74998177589431603</v>
      </c>
    </row>
    <row r="32" spans="1:9">
      <c r="A32" t="s">
        <v>55</v>
      </c>
      <c r="B32" t="s">
        <v>59</v>
      </c>
      <c r="C32">
        <v>8</v>
      </c>
      <c r="F32">
        <v>227</v>
      </c>
      <c r="I32">
        <f t="shared" si="0"/>
        <v>-0.55832078995261658</v>
      </c>
    </row>
    <row r="33" spans="1:9">
      <c r="A33" t="s">
        <v>55</v>
      </c>
      <c r="B33" t="s">
        <v>60</v>
      </c>
      <c r="C33">
        <v>7</v>
      </c>
      <c r="F33">
        <v>223</v>
      </c>
      <c r="I33">
        <f t="shared" si="0"/>
        <v>-0.58094560075915924</v>
      </c>
    </row>
    <row r="34" spans="1:9">
      <c r="A34" t="s">
        <v>55</v>
      </c>
      <c r="B34" t="s">
        <v>61</v>
      </c>
      <c r="C34">
        <v>5</v>
      </c>
      <c r="F34">
        <v>126</v>
      </c>
      <c r="I34">
        <f t="shared" si="0"/>
        <v>-0.71194184238826419</v>
      </c>
    </row>
    <row r="35" spans="1:9">
      <c r="A35" t="s">
        <v>55</v>
      </c>
      <c r="B35" t="s">
        <v>62</v>
      </c>
      <c r="C35">
        <v>10</v>
      </c>
      <c r="F35">
        <v>309</v>
      </c>
      <c r="I35">
        <f t="shared" si="0"/>
        <v>-0.44177622585430154</v>
      </c>
    </row>
    <row r="36" spans="1:9">
      <c r="A36" t="s">
        <v>55</v>
      </c>
      <c r="B36" t="s">
        <v>63</v>
      </c>
      <c r="C36">
        <v>10</v>
      </c>
      <c r="F36">
        <v>181</v>
      </c>
      <c r="I36">
        <f t="shared" si="0"/>
        <v>-0.56509720745037451</v>
      </c>
    </row>
    <row r="37" spans="1:9">
      <c r="A37" t="s">
        <v>55</v>
      </c>
      <c r="B37" t="s">
        <v>64</v>
      </c>
      <c r="C37">
        <v>9</v>
      </c>
      <c r="F37">
        <v>358</v>
      </c>
      <c r="I37">
        <f t="shared" si="0"/>
        <v>-0.41333844271872022</v>
      </c>
    </row>
    <row r="38" spans="1:9">
      <c r="A38" t="s">
        <v>55</v>
      </c>
      <c r="B38" t="s">
        <v>65</v>
      </c>
      <c r="C38">
        <v>8</v>
      </c>
      <c r="F38">
        <v>461</v>
      </c>
      <c r="I38">
        <f t="shared" si="0"/>
        <v>-0.33287462047229566</v>
      </c>
    </row>
    <row r="39" spans="1:9">
      <c r="A39" t="s">
        <v>55</v>
      </c>
      <c r="B39" t="s">
        <v>45</v>
      </c>
      <c r="C39">
        <v>4</v>
      </c>
      <c r="F39">
        <v>120</v>
      </c>
      <c r="I39">
        <f t="shared" si="0"/>
        <v>-0.7364935435322455</v>
      </c>
    </row>
    <row r="40" spans="1:9">
      <c r="A40" t="s">
        <v>55</v>
      </c>
      <c r="B40" t="s">
        <v>66</v>
      </c>
      <c r="C40">
        <v>8</v>
      </c>
      <c r="F40">
        <v>110</v>
      </c>
      <c r="I40">
        <f t="shared" si="0"/>
        <v>-0.67104387469277715</v>
      </c>
    </row>
    <row r="41" spans="1:9">
      <c r="A41" t="s">
        <v>55</v>
      </c>
      <c r="B41" t="s">
        <v>67</v>
      </c>
      <c r="C41">
        <v>5</v>
      </c>
      <c r="F41">
        <v>144</v>
      </c>
      <c r="I41">
        <f t="shared" si="0"/>
        <v>-0.69459982935131648</v>
      </c>
    </row>
    <row r="42" spans="1:9">
      <c r="A42" t="s">
        <v>55</v>
      </c>
      <c r="B42" t="s">
        <v>68</v>
      </c>
      <c r="C42">
        <v>8</v>
      </c>
      <c r="F42">
        <v>235</v>
      </c>
      <c r="I42">
        <f t="shared" si="0"/>
        <v>-0.55061322860286199</v>
      </c>
    </row>
    <row r="43" spans="1:9">
      <c r="A43" t="s">
        <v>55</v>
      </c>
      <c r="B43" t="s">
        <v>69</v>
      </c>
      <c r="C43">
        <v>20</v>
      </c>
      <c r="F43">
        <v>548</v>
      </c>
      <c r="I43">
        <f t="shared" si="0"/>
        <v>-2.3802529213729898E-2</v>
      </c>
    </row>
    <row r="44" spans="1:9">
      <c r="A44" t="s">
        <v>70</v>
      </c>
      <c r="B44" t="s">
        <v>31</v>
      </c>
      <c r="C44">
        <v>7</v>
      </c>
      <c r="F44">
        <v>127</v>
      </c>
      <c r="I44">
        <f t="shared" si="0"/>
        <v>-0.67343633695621397</v>
      </c>
    </row>
    <row r="45" spans="1:9">
      <c r="A45" t="s">
        <v>70</v>
      </c>
      <c r="B45" t="s">
        <v>57</v>
      </c>
      <c r="C45">
        <v>42</v>
      </c>
      <c r="F45">
        <v>909</v>
      </c>
      <c r="I45">
        <f t="shared" si="0"/>
        <v>0.73696383959058376</v>
      </c>
    </row>
    <row r="46" spans="1:9">
      <c r="A46" t="s">
        <v>70</v>
      </c>
      <c r="B46" t="s">
        <v>56</v>
      </c>
      <c r="C46">
        <v>37</v>
      </c>
      <c r="F46">
        <v>690</v>
      </c>
      <c r="I46">
        <f t="shared" si="0"/>
        <v>0.43211419698272552</v>
      </c>
    </row>
    <row r="47" spans="1:9">
      <c r="A47" t="s">
        <v>70</v>
      </c>
      <c r="B47" t="s">
        <v>61</v>
      </c>
      <c r="C47">
        <v>26</v>
      </c>
      <c r="F47">
        <v>504</v>
      </c>
      <c r="I47">
        <f t="shared" si="0"/>
        <v>4.6432064152612459E-2</v>
      </c>
    </row>
    <row r="48" spans="1:9">
      <c r="A48" t="s">
        <v>70</v>
      </c>
      <c r="B48" t="s">
        <v>62</v>
      </c>
      <c r="C48">
        <v>56</v>
      </c>
      <c r="F48">
        <v>988</v>
      </c>
      <c r="I48">
        <f t="shared" si="0"/>
        <v>1.0758704297627257</v>
      </c>
    </row>
    <row r="49" spans="1:9">
      <c r="A49" t="s">
        <v>70</v>
      </c>
      <c r="B49" t="s">
        <v>71</v>
      </c>
      <c r="C49">
        <v>15</v>
      </c>
      <c r="F49">
        <v>301</v>
      </c>
      <c r="I49">
        <f t="shared" si="0"/>
        <v>-0.35562863654572907</v>
      </c>
    </row>
    <row r="50" spans="1:9">
      <c r="A50" t="s">
        <v>70</v>
      </c>
      <c r="B50" t="s">
        <v>72</v>
      </c>
      <c r="C50">
        <v>39</v>
      </c>
      <c r="F50">
        <v>651</v>
      </c>
      <c r="I50">
        <f t="shared" si="0"/>
        <v>0.43208189566600286</v>
      </c>
    </row>
    <row r="51" spans="1:9">
      <c r="A51" t="s">
        <v>70</v>
      </c>
      <c r="B51" t="s">
        <v>73</v>
      </c>
      <c r="C51">
        <v>30</v>
      </c>
      <c r="F51">
        <v>831</v>
      </c>
      <c r="I51">
        <f t="shared" si="0"/>
        <v>0.43656275485049179</v>
      </c>
    </row>
    <row r="52" spans="1:9">
      <c r="A52" t="s">
        <v>74</v>
      </c>
      <c r="B52" t="s">
        <v>31</v>
      </c>
      <c r="C52">
        <v>19</v>
      </c>
      <c r="F52">
        <v>446</v>
      </c>
      <c r="I52">
        <f t="shared" si="0"/>
        <v>-0.14084496655476597</v>
      </c>
    </row>
    <row r="53" spans="1:9">
      <c r="A53" t="s">
        <v>74</v>
      </c>
      <c r="B53" t="s">
        <v>57</v>
      </c>
      <c r="C53">
        <v>9</v>
      </c>
      <c r="F53">
        <v>219</v>
      </c>
      <c r="I53">
        <f t="shared" si="0"/>
        <v>-0.54725732117070569</v>
      </c>
    </row>
    <row r="54" spans="1:9">
      <c r="A54" t="s">
        <v>74</v>
      </c>
      <c r="B54" t="s">
        <v>75</v>
      </c>
      <c r="C54">
        <v>45</v>
      </c>
      <c r="F54">
        <v>1156</v>
      </c>
      <c r="I54">
        <f t="shared" si="0"/>
        <v>1.031247886659252</v>
      </c>
    </row>
    <row r="55" spans="1:9">
      <c r="A55" t="s">
        <v>74</v>
      </c>
      <c r="B55" t="s">
        <v>76</v>
      </c>
      <c r="C55">
        <v>26</v>
      </c>
      <c r="F55">
        <v>494</v>
      </c>
      <c r="I55">
        <f t="shared" si="0"/>
        <v>3.6797612465419259E-2</v>
      </c>
    </row>
    <row r="56" spans="1:9">
      <c r="A56" t="s">
        <v>74</v>
      </c>
      <c r="B56" t="s">
        <v>77</v>
      </c>
      <c r="C56">
        <v>91</v>
      </c>
      <c r="F56">
        <v>1908</v>
      </c>
      <c r="I56">
        <f t="shared" si="0"/>
        <v>2.6192260395927898</v>
      </c>
    </row>
    <row r="57" spans="1:9">
      <c r="A57" t="s">
        <v>74</v>
      </c>
      <c r="B57" t="s">
        <v>78</v>
      </c>
      <c r="C57">
        <v>59</v>
      </c>
      <c r="F57">
        <v>1215</v>
      </c>
      <c r="I57">
        <f t="shared" si="0"/>
        <v>1.3508855734570075</v>
      </c>
    </row>
    <row r="58" spans="1:9">
      <c r="A58" t="s">
        <v>74</v>
      </c>
      <c r="B58" t="s">
        <v>79</v>
      </c>
      <c r="C58">
        <v>50</v>
      </c>
      <c r="F58">
        <v>932</v>
      </c>
      <c r="I58">
        <f t="shared" si="0"/>
        <v>0.90929131952445141</v>
      </c>
    </row>
    <row r="59" spans="1:9">
      <c r="A59" t="s">
        <v>74</v>
      </c>
      <c r="B59" t="s">
        <v>56</v>
      </c>
      <c r="C59">
        <v>63</v>
      </c>
      <c r="F59">
        <v>1407</v>
      </c>
      <c r="I59">
        <f t="shared" si="0"/>
        <v>1.6109511663777787</v>
      </c>
    </row>
    <row r="60" spans="1:9">
      <c r="A60" t="s">
        <v>74</v>
      </c>
      <c r="B60" t="s">
        <v>80</v>
      </c>
      <c r="C60">
        <v>30</v>
      </c>
      <c r="F60">
        <v>719</v>
      </c>
      <c r="I60">
        <f t="shared" si="0"/>
        <v>0.328656895953928</v>
      </c>
    </row>
    <row r="61" spans="1:9">
      <c r="A61" t="s">
        <v>74</v>
      </c>
      <c r="B61" t="s">
        <v>81</v>
      </c>
      <c r="C61">
        <v>3</v>
      </c>
      <c r="F61">
        <v>49</v>
      </c>
      <c r="I61">
        <f t="shared" si="0"/>
        <v>-0.82366918064298256</v>
      </c>
    </row>
    <row r="62" spans="1:9">
      <c r="A62" t="s">
        <v>82</v>
      </c>
      <c r="B62" t="s">
        <v>57</v>
      </c>
      <c r="C62">
        <v>10</v>
      </c>
      <c r="F62">
        <v>210</v>
      </c>
      <c r="I62">
        <f t="shared" si="0"/>
        <v>-0.53715729755751429</v>
      </c>
    </row>
    <row r="63" spans="1:9">
      <c r="A63" t="s">
        <v>82</v>
      </c>
      <c r="B63" t="s">
        <v>56</v>
      </c>
      <c r="C63">
        <v>16</v>
      </c>
      <c r="F63">
        <v>295</v>
      </c>
      <c r="I63">
        <f t="shared" si="0"/>
        <v>-0.34263827742637953</v>
      </c>
    </row>
    <row r="64" spans="1:9">
      <c r="A64" t="s">
        <v>82</v>
      </c>
      <c r="B64" t="s">
        <v>61</v>
      </c>
      <c r="C64">
        <v>15</v>
      </c>
      <c r="F64">
        <v>240</v>
      </c>
      <c r="I64">
        <f t="shared" si="0"/>
        <v>-0.41439879183760758</v>
      </c>
    </row>
    <row r="65" spans="1:9">
      <c r="A65" t="s">
        <v>82</v>
      </c>
      <c r="B65" t="s">
        <v>62</v>
      </c>
      <c r="C65">
        <v>30</v>
      </c>
      <c r="F65">
        <v>544</v>
      </c>
      <c r="I65">
        <f t="shared" si="0"/>
        <v>0.16005399142804691</v>
      </c>
    </row>
    <row r="66" spans="1:9">
      <c r="A66" t="s">
        <v>82</v>
      </c>
      <c r="B66" t="s">
        <v>83</v>
      </c>
      <c r="C66">
        <v>24</v>
      </c>
      <c r="F66">
        <v>411</v>
      </c>
      <c r="I66">
        <f t="shared" si="0"/>
        <v>-8.0710396801615139E-2</v>
      </c>
    </row>
    <row r="67" spans="1:9">
      <c r="A67" t="s">
        <v>84</v>
      </c>
      <c r="B67" t="s">
        <v>57</v>
      </c>
      <c r="C67">
        <v>32</v>
      </c>
      <c r="F67">
        <v>806</v>
      </c>
      <c r="I67">
        <f t="shared" si="0"/>
        <v>0.45001868589583965</v>
      </c>
    </row>
    <row r="68" spans="1:9">
      <c r="A68" t="s">
        <v>84</v>
      </c>
      <c r="B68" t="s">
        <v>31</v>
      </c>
      <c r="C68">
        <v>23</v>
      </c>
      <c r="F68">
        <v>574</v>
      </c>
      <c r="I68">
        <f t="shared" ref="I68:I131" si="1">((C68-$D$3)/$E$3+(F68-$G$3)/$H$3)/2</f>
        <v>5.7560135567968657E-2</v>
      </c>
    </row>
    <row r="69" spans="1:9">
      <c r="A69" t="s">
        <v>84</v>
      </c>
      <c r="B69" t="s">
        <v>56</v>
      </c>
      <c r="C69">
        <v>39</v>
      </c>
      <c r="F69">
        <v>872</v>
      </c>
      <c r="I69">
        <f t="shared" si="1"/>
        <v>0.64500327795297263</v>
      </c>
    </row>
    <row r="70" spans="1:9">
      <c r="A70" t="s">
        <v>84</v>
      </c>
      <c r="B70" t="s">
        <v>85</v>
      </c>
      <c r="C70">
        <v>17</v>
      </c>
      <c r="F70">
        <v>607</v>
      </c>
      <c r="I70">
        <f t="shared" si="1"/>
        <v>-2.3272354654286218E-2</v>
      </c>
    </row>
    <row r="71" spans="1:9">
      <c r="A71" t="s">
        <v>84</v>
      </c>
      <c r="B71" t="s">
        <v>86</v>
      </c>
      <c r="C71">
        <v>17</v>
      </c>
      <c r="F71">
        <v>458</v>
      </c>
      <c r="I71">
        <f t="shared" si="1"/>
        <v>-0.16682568479346493</v>
      </c>
    </row>
    <row r="72" spans="1:9">
      <c r="A72" t="s">
        <v>87</v>
      </c>
      <c r="B72" t="s">
        <v>31</v>
      </c>
      <c r="C72">
        <v>10</v>
      </c>
      <c r="F72">
        <v>231</v>
      </c>
      <c r="I72">
        <f t="shared" si="1"/>
        <v>-0.51692494901440855</v>
      </c>
    </row>
    <row r="73" spans="1:9">
      <c r="A73" t="s">
        <v>87</v>
      </c>
      <c r="B73" t="s">
        <v>61</v>
      </c>
      <c r="C73">
        <v>9</v>
      </c>
      <c r="F73">
        <v>137</v>
      </c>
      <c r="I73">
        <f t="shared" si="1"/>
        <v>-0.62625982500569</v>
      </c>
    </row>
    <row r="74" spans="1:9">
      <c r="A74" t="s">
        <v>87</v>
      </c>
      <c r="B74" t="s">
        <v>57</v>
      </c>
      <c r="C74">
        <v>3</v>
      </c>
      <c r="F74">
        <v>81</v>
      </c>
      <c r="I74">
        <f t="shared" si="1"/>
        <v>-0.79283893524396443</v>
      </c>
    </row>
    <row r="75" spans="1:9">
      <c r="A75" t="s">
        <v>87</v>
      </c>
      <c r="B75" t="s">
        <v>62</v>
      </c>
      <c r="C75">
        <v>4</v>
      </c>
      <c r="F75">
        <v>177</v>
      </c>
      <c r="I75">
        <f t="shared" si="1"/>
        <v>-0.68157716891524434</v>
      </c>
    </row>
    <row r="76" spans="1:9">
      <c r="A76" t="s">
        <v>87</v>
      </c>
      <c r="B76" t="s">
        <v>88</v>
      </c>
      <c r="C76">
        <v>23</v>
      </c>
      <c r="F76">
        <v>479</v>
      </c>
      <c r="I76">
        <f t="shared" si="1"/>
        <v>-3.3967155460366764E-2</v>
      </c>
    </row>
    <row r="77" spans="1:9">
      <c r="A77" t="s">
        <v>89</v>
      </c>
      <c r="B77" t="s">
        <v>89</v>
      </c>
      <c r="C77">
        <v>13</v>
      </c>
      <c r="F77">
        <v>310</v>
      </c>
      <c r="I77">
        <f t="shared" si="1"/>
        <v>-0.38449969029058595</v>
      </c>
    </row>
    <row r="78" spans="1:9">
      <c r="A78" t="s">
        <v>90</v>
      </c>
      <c r="B78" t="s">
        <v>91</v>
      </c>
      <c r="C78">
        <v>80</v>
      </c>
      <c r="F78">
        <v>2094</v>
      </c>
      <c r="I78">
        <f t="shared" si="1"/>
        <v>2.5919455095262638</v>
      </c>
    </row>
    <row r="79" spans="1:9">
      <c r="A79" t="s">
        <v>90</v>
      </c>
      <c r="B79" t="s">
        <v>92</v>
      </c>
      <c r="C79">
        <v>51</v>
      </c>
      <c r="F79">
        <v>1226</v>
      </c>
      <c r="I79">
        <f t="shared" si="1"/>
        <v>1.211315229259597</v>
      </c>
    </row>
    <row r="80" spans="1:9">
      <c r="A80" t="s">
        <v>90</v>
      </c>
      <c r="B80" t="s">
        <v>93</v>
      </c>
      <c r="C80">
        <v>100</v>
      </c>
      <c r="F80">
        <v>2085</v>
      </c>
      <c r="I80">
        <f t="shared" si="1"/>
        <v>2.9586951056410982</v>
      </c>
    </row>
    <row r="81" spans="1:9">
      <c r="A81" t="s">
        <v>90</v>
      </c>
      <c r="B81" t="s">
        <v>94</v>
      </c>
      <c r="C81">
        <v>44</v>
      </c>
      <c r="F81">
        <v>1025</v>
      </c>
      <c r="I81">
        <f t="shared" si="1"/>
        <v>0.8862655394253558</v>
      </c>
    </row>
    <row r="82" spans="1:9">
      <c r="A82" t="s">
        <v>90</v>
      </c>
      <c r="B82" t="s">
        <v>95</v>
      </c>
      <c r="C82">
        <v>135</v>
      </c>
      <c r="F82">
        <v>2219</v>
      </c>
      <c r="I82">
        <f t="shared" si="1"/>
        <v>3.7447828128577765</v>
      </c>
    </row>
    <row r="83" spans="1:9">
      <c r="A83" t="s">
        <v>90</v>
      </c>
      <c r="B83" t="s">
        <v>96</v>
      </c>
      <c r="C83">
        <v>14</v>
      </c>
      <c r="F83">
        <v>372</v>
      </c>
      <c r="I83">
        <f t="shared" si="1"/>
        <v>-0.30599505969832275</v>
      </c>
    </row>
    <row r="84" spans="1:9">
      <c r="A84" t="s">
        <v>90</v>
      </c>
      <c r="B84" t="s">
        <v>97</v>
      </c>
      <c r="C84">
        <v>40</v>
      </c>
      <c r="F84">
        <v>970</v>
      </c>
      <c r="I84">
        <f t="shared" si="1"/>
        <v>0.75819193461913148</v>
      </c>
    </row>
    <row r="85" spans="1:9">
      <c r="A85" t="s">
        <v>90</v>
      </c>
      <c r="B85" t="s">
        <v>98</v>
      </c>
      <c r="C85">
        <v>34</v>
      </c>
      <c r="F85">
        <v>690</v>
      </c>
      <c r="I85">
        <f t="shared" si="1"/>
        <v>0.37580110658772931</v>
      </c>
    </row>
    <row r="86" spans="1:9">
      <c r="A86" t="s">
        <v>90</v>
      </c>
      <c r="B86" t="s">
        <v>99</v>
      </c>
      <c r="C86">
        <v>121</v>
      </c>
      <c r="F86">
        <v>1976</v>
      </c>
      <c r="I86">
        <f t="shared" si="1"/>
        <v>3.2478712150156657</v>
      </c>
    </row>
    <row r="87" spans="1:9">
      <c r="A87" t="s">
        <v>90</v>
      </c>
      <c r="B87" t="s">
        <v>100</v>
      </c>
      <c r="C87">
        <v>179</v>
      </c>
      <c r="F87">
        <v>3816</v>
      </c>
      <c r="I87">
        <f t="shared" si="1"/>
        <v>6.1093300730958084</v>
      </c>
    </row>
    <row r="88" spans="1:9">
      <c r="A88" t="s">
        <v>90</v>
      </c>
      <c r="B88" t="s">
        <v>101</v>
      </c>
      <c r="C88">
        <v>2</v>
      </c>
      <c r="F88">
        <v>60</v>
      </c>
      <c r="I88">
        <f t="shared" si="1"/>
        <v>-0.83184231391873553</v>
      </c>
    </row>
    <row r="89" spans="1:9">
      <c r="A89" t="s">
        <v>90</v>
      </c>
      <c r="B89" t="s">
        <v>102</v>
      </c>
      <c r="C89">
        <v>20</v>
      </c>
      <c r="F89">
        <v>323</v>
      </c>
      <c r="I89">
        <f t="shared" si="1"/>
        <v>-0.24057769217557695</v>
      </c>
    </row>
    <row r="90" spans="1:9">
      <c r="A90" t="s">
        <v>90</v>
      </c>
      <c r="B90" t="s">
        <v>103</v>
      </c>
      <c r="C90">
        <v>153</v>
      </c>
      <c r="F90">
        <v>2725</v>
      </c>
      <c r="I90">
        <f t="shared" si="1"/>
        <v>4.5701646105997291</v>
      </c>
    </row>
    <row r="91" spans="1:9">
      <c r="A91" t="s">
        <v>90</v>
      </c>
      <c r="B91" t="s">
        <v>104</v>
      </c>
      <c r="C91">
        <v>16</v>
      </c>
      <c r="F91">
        <v>444</v>
      </c>
      <c r="I91">
        <f t="shared" si="1"/>
        <v>-0.19908494728720083</v>
      </c>
    </row>
    <row r="92" spans="1:9">
      <c r="A92" t="s">
        <v>90</v>
      </c>
      <c r="B92" t="s">
        <v>105</v>
      </c>
      <c r="C92">
        <v>83</v>
      </c>
      <c r="F92">
        <v>1239</v>
      </c>
      <c r="I92">
        <f t="shared" si="1"/>
        <v>1.824512980666241</v>
      </c>
    </row>
    <row r="93" spans="1:9">
      <c r="A93" t="s">
        <v>90</v>
      </c>
      <c r="B93" t="s">
        <v>106</v>
      </c>
      <c r="C93">
        <v>48</v>
      </c>
      <c r="F93">
        <v>855</v>
      </c>
      <c r="I93">
        <f t="shared" si="1"/>
        <v>0.79756398126973282</v>
      </c>
    </row>
    <row r="94" spans="1:9">
      <c r="A94" t="s">
        <v>90</v>
      </c>
      <c r="B94" t="s">
        <v>107</v>
      </c>
      <c r="C94">
        <v>14</v>
      </c>
      <c r="F94">
        <v>261</v>
      </c>
      <c r="I94">
        <f t="shared" si="1"/>
        <v>-0.41293747342616727</v>
      </c>
    </row>
    <row r="95" spans="1:9">
      <c r="A95" t="s">
        <v>90</v>
      </c>
      <c r="B95" t="s">
        <v>108</v>
      </c>
      <c r="C95">
        <v>16</v>
      </c>
      <c r="F95">
        <v>364</v>
      </c>
      <c r="I95">
        <f t="shared" si="1"/>
        <v>-0.27616056078474649</v>
      </c>
    </row>
    <row r="96" spans="1:9">
      <c r="A96" t="s">
        <v>90</v>
      </c>
      <c r="B96" t="s">
        <v>109</v>
      </c>
      <c r="C96">
        <v>113</v>
      </c>
      <c r="F96">
        <v>2817</v>
      </c>
      <c r="I96">
        <f t="shared" si="1"/>
        <v>3.9079603608552911</v>
      </c>
    </row>
    <row r="97" spans="1:9">
      <c r="A97" t="s">
        <v>90</v>
      </c>
      <c r="B97" t="s">
        <v>110</v>
      </c>
      <c r="C97">
        <v>100</v>
      </c>
      <c r="F97">
        <v>1390</v>
      </c>
      <c r="I97">
        <f t="shared" si="1"/>
        <v>2.2891007133811705</v>
      </c>
    </row>
    <row r="98" spans="1:9">
      <c r="A98" t="s">
        <v>90</v>
      </c>
      <c r="B98" t="s">
        <v>111</v>
      </c>
      <c r="C98">
        <v>22</v>
      </c>
      <c r="F98">
        <v>543</v>
      </c>
      <c r="I98">
        <f t="shared" si="1"/>
        <v>8.9223052060043231E-3</v>
      </c>
    </row>
    <row r="99" spans="1:9">
      <c r="A99" t="s">
        <v>90</v>
      </c>
      <c r="B99" t="s">
        <v>112</v>
      </c>
      <c r="C99">
        <v>42</v>
      </c>
      <c r="F99">
        <v>1002</v>
      </c>
      <c r="I99">
        <f t="shared" si="1"/>
        <v>0.82656424028148046</v>
      </c>
    </row>
    <row r="100" spans="1:9">
      <c r="A100" t="s">
        <v>90</v>
      </c>
      <c r="B100" t="s">
        <v>113</v>
      </c>
      <c r="C100">
        <v>49</v>
      </c>
      <c r="F100">
        <v>715</v>
      </c>
      <c r="I100">
        <f t="shared" si="1"/>
        <v>0.68145268778069346</v>
      </c>
    </row>
    <row r="101" spans="1:9">
      <c r="A101" t="s">
        <v>90</v>
      </c>
      <c r="B101" t="s">
        <v>114</v>
      </c>
      <c r="C101">
        <v>81</v>
      </c>
      <c r="F101">
        <v>1429</v>
      </c>
      <c r="I101">
        <f t="shared" si="1"/>
        <v>1.9700255024595812</v>
      </c>
    </row>
    <row r="102" spans="1:9">
      <c r="A102" t="s">
        <v>90</v>
      </c>
      <c r="B102" t="s">
        <v>115</v>
      </c>
      <c r="C102">
        <v>30</v>
      </c>
      <c r="F102">
        <v>868</v>
      </c>
      <c r="I102">
        <f t="shared" si="1"/>
        <v>0.4722102260931067</v>
      </c>
    </row>
    <row r="103" spans="1:9">
      <c r="A103" t="s">
        <v>90</v>
      </c>
      <c r="B103" t="s">
        <v>116</v>
      </c>
      <c r="C103">
        <v>87</v>
      </c>
      <c r="F103">
        <v>1281</v>
      </c>
      <c r="I103">
        <f t="shared" si="1"/>
        <v>1.9400617982791142</v>
      </c>
    </row>
    <row r="104" spans="1:9">
      <c r="A104" t="s">
        <v>90</v>
      </c>
      <c r="B104" t="s">
        <v>117</v>
      </c>
      <c r="C104">
        <v>62</v>
      </c>
      <c r="F104">
        <v>1009</v>
      </c>
      <c r="I104">
        <f t="shared" si="1"/>
        <v>1.2087289590958239</v>
      </c>
    </row>
    <row r="105" spans="1:9">
      <c r="A105" t="s">
        <v>90</v>
      </c>
      <c r="B105" t="s">
        <v>118</v>
      </c>
      <c r="C105">
        <v>25</v>
      </c>
      <c r="F105">
        <v>557</v>
      </c>
      <c r="I105">
        <f t="shared" si="1"/>
        <v>7.872362796307103E-2</v>
      </c>
    </row>
    <row r="106" spans="1:9">
      <c r="A106" t="s">
        <v>90</v>
      </c>
      <c r="B106" t="s">
        <v>119</v>
      </c>
      <c r="C106">
        <v>14</v>
      </c>
      <c r="F106">
        <v>199</v>
      </c>
      <c r="I106">
        <f t="shared" si="1"/>
        <v>-0.4726710738867651</v>
      </c>
    </row>
    <row r="107" spans="1:9">
      <c r="A107" t="s">
        <v>90</v>
      </c>
      <c r="B107" t="s">
        <v>120</v>
      </c>
      <c r="C107">
        <v>15</v>
      </c>
      <c r="F107">
        <v>299</v>
      </c>
      <c r="I107">
        <f t="shared" si="1"/>
        <v>-0.35755552688316772</v>
      </c>
    </row>
    <row r="108" spans="1:9">
      <c r="A108" t="s">
        <v>90</v>
      </c>
      <c r="B108" t="s">
        <v>121</v>
      </c>
      <c r="C108">
        <v>34</v>
      </c>
      <c r="F108">
        <v>635</v>
      </c>
      <c r="I108">
        <f t="shared" si="1"/>
        <v>0.32281162230816668</v>
      </c>
    </row>
    <row r="109" spans="1:9">
      <c r="A109" t="s">
        <v>122</v>
      </c>
      <c r="B109" t="s">
        <v>123</v>
      </c>
      <c r="C109">
        <v>69</v>
      </c>
      <c r="F109">
        <v>1133</v>
      </c>
      <c r="I109">
        <f t="shared" si="1"/>
        <v>1.4595933709386775</v>
      </c>
    </row>
    <row r="110" spans="1:9">
      <c r="A110" t="s">
        <v>122</v>
      </c>
      <c r="B110" t="s">
        <v>124</v>
      </c>
      <c r="C110">
        <v>50</v>
      </c>
      <c r="F110">
        <v>1271</v>
      </c>
      <c r="I110">
        <f t="shared" si="1"/>
        <v>1.2358992317203008</v>
      </c>
    </row>
    <row r="111" spans="1:9">
      <c r="A111" t="s">
        <v>122</v>
      </c>
      <c r="B111" t="s">
        <v>125</v>
      </c>
      <c r="C111">
        <v>77</v>
      </c>
      <c r="F111">
        <v>1112</v>
      </c>
      <c r="I111">
        <f t="shared" si="1"/>
        <v>1.5895292634488951</v>
      </c>
    </row>
    <row r="112" spans="1:9">
      <c r="A112" t="s">
        <v>122</v>
      </c>
      <c r="B112" t="s">
        <v>126</v>
      </c>
      <c r="C112">
        <v>8</v>
      </c>
      <c r="F112">
        <v>242</v>
      </c>
      <c r="I112">
        <f t="shared" si="1"/>
        <v>-0.54386911242182678</v>
      </c>
    </row>
    <row r="113" spans="1:9">
      <c r="A113" t="s">
        <v>122</v>
      </c>
      <c r="B113" t="s">
        <v>127</v>
      </c>
      <c r="C113">
        <v>3</v>
      </c>
      <c r="F113">
        <v>156</v>
      </c>
      <c r="I113">
        <f t="shared" si="1"/>
        <v>-0.72058054759001533</v>
      </c>
    </row>
    <row r="114" spans="1:9">
      <c r="A114" t="s">
        <v>122</v>
      </c>
      <c r="B114" t="s">
        <v>128</v>
      </c>
      <c r="C114">
        <v>13</v>
      </c>
      <c r="F114">
        <v>255</v>
      </c>
      <c r="I114">
        <f t="shared" si="1"/>
        <v>-0.43748917457014858</v>
      </c>
    </row>
    <row r="115" spans="1:9">
      <c r="A115" t="s">
        <v>122</v>
      </c>
      <c r="B115" t="s">
        <v>129</v>
      </c>
      <c r="C115">
        <v>7</v>
      </c>
      <c r="F115">
        <v>177</v>
      </c>
      <c r="I115">
        <f t="shared" si="1"/>
        <v>-0.62526407852024801</v>
      </c>
    </row>
    <row r="116" spans="1:9">
      <c r="A116" t="s">
        <v>122</v>
      </c>
      <c r="B116" t="s">
        <v>130</v>
      </c>
      <c r="C116">
        <v>20</v>
      </c>
      <c r="F116">
        <v>327</v>
      </c>
      <c r="I116">
        <f t="shared" si="1"/>
        <v>-0.23672391150069969</v>
      </c>
    </row>
    <row r="117" spans="1:9">
      <c r="A117" t="s">
        <v>122</v>
      </c>
      <c r="B117" t="s">
        <v>131</v>
      </c>
      <c r="C117">
        <v>17</v>
      </c>
      <c r="F117">
        <v>264</v>
      </c>
      <c r="I117">
        <f t="shared" si="1"/>
        <v>-0.35373404752501308</v>
      </c>
    </row>
    <row r="118" spans="1:9">
      <c r="A118" t="s">
        <v>122</v>
      </c>
      <c r="B118" t="s">
        <v>132</v>
      </c>
      <c r="C118">
        <v>6</v>
      </c>
      <c r="F118">
        <v>178</v>
      </c>
      <c r="I118">
        <f t="shared" si="1"/>
        <v>-0.64307166348319411</v>
      </c>
    </row>
    <row r="119" spans="1:9">
      <c r="A119" t="s">
        <v>122</v>
      </c>
      <c r="B119" t="s">
        <v>133</v>
      </c>
      <c r="C119">
        <v>8</v>
      </c>
      <c r="F119">
        <v>124</v>
      </c>
      <c r="I119">
        <f t="shared" si="1"/>
        <v>-0.65755564233070662</v>
      </c>
    </row>
    <row r="120" spans="1:9">
      <c r="A120" t="s">
        <v>122</v>
      </c>
      <c r="B120" t="s">
        <v>134</v>
      </c>
      <c r="C120">
        <v>8</v>
      </c>
      <c r="F120">
        <v>170</v>
      </c>
      <c r="I120">
        <f t="shared" si="1"/>
        <v>-0.61323716456961785</v>
      </c>
    </row>
    <row r="121" spans="1:9">
      <c r="A121" t="s">
        <v>122</v>
      </c>
      <c r="B121" t="s">
        <v>135</v>
      </c>
      <c r="C121">
        <v>6</v>
      </c>
      <c r="F121">
        <v>145</v>
      </c>
      <c r="I121">
        <f t="shared" si="1"/>
        <v>-0.67486535405093173</v>
      </c>
    </row>
    <row r="122" spans="1:9">
      <c r="A122" t="s">
        <v>122</v>
      </c>
      <c r="B122" t="s">
        <v>136</v>
      </c>
      <c r="C122">
        <v>6</v>
      </c>
      <c r="F122">
        <v>89</v>
      </c>
      <c r="I122">
        <f t="shared" si="1"/>
        <v>-0.72881828349921363</v>
      </c>
    </row>
    <row r="123" spans="1:9">
      <c r="A123" t="s">
        <v>122</v>
      </c>
      <c r="B123" t="s">
        <v>137</v>
      </c>
      <c r="C123">
        <v>4</v>
      </c>
      <c r="F123">
        <v>106</v>
      </c>
      <c r="I123">
        <f t="shared" si="1"/>
        <v>-0.74998177589431603</v>
      </c>
    </row>
    <row r="124" spans="1:9">
      <c r="A124" t="s">
        <v>122</v>
      </c>
      <c r="B124" t="s">
        <v>138</v>
      </c>
      <c r="C124">
        <v>1</v>
      </c>
      <c r="F124">
        <v>52</v>
      </c>
      <c r="I124">
        <f t="shared" si="1"/>
        <v>-0.85832090540015549</v>
      </c>
    </row>
    <row r="125" spans="1:9">
      <c r="A125" t="s">
        <v>122</v>
      </c>
      <c r="B125" t="s">
        <v>139</v>
      </c>
      <c r="C125">
        <v>4</v>
      </c>
      <c r="F125">
        <v>118</v>
      </c>
      <c r="I125">
        <f t="shared" si="1"/>
        <v>-0.73842043386968415</v>
      </c>
    </row>
    <row r="126" spans="1:9">
      <c r="A126" t="s">
        <v>122</v>
      </c>
      <c r="B126" t="s">
        <v>140</v>
      </c>
      <c r="C126">
        <v>6</v>
      </c>
      <c r="F126">
        <v>148</v>
      </c>
      <c r="I126">
        <f t="shared" si="1"/>
        <v>-0.67197501854477371</v>
      </c>
    </row>
    <row r="127" spans="1:9">
      <c r="A127" t="s">
        <v>141</v>
      </c>
      <c r="B127" t="s">
        <v>142</v>
      </c>
      <c r="C127">
        <v>105</v>
      </c>
      <c r="F127">
        <v>2335</v>
      </c>
      <c r="I127">
        <f t="shared" si="1"/>
        <v>3.2934115484792552</v>
      </c>
    </row>
    <row r="128" spans="1:9">
      <c r="A128" t="s">
        <v>141</v>
      </c>
      <c r="B128" t="s">
        <v>143</v>
      </c>
      <c r="C128">
        <v>48</v>
      </c>
      <c r="F128">
        <v>851</v>
      </c>
      <c r="I128">
        <f t="shared" si="1"/>
        <v>0.79371020059485553</v>
      </c>
    </row>
    <row r="129" spans="1:9">
      <c r="A129" t="s">
        <v>141</v>
      </c>
      <c r="B129" t="s">
        <v>144</v>
      </c>
      <c r="C129">
        <v>31</v>
      </c>
      <c r="F129">
        <v>484</v>
      </c>
      <c r="I129">
        <f t="shared" si="1"/>
        <v>0.12101831143655312</v>
      </c>
    </row>
    <row r="130" spans="1:9">
      <c r="A130" t="s">
        <v>141</v>
      </c>
      <c r="B130" t="s">
        <v>145</v>
      </c>
      <c r="C130">
        <v>5</v>
      </c>
      <c r="F130">
        <v>164</v>
      </c>
      <c r="I130">
        <f t="shared" si="1"/>
        <v>-0.67533092597693001</v>
      </c>
    </row>
    <row r="131" spans="1:9">
      <c r="A131" t="s">
        <v>141</v>
      </c>
      <c r="B131" t="s">
        <v>146</v>
      </c>
      <c r="C131">
        <v>15</v>
      </c>
      <c r="F131">
        <v>243</v>
      </c>
      <c r="I131">
        <f t="shared" si="1"/>
        <v>-0.41150845633144961</v>
      </c>
    </row>
    <row r="132" spans="1:9">
      <c r="A132" t="s">
        <v>141</v>
      </c>
      <c r="B132" t="s">
        <v>147</v>
      </c>
      <c r="C132">
        <v>21</v>
      </c>
      <c r="F132">
        <v>284</v>
      </c>
      <c r="I132">
        <f t="shared" ref="I132:I195" si="2">((C132-$D$3)/$E$3+(F132-$G$3)/$H$3)/2</f>
        <v>-0.25938102362396503</v>
      </c>
    </row>
    <row r="133" spans="1:9">
      <c r="A133" t="s">
        <v>141</v>
      </c>
      <c r="B133" t="s">
        <v>148</v>
      </c>
      <c r="C133">
        <v>10</v>
      </c>
      <c r="F133">
        <v>151</v>
      </c>
      <c r="I133">
        <f t="shared" si="2"/>
        <v>-0.5940005625119541</v>
      </c>
    </row>
    <row r="134" spans="1:9">
      <c r="A134" t="s">
        <v>141</v>
      </c>
      <c r="B134" t="s">
        <v>149</v>
      </c>
      <c r="C134">
        <v>16</v>
      </c>
      <c r="F134">
        <v>244</v>
      </c>
      <c r="I134">
        <f t="shared" si="2"/>
        <v>-0.39177398103106487</v>
      </c>
    </row>
    <row r="135" spans="1:9">
      <c r="A135" t="s">
        <v>141</v>
      </c>
      <c r="B135" t="s">
        <v>150</v>
      </c>
      <c r="C135">
        <v>14</v>
      </c>
      <c r="F135">
        <v>166</v>
      </c>
      <c r="I135">
        <f t="shared" si="2"/>
        <v>-0.50446476445450272</v>
      </c>
    </row>
    <row r="136" spans="1:9">
      <c r="A136" t="s">
        <v>141</v>
      </c>
      <c r="B136" t="s">
        <v>151</v>
      </c>
      <c r="C136">
        <v>22</v>
      </c>
      <c r="F136">
        <v>464</v>
      </c>
      <c r="I136">
        <f t="shared" si="2"/>
        <v>-6.7189863122821977E-2</v>
      </c>
    </row>
    <row r="137" spans="1:9">
      <c r="A137" t="s">
        <v>141</v>
      </c>
      <c r="B137" t="s">
        <v>152</v>
      </c>
      <c r="C137">
        <v>9</v>
      </c>
      <c r="F137">
        <v>133</v>
      </c>
      <c r="I137">
        <f t="shared" si="2"/>
        <v>-0.63011360568056729</v>
      </c>
    </row>
    <row r="138" spans="1:9">
      <c r="A138" t="s">
        <v>153</v>
      </c>
      <c r="B138" t="s">
        <v>154</v>
      </c>
      <c r="C138">
        <v>66</v>
      </c>
      <c r="F138">
        <v>1160</v>
      </c>
      <c r="I138">
        <f t="shared" si="2"/>
        <v>1.4292933000991028</v>
      </c>
    </row>
    <row r="139" spans="1:9">
      <c r="A139" t="s">
        <v>153</v>
      </c>
      <c r="B139" t="s">
        <v>155</v>
      </c>
      <c r="C139">
        <v>20</v>
      </c>
      <c r="F139">
        <v>470</v>
      </c>
      <c r="I139">
        <f t="shared" si="2"/>
        <v>-9.8951252373836882E-2</v>
      </c>
    </row>
    <row r="140" spans="1:9">
      <c r="A140" t="s">
        <v>153</v>
      </c>
      <c r="B140" t="s">
        <v>156</v>
      </c>
      <c r="C140">
        <v>11</v>
      </c>
      <c r="F140">
        <v>242</v>
      </c>
      <c r="I140">
        <f t="shared" si="2"/>
        <v>-0.48755602202683057</v>
      </c>
    </row>
    <row r="141" spans="1:9">
      <c r="A141" t="s">
        <v>153</v>
      </c>
      <c r="B141" t="s">
        <v>157</v>
      </c>
      <c r="C141">
        <v>34</v>
      </c>
      <c r="F141">
        <v>647</v>
      </c>
      <c r="I141">
        <f t="shared" si="2"/>
        <v>0.33437296433279851</v>
      </c>
    </row>
    <row r="142" spans="1:9">
      <c r="A142" t="s">
        <v>153</v>
      </c>
      <c r="B142" t="s">
        <v>158</v>
      </c>
      <c r="C142">
        <v>22</v>
      </c>
      <c r="F142">
        <v>629</v>
      </c>
      <c r="I142">
        <f t="shared" si="2"/>
        <v>9.177858971586586E-2</v>
      </c>
    </row>
    <row r="143" spans="1:9">
      <c r="A143" t="s">
        <v>153</v>
      </c>
      <c r="B143" t="s">
        <v>159</v>
      </c>
      <c r="C143">
        <v>31</v>
      </c>
      <c r="F143">
        <v>547</v>
      </c>
      <c r="I143">
        <f t="shared" si="2"/>
        <v>0.1817153570658703</v>
      </c>
    </row>
    <row r="144" spans="1:9">
      <c r="A144" t="s">
        <v>153</v>
      </c>
      <c r="B144" t="s">
        <v>160</v>
      </c>
      <c r="C144">
        <v>9</v>
      </c>
      <c r="F144">
        <v>159</v>
      </c>
      <c r="I144">
        <f t="shared" si="2"/>
        <v>-0.60506403129386499</v>
      </c>
    </row>
    <row r="145" spans="1:9">
      <c r="A145" t="s">
        <v>153</v>
      </c>
      <c r="B145" t="s">
        <v>161</v>
      </c>
      <c r="C145">
        <v>17</v>
      </c>
      <c r="F145">
        <v>580</v>
      </c>
      <c r="I145">
        <f t="shared" si="2"/>
        <v>-4.9285374209707855E-2</v>
      </c>
    </row>
    <row r="146" spans="1:9">
      <c r="A146" t="s">
        <v>153</v>
      </c>
      <c r="B146" t="s">
        <v>162</v>
      </c>
      <c r="C146">
        <v>20</v>
      </c>
      <c r="F146">
        <v>242</v>
      </c>
      <c r="I146">
        <f t="shared" si="2"/>
        <v>-0.31861675084184193</v>
      </c>
    </row>
    <row r="147" spans="1:9">
      <c r="A147" t="s">
        <v>153</v>
      </c>
      <c r="B147" t="s">
        <v>163</v>
      </c>
      <c r="C147">
        <v>16</v>
      </c>
      <c r="F147">
        <v>413</v>
      </c>
      <c r="I147">
        <f t="shared" si="2"/>
        <v>-0.22895174751749978</v>
      </c>
    </row>
    <row r="148" spans="1:9">
      <c r="A148" t="s">
        <v>153</v>
      </c>
      <c r="B148" t="s">
        <v>164</v>
      </c>
      <c r="C148">
        <v>9</v>
      </c>
      <c r="F148">
        <v>211</v>
      </c>
      <c r="I148">
        <f t="shared" si="2"/>
        <v>-0.55496488252046028</v>
      </c>
    </row>
    <row r="149" spans="1:9">
      <c r="A149" t="s">
        <v>153</v>
      </c>
      <c r="B149" t="s">
        <v>165</v>
      </c>
      <c r="C149">
        <v>7</v>
      </c>
      <c r="F149">
        <v>139</v>
      </c>
      <c r="I149">
        <f t="shared" si="2"/>
        <v>-0.66187499493158219</v>
      </c>
    </row>
    <row r="150" spans="1:9">
      <c r="A150" t="s">
        <v>153</v>
      </c>
      <c r="B150" t="s">
        <v>166</v>
      </c>
      <c r="C150">
        <v>13</v>
      </c>
      <c r="F150">
        <v>277</v>
      </c>
      <c r="I150">
        <f t="shared" si="2"/>
        <v>-0.41629338085832357</v>
      </c>
    </row>
    <row r="151" spans="1:9">
      <c r="A151" t="s">
        <v>153</v>
      </c>
      <c r="B151" t="s">
        <v>167</v>
      </c>
      <c r="C151">
        <v>22</v>
      </c>
      <c r="F151">
        <v>319</v>
      </c>
      <c r="I151">
        <f t="shared" si="2"/>
        <v>-0.20688941258712343</v>
      </c>
    </row>
    <row r="152" spans="1:9">
      <c r="A152" t="s">
        <v>153</v>
      </c>
      <c r="B152" t="s">
        <v>168</v>
      </c>
      <c r="C152">
        <v>12</v>
      </c>
      <c r="F152">
        <v>237</v>
      </c>
      <c r="I152">
        <f t="shared" si="2"/>
        <v>-0.47360221773876177</v>
      </c>
    </row>
    <row r="153" spans="1:9">
      <c r="A153" t="s">
        <v>169</v>
      </c>
      <c r="B153" t="s">
        <v>170</v>
      </c>
      <c r="C153">
        <v>39</v>
      </c>
      <c r="F153">
        <v>829</v>
      </c>
      <c r="I153">
        <f t="shared" si="2"/>
        <v>0.60357513569804189</v>
      </c>
    </row>
    <row r="154" spans="1:9">
      <c r="A154" t="s">
        <v>169</v>
      </c>
      <c r="B154" t="s">
        <v>171</v>
      </c>
      <c r="C154">
        <v>29</v>
      </c>
      <c r="F154">
        <v>771</v>
      </c>
      <c r="I154">
        <f t="shared" si="2"/>
        <v>0.35998501459566723</v>
      </c>
    </row>
    <row r="155" spans="1:9">
      <c r="A155" t="s">
        <v>169</v>
      </c>
      <c r="B155" t="s">
        <v>172</v>
      </c>
      <c r="C155">
        <v>46</v>
      </c>
      <c r="F155">
        <v>868</v>
      </c>
      <c r="I155">
        <f t="shared" si="2"/>
        <v>0.77254670819975324</v>
      </c>
    </row>
    <row r="156" spans="1:9">
      <c r="A156" t="s">
        <v>169</v>
      </c>
      <c r="B156" t="s">
        <v>173</v>
      </c>
      <c r="C156">
        <v>18</v>
      </c>
      <c r="F156">
        <v>265</v>
      </c>
      <c r="I156">
        <f t="shared" si="2"/>
        <v>-0.33399957222462834</v>
      </c>
    </row>
    <row r="157" spans="1:9">
      <c r="A157" t="s">
        <v>169</v>
      </c>
      <c r="B157" t="s">
        <v>174</v>
      </c>
      <c r="C157">
        <v>12</v>
      </c>
      <c r="F157">
        <v>358</v>
      </c>
      <c r="I157">
        <f t="shared" si="2"/>
        <v>-0.35702535232372401</v>
      </c>
    </row>
    <row r="158" spans="1:9">
      <c r="A158" t="s">
        <v>169</v>
      </c>
      <c r="B158" t="s">
        <v>175</v>
      </c>
      <c r="C158">
        <v>20</v>
      </c>
      <c r="F158">
        <v>297</v>
      </c>
      <c r="I158">
        <f t="shared" si="2"/>
        <v>-0.26562726656227931</v>
      </c>
    </row>
    <row r="159" spans="1:9">
      <c r="A159" t="s">
        <v>169</v>
      </c>
      <c r="B159" t="s">
        <v>176</v>
      </c>
      <c r="C159">
        <v>16</v>
      </c>
      <c r="F159">
        <v>407</v>
      </c>
      <c r="I159">
        <f t="shared" si="2"/>
        <v>-0.23473241852981569</v>
      </c>
    </row>
    <row r="160" spans="1:9">
      <c r="A160" t="s">
        <v>169</v>
      </c>
      <c r="B160" t="s">
        <v>177</v>
      </c>
      <c r="C160">
        <v>9</v>
      </c>
      <c r="F160">
        <v>142</v>
      </c>
      <c r="I160">
        <f t="shared" si="2"/>
        <v>-0.62144259916209343</v>
      </c>
    </row>
    <row r="161" spans="1:9">
      <c r="A161" t="s">
        <v>169</v>
      </c>
      <c r="B161" t="s">
        <v>178</v>
      </c>
      <c r="C161">
        <v>6</v>
      </c>
      <c r="F161">
        <v>128</v>
      </c>
      <c r="I161">
        <f t="shared" si="2"/>
        <v>-0.69124392191916018</v>
      </c>
    </row>
    <row r="162" spans="1:9">
      <c r="A162" t="s">
        <v>169</v>
      </c>
      <c r="B162" t="s">
        <v>179</v>
      </c>
      <c r="C162">
        <v>5</v>
      </c>
      <c r="F162">
        <v>66</v>
      </c>
      <c r="I162">
        <f t="shared" si="2"/>
        <v>-0.76974855251142338</v>
      </c>
    </row>
    <row r="163" spans="1:9">
      <c r="A163" t="s">
        <v>169</v>
      </c>
      <c r="B163" t="s">
        <v>180</v>
      </c>
      <c r="C163">
        <v>5</v>
      </c>
      <c r="F163">
        <v>96</v>
      </c>
      <c r="I163">
        <f t="shared" si="2"/>
        <v>-0.74084519744984378</v>
      </c>
    </row>
    <row r="164" spans="1:9">
      <c r="A164" t="s">
        <v>169</v>
      </c>
      <c r="B164" t="s">
        <v>181</v>
      </c>
      <c r="C164">
        <v>5</v>
      </c>
      <c r="F164">
        <v>99</v>
      </c>
      <c r="I164">
        <f t="shared" si="2"/>
        <v>-0.73795486194368576</v>
      </c>
    </row>
    <row r="165" spans="1:9">
      <c r="A165" t="s">
        <v>169</v>
      </c>
      <c r="B165" t="s">
        <v>182</v>
      </c>
      <c r="C165">
        <v>8</v>
      </c>
      <c r="F165">
        <v>143</v>
      </c>
      <c r="I165">
        <f t="shared" si="2"/>
        <v>-0.63925018412503953</v>
      </c>
    </row>
    <row r="166" spans="1:9">
      <c r="A166" t="s">
        <v>169</v>
      </c>
      <c r="B166" t="s">
        <v>183</v>
      </c>
      <c r="C166">
        <v>10</v>
      </c>
      <c r="F166">
        <v>221</v>
      </c>
      <c r="I166">
        <f t="shared" si="2"/>
        <v>-0.52655940070160168</v>
      </c>
    </row>
    <row r="167" spans="1:9">
      <c r="A167" t="s">
        <v>184</v>
      </c>
      <c r="B167" t="s">
        <v>185</v>
      </c>
      <c r="C167">
        <v>31</v>
      </c>
      <c r="F167">
        <v>512</v>
      </c>
      <c r="I167">
        <f t="shared" si="2"/>
        <v>0.14799477616069409</v>
      </c>
    </row>
    <row r="168" spans="1:9">
      <c r="A168" t="s">
        <v>184</v>
      </c>
      <c r="B168" t="s">
        <v>186</v>
      </c>
      <c r="C168">
        <v>30</v>
      </c>
      <c r="F168">
        <v>520</v>
      </c>
      <c r="I168">
        <f t="shared" si="2"/>
        <v>0.13693130737878323</v>
      </c>
    </row>
    <row r="169" spans="1:9">
      <c r="A169" t="s">
        <v>184</v>
      </c>
      <c r="B169" t="s">
        <v>187</v>
      </c>
      <c r="C169">
        <v>27</v>
      </c>
      <c r="F169">
        <v>603</v>
      </c>
      <c r="I169">
        <f t="shared" si="2"/>
        <v>0.16058416598749059</v>
      </c>
    </row>
    <row r="170" spans="1:9">
      <c r="A170" t="s">
        <v>184</v>
      </c>
      <c r="B170" t="s">
        <v>188</v>
      </c>
      <c r="C170">
        <v>20</v>
      </c>
      <c r="F170">
        <v>336</v>
      </c>
      <c r="I170">
        <f t="shared" si="2"/>
        <v>-0.2280529049822258</v>
      </c>
    </row>
    <row r="171" spans="1:9">
      <c r="A171" t="s">
        <v>184</v>
      </c>
      <c r="B171" t="s">
        <v>189</v>
      </c>
      <c r="C171">
        <v>17</v>
      </c>
      <c r="F171">
        <v>236</v>
      </c>
      <c r="I171">
        <f t="shared" si="2"/>
        <v>-0.38071051224915403</v>
      </c>
    </row>
    <row r="172" spans="1:9">
      <c r="A172" t="s">
        <v>184</v>
      </c>
      <c r="B172" t="s">
        <v>190</v>
      </c>
      <c r="C172">
        <v>17</v>
      </c>
      <c r="F172">
        <v>283</v>
      </c>
      <c r="I172">
        <f t="shared" si="2"/>
        <v>-0.33542858931934599</v>
      </c>
    </row>
    <row r="173" spans="1:9">
      <c r="A173" t="s">
        <v>184</v>
      </c>
      <c r="B173" t="s">
        <v>191</v>
      </c>
      <c r="C173">
        <v>10</v>
      </c>
      <c r="F173">
        <v>183</v>
      </c>
      <c r="I173">
        <f t="shared" si="2"/>
        <v>-0.56317031711293586</v>
      </c>
    </row>
    <row r="174" spans="1:9">
      <c r="A174" t="s">
        <v>184</v>
      </c>
      <c r="B174" t="s">
        <v>192</v>
      </c>
      <c r="C174">
        <v>7</v>
      </c>
      <c r="F174">
        <v>121</v>
      </c>
      <c r="I174">
        <f t="shared" si="2"/>
        <v>-0.67921700796852991</v>
      </c>
    </row>
    <row r="175" spans="1:9">
      <c r="A175" t="s">
        <v>184</v>
      </c>
      <c r="B175" t="s">
        <v>193</v>
      </c>
      <c r="C175">
        <v>14</v>
      </c>
      <c r="F175">
        <v>375</v>
      </c>
      <c r="I175">
        <f t="shared" si="2"/>
        <v>-0.30310472419216478</v>
      </c>
    </row>
    <row r="176" spans="1:9">
      <c r="A176" t="s">
        <v>184</v>
      </c>
      <c r="B176" t="s">
        <v>194</v>
      </c>
      <c r="C176">
        <v>6</v>
      </c>
      <c r="F176">
        <v>92</v>
      </c>
      <c r="I176">
        <f t="shared" si="2"/>
        <v>-0.7259279479930556</v>
      </c>
    </row>
    <row r="177" spans="1:9">
      <c r="A177" t="s">
        <v>184</v>
      </c>
      <c r="B177" t="s">
        <v>195</v>
      </c>
      <c r="C177">
        <v>15</v>
      </c>
      <c r="F177">
        <v>227</v>
      </c>
      <c r="I177">
        <f t="shared" si="2"/>
        <v>-0.42692357903095879</v>
      </c>
    </row>
    <row r="178" spans="1:9">
      <c r="A178" t="s">
        <v>184</v>
      </c>
      <c r="B178" t="s">
        <v>196</v>
      </c>
      <c r="C178">
        <v>5</v>
      </c>
      <c r="F178">
        <v>118</v>
      </c>
      <c r="I178">
        <f t="shared" si="2"/>
        <v>-0.71964940373801878</v>
      </c>
    </row>
    <row r="179" spans="1:9">
      <c r="A179" t="s">
        <v>184</v>
      </c>
      <c r="B179" t="s">
        <v>197</v>
      </c>
      <c r="C179">
        <v>7</v>
      </c>
      <c r="F179">
        <v>99</v>
      </c>
      <c r="I179">
        <f t="shared" si="2"/>
        <v>-0.70041280168035502</v>
      </c>
    </row>
    <row r="180" spans="1:9">
      <c r="A180" t="s">
        <v>184</v>
      </c>
      <c r="B180" t="s">
        <v>198</v>
      </c>
      <c r="C180">
        <v>20</v>
      </c>
      <c r="F180">
        <v>289</v>
      </c>
      <c r="I180">
        <f t="shared" si="2"/>
        <v>-0.27333482791203384</v>
      </c>
    </row>
    <row r="181" spans="1:9">
      <c r="A181" t="s">
        <v>184</v>
      </c>
      <c r="B181" t="s">
        <v>199</v>
      </c>
      <c r="C181">
        <v>11</v>
      </c>
      <c r="F181">
        <v>174</v>
      </c>
      <c r="I181">
        <f t="shared" si="2"/>
        <v>-0.55307029349974435</v>
      </c>
    </row>
    <row r="182" spans="1:9">
      <c r="A182" t="s">
        <v>184</v>
      </c>
      <c r="B182" t="s">
        <v>200</v>
      </c>
      <c r="C182">
        <v>19</v>
      </c>
      <c r="F182">
        <v>288</v>
      </c>
      <c r="I182">
        <f t="shared" si="2"/>
        <v>-0.29306930321241853</v>
      </c>
    </row>
    <row r="183" spans="1:9">
      <c r="A183" t="s">
        <v>184</v>
      </c>
      <c r="B183" t="s">
        <v>201</v>
      </c>
      <c r="C183">
        <v>13</v>
      </c>
      <c r="F183">
        <v>272</v>
      </c>
      <c r="I183">
        <f t="shared" si="2"/>
        <v>-0.42111060670192013</v>
      </c>
    </row>
    <row r="184" spans="1:9">
      <c r="A184" t="s">
        <v>184</v>
      </c>
      <c r="B184" t="s">
        <v>202</v>
      </c>
      <c r="C184">
        <v>10</v>
      </c>
      <c r="F184">
        <v>211</v>
      </c>
      <c r="I184">
        <f t="shared" si="2"/>
        <v>-0.53619385238879491</v>
      </c>
    </row>
    <row r="185" spans="1:9">
      <c r="A185" t="s">
        <v>184</v>
      </c>
      <c r="B185" t="s">
        <v>203</v>
      </c>
      <c r="C185">
        <v>7</v>
      </c>
      <c r="F185">
        <v>144</v>
      </c>
      <c r="I185">
        <f t="shared" si="2"/>
        <v>-0.65705776908798552</v>
      </c>
    </row>
    <row r="186" spans="1:9">
      <c r="A186" t="s">
        <v>184</v>
      </c>
      <c r="B186" t="s">
        <v>204</v>
      </c>
      <c r="C186">
        <v>11</v>
      </c>
      <c r="F186">
        <v>185</v>
      </c>
      <c r="I186">
        <f t="shared" si="2"/>
        <v>-0.54247239664383184</v>
      </c>
    </row>
    <row r="187" spans="1:9">
      <c r="A187" t="s">
        <v>184</v>
      </c>
      <c r="B187" t="s">
        <v>205</v>
      </c>
      <c r="C187">
        <v>4</v>
      </c>
      <c r="F187">
        <v>74</v>
      </c>
      <c r="I187">
        <f t="shared" si="2"/>
        <v>-0.78081202129333427</v>
      </c>
    </row>
    <row r="188" spans="1:9">
      <c r="A188" t="s">
        <v>184</v>
      </c>
      <c r="B188" t="s">
        <v>206</v>
      </c>
      <c r="C188">
        <v>10</v>
      </c>
      <c r="F188">
        <v>134</v>
      </c>
      <c r="I188">
        <f t="shared" si="2"/>
        <v>-0.61037913038018254</v>
      </c>
    </row>
    <row r="189" spans="1:9">
      <c r="A189" t="s">
        <v>207</v>
      </c>
      <c r="B189" t="s">
        <v>208</v>
      </c>
      <c r="C189">
        <v>34</v>
      </c>
      <c r="F189">
        <v>701</v>
      </c>
      <c r="I189">
        <f t="shared" si="2"/>
        <v>0.38639900344364186</v>
      </c>
    </row>
    <row r="190" spans="1:9">
      <c r="A190" t="s">
        <v>207</v>
      </c>
      <c r="B190" t="s">
        <v>209</v>
      </c>
      <c r="C190">
        <v>22</v>
      </c>
      <c r="F190">
        <v>404</v>
      </c>
      <c r="I190">
        <f t="shared" si="2"/>
        <v>-0.12499657324598121</v>
      </c>
    </row>
    <row r="191" spans="1:9">
      <c r="A191" t="s">
        <v>207</v>
      </c>
      <c r="B191" t="s">
        <v>210</v>
      </c>
      <c r="C191">
        <v>41</v>
      </c>
      <c r="F191">
        <v>616</v>
      </c>
      <c r="I191">
        <f t="shared" si="2"/>
        <v>0.43590337502415749</v>
      </c>
    </row>
    <row r="192" spans="1:9">
      <c r="A192" t="s">
        <v>207</v>
      </c>
      <c r="B192" t="s">
        <v>211</v>
      </c>
      <c r="C192">
        <v>16</v>
      </c>
      <c r="F192">
        <v>439</v>
      </c>
      <c r="I192">
        <f t="shared" si="2"/>
        <v>-0.20390217313079745</v>
      </c>
    </row>
    <row r="193" spans="1:9">
      <c r="A193" t="s">
        <v>207</v>
      </c>
      <c r="B193" t="s">
        <v>212</v>
      </c>
      <c r="C193">
        <v>40</v>
      </c>
      <c r="F193">
        <v>813</v>
      </c>
      <c r="I193">
        <f t="shared" si="2"/>
        <v>0.60693104313019819</v>
      </c>
    </row>
    <row r="194" spans="1:9">
      <c r="A194" t="s">
        <v>207</v>
      </c>
      <c r="B194" t="s">
        <v>213</v>
      </c>
      <c r="C194">
        <v>23</v>
      </c>
      <c r="F194">
        <v>515</v>
      </c>
      <c r="I194">
        <f t="shared" si="2"/>
        <v>7.1687061352876391E-4</v>
      </c>
    </row>
    <row r="195" spans="1:9">
      <c r="A195" t="s">
        <v>207</v>
      </c>
      <c r="B195" t="s">
        <v>214</v>
      </c>
      <c r="C195">
        <v>16</v>
      </c>
      <c r="F195">
        <v>267</v>
      </c>
      <c r="I195">
        <f t="shared" si="2"/>
        <v>-0.36961474215052054</v>
      </c>
    </row>
    <row r="196" spans="1:9">
      <c r="A196" t="s">
        <v>207</v>
      </c>
      <c r="B196" t="s">
        <v>215</v>
      </c>
      <c r="C196">
        <v>19</v>
      </c>
      <c r="F196">
        <v>441</v>
      </c>
      <c r="I196">
        <f t="shared" ref="I196:I231" si="3">((C196-$D$3)/$E$3+(F196-$G$3)/$H$3)/2</f>
        <v>-0.14566219239836256</v>
      </c>
    </row>
    <row r="197" spans="1:9">
      <c r="A197" t="s">
        <v>207</v>
      </c>
      <c r="B197" t="s">
        <v>216</v>
      </c>
      <c r="C197">
        <v>19</v>
      </c>
      <c r="F197">
        <v>381</v>
      </c>
      <c r="I197">
        <f t="shared" si="3"/>
        <v>-0.20346890252152178</v>
      </c>
    </row>
    <row r="198" spans="1:9">
      <c r="A198" t="s">
        <v>207</v>
      </c>
      <c r="B198" t="s">
        <v>217</v>
      </c>
      <c r="C198">
        <v>53</v>
      </c>
      <c r="F198">
        <v>829</v>
      </c>
      <c r="I198">
        <f t="shared" si="3"/>
        <v>0.86636955754135758</v>
      </c>
    </row>
    <row r="199" spans="1:9">
      <c r="A199" t="s">
        <v>207</v>
      </c>
      <c r="B199" t="s">
        <v>218</v>
      </c>
      <c r="C199">
        <v>4</v>
      </c>
      <c r="F199">
        <v>87</v>
      </c>
      <c r="I199">
        <f t="shared" si="3"/>
        <v>-0.76828723409998312</v>
      </c>
    </row>
    <row r="200" spans="1:9">
      <c r="A200" t="s">
        <v>207</v>
      </c>
      <c r="B200" t="s">
        <v>219</v>
      </c>
      <c r="C200">
        <v>19</v>
      </c>
      <c r="F200">
        <v>325</v>
      </c>
      <c r="I200">
        <f t="shared" si="3"/>
        <v>-0.25742183196980373</v>
      </c>
    </row>
    <row r="201" spans="1:9">
      <c r="A201" t="s">
        <v>207</v>
      </c>
      <c r="B201" t="s">
        <v>220</v>
      </c>
      <c r="C201">
        <v>5</v>
      </c>
      <c r="F201">
        <v>172</v>
      </c>
      <c r="I201">
        <f t="shared" si="3"/>
        <v>-0.66762336462717542</v>
      </c>
    </row>
    <row r="202" spans="1:9">
      <c r="A202" t="s">
        <v>207</v>
      </c>
      <c r="B202" t="s">
        <v>221</v>
      </c>
      <c r="C202">
        <v>6</v>
      </c>
      <c r="F202">
        <v>124</v>
      </c>
      <c r="I202">
        <f t="shared" si="3"/>
        <v>-0.69509770259403747</v>
      </c>
    </row>
    <row r="203" spans="1:9">
      <c r="A203" t="s">
        <v>207</v>
      </c>
      <c r="B203" t="s">
        <v>222</v>
      </c>
      <c r="C203">
        <v>5</v>
      </c>
      <c r="F203">
        <v>123</v>
      </c>
      <c r="I203">
        <f t="shared" si="3"/>
        <v>-0.71483217789442222</v>
      </c>
    </row>
    <row r="204" spans="1:9">
      <c r="A204" t="s">
        <v>207</v>
      </c>
      <c r="B204" t="s">
        <v>223</v>
      </c>
      <c r="C204">
        <v>13</v>
      </c>
      <c r="F204">
        <v>233</v>
      </c>
      <c r="I204">
        <f t="shared" si="3"/>
        <v>-0.45868496828197364</v>
      </c>
    </row>
    <row r="205" spans="1:9">
      <c r="A205" t="s">
        <v>207</v>
      </c>
      <c r="B205" t="s">
        <v>224</v>
      </c>
      <c r="C205">
        <v>6</v>
      </c>
      <c r="F205">
        <v>96</v>
      </c>
      <c r="I205">
        <f t="shared" si="3"/>
        <v>-0.72207416731817831</v>
      </c>
    </row>
    <row r="206" spans="1:9">
      <c r="A206" t="s">
        <v>207</v>
      </c>
      <c r="B206" t="s">
        <v>225</v>
      </c>
      <c r="C206">
        <v>8</v>
      </c>
      <c r="F206">
        <v>141</v>
      </c>
      <c r="I206">
        <f t="shared" si="3"/>
        <v>-0.64117707446247818</v>
      </c>
    </row>
    <row r="207" spans="1:9">
      <c r="A207" t="s">
        <v>207</v>
      </c>
      <c r="B207" t="s">
        <v>226</v>
      </c>
      <c r="C207">
        <v>24</v>
      </c>
      <c r="F207">
        <v>437</v>
      </c>
      <c r="I207">
        <f t="shared" si="3"/>
        <v>-5.5660822414912804E-2</v>
      </c>
    </row>
    <row r="208" spans="1:9">
      <c r="A208" t="s">
        <v>207</v>
      </c>
      <c r="B208" t="s">
        <v>227</v>
      </c>
      <c r="C208">
        <v>6</v>
      </c>
      <c r="F208">
        <v>194</v>
      </c>
      <c r="I208">
        <f t="shared" si="3"/>
        <v>-0.62765654078368494</v>
      </c>
    </row>
    <row r="209" spans="1:9">
      <c r="A209" t="s">
        <v>207</v>
      </c>
      <c r="B209" t="s">
        <v>228</v>
      </c>
      <c r="C209">
        <v>6</v>
      </c>
      <c r="F209">
        <v>214</v>
      </c>
      <c r="I209">
        <f t="shared" si="3"/>
        <v>-0.60838763740929858</v>
      </c>
    </row>
    <row r="210" spans="1:9">
      <c r="A210" t="s">
        <v>207</v>
      </c>
      <c r="B210" t="s">
        <v>229</v>
      </c>
      <c r="C210">
        <v>3</v>
      </c>
      <c r="F210">
        <v>107</v>
      </c>
      <c r="I210">
        <f t="shared" si="3"/>
        <v>-0.76778936085726213</v>
      </c>
    </row>
    <row r="211" spans="1:9">
      <c r="A211" t="s">
        <v>207</v>
      </c>
      <c r="B211" t="s">
        <v>230</v>
      </c>
      <c r="C211">
        <v>2</v>
      </c>
      <c r="F211">
        <v>16</v>
      </c>
      <c r="I211">
        <f t="shared" si="3"/>
        <v>-0.87423390134238566</v>
      </c>
    </row>
    <row r="212" spans="1:9">
      <c r="A212" t="s">
        <v>231</v>
      </c>
      <c r="B212" t="s">
        <v>232</v>
      </c>
      <c r="C212">
        <v>50</v>
      </c>
      <c r="F212">
        <v>1149</v>
      </c>
      <c r="I212">
        <f t="shared" si="3"/>
        <v>1.1183589211365439</v>
      </c>
    </row>
    <row r="213" spans="1:9">
      <c r="A213" t="s">
        <v>231</v>
      </c>
      <c r="B213" t="s">
        <v>233</v>
      </c>
      <c r="C213">
        <v>25</v>
      </c>
      <c r="F213">
        <v>619</v>
      </c>
      <c r="I213">
        <f t="shared" si="3"/>
        <v>0.13845722842366889</v>
      </c>
    </row>
    <row r="214" spans="1:9">
      <c r="A214" t="s">
        <v>231</v>
      </c>
      <c r="B214" t="s">
        <v>234</v>
      </c>
      <c r="C214">
        <v>8</v>
      </c>
      <c r="F214">
        <v>260</v>
      </c>
      <c r="I214">
        <f t="shared" si="3"/>
        <v>-0.52652709938487907</v>
      </c>
    </row>
    <row r="215" spans="1:9">
      <c r="A215" t="s">
        <v>231</v>
      </c>
      <c r="B215" t="s">
        <v>235</v>
      </c>
      <c r="C215">
        <v>17</v>
      </c>
      <c r="F215">
        <v>452</v>
      </c>
      <c r="I215">
        <f t="shared" si="3"/>
        <v>-0.17260635580578085</v>
      </c>
    </row>
    <row r="216" spans="1:9">
      <c r="A216" t="s">
        <v>231</v>
      </c>
      <c r="B216" t="s">
        <v>236</v>
      </c>
      <c r="C216">
        <v>15</v>
      </c>
      <c r="F216">
        <v>385</v>
      </c>
      <c r="I216">
        <f t="shared" si="3"/>
        <v>-0.27469924237330612</v>
      </c>
    </row>
    <row r="217" spans="1:9">
      <c r="A217" t="s">
        <v>231</v>
      </c>
      <c r="B217" t="s">
        <v>237</v>
      </c>
      <c r="C217">
        <v>18</v>
      </c>
      <c r="F217">
        <v>334</v>
      </c>
      <c r="I217">
        <f t="shared" si="3"/>
        <v>-0.26752185558299524</v>
      </c>
    </row>
    <row r="218" spans="1:9">
      <c r="A218" t="s">
        <v>231</v>
      </c>
      <c r="B218" t="s">
        <v>238</v>
      </c>
      <c r="C218">
        <v>6</v>
      </c>
      <c r="F218">
        <v>227</v>
      </c>
      <c r="I218">
        <f t="shared" si="3"/>
        <v>-0.59586285021594743</v>
      </c>
    </row>
    <row r="219" spans="1:9">
      <c r="A219" t="s">
        <v>231</v>
      </c>
      <c r="B219" t="s">
        <v>239</v>
      </c>
      <c r="C219">
        <v>20</v>
      </c>
      <c r="F219">
        <v>431</v>
      </c>
      <c r="I219">
        <f t="shared" si="3"/>
        <v>-0.13652561395389037</v>
      </c>
    </row>
    <row r="220" spans="1:9">
      <c r="A220" t="s">
        <v>231</v>
      </c>
      <c r="B220" t="s">
        <v>240</v>
      </c>
      <c r="C220">
        <v>5</v>
      </c>
      <c r="F220">
        <v>99</v>
      </c>
      <c r="I220">
        <f t="shared" si="3"/>
        <v>-0.73795486194368576</v>
      </c>
    </row>
    <row r="221" spans="1:9">
      <c r="A221" t="s">
        <v>231</v>
      </c>
      <c r="B221" t="s">
        <v>241</v>
      </c>
      <c r="C221">
        <v>12</v>
      </c>
      <c r="F221">
        <v>247</v>
      </c>
      <c r="I221">
        <f t="shared" si="3"/>
        <v>-0.46396776605156859</v>
      </c>
    </row>
    <row r="222" spans="1:9">
      <c r="A222" t="s">
        <v>231</v>
      </c>
      <c r="B222" t="s">
        <v>242</v>
      </c>
      <c r="C222">
        <v>7</v>
      </c>
      <c r="F222">
        <v>138</v>
      </c>
      <c r="I222">
        <f t="shared" si="3"/>
        <v>-0.66283844010030146</v>
      </c>
    </row>
    <row r="223" spans="1:9">
      <c r="A223" t="s">
        <v>231</v>
      </c>
      <c r="B223" t="s">
        <v>139</v>
      </c>
      <c r="C223">
        <v>9</v>
      </c>
      <c r="F223">
        <v>188</v>
      </c>
      <c r="I223">
        <f t="shared" si="3"/>
        <v>-0.57712412140100466</v>
      </c>
    </row>
    <row r="224" spans="1:9">
      <c r="A224" t="s">
        <v>231</v>
      </c>
      <c r="B224" t="s">
        <v>243</v>
      </c>
      <c r="C224">
        <v>4</v>
      </c>
      <c r="F224">
        <v>150</v>
      </c>
      <c r="I224">
        <f t="shared" si="3"/>
        <v>-0.7075901884706659</v>
      </c>
    </row>
    <row r="225" spans="1:9">
      <c r="A225" t="s">
        <v>231</v>
      </c>
      <c r="B225" t="s">
        <v>244</v>
      </c>
      <c r="C225">
        <v>9</v>
      </c>
      <c r="F225">
        <v>230</v>
      </c>
      <c r="I225">
        <f t="shared" si="3"/>
        <v>-0.5366594243147933</v>
      </c>
    </row>
    <row r="226" spans="1:9">
      <c r="A226" t="s">
        <v>231</v>
      </c>
      <c r="B226" t="s">
        <v>245</v>
      </c>
      <c r="C226">
        <v>10</v>
      </c>
      <c r="F226">
        <v>366</v>
      </c>
      <c r="I226">
        <f t="shared" si="3"/>
        <v>-0.38685985123730027</v>
      </c>
    </row>
    <row r="227" spans="1:9">
      <c r="A227" t="s">
        <v>231</v>
      </c>
      <c r="B227" t="s">
        <v>246</v>
      </c>
      <c r="C227">
        <v>8</v>
      </c>
      <c r="F227">
        <v>226</v>
      </c>
      <c r="I227">
        <f t="shared" si="3"/>
        <v>-0.55928423512133596</v>
      </c>
    </row>
    <row r="228" spans="1:9">
      <c r="A228" t="s">
        <v>231</v>
      </c>
      <c r="B228" t="s">
        <v>247</v>
      </c>
      <c r="C228">
        <v>9</v>
      </c>
      <c r="F228">
        <v>238</v>
      </c>
      <c r="I228">
        <f t="shared" si="3"/>
        <v>-0.52895186296503871</v>
      </c>
    </row>
    <row r="229" spans="1:9">
      <c r="A229" t="s">
        <v>231</v>
      </c>
      <c r="B229" t="s">
        <v>248</v>
      </c>
      <c r="C229">
        <v>6</v>
      </c>
      <c r="F229">
        <v>266</v>
      </c>
      <c r="I229">
        <f t="shared" si="3"/>
        <v>-0.55828848863589386</v>
      </c>
    </row>
    <row r="230" spans="1:9">
      <c r="A230" t="s">
        <v>249</v>
      </c>
      <c r="B230" t="s">
        <v>250</v>
      </c>
      <c r="C230">
        <v>45</v>
      </c>
      <c r="F230">
        <v>1494</v>
      </c>
      <c r="I230">
        <f t="shared" si="3"/>
        <v>1.3568923536863822</v>
      </c>
    </row>
    <row r="231" spans="1:9">
      <c r="A231" t="s">
        <v>249</v>
      </c>
      <c r="B231" t="s">
        <v>251</v>
      </c>
      <c r="C231">
        <v>20</v>
      </c>
      <c r="F231">
        <v>700</v>
      </c>
      <c r="I231">
        <f t="shared" si="3"/>
        <v>0.12264113643160679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ED05-5FCF-4E27-BCB9-2B59144C2A76}">
  <dimension ref="A1:I231"/>
  <sheetViews>
    <sheetView workbookViewId="0">
      <selection activeCell="I10" sqref="I10"/>
    </sheetView>
  </sheetViews>
  <sheetFormatPr defaultRowHeight="16.5"/>
  <cols>
    <col min="1" max="1" width="15.125" bestFit="1" customWidth="1"/>
    <col min="3" max="5" width="16.5" customWidth="1"/>
    <col min="6" max="6" width="25.5" bestFit="1" customWidth="1"/>
    <col min="7" max="9" width="25.5" customWidth="1"/>
    <col min="10" max="10" width="12.75" bestFit="1" customWidth="1"/>
  </cols>
  <sheetData>
    <row r="1" spans="1:9">
      <c r="C1" t="s">
        <v>273</v>
      </c>
      <c r="D1" t="s">
        <v>261</v>
      </c>
      <c r="E1" t="s">
        <v>259</v>
      </c>
      <c r="F1" t="s">
        <v>274</v>
      </c>
      <c r="G1" t="s">
        <v>260</v>
      </c>
      <c r="H1" t="s">
        <v>258</v>
      </c>
      <c r="I1" t="s">
        <v>275</v>
      </c>
    </row>
    <row r="2" spans="1:9">
      <c r="A2" t="s">
        <v>255</v>
      </c>
      <c r="B2" t="s">
        <v>256</v>
      </c>
      <c r="C2" t="s">
        <v>285</v>
      </c>
      <c r="D2" t="s">
        <v>286</v>
      </c>
      <c r="E2" t="s">
        <v>287</v>
      </c>
      <c r="F2" t="s">
        <v>288</v>
      </c>
      <c r="G2" t="s">
        <v>289</v>
      </c>
      <c r="H2" t="s">
        <v>290</v>
      </c>
      <c r="I2" t="s">
        <v>291</v>
      </c>
    </row>
    <row r="3" spans="1:9">
      <c r="A3" t="s">
        <v>29</v>
      </c>
      <c r="B3" t="s">
        <v>30</v>
      </c>
      <c r="C3">
        <v>76</v>
      </c>
      <c r="D3">
        <f>AVERAGE(C3:C231)</f>
        <v>298.74672489082968</v>
      </c>
      <c r="E3">
        <f>STDEV(C3:C231)</f>
        <v>179.56041975417853</v>
      </c>
      <c r="F3">
        <v>107</v>
      </c>
      <c r="G3">
        <f>AVERAGE(F3:F231)</f>
        <v>40.144104803493448</v>
      </c>
      <c r="H3">
        <f>STDEV(F3:F231)</f>
        <v>48.833239530842995</v>
      </c>
      <c r="I3">
        <f>((C3-$D$3)/$E$3+(F3-$G$3)/$H$3)/2</f>
        <v>6.4277028529986291E-2</v>
      </c>
    </row>
    <row r="4" spans="1:9">
      <c r="A4" t="s">
        <v>29</v>
      </c>
      <c r="B4" t="s">
        <v>31</v>
      </c>
      <c r="C4">
        <v>53</v>
      </c>
      <c r="F4">
        <v>62</v>
      </c>
      <c r="I4">
        <f t="shared" ref="I4:I67" si="0">((C4-$D$3)/$E$3+(F4-$G$3)/$H$3)/2</f>
        <v>-0.46052000445873698</v>
      </c>
    </row>
    <row r="5" spans="1:9">
      <c r="A5" t="s">
        <v>29</v>
      </c>
      <c r="B5" t="s">
        <v>32</v>
      </c>
      <c r="C5">
        <v>111</v>
      </c>
      <c r="F5">
        <v>42</v>
      </c>
      <c r="I5">
        <f>((C5-$D$3)/$E$3+(F5-$G$3)/$H$3)/2</f>
        <v>-0.50379302903765477</v>
      </c>
    </row>
    <row r="6" spans="1:9">
      <c r="A6" t="s">
        <v>29</v>
      </c>
      <c r="B6" t="s">
        <v>33</v>
      </c>
      <c r="C6">
        <v>179</v>
      </c>
      <c r="F6">
        <v>82</v>
      </c>
      <c r="I6">
        <f>((C6-$D$3)/$E$3+(F6-$G$3)/$H$3)/2</f>
        <v>9.5115377737464701E-2</v>
      </c>
    </row>
    <row r="7" spans="1:9">
      <c r="A7" t="s">
        <v>29</v>
      </c>
      <c r="B7" t="s">
        <v>34</v>
      </c>
      <c r="C7">
        <v>108</v>
      </c>
      <c r="F7">
        <v>63</v>
      </c>
      <c r="I7">
        <f>((C7-$D$3)/$E$3+(F7-$G$3)/$H$3)/2</f>
        <v>-0.29712928526217841</v>
      </c>
    </row>
    <row r="8" spans="1:9">
      <c r="A8" t="s">
        <v>29</v>
      </c>
      <c r="B8" t="s">
        <v>35</v>
      </c>
      <c r="C8">
        <v>152</v>
      </c>
      <c r="F8">
        <v>45</v>
      </c>
      <c r="I8">
        <f t="shared" si="0"/>
        <v>-0.35890854723353999</v>
      </c>
    </row>
    <row r="9" spans="1:9">
      <c r="A9" t="s">
        <v>29</v>
      </c>
      <c r="B9" t="s">
        <v>36</v>
      </c>
      <c r="C9">
        <v>142</v>
      </c>
      <c r="F9">
        <v>136</v>
      </c>
      <c r="I9">
        <f t="shared" si="0"/>
        <v>0.54498807655177739</v>
      </c>
    </row>
    <row r="10" spans="1:9">
      <c r="A10" t="s">
        <v>29</v>
      </c>
      <c r="B10" t="s">
        <v>37</v>
      </c>
      <c r="C10">
        <v>190</v>
      </c>
      <c r="F10">
        <v>121</v>
      </c>
      <c r="I10">
        <f t="shared" si="0"/>
        <v>0.52506390925496826</v>
      </c>
    </row>
    <row r="11" spans="1:9">
      <c r="A11" t="s">
        <v>29</v>
      </c>
      <c r="B11" t="s">
        <v>38</v>
      </c>
      <c r="C11">
        <v>117</v>
      </c>
      <c r="F11">
        <v>35</v>
      </c>
      <c r="I11">
        <f t="shared" si="0"/>
        <v>-0.55875805347683671</v>
      </c>
    </row>
    <row r="12" spans="1:9">
      <c r="A12" t="s">
        <v>29</v>
      </c>
      <c r="B12" t="s">
        <v>39</v>
      </c>
      <c r="C12">
        <v>149</v>
      </c>
      <c r="F12">
        <v>112</v>
      </c>
      <c r="I12">
        <f t="shared" si="0"/>
        <v>0.3187458623459784</v>
      </c>
    </row>
    <row r="13" spans="1:9">
      <c r="A13" t="s">
        <v>29</v>
      </c>
      <c r="B13" t="s">
        <v>40</v>
      </c>
      <c r="C13">
        <v>264</v>
      </c>
      <c r="F13">
        <v>138</v>
      </c>
      <c r="I13">
        <f t="shared" si="0"/>
        <v>0.90518445131123904</v>
      </c>
    </row>
    <row r="14" spans="1:9">
      <c r="A14" t="s">
        <v>29</v>
      </c>
      <c r="B14" t="s">
        <v>41</v>
      </c>
      <c r="C14">
        <v>180</v>
      </c>
      <c r="F14">
        <v>167</v>
      </c>
      <c r="I14">
        <f t="shared" si="0"/>
        <v>0.96820879475372301</v>
      </c>
    </row>
    <row r="15" spans="1:9">
      <c r="A15" t="s">
        <v>29</v>
      </c>
      <c r="B15" t="s">
        <v>42</v>
      </c>
      <c r="C15">
        <v>126</v>
      </c>
      <c r="F15">
        <v>40</v>
      </c>
      <c r="I15">
        <f t="shared" si="0"/>
        <v>-0.48250221361468243</v>
      </c>
    </row>
    <row r="16" spans="1:9">
      <c r="A16" t="s">
        <v>29</v>
      </c>
      <c r="B16" t="s">
        <v>43</v>
      </c>
      <c r="C16">
        <v>173</v>
      </c>
      <c r="F16">
        <v>70</v>
      </c>
      <c r="I16">
        <f t="shared" si="0"/>
        <v>-4.4459220655457654E-2</v>
      </c>
    </row>
    <row r="17" spans="1:9">
      <c r="A17" t="s">
        <v>29</v>
      </c>
      <c r="B17" t="s">
        <v>44</v>
      </c>
      <c r="C17">
        <v>197</v>
      </c>
      <c r="F17">
        <v>69</v>
      </c>
      <c r="I17">
        <f t="shared" si="0"/>
        <v>1.2131724559752366E-2</v>
      </c>
    </row>
    <row r="18" spans="1:9">
      <c r="A18" t="s">
        <v>29</v>
      </c>
      <c r="B18" t="s">
        <v>45</v>
      </c>
      <c r="C18">
        <v>251</v>
      </c>
      <c r="F18">
        <v>55</v>
      </c>
      <c r="I18">
        <f t="shared" si="0"/>
        <v>1.915395296359465E-2</v>
      </c>
    </row>
    <row r="19" spans="1:9">
      <c r="A19" t="s">
        <v>29</v>
      </c>
      <c r="B19" t="s">
        <v>46</v>
      </c>
      <c r="C19">
        <v>219</v>
      </c>
      <c r="F19">
        <v>38</v>
      </c>
      <c r="I19">
        <f t="shared" si="0"/>
        <v>-0.24401431181047017</v>
      </c>
    </row>
    <row r="20" spans="1:9">
      <c r="A20" t="s">
        <v>29</v>
      </c>
      <c r="B20" t="s">
        <v>47</v>
      </c>
      <c r="C20">
        <v>85</v>
      </c>
      <c r="F20">
        <v>111</v>
      </c>
      <c r="I20">
        <f t="shared" si="0"/>
        <v>0.13029394087466128</v>
      </c>
    </row>
    <row r="21" spans="1:9">
      <c r="A21" t="s">
        <v>29</v>
      </c>
      <c r="B21" t="s">
        <v>48</v>
      </c>
      <c r="C21">
        <v>205</v>
      </c>
      <c r="F21">
        <v>62</v>
      </c>
      <c r="I21">
        <f t="shared" si="0"/>
        <v>-3.7264143818372147E-2</v>
      </c>
    </row>
    <row r="22" spans="1:9">
      <c r="A22" t="s">
        <v>29</v>
      </c>
      <c r="B22" t="s">
        <v>49</v>
      </c>
      <c r="C22">
        <v>156</v>
      </c>
      <c r="F22">
        <v>115</v>
      </c>
      <c r="I22">
        <f t="shared" si="0"/>
        <v>0.36895469111211687</v>
      </c>
    </row>
    <row r="23" spans="1:9">
      <c r="A23" t="s">
        <v>29</v>
      </c>
      <c r="B23" t="s">
        <v>50</v>
      </c>
      <c r="C23">
        <v>134</v>
      </c>
      <c r="F23">
        <v>33</v>
      </c>
      <c r="I23">
        <f t="shared" si="0"/>
        <v>-0.53189808199280697</v>
      </c>
    </row>
    <row r="24" spans="1:9">
      <c r="A24" t="s">
        <v>29</v>
      </c>
      <c r="B24" t="s">
        <v>51</v>
      </c>
      <c r="C24">
        <v>152</v>
      </c>
      <c r="F24">
        <v>115</v>
      </c>
      <c r="I24">
        <f t="shared" si="0"/>
        <v>0.35781637899000202</v>
      </c>
    </row>
    <row r="25" spans="1:9">
      <c r="A25" t="s">
        <v>29</v>
      </c>
      <c r="B25" t="s">
        <v>52</v>
      </c>
      <c r="C25">
        <v>195</v>
      </c>
      <c r="F25">
        <v>93</v>
      </c>
      <c r="I25">
        <f t="shared" si="0"/>
        <v>0.2522968289181951</v>
      </c>
    </row>
    <row r="26" spans="1:9">
      <c r="A26" t="s">
        <v>29</v>
      </c>
      <c r="B26" t="s">
        <v>53</v>
      </c>
      <c r="C26">
        <v>190</v>
      </c>
      <c r="F26">
        <v>87</v>
      </c>
      <c r="I26">
        <f t="shared" si="0"/>
        <v>0.17694037366067644</v>
      </c>
    </row>
    <row r="27" spans="1:9">
      <c r="A27" t="s">
        <v>29</v>
      </c>
      <c r="B27" t="s">
        <v>54</v>
      </c>
      <c r="C27">
        <v>138</v>
      </c>
      <c r="F27">
        <v>106</v>
      </c>
      <c r="I27">
        <f t="shared" si="0"/>
        <v>0.22668193890528743</v>
      </c>
    </row>
    <row r="28" spans="1:9">
      <c r="A28" t="s">
        <v>55</v>
      </c>
      <c r="B28" t="s">
        <v>31</v>
      </c>
      <c r="C28">
        <v>32</v>
      </c>
      <c r="F28">
        <v>21</v>
      </c>
      <c r="I28">
        <f t="shared" si="0"/>
        <v>-0.93879217131648596</v>
      </c>
    </row>
    <row r="29" spans="1:9">
      <c r="A29" t="s">
        <v>55</v>
      </c>
      <c r="B29" t="s">
        <v>56</v>
      </c>
      <c r="C29">
        <v>79</v>
      </c>
      <c r="F29">
        <v>25</v>
      </c>
      <c r="I29">
        <f t="shared" si="0"/>
        <v>-0.76696129381171962</v>
      </c>
    </row>
    <row r="30" spans="1:9">
      <c r="A30" t="s">
        <v>55</v>
      </c>
      <c r="B30" t="s">
        <v>57</v>
      </c>
      <c r="C30">
        <v>81</v>
      </c>
      <c r="F30">
        <v>31</v>
      </c>
      <c r="I30">
        <f t="shared" si="0"/>
        <v>-0.6999585726457872</v>
      </c>
    </row>
    <row r="31" spans="1:9">
      <c r="A31" t="s">
        <v>55</v>
      </c>
      <c r="B31" t="s">
        <v>58</v>
      </c>
      <c r="C31">
        <v>85</v>
      </c>
      <c r="F31">
        <v>19</v>
      </c>
      <c r="I31">
        <f t="shared" si="0"/>
        <v>-0.81168739073342244</v>
      </c>
    </row>
    <row r="32" spans="1:9">
      <c r="A32" t="s">
        <v>55</v>
      </c>
      <c r="B32" t="s">
        <v>59</v>
      </c>
      <c r="C32">
        <v>282</v>
      </c>
      <c r="F32">
        <v>34</v>
      </c>
      <c r="I32">
        <f t="shared" si="0"/>
        <v>-0.10954160595707776</v>
      </c>
    </row>
    <row r="33" spans="1:9">
      <c r="A33" t="s">
        <v>55</v>
      </c>
      <c r="B33" t="s">
        <v>60</v>
      </c>
      <c r="C33">
        <v>157</v>
      </c>
      <c r="F33">
        <v>12</v>
      </c>
      <c r="I33">
        <f t="shared" si="0"/>
        <v>-0.68287026515770899</v>
      </c>
    </row>
    <row r="34" spans="1:9">
      <c r="A34" t="s">
        <v>55</v>
      </c>
      <c r="B34" t="s">
        <v>61</v>
      </c>
      <c r="C34">
        <v>192</v>
      </c>
      <c r="F34">
        <v>14</v>
      </c>
      <c r="I34">
        <f t="shared" si="0"/>
        <v>-0.56493217905424564</v>
      </c>
    </row>
    <row r="35" spans="1:9">
      <c r="A35" t="s">
        <v>55</v>
      </c>
      <c r="B35" t="s">
        <v>62</v>
      </c>
      <c r="C35">
        <v>167</v>
      </c>
      <c r="F35">
        <v>14</v>
      </c>
      <c r="I35">
        <f t="shared" si="0"/>
        <v>-0.63454662981746357</v>
      </c>
    </row>
    <row r="36" spans="1:9">
      <c r="A36" t="s">
        <v>55</v>
      </c>
      <c r="B36" t="s">
        <v>63</v>
      </c>
      <c r="C36">
        <v>265</v>
      </c>
      <c r="F36">
        <v>34</v>
      </c>
      <c r="I36">
        <f t="shared" si="0"/>
        <v>-0.15687943247606595</v>
      </c>
    </row>
    <row r="37" spans="1:9">
      <c r="A37" t="s">
        <v>55</v>
      </c>
      <c r="B37" t="s">
        <v>64</v>
      </c>
      <c r="C37">
        <v>202</v>
      </c>
      <c r="F37">
        <v>33</v>
      </c>
      <c r="I37">
        <f t="shared" si="0"/>
        <v>-0.34254677591685423</v>
      </c>
    </row>
    <row r="38" spans="1:9">
      <c r="A38" t="s">
        <v>55</v>
      </c>
      <c r="B38" t="s">
        <v>65</v>
      </c>
      <c r="C38">
        <v>146</v>
      </c>
      <c r="F38">
        <v>14</v>
      </c>
      <c r="I38">
        <f t="shared" si="0"/>
        <v>-0.69302276845856658</v>
      </c>
    </row>
    <row r="39" spans="1:9">
      <c r="A39" t="s">
        <v>55</v>
      </c>
      <c r="B39" t="s">
        <v>45</v>
      </c>
      <c r="C39">
        <v>167</v>
      </c>
      <c r="F39">
        <v>16</v>
      </c>
      <c r="I39">
        <f t="shared" si="0"/>
        <v>-0.61406877478250521</v>
      </c>
    </row>
    <row r="40" spans="1:9">
      <c r="A40" t="s">
        <v>55</v>
      </c>
      <c r="B40" t="s">
        <v>66</v>
      </c>
      <c r="C40">
        <v>135</v>
      </c>
      <c r="F40">
        <v>30</v>
      </c>
      <c r="I40">
        <f t="shared" si="0"/>
        <v>-0.55983028651471567</v>
      </c>
    </row>
    <row r="41" spans="1:9">
      <c r="A41" t="s">
        <v>55</v>
      </c>
      <c r="B41" t="s">
        <v>67</v>
      </c>
      <c r="C41">
        <v>99</v>
      </c>
      <c r="F41">
        <v>21</v>
      </c>
      <c r="I41">
        <f t="shared" si="0"/>
        <v>-0.752225443271062</v>
      </c>
    </row>
    <row r="42" spans="1:9">
      <c r="A42" t="s">
        <v>55</v>
      </c>
      <c r="B42" t="s">
        <v>68</v>
      </c>
      <c r="C42">
        <v>146</v>
      </c>
      <c r="F42">
        <v>21</v>
      </c>
      <c r="I42">
        <f t="shared" si="0"/>
        <v>-0.62135027583621238</v>
      </c>
    </row>
    <row r="43" spans="1:9">
      <c r="A43" t="s">
        <v>55</v>
      </c>
      <c r="B43" t="s">
        <v>69</v>
      </c>
      <c r="C43">
        <v>287</v>
      </c>
      <c r="F43">
        <v>36</v>
      </c>
      <c r="I43">
        <f t="shared" si="0"/>
        <v>-7.5140860769475848E-2</v>
      </c>
    </row>
    <row r="44" spans="1:9">
      <c r="A44" t="s">
        <v>70</v>
      </c>
      <c r="B44" t="s">
        <v>31</v>
      </c>
      <c r="C44">
        <v>52</v>
      </c>
      <c r="F44">
        <v>15</v>
      </c>
      <c r="I44">
        <f t="shared" si="0"/>
        <v>-0.9445341758107868</v>
      </c>
    </row>
    <row r="45" spans="1:9">
      <c r="A45" t="s">
        <v>70</v>
      </c>
      <c r="B45" t="s">
        <v>57</v>
      </c>
      <c r="C45">
        <v>218</v>
      </c>
      <c r="F45">
        <v>30</v>
      </c>
      <c r="I45">
        <f t="shared" si="0"/>
        <v>-0.32871030998083228</v>
      </c>
    </row>
    <row r="46" spans="1:9">
      <c r="A46" t="s">
        <v>70</v>
      </c>
      <c r="B46" t="s">
        <v>56</v>
      </c>
      <c r="C46">
        <v>95</v>
      </c>
      <c r="F46">
        <v>27</v>
      </c>
      <c r="I46">
        <f t="shared" si="0"/>
        <v>-0.70193019028830195</v>
      </c>
    </row>
    <row r="47" spans="1:9">
      <c r="A47" t="s">
        <v>70</v>
      </c>
      <c r="B47" t="s">
        <v>61</v>
      </c>
      <c r="C47">
        <v>68</v>
      </c>
      <c r="F47">
        <v>10</v>
      </c>
      <c r="I47">
        <f t="shared" si="0"/>
        <v>-0.9511755649097231</v>
      </c>
    </row>
    <row r="48" spans="1:9">
      <c r="A48" t="s">
        <v>70</v>
      </c>
      <c r="B48" t="s">
        <v>62</v>
      </c>
      <c r="C48">
        <v>282</v>
      </c>
      <c r="F48">
        <v>45</v>
      </c>
      <c r="I48">
        <f t="shared" si="0"/>
        <v>3.0865967351931187E-3</v>
      </c>
    </row>
    <row r="49" spans="1:9">
      <c r="A49" t="s">
        <v>70</v>
      </c>
      <c r="B49" t="s">
        <v>71</v>
      </c>
      <c r="C49">
        <v>251</v>
      </c>
      <c r="F49">
        <v>17</v>
      </c>
      <c r="I49">
        <f t="shared" si="0"/>
        <v>-0.36992529270061386</v>
      </c>
    </row>
    <row r="50" spans="1:9">
      <c r="A50" t="s">
        <v>70</v>
      </c>
      <c r="B50" t="s">
        <v>72</v>
      </c>
      <c r="C50">
        <v>277</v>
      </c>
      <c r="F50">
        <v>26</v>
      </c>
      <c r="I50">
        <f t="shared" si="0"/>
        <v>-0.2053759162495547</v>
      </c>
    </row>
    <row r="51" spans="1:9">
      <c r="A51" t="s">
        <v>70</v>
      </c>
      <c r="B51" t="s">
        <v>73</v>
      </c>
      <c r="C51">
        <v>324</v>
      </c>
      <c r="F51">
        <v>28</v>
      </c>
      <c r="I51">
        <f t="shared" si="0"/>
        <v>-5.4022893779746714E-2</v>
      </c>
    </row>
    <row r="52" spans="1:9">
      <c r="A52" t="s">
        <v>74</v>
      </c>
      <c r="B52" t="s">
        <v>31</v>
      </c>
      <c r="C52">
        <v>87</v>
      </c>
      <c r="F52">
        <v>18</v>
      </c>
      <c r="I52">
        <f t="shared" si="0"/>
        <v>-0.81635716218984422</v>
      </c>
    </row>
    <row r="53" spans="1:9">
      <c r="A53" t="s">
        <v>74</v>
      </c>
      <c r="B53" t="s">
        <v>57</v>
      </c>
      <c r="C53">
        <v>40</v>
      </c>
      <c r="F53">
        <v>54</v>
      </c>
      <c r="I53">
        <f t="shared" si="0"/>
        <v>-0.5786309389954436</v>
      </c>
    </row>
    <row r="54" spans="1:9">
      <c r="A54" t="s">
        <v>74</v>
      </c>
      <c r="B54" t="s">
        <v>75</v>
      </c>
      <c r="C54">
        <v>167</v>
      </c>
      <c r="F54">
        <v>34</v>
      </c>
      <c r="I54">
        <f t="shared" si="0"/>
        <v>-0.42976807946788009</v>
      </c>
    </row>
    <row r="55" spans="1:9">
      <c r="A55" t="s">
        <v>74</v>
      </c>
      <c r="B55" t="s">
        <v>76</v>
      </c>
      <c r="C55">
        <v>158</v>
      </c>
      <c r="F55">
        <v>58</v>
      </c>
      <c r="I55">
        <f t="shared" si="0"/>
        <v>-0.20909502132313842</v>
      </c>
    </row>
    <row r="56" spans="1:9">
      <c r="A56" t="s">
        <v>74</v>
      </c>
      <c r="B56" t="s">
        <v>77</v>
      </c>
      <c r="C56">
        <v>188</v>
      </c>
      <c r="F56">
        <v>64</v>
      </c>
      <c r="I56">
        <f t="shared" si="0"/>
        <v>-6.4124115302401946E-2</v>
      </c>
    </row>
    <row r="57" spans="1:9">
      <c r="A57" t="s">
        <v>74</v>
      </c>
      <c r="B57" t="s">
        <v>78</v>
      </c>
      <c r="C57">
        <v>194</v>
      </c>
      <c r="F57">
        <v>81</v>
      </c>
      <c r="I57">
        <f t="shared" si="0"/>
        <v>0.12664512067791628</v>
      </c>
    </row>
    <row r="58" spans="1:9">
      <c r="A58" t="s">
        <v>74</v>
      </c>
      <c r="B58" t="s">
        <v>79</v>
      </c>
      <c r="C58">
        <v>163</v>
      </c>
      <c r="F58">
        <v>40</v>
      </c>
      <c r="I58">
        <f t="shared" si="0"/>
        <v>-0.37947282648511993</v>
      </c>
    </row>
    <row r="59" spans="1:9">
      <c r="A59" t="s">
        <v>74</v>
      </c>
      <c r="B59" t="s">
        <v>56</v>
      </c>
      <c r="C59">
        <v>256</v>
      </c>
      <c r="F59">
        <v>46</v>
      </c>
      <c r="I59">
        <f t="shared" si="0"/>
        <v>-5.907350454107433E-2</v>
      </c>
    </row>
    <row r="60" spans="1:9">
      <c r="A60" t="s">
        <v>74</v>
      </c>
      <c r="B60" t="s">
        <v>80</v>
      </c>
      <c r="C60">
        <v>239</v>
      </c>
      <c r="F60">
        <v>42</v>
      </c>
      <c r="I60">
        <f t="shared" si="0"/>
        <v>-0.1473670411299792</v>
      </c>
    </row>
    <row r="61" spans="1:9">
      <c r="A61" t="s">
        <v>74</v>
      </c>
      <c r="B61" t="s">
        <v>81</v>
      </c>
      <c r="C61">
        <v>71</v>
      </c>
      <c r="F61">
        <v>0</v>
      </c>
      <c r="I61">
        <f t="shared" si="0"/>
        <v>-1.0452111059929288</v>
      </c>
    </row>
    <row r="62" spans="1:9">
      <c r="A62" t="s">
        <v>82</v>
      </c>
      <c r="B62" t="s">
        <v>57</v>
      </c>
      <c r="C62">
        <v>120</v>
      </c>
      <c r="F62">
        <v>25</v>
      </c>
      <c r="I62">
        <f t="shared" si="0"/>
        <v>-0.65279359456004227</v>
      </c>
    </row>
    <row r="63" spans="1:9">
      <c r="A63" t="s">
        <v>82</v>
      </c>
      <c r="B63" t="s">
        <v>56</v>
      </c>
      <c r="C63">
        <v>245</v>
      </c>
      <c r="F63">
        <v>28</v>
      </c>
      <c r="I63">
        <f t="shared" si="0"/>
        <v>-0.27400455819151531</v>
      </c>
    </row>
    <row r="64" spans="1:9">
      <c r="A64" t="s">
        <v>82</v>
      </c>
      <c r="B64" t="s">
        <v>61</v>
      </c>
      <c r="C64">
        <v>243</v>
      </c>
      <c r="F64">
        <v>150</v>
      </c>
      <c r="I64">
        <f t="shared" si="0"/>
        <v>0.96957544287988617</v>
      </c>
    </row>
    <row r="65" spans="1:9">
      <c r="A65" t="s">
        <v>82</v>
      </c>
      <c r="B65" t="s">
        <v>62</v>
      </c>
      <c r="C65">
        <v>395</v>
      </c>
      <c r="F65">
        <v>43</v>
      </c>
      <c r="I65">
        <f t="shared" si="0"/>
        <v>0.29726605914997972</v>
      </c>
    </row>
    <row r="66" spans="1:9">
      <c r="A66" t="s">
        <v>82</v>
      </c>
      <c r="B66" t="s">
        <v>83</v>
      </c>
      <c r="C66">
        <v>379</v>
      </c>
      <c r="F66">
        <v>35</v>
      </c>
      <c r="I66">
        <f t="shared" si="0"/>
        <v>0.17080139052168686</v>
      </c>
    </row>
    <row r="67" spans="1:9">
      <c r="A67" t="s">
        <v>84</v>
      </c>
      <c r="B67" t="s">
        <v>57</v>
      </c>
      <c r="C67">
        <v>165</v>
      </c>
      <c r="F67">
        <v>28</v>
      </c>
      <c r="I67">
        <f t="shared" si="0"/>
        <v>-0.49677080063381257</v>
      </c>
    </row>
    <row r="68" spans="1:9">
      <c r="A68" t="s">
        <v>84</v>
      </c>
      <c r="B68" t="s">
        <v>31</v>
      </c>
      <c r="C68">
        <v>148</v>
      </c>
      <c r="F68">
        <v>113</v>
      </c>
      <c r="I68">
        <f t="shared" ref="I68:I131" si="1">((C68-$D$3)/$E$3+(F68-$G$3)/$H$3)/2</f>
        <v>0.3262002118329288</v>
      </c>
    </row>
    <row r="69" spans="1:9">
      <c r="A69" t="s">
        <v>84</v>
      </c>
      <c r="B69" t="s">
        <v>56</v>
      </c>
      <c r="C69">
        <v>209</v>
      </c>
      <c r="F69">
        <v>26</v>
      </c>
      <c r="I69">
        <f t="shared" si="1"/>
        <v>-0.39472722232550739</v>
      </c>
    </row>
    <row r="70" spans="1:9">
      <c r="A70" t="s">
        <v>84</v>
      </c>
      <c r="B70" t="s">
        <v>85</v>
      </c>
      <c r="C70">
        <v>200</v>
      </c>
      <c r="F70">
        <v>54</v>
      </c>
      <c r="I70">
        <f t="shared" si="1"/>
        <v>-0.13309845411084903</v>
      </c>
    </row>
    <row r="71" spans="1:9">
      <c r="A71" t="s">
        <v>84</v>
      </c>
      <c r="B71" t="s">
        <v>86</v>
      </c>
      <c r="C71">
        <v>122</v>
      </c>
      <c r="F71">
        <v>20</v>
      </c>
      <c r="I71">
        <f t="shared" si="1"/>
        <v>-0.69841907608638065</v>
      </c>
    </row>
    <row r="72" spans="1:9">
      <c r="A72" t="s">
        <v>87</v>
      </c>
      <c r="B72" t="s">
        <v>31</v>
      </c>
      <c r="C72">
        <v>91</v>
      </c>
      <c r="F72">
        <v>25</v>
      </c>
      <c r="I72">
        <f t="shared" si="1"/>
        <v>-0.73354635744537511</v>
      </c>
    </row>
    <row r="73" spans="1:9">
      <c r="A73" t="s">
        <v>87</v>
      </c>
      <c r="B73" t="s">
        <v>61</v>
      </c>
      <c r="C73">
        <v>151</v>
      </c>
      <c r="F73">
        <v>68</v>
      </c>
      <c r="I73">
        <f t="shared" si="1"/>
        <v>-0.12619779236204776</v>
      </c>
    </row>
    <row r="74" spans="1:9">
      <c r="A74" t="s">
        <v>87</v>
      </c>
      <c r="B74" t="s">
        <v>57</v>
      </c>
      <c r="C74">
        <v>64</v>
      </c>
      <c r="F74">
        <v>29</v>
      </c>
      <c r="I74">
        <f t="shared" si="1"/>
        <v>-0.76777425419973377</v>
      </c>
    </row>
    <row r="75" spans="1:9">
      <c r="A75" t="s">
        <v>87</v>
      </c>
      <c r="B75" t="s">
        <v>62</v>
      </c>
      <c r="C75">
        <v>139</v>
      </c>
      <c r="F75">
        <v>22</v>
      </c>
      <c r="I75">
        <f t="shared" si="1"/>
        <v>-0.63060339453243419</v>
      </c>
    </row>
    <row r="76" spans="1:9">
      <c r="A76" t="s">
        <v>87</v>
      </c>
      <c r="B76" t="s">
        <v>88</v>
      </c>
      <c r="C76">
        <v>410</v>
      </c>
      <c r="F76">
        <v>31</v>
      </c>
      <c r="I76">
        <f t="shared" si="1"/>
        <v>0.21616759939816038</v>
      </c>
    </row>
    <row r="77" spans="1:9">
      <c r="A77" t="s">
        <v>89</v>
      </c>
      <c r="B77" t="s">
        <v>89</v>
      </c>
      <c r="C77">
        <v>202</v>
      </c>
      <c r="F77">
        <v>0</v>
      </c>
      <c r="I77">
        <f t="shared" si="1"/>
        <v>-0.68043138399366687</v>
      </c>
    </row>
    <row r="78" spans="1:9">
      <c r="A78" t="s">
        <v>90</v>
      </c>
      <c r="B78" t="s">
        <v>91</v>
      </c>
      <c r="C78">
        <v>533</v>
      </c>
      <c r="F78">
        <v>283</v>
      </c>
      <c r="I78">
        <f t="shared" si="1"/>
        <v>3.1388804315579435</v>
      </c>
    </row>
    <row r="79" spans="1:9">
      <c r="A79" t="s">
        <v>90</v>
      </c>
      <c r="B79" t="s">
        <v>92</v>
      </c>
      <c r="C79">
        <v>395</v>
      </c>
      <c r="F79">
        <v>203</v>
      </c>
      <c r="I79">
        <f t="shared" si="1"/>
        <v>1.935494461946647</v>
      </c>
    </row>
    <row r="80" spans="1:9">
      <c r="A80" t="s">
        <v>90</v>
      </c>
      <c r="B80" t="s">
        <v>93</v>
      </c>
      <c r="C80">
        <v>257</v>
      </c>
      <c r="F80">
        <v>145</v>
      </c>
      <c r="I80">
        <f t="shared" si="1"/>
        <v>0.9573648977198923</v>
      </c>
    </row>
    <row r="81" spans="1:9">
      <c r="A81" t="s">
        <v>90</v>
      </c>
      <c r="B81" t="s">
        <v>94</v>
      </c>
      <c r="C81">
        <v>245</v>
      </c>
      <c r="F81">
        <v>41</v>
      </c>
      <c r="I81">
        <f t="shared" si="1"/>
        <v>-0.14089850046428606</v>
      </c>
    </row>
    <row r="82" spans="1:9">
      <c r="A82" t="s">
        <v>90</v>
      </c>
      <c r="B82" t="s">
        <v>95</v>
      </c>
      <c r="C82">
        <v>391</v>
      </c>
      <c r="F82">
        <v>329</v>
      </c>
      <c r="I82">
        <f t="shared" si="1"/>
        <v>3.2144610170269079</v>
      </c>
    </row>
    <row r="83" spans="1:9">
      <c r="A83" t="s">
        <v>90</v>
      </c>
      <c r="B83" t="s">
        <v>96</v>
      </c>
      <c r="C83">
        <v>125</v>
      </c>
      <c r="F83">
        <v>97</v>
      </c>
      <c r="I83">
        <f t="shared" si="1"/>
        <v>9.8332076851101569E-2</v>
      </c>
    </row>
    <row r="84" spans="1:9">
      <c r="A84" t="s">
        <v>90</v>
      </c>
      <c r="B84" t="s">
        <v>97</v>
      </c>
      <c r="C84">
        <v>585</v>
      </c>
      <c r="F84">
        <v>82</v>
      </c>
      <c r="I84">
        <f t="shared" si="1"/>
        <v>1.2256540581321236</v>
      </c>
    </row>
    <row r="85" spans="1:9">
      <c r="A85" t="s">
        <v>90</v>
      </c>
      <c r="B85" t="s">
        <v>98</v>
      </c>
      <c r="C85">
        <v>117</v>
      </c>
      <c r="F85">
        <v>70</v>
      </c>
      <c r="I85">
        <f t="shared" si="1"/>
        <v>-0.20039559036506571</v>
      </c>
    </row>
    <row r="86" spans="1:9">
      <c r="A86" t="s">
        <v>90</v>
      </c>
      <c r="B86" t="s">
        <v>99</v>
      </c>
      <c r="C86">
        <v>265</v>
      </c>
      <c r="F86">
        <v>93</v>
      </c>
      <c r="I86">
        <f t="shared" si="1"/>
        <v>0.44721729105520519</v>
      </c>
    </row>
    <row r="87" spans="1:9">
      <c r="A87" t="s">
        <v>90</v>
      </c>
      <c r="B87" t="s">
        <v>100</v>
      </c>
      <c r="C87">
        <v>570</v>
      </c>
      <c r="F87">
        <v>248</v>
      </c>
      <c r="I87">
        <f t="shared" si="1"/>
        <v>2.8835473555757352</v>
      </c>
    </row>
    <row r="88" spans="1:9">
      <c r="A88" t="s">
        <v>90</v>
      </c>
      <c r="B88" t="s">
        <v>101</v>
      </c>
      <c r="C88">
        <v>31</v>
      </c>
      <c r="F88">
        <v>63</v>
      </c>
      <c r="I88">
        <f t="shared" si="1"/>
        <v>-0.51154179361288954</v>
      </c>
    </row>
    <row r="89" spans="1:9">
      <c r="A89" t="s">
        <v>90</v>
      </c>
      <c r="B89" t="s">
        <v>102</v>
      </c>
      <c r="C89">
        <v>135</v>
      </c>
      <c r="F89">
        <v>0</v>
      </c>
      <c r="I89">
        <f t="shared" si="1"/>
        <v>-0.86699811203909083</v>
      </c>
    </row>
    <row r="90" spans="1:9">
      <c r="A90" t="s">
        <v>90</v>
      </c>
      <c r="B90" t="s">
        <v>103</v>
      </c>
      <c r="C90">
        <v>540</v>
      </c>
      <c r="F90">
        <v>32</v>
      </c>
      <c r="I90">
        <f t="shared" si="1"/>
        <v>0.58840167088437267</v>
      </c>
    </row>
    <row r="91" spans="1:9">
      <c r="A91" t="s">
        <v>90</v>
      </c>
      <c r="B91" t="s">
        <v>104</v>
      </c>
      <c r="C91">
        <v>138</v>
      </c>
      <c r="F91">
        <v>32</v>
      </c>
      <c r="I91">
        <f t="shared" si="1"/>
        <v>-0.53099869738817129</v>
      </c>
    </row>
    <row r="92" spans="1:9">
      <c r="A92" t="s">
        <v>90</v>
      </c>
      <c r="B92" t="s">
        <v>105</v>
      </c>
      <c r="C92">
        <v>290</v>
      </c>
      <c r="F92">
        <v>47</v>
      </c>
      <c r="I92">
        <f t="shared" si="1"/>
        <v>4.5841076014381192E-2</v>
      </c>
    </row>
    <row r="93" spans="1:9">
      <c r="A93" t="s">
        <v>90</v>
      </c>
      <c r="B93" t="s">
        <v>106</v>
      </c>
      <c r="C93">
        <v>121</v>
      </c>
      <c r="F93">
        <v>74</v>
      </c>
      <c r="I93">
        <f t="shared" si="1"/>
        <v>-0.14830156817303419</v>
      </c>
    </row>
    <row r="94" spans="1:9">
      <c r="A94" t="s">
        <v>90</v>
      </c>
      <c r="B94" t="s">
        <v>107</v>
      </c>
      <c r="C94">
        <v>113</v>
      </c>
      <c r="F94">
        <v>160</v>
      </c>
      <c r="I94">
        <f t="shared" si="1"/>
        <v>0.70996957408594474</v>
      </c>
    </row>
    <row r="95" spans="1:9">
      <c r="A95" t="s">
        <v>90</v>
      </c>
      <c r="B95" t="s">
        <v>108</v>
      </c>
      <c r="C95">
        <v>149</v>
      </c>
      <c r="F95">
        <v>22</v>
      </c>
      <c r="I95">
        <f t="shared" si="1"/>
        <v>-0.60275761422714702</v>
      </c>
    </row>
    <row r="96" spans="1:9">
      <c r="A96" t="s">
        <v>90</v>
      </c>
      <c r="B96" t="s">
        <v>109</v>
      </c>
      <c r="C96">
        <v>855</v>
      </c>
      <c r="F96">
        <v>182</v>
      </c>
      <c r="I96">
        <f t="shared" si="1"/>
        <v>3.0013828781227936</v>
      </c>
    </row>
    <row r="97" spans="1:9">
      <c r="A97" t="s">
        <v>90</v>
      </c>
      <c r="B97" t="s">
        <v>110</v>
      </c>
      <c r="C97">
        <v>413</v>
      </c>
      <c r="F97">
        <v>30</v>
      </c>
      <c r="I97">
        <f t="shared" si="1"/>
        <v>0.21428240597226736</v>
      </c>
    </row>
    <row r="98" spans="1:9">
      <c r="A98" t="s">
        <v>90</v>
      </c>
      <c r="B98" t="s">
        <v>111</v>
      </c>
      <c r="C98">
        <v>410</v>
      </c>
      <c r="F98">
        <v>18</v>
      </c>
      <c r="I98">
        <f t="shared" si="1"/>
        <v>8.306154167093116E-2</v>
      </c>
    </row>
    <row r="99" spans="1:9">
      <c r="A99" t="s">
        <v>90</v>
      </c>
      <c r="B99" t="s">
        <v>112</v>
      </c>
      <c r="C99">
        <v>470</v>
      </c>
      <c r="F99">
        <v>21</v>
      </c>
      <c r="I99">
        <f t="shared" si="1"/>
        <v>0.28085300605509156</v>
      </c>
    </row>
    <row r="100" spans="1:9">
      <c r="A100" t="s">
        <v>90</v>
      </c>
      <c r="B100" t="s">
        <v>113</v>
      </c>
      <c r="C100">
        <v>353</v>
      </c>
      <c r="F100">
        <v>50</v>
      </c>
      <c r="I100">
        <f t="shared" si="1"/>
        <v>0.25198627449012778</v>
      </c>
    </row>
    <row r="101" spans="1:9">
      <c r="A101" t="s">
        <v>90</v>
      </c>
      <c r="B101" t="s">
        <v>114</v>
      </c>
      <c r="C101">
        <v>710</v>
      </c>
      <c r="F101">
        <v>72</v>
      </c>
      <c r="I101">
        <f t="shared" si="1"/>
        <v>1.4713370367734211</v>
      </c>
    </row>
    <row r="102" spans="1:9">
      <c r="A102" t="s">
        <v>90</v>
      </c>
      <c r="B102" t="s">
        <v>115</v>
      </c>
      <c r="C102">
        <v>292</v>
      </c>
      <c r="F102">
        <v>68</v>
      </c>
      <c r="I102">
        <f t="shared" si="1"/>
        <v>0.2664277099425012</v>
      </c>
    </row>
    <row r="103" spans="1:9">
      <c r="A103" t="s">
        <v>90</v>
      </c>
      <c r="B103" t="s">
        <v>116</v>
      </c>
      <c r="C103">
        <v>273</v>
      </c>
      <c r="F103">
        <v>20</v>
      </c>
      <c r="I103">
        <f t="shared" si="1"/>
        <v>-0.27794779347654464</v>
      </c>
    </row>
    <row r="104" spans="1:9">
      <c r="A104" t="s">
        <v>90</v>
      </c>
      <c r="B104" t="s">
        <v>117</v>
      </c>
      <c r="C104">
        <v>313</v>
      </c>
      <c r="F104">
        <v>28</v>
      </c>
      <c r="I104">
        <f t="shared" si="1"/>
        <v>-8.4653252115562599E-2</v>
      </c>
    </row>
    <row r="105" spans="1:9">
      <c r="A105" t="s">
        <v>90</v>
      </c>
      <c r="B105" t="s">
        <v>118</v>
      </c>
      <c r="C105">
        <v>325</v>
      </c>
      <c r="F105">
        <v>37</v>
      </c>
      <c r="I105">
        <f t="shared" si="1"/>
        <v>4.0912031908094539E-2</v>
      </c>
    </row>
    <row r="106" spans="1:9">
      <c r="A106" t="s">
        <v>90</v>
      </c>
      <c r="B106" t="s">
        <v>119</v>
      </c>
      <c r="C106">
        <v>108</v>
      </c>
      <c r="F106">
        <v>27</v>
      </c>
      <c r="I106">
        <f t="shared" si="1"/>
        <v>-0.66573067589142854</v>
      </c>
    </row>
    <row r="107" spans="1:9">
      <c r="A107" t="s">
        <v>90</v>
      </c>
      <c r="B107" t="s">
        <v>120</v>
      </c>
      <c r="C107">
        <v>169</v>
      </c>
      <c r="F107">
        <v>67</v>
      </c>
      <c r="I107">
        <f t="shared" si="1"/>
        <v>-8.631431533001005E-2</v>
      </c>
    </row>
    <row r="108" spans="1:9">
      <c r="A108" t="s">
        <v>90</v>
      </c>
      <c r="B108" t="s">
        <v>121</v>
      </c>
      <c r="C108">
        <v>363</v>
      </c>
      <c r="F108">
        <v>50</v>
      </c>
      <c r="I108">
        <f t="shared" si="1"/>
        <v>0.27983205479541495</v>
      </c>
    </row>
    <row r="109" spans="1:9">
      <c r="A109" t="s">
        <v>122</v>
      </c>
      <c r="B109" t="s">
        <v>123</v>
      </c>
      <c r="C109">
        <v>359</v>
      </c>
      <c r="F109">
        <v>90</v>
      </c>
      <c r="I109">
        <f t="shared" si="1"/>
        <v>0.67825084337246699</v>
      </c>
    </row>
    <row r="110" spans="1:9">
      <c r="A110" t="s">
        <v>122</v>
      </c>
      <c r="B110" t="s">
        <v>124</v>
      </c>
      <c r="C110">
        <v>458</v>
      </c>
      <c r="F110">
        <v>27</v>
      </c>
      <c r="I110">
        <f t="shared" si="1"/>
        <v>0.30887163479362206</v>
      </c>
    </row>
    <row r="111" spans="1:9">
      <c r="A111" t="s">
        <v>122</v>
      </c>
      <c r="B111" t="s">
        <v>125</v>
      </c>
      <c r="C111">
        <v>311</v>
      </c>
      <c r="F111">
        <v>24</v>
      </c>
      <c r="I111">
        <f t="shared" si="1"/>
        <v>-0.13117811824653669</v>
      </c>
    </row>
    <row r="112" spans="1:9">
      <c r="A112" t="s">
        <v>122</v>
      </c>
      <c r="B112" t="s">
        <v>126</v>
      </c>
      <c r="C112">
        <v>124</v>
      </c>
      <c r="F112">
        <v>36</v>
      </c>
      <c r="I112">
        <f t="shared" si="1"/>
        <v>-0.52902707974565655</v>
      </c>
    </row>
    <row r="113" spans="1:9">
      <c r="A113" t="s">
        <v>122</v>
      </c>
      <c r="B113" t="s">
        <v>127</v>
      </c>
      <c r="C113">
        <v>109</v>
      </c>
      <c r="F113">
        <v>6</v>
      </c>
      <c r="I113">
        <f t="shared" si="1"/>
        <v>-0.87796357572796246</v>
      </c>
    </row>
    <row r="114" spans="1:9">
      <c r="A114" t="s">
        <v>122</v>
      </c>
      <c r="B114" t="s">
        <v>128</v>
      </c>
      <c r="C114">
        <v>91</v>
      </c>
      <c r="F114">
        <v>12</v>
      </c>
      <c r="I114">
        <f t="shared" si="1"/>
        <v>-0.86665241517260427</v>
      </c>
    </row>
    <row r="115" spans="1:9">
      <c r="A115" t="s">
        <v>122</v>
      </c>
      <c r="B115" t="s">
        <v>129</v>
      </c>
      <c r="C115">
        <v>243</v>
      </c>
      <c r="F115">
        <v>26</v>
      </c>
      <c r="I115">
        <f t="shared" si="1"/>
        <v>-0.30005156928753107</v>
      </c>
    </row>
    <row r="116" spans="1:9">
      <c r="A116" t="s">
        <v>122</v>
      </c>
      <c r="B116" t="s">
        <v>130</v>
      </c>
      <c r="C116">
        <v>206</v>
      </c>
      <c r="F116">
        <v>27</v>
      </c>
      <c r="I116">
        <f t="shared" si="1"/>
        <v>-0.39284202889961439</v>
      </c>
    </row>
    <row r="117" spans="1:9">
      <c r="A117" t="s">
        <v>122</v>
      </c>
      <c r="B117" t="s">
        <v>131</v>
      </c>
      <c r="C117">
        <v>200</v>
      </c>
      <c r="F117">
        <v>0</v>
      </c>
      <c r="I117">
        <f t="shared" si="1"/>
        <v>-0.68600054005472422</v>
      </c>
    </row>
    <row r="118" spans="1:9">
      <c r="A118" t="s">
        <v>122</v>
      </c>
      <c r="B118" t="s">
        <v>132</v>
      </c>
      <c r="C118">
        <v>188</v>
      </c>
      <c r="F118">
        <v>0</v>
      </c>
      <c r="I118">
        <f t="shared" si="1"/>
        <v>-0.71941547642106896</v>
      </c>
    </row>
    <row r="119" spans="1:9">
      <c r="A119" t="s">
        <v>122</v>
      </c>
      <c r="B119" t="s">
        <v>133</v>
      </c>
      <c r="C119">
        <v>180</v>
      </c>
      <c r="F119">
        <v>0</v>
      </c>
      <c r="I119">
        <f t="shared" si="1"/>
        <v>-0.74169210066529856</v>
      </c>
    </row>
    <row r="120" spans="1:9">
      <c r="A120" t="s">
        <v>122</v>
      </c>
      <c r="B120" t="s">
        <v>134</v>
      </c>
      <c r="C120">
        <v>167</v>
      </c>
      <c r="F120">
        <v>0</v>
      </c>
      <c r="I120">
        <f t="shared" si="1"/>
        <v>-0.77789161506217197</v>
      </c>
    </row>
    <row r="121" spans="1:9">
      <c r="A121" t="s">
        <v>122</v>
      </c>
      <c r="B121" t="s">
        <v>135</v>
      </c>
      <c r="C121">
        <v>125</v>
      </c>
      <c r="F121">
        <v>0</v>
      </c>
      <c r="I121">
        <f t="shared" si="1"/>
        <v>-0.894843892344378</v>
      </c>
    </row>
    <row r="122" spans="1:9">
      <c r="A122" t="s">
        <v>122</v>
      </c>
      <c r="B122" t="s">
        <v>136</v>
      </c>
      <c r="C122">
        <v>88</v>
      </c>
      <c r="F122">
        <v>0</v>
      </c>
      <c r="I122">
        <f t="shared" si="1"/>
        <v>-0.99787327947394044</v>
      </c>
    </row>
    <row r="123" spans="1:9">
      <c r="A123" t="s">
        <v>122</v>
      </c>
      <c r="B123" t="s">
        <v>137</v>
      </c>
      <c r="C123">
        <v>91</v>
      </c>
      <c r="F123">
        <v>0</v>
      </c>
      <c r="I123">
        <f t="shared" si="1"/>
        <v>-0.98951954538235432</v>
      </c>
    </row>
    <row r="124" spans="1:9">
      <c r="A124" t="s">
        <v>122</v>
      </c>
      <c r="B124" t="s">
        <v>138</v>
      </c>
      <c r="C124">
        <v>87</v>
      </c>
      <c r="F124">
        <v>0</v>
      </c>
      <c r="I124">
        <f t="shared" si="1"/>
        <v>-1.0006578575044691</v>
      </c>
    </row>
    <row r="125" spans="1:9">
      <c r="A125" t="s">
        <v>122</v>
      </c>
      <c r="B125" t="s">
        <v>139</v>
      </c>
      <c r="C125">
        <v>111</v>
      </c>
      <c r="F125">
        <v>8</v>
      </c>
      <c r="I125">
        <f t="shared" si="1"/>
        <v>-0.85191656463194665</v>
      </c>
    </row>
    <row r="126" spans="1:9">
      <c r="A126" t="s">
        <v>122</v>
      </c>
      <c r="B126" t="s">
        <v>140</v>
      </c>
      <c r="C126">
        <v>130</v>
      </c>
      <c r="F126">
        <v>34</v>
      </c>
      <c r="I126">
        <f t="shared" si="1"/>
        <v>-0.53279746659744265</v>
      </c>
    </row>
    <row r="127" spans="1:9">
      <c r="A127" t="s">
        <v>141</v>
      </c>
      <c r="B127" t="s">
        <v>142</v>
      </c>
      <c r="C127">
        <v>1062</v>
      </c>
      <c r="F127">
        <v>110</v>
      </c>
      <c r="I127">
        <f t="shared" si="1"/>
        <v>2.8405877491837379</v>
      </c>
    </row>
    <row r="128" spans="1:9">
      <c r="A128" t="s">
        <v>141</v>
      </c>
      <c r="B128" t="s">
        <v>143</v>
      </c>
      <c r="C128">
        <v>550</v>
      </c>
      <c r="F128">
        <v>98</v>
      </c>
      <c r="I128">
        <f t="shared" si="1"/>
        <v>1.2920166673432851</v>
      </c>
    </row>
    <row r="129" spans="1:9">
      <c r="A129" t="s">
        <v>141</v>
      </c>
      <c r="B129" t="s">
        <v>144</v>
      </c>
      <c r="C129">
        <v>340</v>
      </c>
      <c r="F129">
        <v>54</v>
      </c>
      <c r="I129">
        <f t="shared" si="1"/>
        <v>0.2567424701631712</v>
      </c>
    </row>
    <row r="130" spans="1:9">
      <c r="A130" t="s">
        <v>141</v>
      </c>
      <c r="B130" t="s">
        <v>145</v>
      </c>
      <c r="C130">
        <v>290</v>
      </c>
      <c r="F130">
        <v>110</v>
      </c>
      <c r="I130">
        <f t="shared" si="1"/>
        <v>0.69089350961556895</v>
      </c>
    </row>
    <row r="131" spans="1:9">
      <c r="A131" t="s">
        <v>141</v>
      </c>
      <c r="B131" t="s">
        <v>146</v>
      </c>
      <c r="C131">
        <v>306</v>
      </c>
      <c r="F131">
        <v>12</v>
      </c>
      <c r="I131">
        <f t="shared" si="1"/>
        <v>-0.26796813860893037</v>
      </c>
    </row>
    <row r="132" spans="1:9">
      <c r="A132" t="s">
        <v>141</v>
      </c>
      <c r="B132" t="s">
        <v>147</v>
      </c>
      <c r="C132">
        <v>350</v>
      </c>
      <c r="F132">
        <v>16</v>
      </c>
      <c r="I132">
        <f t="shared" ref="I132:I195" si="2">((C132-$D$3)/$E$3+(F132-$G$3)/$H$3)/2</f>
        <v>-0.10449099519575017</v>
      </c>
    </row>
    <row r="133" spans="1:9">
      <c r="A133" t="s">
        <v>141</v>
      </c>
      <c r="B133" t="s">
        <v>148</v>
      </c>
      <c r="C133">
        <v>117</v>
      </c>
      <c r="F133">
        <v>10</v>
      </c>
      <c r="I133">
        <f t="shared" si="2"/>
        <v>-0.81473124141381603</v>
      </c>
    </row>
    <row r="134" spans="1:9">
      <c r="A134" t="s">
        <v>141</v>
      </c>
      <c r="B134" t="s">
        <v>149</v>
      </c>
      <c r="C134">
        <v>292</v>
      </c>
      <c r="F134">
        <v>82</v>
      </c>
      <c r="I134">
        <f t="shared" si="2"/>
        <v>0.4097726951872096</v>
      </c>
    </row>
    <row r="135" spans="1:9">
      <c r="A135" t="s">
        <v>141</v>
      </c>
      <c r="B135" t="s">
        <v>150</v>
      </c>
      <c r="C135">
        <v>334</v>
      </c>
      <c r="F135">
        <v>13</v>
      </c>
      <c r="I135">
        <f t="shared" si="2"/>
        <v>-0.17976102623664714</v>
      </c>
    </row>
    <row r="136" spans="1:9">
      <c r="A136" t="s">
        <v>141</v>
      </c>
      <c r="B136" t="s">
        <v>151</v>
      </c>
      <c r="C136">
        <v>398</v>
      </c>
      <c r="F136">
        <v>16</v>
      </c>
      <c r="I136">
        <f t="shared" si="2"/>
        <v>2.9168750269628202E-2</v>
      </c>
    </row>
    <row r="137" spans="1:9">
      <c r="A137" t="s">
        <v>141</v>
      </c>
      <c r="B137" t="s">
        <v>152</v>
      </c>
      <c r="C137">
        <v>163</v>
      </c>
      <c r="F137">
        <v>11</v>
      </c>
      <c r="I137">
        <f t="shared" si="2"/>
        <v>-0.67640172449201597</v>
      </c>
    </row>
    <row r="138" spans="1:9">
      <c r="A138" t="s">
        <v>153</v>
      </c>
      <c r="B138" t="s">
        <v>154</v>
      </c>
      <c r="C138">
        <v>749</v>
      </c>
      <c r="F138">
        <v>38</v>
      </c>
      <c r="I138">
        <f t="shared" si="2"/>
        <v>1.2318120443697493</v>
      </c>
    </row>
    <row r="139" spans="1:9">
      <c r="A139" t="s">
        <v>153</v>
      </c>
      <c r="B139" t="s">
        <v>155</v>
      </c>
      <c r="C139">
        <v>425</v>
      </c>
      <c r="F139">
        <v>11</v>
      </c>
      <c r="I139">
        <f t="shared" si="2"/>
        <v>5.3157719506507661E-2</v>
      </c>
    </row>
    <row r="140" spans="1:9">
      <c r="A140" t="s">
        <v>153</v>
      </c>
      <c r="B140" t="s">
        <v>156</v>
      </c>
      <c r="C140">
        <v>406</v>
      </c>
      <c r="F140">
        <v>24</v>
      </c>
      <c r="I140">
        <f t="shared" si="2"/>
        <v>0.1333567946536913</v>
      </c>
    </row>
    <row r="141" spans="1:9">
      <c r="A141" t="s">
        <v>153</v>
      </c>
      <c r="B141" t="s">
        <v>157</v>
      </c>
      <c r="C141">
        <v>527</v>
      </c>
      <c r="F141">
        <v>33</v>
      </c>
      <c r="I141">
        <f t="shared" si="2"/>
        <v>0.5624410840049785</v>
      </c>
    </row>
    <row r="142" spans="1:9">
      <c r="A142" t="s">
        <v>153</v>
      </c>
      <c r="B142" t="s">
        <v>158</v>
      </c>
      <c r="C142">
        <v>386</v>
      </c>
      <c r="F142">
        <v>0</v>
      </c>
      <c r="I142">
        <f t="shared" si="2"/>
        <v>-0.1680690263763831</v>
      </c>
    </row>
    <row r="143" spans="1:9">
      <c r="A143" t="s">
        <v>153</v>
      </c>
      <c r="B143" t="s">
        <v>159</v>
      </c>
      <c r="C143">
        <v>520</v>
      </c>
      <c r="F143">
        <v>0</v>
      </c>
      <c r="I143">
        <f t="shared" si="2"/>
        <v>0.20506442971446481</v>
      </c>
    </row>
    <row r="144" spans="1:9">
      <c r="A144" t="s">
        <v>153</v>
      </c>
      <c r="B144" t="s">
        <v>160</v>
      </c>
      <c r="C144">
        <v>38</v>
      </c>
      <c r="F144">
        <v>23</v>
      </c>
      <c r="I144">
        <f t="shared" si="2"/>
        <v>-0.90160684809835534</v>
      </c>
    </row>
    <row r="145" spans="1:9">
      <c r="A145" t="s">
        <v>153</v>
      </c>
      <c r="B145" t="s">
        <v>161</v>
      </c>
      <c r="C145">
        <v>347</v>
      </c>
      <c r="F145">
        <v>82</v>
      </c>
      <c r="I145">
        <f t="shared" si="2"/>
        <v>0.56292448686628904</v>
      </c>
    </row>
    <row r="146" spans="1:9">
      <c r="A146" t="s">
        <v>153</v>
      </c>
      <c r="B146" t="s">
        <v>162</v>
      </c>
      <c r="C146">
        <v>336</v>
      </c>
      <c r="F146">
        <v>0</v>
      </c>
      <c r="I146">
        <f t="shared" si="2"/>
        <v>-0.3072979279028189</v>
      </c>
    </row>
    <row r="147" spans="1:9">
      <c r="A147" t="s">
        <v>153</v>
      </c>
      <c r="B147" t="s">
        <v>163</v>
      </c>
      <c r="C147">
        <v>466</v>
      </c>
      <c r="F147">
        <v>0</v>
      </c>
      <c r="I147">
        <f t="shared" si="2"/>
        <v>5.4697216065914156E-2</v>
      </c>
    </row>
    <row r="148" spans="1:9">
      <c r="A148" t="s">
        <v>153</v>
      </c>
      <c r="B148" t="s">
        <v>164</v>
      </c>
      <c r="C148">
        <v>339</v>
      </c>
      <c r="F148">
        <v>64</v>
      </c>
      <c r="I148">
        <f t="shared" si="2"/>
        <v>0.35634716730743421</v>
      </c>
    </row>
    <row r="149" spans="1:9">
      <c r="A149" t="s">
        <v>153</v>
      </c>
      <c r="B149" t="s">
        <v>165</v>
      </c>
      <c r="C149">
        <v>305</v>
      </c>
      <c r="F149">
        <v>10</v>
      </c>
      <c r="I149">
        <f t="shared" si="2"/>
        <v>-0.2912305716744174</v>
      </c>
    </row>
    <row r="150" spans="1:9">
      <c r="A150" t="s">
        <v>153</v>
      </c>
      <c r="B150" t="s">
        <v>166</v>
      </c>
      <c r="C150">
        <v>377</v>
      </c>
      <c r="F150">
        <v>66</v>
      </c>
      <c r="I150">
        <f t="shared" si="2"/>
        <v>0.48263898750248374</v>
      </c>
    </row>
    <row r="151" spans="1:9">
      <c r="A151" t="s">
        <v>153</v>
      </c>
      <c r="B151" t="s">
        <v>167</v>
      </c>
      <c r="C151">
        <v>380</v>
      </c>
      <c r="F151">
        <v>12</v>
      </c>
      <c r="I151">
        <f t="shared" si="2"/>
        <v>-6.1909364349805374E-2</v>
      </c>
    </row>
    <row r="152" spans="1:9">
      <c r="A152" t="s">
        <v>153</v>
      </c>
      <c r="B152" t="s">
        <v>168</v>
      </c>
      <c r="C152">
        <v>236</v>
      </c>
      <c r="F152">
        <v>33</v>
      </c>
      <c r="I152">
        <f t="shared" si="2"/>
        <v>-0.24787112287887789</v>
      </c>
    </row>
    <row r="153" spans="1:9">
      <c r="A153" t="s">
        <v>169</v>
      </c>
      <c r="B153" t="s">
        <v>170</v>
      </c>
      <c r="C153">
        <v>633</v>
      </c>
      <c r="F153">
        <v>144</v>
      </c>
      <c r="I153">
        <f t="shared" si="2"/>
        <v>1.9941273096812104</v>
      </c>
    </row>
    <row r="154" spans="1:9">
      <c r="A154" t="s">
        <v>169</v>
      </c>
      <c r="B154" t="s">
        <v>171</v>
      </c>
      <c r="C154">
        <v>532</v>
      </c>
      <c r="F154">
        <v>48</v>
      </c>
      <c r="I154">
        <f t="shared" si="2"/>
        <v>0.72994788691980961</v>
      </c>
    </row>
    <row r="155" spans="1:9">
      <c r="A155" t="s">
        <v>169</v>
      </c>
      <c r="B155" t="s">
        <v>172</v>
      </c>
      <c r="C155">
        <v>707</v>
      </c>
      <c r="F155">
        <v>67</v>
      </c>
      <c r="I155">
        <f t="shared" si="2"/>
        <v>1.4117886650944393</v>
      </c>
    </row>
    <row r="156" spans="1:9">
      <c r="A156" t="s">
        <v>169</v>
      </c>
      <c r="B156" t="s">
        <v>173</v>
      </c>
      <c r="C156">
        <v>712</v>
      </c>
      <c r="F156">
        <v>101</v>
      </c>
      <c r="I156">
        <f t="shared" si="2"/>
        <v>1.7738350908413747</v>
      </c>
    </row>
    <row r="157" spans="1:9">
      <c r="A157" t="s">
        <v>169</v>
      </c>
      <c r="B157" t="s">
        <v>174</v>
      </c>
      <c r="C157">
        <v>494</v>
      </c>
      <c r="F157">
        <v>80</v>
      </c>
      <c r="I157">
        <f t="shared" si="2"/>
        <v>0.9517796023190519</v>
      </c>
    </row>
    <row r="158" spans="1:9">
      <c r="A158" t="s">
        <v>169</v>
      </c>
      <c r="B158" t="s">
        <v>175</v>
      </c>
      <c r="C158">
        <v>624</v>
      </c>
      <c r="F158">
        <v>93</v>
      </c>
      <c r="I158">
        <f t="shared" si="2"/>
        <v>1.4468808040150143</v>
      </c>
    </row>
    <row r="159" spans="1:9">
      <c r="A159" t="s">
        <v>169</v>
      </c>
      <c r="B159" t="s">
        <v>176</v>
      </c>
      <c r="C159">
        <v>445</v>
      </c>
      <c r="F159">
        <v>0</v>
      </c>
      <c r="I159">
        <f t="shared" si="2"/>
        <v>-3.7789225751888589E-3</v>
      </c>
    </row>
    <row r="160" spans="1:9">
      <c r="A160" t="s">
        <v>169</v>
      </c>
      <c r="B160" t="s">
        <v>177</v>
      </c>
      <c r="C160">
        <v>331</v>
      </c>
      <c r="F160">
        <v>16</v>
      </c>
      <c r="I160">
        <f t="shared" si="2"/>
        <v>-0.15739797777579576</v>
      </c>
    </row>
    <row r="161" spans="1:9">
      <c r="A161" t="s">
        <v>169</v>
      </c>
      <c r="B161" t="s">
        <v>178</v>
      </c>
      <c r="C161">
        <v>272</v>
      </c>
      <c r="F161">
        <v>8</v>
      </c>
      <c r="I161">
        <f t="shared" si="2"/>
        <v>-0.40359950171682335</v>
      </c>
    </row>
    <row r="162" spans="1:9">
      <c r="A162" t="s">
        <v>169</v>
      </c>
      <c r="B162" t="s">
        <v>179</v>
      </c>
      <c r="C162">
        <v>276</v>
      </c>
      <c r="F162">
        <v>8</v>
      </c>
      <c r="I162">
        <f t="shared" si="2"/>
        <v>-0.39246118959470849</v>
      </c>
    </row>
    <row r="163" spans="1:9">
      <c r="A163" t="s">
        <v>169</v>
      </c>
      <c r="B163" t="s">
        <v>180</v>
      </c>
      <c r="C163">
        <v>348</v>
      </c>
      <c r="F163">
        <v>72</v>
      </c>
      <c r="I163">
        <f t="shared" si="2"/>
        <v>0.46331978972202598</v>
      </c>
    </row>
    <row r="164" spans="1:9">
      <c r="A164" t="s">
        <v>169</v>
      </c>
      <c r="B164" t="s">
        <v>181</v>
      </c>
      <c r="C164">
        <v>373</v>
      </c>
      <c r="F164">
        <v>0</v>
      </c>
      <c r="I164">
        <f t="shared" si="2"/>
        <v>-0.20426854077325643</v>
      </c>
    </row>
    <row r="165" spans="1:9">
      <c r="A165" t="s">
        <v>169</v>
      </c>
      <c r="B165" t="s">
        <v>182</v>
      </c>
      <c r="C165">
        <v>592</v>
      </c>
      <c r="F165">
        <v>15</v>
      </c>
      <c r="I165">
        <f t="shared" si="2"/>
        <v>0.55913796067471999</v>
      </c>
    </row>
    <row r="166" spans="1:9">
      <c r="A166" t="s">
        <v>169</v>
      </c>
      <c r="B166" t="s">
        <v>183</v>
      </c>
      <c r="C166">
        <v>475</v>
      </c>
      <c r="F166">
        <v>0</v>
      </c>
      <c r="I166">
        <f t="shared" si="2"/>
        <v>7.9758418340672599E-2</v>
      </c>
    </row>
    <row r="167" spans="1:9">
      <c r="A167" t="s">
        <v>184</v>
      </c>
      <c r="B167" t="s">
        <v>185</v>
      </c>
      <c r="C167">
        <v>203</v>
      </c>
      <c r="F167">
        <v>59</v>
      </c>
      <c r="I167">
        <f t="shared" si="2"/>
        <v>-7.3550082431867059E-2</v>
      </c>
    </row>
    <row r="168" spans="1:9">
      <c r="A168" t="s">
        <v>184</v>
      </c>
      <c r="B168" t="s">
        <v>186</v>
      </c>
      <c r="C168">
        <v>526</v>
      </c>
      <c r="F168">
        <v>44</v>
      </c>
      <c r="I168">
        <f t="shared" si="2"/>
        <v>0.67228470866672074</v>
      </c>
    </row>
    <row r="169" spans="1:9">
      <c r="A169" t="s">
        <v>184</v>
      </c>
      <c r="B169" t="s">
        <v>187</v>
      </c>
      <c r="C169">
        <v>679</v>
      </c>
      <c r="F169">
        <v>37</v>
      </c>
      <c r="I169">
        <f t="shared" si="2"/>
        <v>1.0266526547152599</v>
      </c>
    </row>
    <row r="170" spans="1:9">
      <c r="A170" t="s">
        <v>184</v>
      </c>
      <c r="B170" t="s">
        <v>188</v>
      </c>
      <c r="C170">
        <v>611</v>
      </c>
      <c r="F170">
        <v>34</v>
      </c>
      <c r="I170">
        <f t="shared" si="2"/>
        <v>0.80658456608686979</v>
      </c>
    </row>
    <row r="171" spans="1:9">
      <c r="A171" t="s">
        <v>184</v>
      </c>
      <c r="B171" t="s">
        <v>189</v>
      </c>
      <c r="C171">
        <v>327</v>
      </c>
      <c r="F171">
        <v>22</v>
      </c>
      <c r="I171">
        <f t="shared" si="2"/>
        <v>-0.10710272479303561</v>
      </c>
    </row>
    <row r="172" spans="1:9">
      <c r="A172" t="s">
        <v>184</v>
      </c>
      <c r="B172" t="s">
        <v>190</v>
      </c>
      <c r="C172">
        <v>364</v>
      </c>
      <c r="F172">
        <v>8</v>
      </c>
      <c r="I172">
        <f t="shared" si="2"/>
        <v>-0.14741832290818149</v>
      </c>
    </row>
    <row r="173" spans="1:9">
      <c r="A173" t="s">
        <v>184</v>
      </c>
      <c r="B173" t="s">
        <v>191</v>
      </c>
      <c r="C173">
        <v>325</v>
      </c>
      <c r="F173">
        <v>0</v>
      </c>
      <c r="I173">
        <f t="shared" si="2"/>
        <v>-0.3379282862386348</v>
      </c>
    </row>
    <row r="174" spans="1:9">
      <c r="A174" t="s">
        <v>184</v>
      </c>
      <c r="B174" t="s">
        <v>192</v>
      </c>
      <c r="C174">
        <v>277</v>
      </c>
      <c r="F174">
        <v>0</v>
      </c>
      <c r="I174">
        <f t="shared" si="2"/>
        <v>-0.47158803170401314</v>
      </c>
    </row>
    <row r="175" spans="1:9">
      <c r="A175" t="s">
        <v>184</v>
      </c>
      <c r="B175" t="s">
        <v>193</v>
      </c>
      <c r="C175">
        <v>644</v>
      </c>
      <c r="F175">
        <v>10</v>
      </c>
      <c r="I175">
        <f t="shared" si="2"/>
        <v>0.65274138067481735</v>
      </c>
    </row>
    <row r="176" spans="1:9">
      <c r="A176" t="s">
        <v>184</v>
      </c>
      <c r="B176" t="s">
        <v>194</v>
      </c>
      <c r="C176">
        <v>444</v>
      </c>
      <c r="F176">
        <v>16</v>
      </c>
      <c r="I176">
        <f t="shared" si="2"/>
        <v>0.15725933967394914</v>
      </c>
    </row>
    <row r="177" spans="1:9">
      <c r="A177" t="s">
        <v>184</v>
      </c>
      <c r="B177" t="s">
        <v>195</v>
      </c>
      <c r="C177">
        <v>438</v>
      </c>
      <c r="F177">
        <v>15</v>
      </c>
      <c r="I177">
        <f t="shared" si="2"/>
        <v>0.13031294397329768</v>
      </c>
    </row>
    <row r="178" spans="1:9">
      <c r="A178" t="s">
        <v>184</v>
      </c>
      <c r="B178" t="s">
        <v>196</v>
      </c>
      <c r="C178">
        <v>406</v>
      </c>
      <c r="F178">
        <v>11</v>
      </c>
      <c r="I178">
        <f t="shared" si="2"/>
        <v>2.5073692646204737E-4</v>
      </c>
    </row>
    <row r="179" spans="1:9">
      <c r="A179" t="s">
        <v>184</v>
      </c>
      <c r="B179" t="s">
        <v>197</v>
      </c>
      <c r="C179">
        <v>341</v>
      </c>
      <c r="F179">
        <v>0</v>
      </c>
      <c r="I179">
        <f t="shared" si="2"/>
        <v>-0.29337503775017532</v>
      </c>
    </row>
    <row r="180" spans="1:9">
      <c r="A180" t="s">
        <v>184</v>
      </c>
      <c r="B180" t="s">
        <v>198</v>
      </c>
      <c r="C180">
        <v>594</v>
      </c>
      <c r="F180">
        <v>20</v>
      </c>
      <c r="I180">
        <f t="shared" si="2"/>
        <v>0.61590175432317329</v>
      </c>
    </row>
    <row r="181" spans="1:9">
      <c r="A181" t="s">
        <v>184</v>
      </c>
      <c r="B181" t="s">
        <v>199</v>
      </c>
      <c r="C181">
        <v>456</v>
      </c>
      <c r="F181">
        <v>7</v>
      </c>
      <c r="I181">
        <f t="shared" si="2"/>
        <v>9.8523928382981241E-2</v>
      </c>
    </row>
    <row r="182" spans="1:9">
      <c r="A182" t="s">
        <v>184</v>
      </c>
      <c r="B182" t="s">
        <v>200</v>
      </c>
      <c r="C182">
        <v>416</v>
      </c>
      <c r="F182">
        <v>0</v>
      </c>
      <c r="I182">
        <f t="shared" si="2"/>
        <v>-8.4531685460521644E-2</v>
      </c>
    </row>
    <row r="183" spans="1:9">
      <c r="A183" t="s">
        <v>184</v>
      </c>
      <c r="B183" t="s">
        <v>201</v>
      </c>
      <c r="C183">
        <v>378</v>
      </c>
      <c r="F183">
        <v>7</v>
      </c>
      <c r="I183">
        <f t="shared" si="2"/>
        <v>-0.11867315799825864</v>
      </c>
    </row>
    <row r="184" spans="1:9">
      <c r="A184" t="s">
        <v>184</v>
      </c>
      <c r="B184" t="s">
        <v>202</v>
      </c>
      <c r="C184">
        <v>374</v>
      </c>
      <c r="F184">
        <v>1</v>
      </c>
      <c r="I184">
        <f t="shared" si="2"/>
        <v>-0.19124503522524852</v>
      </c>
    </row>
    <row r="185" spans="1:9">
      <c r="A185" t="s">
        <v>184</v>
      </c>
      <c r="B185" t="s">
        <v>203</v>
      </c>
      <c r="C185">
        <v>340</v>
      </c>
      <c r="F185">
        <v>4</v>
      </c>
      <c r="I185">
        <f t="shared" si="2"/>
        <v>-0.25520390571078738</v>
      </c>
    </row>
    <row r="186" spans="1:9">
      <c r="A186" t="s">
        <v>184</v>
      </c>
      <c r="B186" t="s">
        <v>204</v>
      </c>
      <c r="C186">
        <v>306</v>
      </c>
      <c r="F186">
        <v>11</v>
      </c>
      <c r="I186">
        <f t="shared" si="2"/>
        <v>-0.27820706612640955</v>
      </c>
    </row>
    <row r="187" spans="1:9">
      <c r="A187" t="s">
        <v>184</v>
      </c>
      <c r="B187" t="s">
        <v>205</v>
      </c>
      <c r="C187">
        <v>276</v>
      </c>
      <c r="F187">
        <v>24</v>
      </c>
      <c r="I187">
        <f t="shared" si="2"/>
        <v>-0.22863834931504176</v>
      </c>
    </row>
    <row r="188" spans="1:9">
      <c r="A188" t="s">
        <v>184</v>
      </c>
      <c r="B188" t="s">
        <v>206</v>
      </c>
      <c r="C188">
        <v>412</v>
      </c>
      <c r="F188">
        <v>0</v>
      </c>
      <c r="I188">
        <f t="shared" si="2"/>
        <v>-9.5669997582636501E-2</v>
      </c>
    </row>
    <row r="189" spans="1:9">
      <c r="A189" t="s">
        <v>207</v>
      </c>
      <c r="B189" t="s">
        <v>208</v>
      </c>
      <c r="C189">
        <v>630</v>
      </c>
      <c r="F189">
        <v>13</v>
      </c>
      <c r="I189">
        <f t="shared" si="2"/>
        <v>0.64447407079985286</v>
      </c>
    </row>
    <row r="190" spans="1:9">
      <c r="A190" t="s">
        <v>207</v>
      </c>
      <c r="B190" t="s">
        <v>209</v>
      </c>
      <c r="C190">
        <v>628</v>
      </c>
      <c r="F190">
        <v>14</v>
      </c>
      <c r="I190">
        <f t="shared" si="2"/>
        <v>0.64914384225627453</v>
      </c>
    </row>
    <row r="191" spans="1:9">
      <c r="A191" t="s">
        <v>207</v>
      </c>
      <c r="B191" t="s">
        <v>210</v>
      </c>
      <c r="C191">
        <v>524</v>
      </c>
      <c r="F191">
        <v>20</v>
      </c>
      <c r="I191">
        <f t="shared" si="2"/>
        <v>0.42098129218616315</v>
      </c>
    </row>
    <row r="192" spans="1:9">
      <c r="A192" t="s">
        <v>207</v>
      </c>
      <c r="B192" t="s">
        <v>211</v>
      </c>
      <c r="C192">
        <v>545</v>
      </c>
      <c r="F192">
        <v>0</v>
      </c>
      <c r="I192">
        <f t="shared" si="2"/>
        <v>0.27467888047768274</v>
      </c>
    </row>
    <row r="193" spans="1:9">
      <c r="A193" t="s">
        <v>207</v>
      </c>
      <c r="B193" t="s">
        <v>212</v>
      </c>
      <c r="C193">
        <v>413</v>
      </c>
      <c r="F193">
        <v>11</v>
      </c>
      <c r="I193">
        <f t="shared" si="2"/>
        <v>1.9742783140163089E-2</v>
      </c>
    </row>
    <row r="194" spans="1:9">
      <c r="A194" t="s">
        <v>207</v>
      </c>
      <c r="B194" t="s">
        <v>213</v>
      </c>
      <c r="C194">
        <v>365</v>
      </c>
      <c r="F194">
        <v>17</v>
      </c>
      <c r="I194">
        <f t="shared" si="2"/>
        <v>-5.2483397220340233E-2</v>
      </c>
    </row>
    <row r="195" spans="1:9">
      <c r="A195" t="s">
        <v>207</v>
      </c>
      <c r="B195" t="s">
        <v>214</v>
      </c>
      <c r="C195">
        <v>427</v>
      </c>
      <c r="F195">
        <v>1</v>
      </c>
      <c r="I195">
        <f t="shared" si="2"/>
        <v>-4.3662399607226565E-2</v>
      </c>
    </row>
    <row r="196" spans="1:9">
      <c r="A196" t="s">
        <v>207</v>
      </c>
      <c r="B196" t="s">
        <v>215</v>
      </c>
      <c r="C196">
        <v>590</v>
      </c>
      <c r="F196">
        <v>6</v>
      </c>
      <c r="I196">
        <f t="shared" ref="I196:I231" si="3">((C196-$D$3)/$E$3+(F196-$G$3)/$H$3)/2</f>
        <v>0.46141845695635003</v>
      </c>
    </row>
    <row r="197" spans="1:9">
      <c r="A197" t="s">
        <v>207</v>
      </c>
      <c r="B197" t="s">
        <v>216</v>
      </c>
      <c r="C197">
        <v>393</v>
      </c>
      <c r="F197">
        <v>9</v>
      </c>
      <c r="I197">
        <f t="shared" si="3"/>
        <v>-5.6426632505369612E-2</v>
      </c>
    </row>
    <row r="198" spans="1:9">
      <c r="A198" t="s">
        <v>207</v>
      </c>
      <c r="B198" t="s">
        <v>217</v>
      </c>
      <c r="C198">
        <v>396</v>
      </c>
      <c r="F198">
        <v>31</v>
      </c>
      <c r="I198">
        <f t="shared" si="3"/>
        <v>0.17718350697075835</v>
      </c>
    </row>
    <row r="199" spans="1:9">
      <c r="A199" t="s">
        <v>207</v>
      </c>
      <c r="B199" t="s">
        <v>218</v>
      </c>
      <c r="C199">
        <v>211</v>
      </c>
      <c r="F199">
        <v>0</v>
      </c>
      <c r="I199">
        <f t="shared" si="3"/>
        <v>-0.65537018171890837</v>
      </c>
    </row>
    <row r="200" spans="1:9">
      <c r="A200" t="s">
        <v>207</v>
      </c>
      <c r="B200" t="s">
        <v>219</v>
      </c>
      <c r="C200">
        <v>489</v>
      </c>
      <c r="F200">
        <v>23</v>
      </c>
      <c r="I200">
        <f t="shared" si="3"/>
        <v>0.35423784367009559</v>
      </c>
    </row>
    <row r="201" spans="1:9">
      <c r="A201" t="s">
        <v>207</v>
      </c>
      <c r="B201" t="s">
        <v>220</v>
      </c>
      <c r="C201">
        <v>222</v>
      </c>
      <c r="F201">
        <v>0</v>
      </c>
      <c r="I201">
        <f t="shared" si="3"/>
        <v>-0.62473982338309253</v>
      </c>
    </row>
    <row r="202" spans="1:9">
      <c r="A202" t="s">
        <v>207</v>
      </c>
      <c r="B202" t="s">
        <v>221</v>
      </c>
      <c r="C202">
        <v>165</v>
      </c>
      <c r="F202">
        <v>0</v>
      </c>
      <c r="I202">
        <f t="shared" si="3"/>
        <v>-0.78346077112322932</v>
      </c>
    </row>
    <row r="203" spans="1:9">
      <c r="A203" t="s">
        <v>207</v>
      </c>
      <c r="B203" t="s">
        <v>222</v>
      </c>
      <c r="C203">
        <v>241</v>
      </c>
      <c r="F203">
        <v>0</v>
      </c>
      <c r="I203">
        <f t="shared" si="3"/>
        <v>-0.57183284080304697</v>
      </c>
    </row>
    <row r="204" spans="1:9">
      <c r="A204" t="s">
        <v>207</v>
      </c>
      <c r="B204" t="s">
        <v>223</v>
      </c>
      <c r="C204">
        <v>318</v>
      </c>
      <c r="F204">
        <v>4</v>
      </c>
      <c r="I204">
        <f t="shared" si="3"/>
        <v>-0.31646462238241913</v>
      </c>
    </row>
    <row r="205" spans="1:9">
      <c r="A205" t="s">
        <v>207</v>
      </c>
      <c r="B205" t="s">
        <v>224</v>
      </c>
      <c r="C205">
        <v>205</v>
      </c>
      <c r="F205">
        <v>0</v>
      </c>
      <c r="I205">
        <f t="shared" si="3"/>
        <v>-0.67207764990208074</v>
      </c>
    </row>
    <row r="206" spans="1:9">
      <c r="A206" t="s">
        <v>207</v>
      </c>
      <c r="B206" t="s">
        <v>225</v>
      </c>
      <c r="C206">
        <v>283</v>
      </c>
      <c r="F206">
        <v>0</v>
      </c>
      <c r="I206">
        <f t="shared" si="3"/>
        <v>-0.45488056352084089</v>
      </c>
    </row>
    <row r="207" spans="1:9">
      <c r="A207" t="s">
        <v>207</v>
      </c>
      <c r="B207" t="s">
        <v>226</v>
      </c>
      <c r="C207">
        <v>261</v>
      </c>
      <c r="F207">
        <v>2</v>
      </c>
      <c r="I207">
        <f t="shared" si="3"/>
        <v>-0.49566342515751427</v>
      </c>
    </row>
    <row r="208" spans="1:9">
      <c r="A208" t="s">
        <v>207</v>
      </c>
      <c r="B208" t="s">
        <v>227</v>
      </c>
      <c r="C208">
        <v>368</v>
      </c>
      <c r="F208">
        <v>12</v>
      </c>
      <c r="I208">
        <f t="shared" si="3"/>
        <v>-9.5324300716149946E-2</v>
      </c>
    </row>
    <row r="209" spans="1:9">
      <c r="A209" t="s">
        <v>207</v>
      </c>
      <c r="B209" t="s">
        <v>228</v>
      </c>
      <c r="C209">
        <v>263</v>
      </c>
      <c r="F209">
        <v>15</v>
      </c>
      <c r="I209">
        <f t="shared" si="3"/>
        <v>-0.35698821136922759</v>
      </c>
    </row>
    <row r="210" spans="1:9">
      <c r="A210" t="s">
        <v>207</v>
      </c>
      <c r="B210" t="s">
        <v>229</v>
      </c>
      <c r="C210">
        <v>255</v>
      </c>
      <c r="F210">
        <v>2</v>
      </c>
      <c r="I210">
        <f t="shared" si="3"/>
        <v>-0.51237089334068653</v>
      </c>
    </row>
    <row r="211" spans="1:9">
      <c r="A211" t="s">
        <v>207</v>
      </c>
      <c r="B211" t="s">
        <v>230</v>
      </c>
      <c r="C211">
        <v>27</v>
      </c>
      <c r="F211">
        <v>1</v>
      </c>
      <c r="I211">
        <f t="shared" si="3"/>
        <v>-1.1574936118187129</v>
      </c>
    </row>
    <row r="212" spans="1:9">
      <c r="A212" t="s">
        <v>231</v>
      </c>
      <c r="B212" t="s">
        <v>232</v>
      </c>
      <c r="C212">
        <v>1044</v>
      </c>
      <c r="F212">
        <v>105</v>
      </c>
      <c r="I212">
        <f t="shared" si="3"/>
        <v>2.739270707046825</v>
      </c>
    </row>
    <row r="213" spans="1:9">
      <c r="A213" t="s">
        <v>231</v>
      </c>
      <c r="B213" t="s">
        <v>233</v>
      </c>
      <c r="C213">
        <v>548</v>
      </c>
      <c r="F213">
        <v>25</v>
      </c>
      <c r="I213">
        <f t="shared" si="3"/>
        <v>0.53900580250624808</v>
      </c>
    </row>
    <row r="214" spans="1:9">
      <c r="A214" t="s">
        <v>231</v>
      </c>
      <c r="B214" t="s">
        <v>234</v>
      </c>
      <c r="C214">
        <v>249</v>
      </c>
      <c r="F214">
        <v>0</v>
      </c>
      <c r="I214">
        <f t="shared" si="3"/>
        <v>-0.54955621655881726</v>
      </c>
    </row>
    <row r="215" spans="1:9">
      <c r="A215" t="s">
        <v>231</v>
      </c>
      <c r="B215" t="s">
        <v>235</v>
      </c>
      <c r="C215">
        <v>343</v>
      </c>
      <c r="F215">
        <v>0</v>
      </c>
      <c r="I215">
        <f t="shared" si="3"/>
        <v>-0.28780588168911792</v>
      </c>
    </row>
    <row r="216" spans="1:9">
      <c r="A216" t="s">
        <v>231</v>
      </c>
      <c r="B216" t="s">
        <v>236</v>
      </c>
      <c r="C216">
        <v>563</v>
      </c>
      <c r="F216">
        <v>75</v>
      </c>
      <c r="I216">
        <f t="shared" si="3"/>
        <v>1.0927208488381375</v>
      </c>
    </row>
    <row r="217" spans="1:9">
      <c r="A217" t="s">
        <v>231</v>
      </c>
      <c r="B217" t="s">
        <v>237</v>
      </c>
      <c r="C217">
        <v>431</v>
      </c>
      <c r="F217">
        <v>0</v>
      </c>
      <c r="I217">
        <f t="shared" si="3"/>
        <v>-4.2763015002590887E-2</v>
      </c>
    </row>
    <row r="218" spans="1:9">
      <c r="A218" t="s">
        <v>231</v>
      </c>
      <c r="B218" t="s">
        <v>238</v>
      </c>
      <c r="C218">
        <v>322</v>
      </c>
      <c r="F218">
        <v>0</v>
      </c>
      <c r="I218">
        <f t="shared" si="3"/>
        <v>-0.34628202033022093</v>
      </c>
    </row>
    <row r="219" spans="1:9">
      <c r="A219" t="s">
        <v>231</v>
      </c>
      <c r="B219" t="s">
        <v>239</v>
      </c>
      <c r="C219">
        <v>312</v>
      </c>
      <c r="F219">
        <v>34</v>
      </c>
      <c r="I219">
        <f t="shared" si="3"/>
        <v>-2.6004265041216293E-2</v>
      </c>
    </row>
    <row r="220" spans="1:9">
      <c r="A220" t="s">
        <v>231</v>
      </c>
      <c r="B220" t="s">
        <v>240</v>
      </c>
      <c r="C220">
        <v>295</v>
      </c>
      <c r="F220">
        <v>0</v>
      </c>
      <c r="I220">
        <f t="shared" si="3"/>
        <v>-0.42146562715449626</v>
      </c>
    </row>
    <row r="221" spans="1:9">
      <c r="A221" t="s">
        <v>231</v>
      </c>
      <c r="B221" t="s">
        <v>241</v>
      </c>
      <c r="C221">
        <v>332</v>
      </c>
      <c r="F221">
        <v>0</v>
      </c>
      <c r="I221">
        <f t="shared" si="3"/>
        <v>-0.31843624002493376</v>
      </c>
    </row>
    <row r="222" spans="1:9">
      <c r="A222" t="s">
        <v>231</v>
      </c>
      <c r="B222" t="s">
        <v>242</v>
      </c>
      <c r="C222">
        <v>401</v>
      </c>
      <c r="F222">
        <v>0</v>
      </c>
      <c r="I222">
        <f t="shared" si="3"/>
        <v>-0.12630035591845234</v>
      </c>
    </row>
    <row r="223" spans="1:9">
      <c r="A223" t="s">
        <v>231</v>
      </c>
      <c r="B223" t="s">
        <v>139</v>
      </c>
      <c r="C223">
        <v>325</v>
      </c>
      <c r="F223">
        <v>0</v>
      </c>
      <c r="I223">
        <f t="shared" si="3"/>
        <v>-0.3379282862386348</v>
      </c>
    </row>
    <row r="224" spans="1:9">
      <c r="A224" t="s">
        <v>231</v>
      </c>
      <c r="B224" t="s">
        <v>243</v>
      </c>
      <c r="C224">
        <v>266</v>
      </c>
      <c r="F224">
        <v>3</v>
      </c>
      <c r="I224">
        <f t="shared" si="3"/>
        <v>-0.47150160748739156</v>
      </c>
    </row>
    <row r="225" spans="1:9">
      <c r="A225" t="s">
        <v>231</v>
      </c>
      <c r="B225" t="s">
        <v>244</v>
      </c>
      <c r="C225">
        <v>385</v>
      </c>
      <c r="F225">
        <v>26</v>
      </c>
      <c r="I225">
        <f t="shared" si="3"/>
        <v>9.5358511047546612E-2</v>
      </c>
    </row>
    <row r="226" spans="1:9">
      <c r="A226" t="s">
        <v>231</v>
      </c>
      <c r="B226" t="s">
        <v>245</v>
      </c>
      <c r="C226">
        <v>344</v>
      </c>
      <c r="F226">
        <v>0</v>
      </c>
      <c r="I226">
        <f t="shared" si="3"/>
        <v>-0.28502130365858919</v>
      </c>
    </row>
    <row r="227" spans="1:9">
      <c r="A227" t="s">
        <v>231</v>
      </c>
      <c r="B227" t="s">
        <v>246</v>
      </c>
      <c r="C227">
        <v>410</v>
      </c>
      <c r="F227">
        <v>0</v>
      </c>
      <c r="I227">
        <f t="shared" si="3"/>
        <v>-0.1012391536436939</v>
      </c>
    </row>
    <row r="228" spans="1:9">
      <c r="A228" t="s">
        <v>231</v>
      </c>
      <c r="B228" t="s">
        <v>247</v>
      </c>
      <c r="C228">
        <v>441</v>
      </c>
      <c r="F228">
        <v>14</v>
      </c>
      <c r="I228">
        <f t="shared" si="3"/>
        <v>0.12842775054740468</v>
      </c>
    </row>
    <row r="229" spans="1:9">
      <c r="A229" t="s">
        <v>231</v>
      </c>
      <c r="B229" t="s">
        <v>248</v>
      </c>
      <c r="C229">
        <v>525</v>
      </c>
      <c r="F229">
        <v>0</v>
      </c>
      <c r="I229">
        <f t="shared" si="3"/>
        <v>0.2189873198671084</v>
      </c>
    </row>
    <row r="230" spans="1:9">
      <c r="A230" t="s">
        <v>249</v>
      </c>
      <c r="B230" t="s">
        <v>250</v>
      </c>
      <c r="C230">
        <v>315</v>
      </c>
      <c r="F230">
        <v>15</v>
      </c>
      <c r="I230">
        <f t="shared" si="3"/>
        <v>-0.21219015378173436</v>
      </c>
    </row>
    <row r="231" spans="1:9">
      <c r="A231" t="s">
        <v>249</v>
      </c>
      <c r="B231" t="s">
        <v>251</v>
      </c>
      <c r="C231">
        <v>154</v>
      </c>
      <c r="F231">
        <v>13</v>
      </c>
      <c r="I231">
        <f t="shared" si="3"/>
        <v>-0.68098507173181599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F900-B70F-4242-81A4-09FC6D2E1707}">
  <dimension ref="A1:I231"/>
  <sheetViews>
    <sheetView workbookViewId="0">
      <selection activeCell="K5" sqref="K5"/>
    </sheetView>
  </sheetViews>
  <sheetFormatPr defaultRowHeight="16.5"/>
  <cols>
    <col min="1" max="1" width="15.125" bestFit="1" customWidth="1"/>
    <col min="3" max="5" width="16.5" customWidth="1"/>
    <col min="6" max="6" width="25.5" bestFit="1" customWidth="1"/>
    <col min="7" max="9" width="25.5" customWidth="1"/>
    <col min="10" max="10" width="12.75" bestFit="1" customWidth="1"/>
  </cols>
  <sheetData>
    <row r="1" spans="1:9">
      <c r="C1" t="s">
        <v>276</v>
      </c>
      <c r="D1" t="s">
        <v>261</v>
      </c>
      <c r="E1" t="s">
        <v>259</v>
      </c>
      <c r="F1" t="s">
        <v>277</v>
      </c>
      <c r="G1" t="s">
        <v>260</v>
      </c>
      <c r="H1" t="s">
        <v>258</v>
      </c>
      <c r="I1" t="s">
        <v>278</v>
      </c>
    </row>
    <row r="2" spans="1:9">
      <c r="A2" t="s">
        <v>255</v>
      </c>
      <c r="B2" t="s">
        <v>256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 t="s">
        <v>298</v>
      </c>
      <c r="I2" t="s">
        <v>299</v>
      </c>
    </row>
    <row r="3" spans="1:9">
      <c r="A3" t="s">
        <v>29</v>
      </c>
      <c r="B3" t="s">
        <v>30</v>
      </c>
      <c r="C3">
        <v>6</v>
      </c>
      <c r="D3">
        <f>AVERAGE(C3:C231)</f>
        <v>21.05240174672489</v>
      </c>
      <c r="E3">
        <f>STDEV(C3:C231)</f>
        <v>19.50858686095884</v>
      </c>
      <c r="F3">
        <v>66</v>
      </c>
      <c r="G3">
        <f>AVERAGE(F3:F231)</f>
        <v>240.83842794759826</v>
      </c>
      <c r="H3">
        <f>STDEV(F3:F231)</f>
        <v>253.68423027901173</v>
      </c>
      <c r="I3">
        <f>((C3-$D$3)/$E$3+(F3-$G$3)/$H$3)/2</f>
        <v>-0.73038767066517885</v>
      </c>
    </row>
    <row r="4" spans="1:9">
      <c r="A4" t="s">
        <v>29</v>
      </c>
      <c r="B4" t="s">
        <v>31</v>
      </c>
      <c r="C4">
        <v>13</v>
      </c>
      <c r="F4">
        <v>140</v>
      </c>
      <c r="I4">
        <f t="shared" ref="I4:I67" si="0">((C4-$D$3)/$E$3+(F4-$G$3)/$H$3)/2</f>
        <v>-0.40512888284924897</v>
      </c>
    </row>
    <row r="5" spans="1:9">
      <c r="A5" t="s">
        <v>29</v>
      </c>
      <c r="B5" t="s">
        <v>32</v>
      </c>
      <c r="C5">
        <v>7</v>
      </c>
      <c r="F5">
        <v>88</v>
      </c>
      <c r="I5">
        <f t="shared" si="0"/>
        <v>-0.66139693865282978</v>
      </c>
    </row>
    <row r="6" spans="1:9">
      <c r="A6" t="s">
        <v>29</v>
      </c>
      <c r="B6" t="s">
        <v>33</v>
      </c>
      <c r="C6">
        <v>20</v>
      </c>
      <c r="F6">
        <v>259</v>
      </c>
      <c r="I6">
        <f t="shared" si="0"/>
        <v>8.8228441188451419E-3</v>
      </c>
    </row>
    <row r="7" spans="1:9">
      <c r="A7" t="s">
        <v>29</v>
      </c>
      <c r="B7" t="s">
        <v>34</v>
      </c>
      <c r="C7">
        <v>24</v>
      </c>
      <c r="F7">
        <v>308</v>
      </c>
      <c r="I7">
        <f t="shared" si="0"/>
        <v>0.2079185582363661</v>
      </c>
    </row>
    <row r="8" spans="1:9">
      <c r="A8" t="s">
        <v>29</v>
      </c>
      <c r="B8" t="s">
        <v>35</v>
      </c>
      <c r="C8">
        <v>36</v>
      </c>
      <c r="F8">
        <v>437</v>
      </c>
      <c r="I8">
        <f t="shared" si="0"/>
        <v>0.76972852492806321</v>
      </c>
    </row>
    <row r="9" spans="1:9">
      <c r="A9" t="s">
        <v>29</v>
      </c>
      <c r="B9" t="s">
        <v>36</v>
      </c>
      <c r="C9">
        <v>85</v>
      </c>
      <c r="F9">
        <v>930</v>
      </c>
      <c r="I9">
        <f t="shared" si="0"/>
        <v>2.9972661845550368</v>
      </c>
    </row>
    <row r="10" spans="1:9">
      <c r="A10" t="s">
        <v>29</v>
      </c>
      <c r="B10" t="s">
        <v>37</v>
      </c>
      <c r="C10">
        <v>23</v>
      </c>
      <c r="F10">
        <v>307</v>
      </c>
      <c r="I10">
        <f t="shared" si="0"/>
        <v>0.1803178644950269</v>
      </c>
    </row>
    <row r="11" spans="1:9">
      <c r="A11" t="s">
        <v>29</v>
      </c>
      <c r="B11" t="s">
        <v>38</v>
      </c>
      <c r="C11">
        <v>32</v>
      </c>
      <c r="F11">
        <v>385</v>
      </c>
      <c r="I11">
        <f t="shared" si="0"/>
        <v>0.56471994820039795</v>
      </c>
    </row>
    <row r="12" spans="1:9">
      <c r="A12" t="s">
        <v>29</v>
      </c>
      <c r="B12" t="s">
        <v>39</v>
      </c>
      <c r="C12">
        <v>37</v>
      </c>
      <c r="F12">
        <v>230</v>
      </c>
      <c r="I12">
        <f t="shared" si="0"/>
        <v>0.38737074436606567</v>
      </c>
    </row>
    <row r="13" spans="1:9">
      <c r="A13" t="s">
        <v>29</v>
      </c>
      <c r="B13" t="s">
        <v>40</v>
      </c>
      <c r="C13">
        <v>41</v>
      </c>
      <c r="F13">
        <v>518</v>
      </c>
      <c r="I13">
        <f t="shared" si="0"/>
        <v>1.0575245130917477</v>
      </c>
    </row>
    <row r="14" spans="1:9">
      <c r="A14" t="s">
        <v>29</v>
      </c>
      <c r="B14" t="s">
        <v>41</v>
      </c>
      <c r="C14">
        <v>42</v>
      </c>
      <c r="F14">
        <v>447</v>
      </c>
      <c r="I14">
        <f t="shared" si="0"/>
        <v>0.94321650418962411</v>
      </c>
    </row>
    <row r="15" spans="1:9">
      <c r="A15" t="s">
        <v>29</v>
      </c>
      <c r="B15" t="s">
        <v>42</v>
      </c>
      <c r="C15">
        <v>26</v>
      </c>
      <c r="F15">
        <v>219</v>
      </c>
      <c r="I15">
        <f t="shared" si="0"/>
        <v>8.3763113211334617E-2</v>
      </c>
    </row>
    <row r="16" spans="1:9">
      <c r="A16" t="s">
        <v>29</v>
      </c>
      <c r="B16" t="s">
        <v>43</v>
      </c>
      <c r="C16">
        <v>26</v>
      </c>
      <c r="F16">
        <v>335</v>
      </c>
      <c r="I16">
        <f t="shared" si="0"/>
        <v>0.31239380080358015</v>
      </c>
    </row>
    <row r="17" spans="1:9">
      <c r="A17" t="s">
        <v>29</v>
      </c>
      <c r="B17" t="s">
        <v>44</v>
      </c>
      <c r="C17">
        <v>96</v>
      </c>
      <c r="F17">
        <v>1650</v>
      </c>
      <c r="I17">
        <f t="shared" si="0"/>
        <v>4.6982803459072002</v>
      </c>
    </row>
    <row r="18" spans="1:9">
      <c r="A18" t="s">
        <v>29</v>
      </c>
      <c r="B18" t="s">
        <v>45</v>
      </c>
      <c r="C18">
        <v>47</v>
      </c>
      <c r="F18">
        <v>718</v>
      </c>
      <c r="I18">
        <f t="shared" si="0"/>
        <v>1.6054937909957796</v>
      </c>
    </row>
    <row r="19" spans="1:9">
      <c r="A19" t="s">
        <v>29</v>
      </c>
      <c r="B19" t="s">
        <v>46</v>
      </c>
      <c r="C19">
        <v>24</v>
      </c>
      <c r="F19">
        <v>261</v>
      </c>
      <c r="I19">
        <f t="shared" si="0"/>
        <v>0.11528371067743903</v>
      </c>
    </row>
    <row r="20" spans="1:9">
      <c r="A20" t="s">
        <v>29</v>
      </c>
      <c r="B20" t="s">
        <v>47</v>
      </c>
      <c r="C20">
        <v>19</v>
      </c>
      <c r="F20">
        <v>182</v>
      </c>
      <c r="I20">
        <f t="shared" si="0"/>
        <v>-0.16857036907948247</v>
      </c>
    </row>
    <row r="21" spans="1:9">
      <c r="A21" t="s">
        <v>29</v>
      </c>
      <c r="B21" t="s">
        <v>48</v>
      </c>
      <c r="C21">
        <v>39</v>
      </c>
      <c r="F21">
        <v>431</v>
      </c>
      <c r="I21">
        <f t="shared" si="0"/>
        <v>0.83479201832164796</v>
      </c>
    </row>
    <row r="22" spans="1:9">
      <c r="A22" t="s">
        <v>29</v>
      </c>
      <c r="B22" t="s">
        <v>49</v>
      </c>
      <c r="C22">
        <v>28</v>
      </c>
      <c r="F22">
        <v>417</v>
      </c>
      <c r="I22">
        <f t="shared" si="0"/>
        <v>0.52527152455677262</v>
      </c>
    </row>
    <row r="23" spans="1:9">
      <c r="A23" t="s">
        <v>29</v>
      </c>
      <c r="B23" t="s">
        <v>50</v>
      </c>
      <c r="C23">
        <v>40</v>
      </c>
      <c r="F23">
        <v>520</v>
      </c>
      <c r="I23">
        <f t="shared" si="0"/>
        <v>1.0358366819605527</v>
      </c>
    </row>
    <row r="24" spans="1:9">
      <c r="A24" t="s">
        <v>29</v>
      </c>
      <c r="B24" t="s">
        <v>51</v>
      </c>
      <c r="C24">
        <v>13</v>
      </c>
      <c r="F24">
        <v>150</v>
      </c>
      <c r="I24">
        <f t="shared" si="0"/>
        <v>-0.38541934081543472</v>
      </c>
    </row>
    <row r="25" spans="1:9">
      <c r="A25" t="s">
        <v>29</v>
      </c>
      <c r="B25" t="s">
        <v>52</v>
      </c>
      <c r="C25">
        <v>26</v>
      </c>
      <c r="F25">
        <v>347</v>
      </c>
      <c r="I25">
        <f t="shared" si="0"/>
        <v>0.33604525124415729</v>
      </c>
    </row>
    <row r="26" spans="1:9">
      <c r="A26" t="s">
        <v>29</v>
      </c>
      <c r="B26" t="s">
        <v>53</v>
      </c>
      <c r="C26">
        <v>38</v>
      </c>
      <c r="F26">
        <v>566</v>
      </c>
      <c r="I26">
        <f t="shared" si="0"/>
        <v>1.0752410962401828</v>
      </c>
    </row>
    <row r="27" spans="1:9">
      <c r="A27" t="s">
        <v>29</v>
      </c>
      <c r="B27" t="s">
        <v>54</v>
      </c>
      <c r="C27">
        <v>33</v>
      </c>
      <c r="F27">
        <v>354</v>
      </c>
      <c r="I27">
        <f t="shared" si="0"/>
        <v>0.52925010743353151</v>
      </c>
    </row>
    <row r="28" spans="1:9">
      <c r="A28" t="s">
        <v>55</v>
      </c>
      <c r="B28" t="s">
        <v>31</v>
      </c>
      <c r="C28">
        <v>8</v>
      </c>
      <c r="F28">
        <v>77</v>
      </c>
      <c r="I28">
        <f t="shared" si="0"/>
        <v>-0.6574476953520676</v>
      </c>
    </row>
    <row r="29" spans="1:9">
      <c r="A29" t="s">
        <v>55</v>
      </c>
      <c r="B29" t="s">
        <v>56</v>
      </c>
      <c r="C29">
        <v>5</v>
      </c>
      <c r="F29">
        <v>67</v>
      </c>
      <c r="I29">
        <f t="shared" si="0"/>
        <v>-0.75404645599975517</v>
      </c>
    </row>
    <row r="30" spans="1:9">
      <c r="A30" t="s">
        <v>55</v>
      </c>
      <c r="B30" t="s">
        <v>57</v>
      </c>
      <c r="C30">
        <v>15</v>
      </c>
      <c r="F30">
        <v>170</v>
      </c>
      <c r="I30">
        <f t="shared" si="0"/>
        <v>-0.29474077767189066</v>
      </c>
    </row>
    <row r="31" spans="1:9">
      <c r="A31" t="s">
        <v>55</v>
      </c>
      <c r="B31" t="s">
        <v>58</v>
      </c>
      <c r="C31">
        <v>17</v>
      </c>
      <c r="F31">
        <v>119</v>
      </c>
      <c r="I31">
        <f t="shared" si="0"/>
        <v>-0.34399996296842789</v>
      </c>
    </row>
    <row r="32" spans="1:9">
      <c r="A32" t="s">
        <v>55</v>
      </c>
      <c r="B32" t="s">
        <v>59</v>
      </c>
      <c r="C32">
        <v>14</v>
      </c>
      <c r="F32">
        <v>116</v>
      </c>
      <c r="I32">
        <f t="shared" si="0"/>
        <v>-0.42680204419244544</v>
      </c>
    </row>
    <row r="33" spans="1:9">
      <c r="A33" t="s">
        <v>55</v>
      </c>
      <c r="B33" t="s">
        <v>60</v>
      </c>
      <c r="C33">
        <v>18</v>
      </c>
      <c r="F33">
        <v>108</v>
      </c>
      <c r="I33">
        <f t="shared" si="0"/>
        <v>-0.34005071966766581</v>
      </c>
    </row>
    <row r="34" spans="1:9">
      <c r="A34" t="s">
        <v>55</v>
      </c>
      <c r="B34" t="s">
        <v>61</v>
      </c>
      <c r="C34">
        <v>13</v>
      </c>
      <c r="F34">
        <v>89</v>
      </c>
      <c r="I34">
        <f t="shared" si="0"/>
        <v>-0.50564754722170169</v>
      </c>
    </row>
    <row r="35" spans="1:9">
      <c r="A35" t="s">
        <v>55</v>
      </c>
      <c r="B35" t="s">
        <v>62</v>
      </c>
      <c r="C35">
        <v>41</v>
      </c>
      <c r="F35">
        <v>402</v>
      </c>
      <c r="I35">
        <f t="shared" si="0"/>
        <v>0.82889382549950208</v>
      </c>
    </row>
    <row r="36" spans="1:9">
      <c r="A36" t="s">
        <v>55</v>
      </c>
      <c r="B36" t="s">
        <v>63</v>
      </c>
      <c r="C36">
        <v>34</v>
      </c>
      <c r="F36">
        <v>430</v>
      </c>
      <c r="I36">
        <f t="shared" si="0"/>
        <v>0.70467236642847775</v>
      </c>
    </row>
    <row r="37" spans="1:9">
      <c r="A37" t="s">
        <v>55</v>
      </c>
      <c r="B37" t="s">
        <v>64</v>
      </c>
      <c r="C37">
        <v>21</v>
      </c>
      <c r="F37">
        <v>361</v>
      </c>
      <c r="I37">
        <f t="shared" si="0"/>
        <v>0.23548991240170844</v>
      </c>
    </row>
    <row r="38" spans="1:9">
      <c r="A38" t="s">
        <v>55</v>
      </c>
      <c r="B38" t="s">
        <v>65</v>
      </c>
      <c r="C38">
        <v>7</v>
      </c>
      <c r="F38">
        <v>78</v>
      </c>
      <c r="I38">
        <f t="shared" si="0"/>
        <v>-0.68110648068664403</v>
      </c>
    </row>
    <row r="39" spans="1:9">
      <c r="A39" t="s">
        <v>55</v>
      </c>
      <c r="B39" t="s">
        <v>45</v>
      </c>
      <c r="C39">
        <v>9</v>
      </c>
      <c r="F39">
        <v>93</v>
      </c>
      <c r="I39">
        <f t="shared" si="0"/>
        <v>-0.60028268856000699</v>
      </c>
    </row>
    <row r="40" spans="1:9">
      <c r="A40" t="s">
        <v>55</v>
      </c>
      <c r="B40" t="s">
        <v>66</v>
      </c>
      <c r="C40">
        <v>7</v>
      </c>
      <c r="F40">
        <v>48</v>
      </c>
      <c r="I40">
        <f t="shared" si="0"/>
        <v>-0.74023510678808679</v>
      </c>
    </row>
    <row r="41" spans="1:9">
      <c r="A41" t="s">
        <v>55</v>
      </c>
      <c r="B41" t="s">
        <v>67</v>
      </c>
      <c r="C41">
        <v>11</v>
      </c>
      <c r="F41">
        <v>217</v>
      </c>
      <c r="I41">
        <f t="shared" si="0"/>
        <v>-0.30462488826479461</v>
      </c>
    </row>
    <row r="42" spans="1:9">
      <c r="A42" t="s">
        <v>55</v>
      </c>
      <c r="B42" t="s">
        <v>68</v>
      </c>
      <c r="C42">
        <v>5</v>
      </c>
      <c r="F42">
        <v>58</v>
      </c>
      <c r="I42">
        <f t="shared" si="0"/>
        <v>-0.77178504383018809</v>
      </c>
    </row>
    <row r="43" spans="1:9">
      <c r="A43" t="s">
        <v>55</v>
      </c>
      <c r="B43" t="s">
        <v>69</v>
      </c>
      <c r="C43">
        <v>27</v>
      </c>
      <c r="F43">
        <v>181</v>
      </c>
      <c r="I43">
        <f t="shared" si="0"/>
        <v>3.4496593020798147E-2</v>
      </c>
    </row>
    <row r="44" spans="1:9">
      <c r="A44" t="s">
        <v>70</v>
      </c>
      <c r="B44" t="s">
        <v>31</v>
      </c>
      <c r="C44">
        <v>12</v>
      </c>
      <c r="F44">
        <v>137</v>
      </c>
      <c r="I44">
        <f t="shared" si="0"/>
        <v>-0.43667148499735098</v>
      </c>
    </row>
    <row r="45" spans="1:9">
      <c r="A45" t="s">
        <v>70</v>
      </c>
      <c r="B45" t="s">
        <v>57</v>
      </c>
      <c r="C45">
        <v>24</v>
      </c>
      <c r="F45">
        <v>358</v>
      </c>
      <c r="I45">
        <f t="shared" si="0"/>
        <v>0.30646626840543745</v>
      </c>
    </row>
    <row r="46" spans="1:9">
      <c r="A46" t="s">
        <v>70</v>
      </c>
      <c r="B46" t="s">
        <v>56</v>
      </c>
      <c r="C46">
        <v>24</v>
      </c>
      <c r="F46">
        <v>224</v>
      </c>
      <c r="I46">
        <f t="shared" si="0"/>
        <v>4.2358405152326237E-2</v>
      </c>
    </row>
    <row r="47" spans="1:9">
      <c r="A47" t="s">
        <v>70</v>
      </c>
      <c r="B47" t="s">
        <v>61</v>
      </c>
      <c r="C47">
        <v>10</v>
      </c>
      <c r="F47">
        <v>84</v>
      </c>
      <c r="I47">
        <f t="shared" si="0"/>
        <v>-0.59239153685248214</v>
      </c>
    </row>
    <row r="48" spans="1:9">
      <c r="A48" t="s">
        <v>70</v>
      </c>
      <c r="B48" t="s">
        <v>62</v>
      </c>
      <c r="C48">
        <v>13</v>
      </c>
      <c r="F48">
        <v>122</v>
      </c>
      <c r="I48">
        <f t="shared" si="0"/>
        <v>-0.44060605851011464</v>
      </c>
    </row>
    <row r="49" spans="1:9">
      <c r="A49" t="s">
        <v>70</v>
      </c>
      <c r="B49" t="s">
        <v>71</v>
      </c>
      <c r="C49">
        <v>20</v>
      </c>
      <c r="F49">
        <v>141</v>
      </c>
      <c r="I49">
        <f t="shared" si="0"/>
        <v>-0.22374975188016324</v>
      </c>
    </row>
    <row r="50" spans="1:9">
      <c r="A50" t="s">
        <v>70</v>
      </c>
      <c r="B50" t="s">
        <v>72</v>
      </c>
      <c r="C50">
        <v>26</v>
      </c>
      <c r="F50">
        <v>309</v>
      </c>
      <c r="I50">
        <f t="shared" si="0"/>
        <v>0.26114899151566306</v>
      </c>
    </row>
    <row r="51" spans="1:9">
      <c r="A51" t="s">
        <v>70</v>
      </c>
      <c r="B51" t="s">
        <v>73</v>
      </c>
      <c r="C51">
        <v>11</v>
      </c>
      <c r="F51">
        <v>80</v>
      </c>
      <c r="I51">
        <f t="shared" si="0"/>
        <v>-0.57464561412805004</v>
      </c>
    </row>
    <row r="52" spans="1:9">
      <c r="A52" t="s">
        <v>74</v>
      </c>
      <c r="B52" t="s">
        <v>31</v>
      </c>
      <c r="C52">
        <v>11</v>
      </c>
      <c r="F52">
        <v>76</v>
      </c>
      <c r="I52">
        <f t="shared" si="0"/>
        <v>-0.58252943094157583</v>
      </c>
    </row>
    <row r="53" spans="1:9">
      <c r="A53" t="s">
        <v>74</v>
      </c>
      <c r="B53" t="s">
        <v>57</v>
      </c>
      <c r="C53">
        <v>9</v>
      </c>
      <c r="F53">
        <v>83</v>
      </c>
      <c r="I53">
        <f t="shared" si="0"/>
        <v>-0.61999223059382125</v>
      </c>
    </row>
    <row r="54" spans="1:9">
      <c r="A54" t="s">
        <v>74</v>
      </c>
      <c r="B54" t="s">
        <v>75</v>
      </c>
      <c r="C54">
        <v>18</v>
      </c>
      <c r="F54">
        <v>122</v>
      </c>
      <c r="I54">
        <f t="shared" si="0"/>
        <v>-0.31245736082032582</v>
      </c>
    </row>
    <row r="55" spans="1:9">
      <c r="A55" t="s">
        <v>74</v>
      </c>
      <c r="B55" t="s">
        <v>76</v>
      </c>
      <c r="C55">
        <v>20</v>
      </c>
      <c r="F55">
        <v>208</v>
      </c>
      <c r="I55">
        <f t="shared" si="0"/>
        <v>-9.1695820253607618E-2</v>
      </c>
    </row>
    <row r="56" spans="1:9">
      <c r="A56" t="s">
        <v>74</v>
      </c>
      <c r="B56" t="s">
        <v>77</v>
      </c>
      <c r="C56">
        <v>35</v>
      </c>
      <c r="F56">
        <v>500</v>
      </c>
      <c r="I56">
        <f t="shared" si="0"/>
        <v>0.86826890020313541</v>
      </c>
    </row>
    <row r="57" spans="1:9">
      <c r="A57" t="s">
        <v>74</v>
      </c>
      <c r="B57" t="s">
        <v>78</v>
      </c>
      <c r="C57">
        <v>37</v>
      </c>
      <c r="F57">
        <v>540</v>
      </c>
      <c r="I57">
        <f t="shared" si="0"/>
        <v>0.99836654741430808</v>
      </c>
    </row>
    <row r="58" spans="1:9">
      <c r="A58" t="s">
        <v>74</v>
      </c>
      <c r="B58" t="s">
        <v>79</v>
      </c>
      <c r="C58">
        <v>29</v>
      </c>
      <c r="F58">
        <v>337</v>
      </c>
      <c r="I58">
        <f t="shared" si="0"/>
        <v>0.39322492782421625</v>
      </c>
    </row>
    <row r="59" spans="1:9">
      <c r="A59" t="s">
        <v>74</v>
      </c>
      <c r="B59" t="s">
        <v>56</v>
      </c>
      <c r="C59">
        <v>78</v>
      </c>
      <c r="F59">
        <v>763</v>
      </c>
      <c r="I59">
        <f t="shared" si="0"/>
        <v>2.4887086558246345</v>
      </c>
    </row>
    <row r="60" spans="1:9">
      <c r="A60" t="s">
        <v>74</v>
      </c>
      <c r="B60" t="s">
        <v>80</v>
      </c>
      <c r="C60">
        <v>4</v>
      </c>
      <c r="F60">
        <v>33</v>
      </c>
      <c r="I60">
        <f t="shared" si="0"/>
        <v>-0.8466886384526815</v>
      </c>
    </row>
    <row r="61" spans="1:9">
      <c r="A61" t="s">
        <v>74</v>
      </c>
      <c r="B61" t="s">
        <v>81</v>
      </c>
      <c r="C61">
        <v>2</v>
      </c>
      <c r="F61">
        <v>15</v>
      </c>
      <c r="I61">
        <f t="shared" si="0"/>
        <v>-0.93342529318946266</v>
      </c>
    </row>
    <row r="62" spans="1:9">
      <c r="A62" t="s">
        <v>82</v>
      </c>
      <c r="B62" t="s">
        <v>57</v>
      </c>
      <c r="C62">
        <v>19</v>
      </c>
      <c r="F62">
        <v>325</v>
      </c>
      <c r="I62">
        <f t="shared" si="0"/>
        <v>0.11327608200406156</v>
      </c>
    </row>
    <row r="63" spans="1:9">
      <c r="A63" t="s">
        <v>82</v>
      </c>
      <c r="B63" t="s">
        <v>56</v>
      </c>
      <c r="C63">
        <v>47</v>
      </c>
      <c r="F63">
        <v>517</v>
      </c>
      <c r="I63">
        <f t="shared" si="0"/>
        <v>1.2093319961161129</v>
      </c>
    </row>
    <row r="64" spans="1:9">
      <c r="A64" t="s">
        <v>82</v>
      </c>
      <c r="B64" t="s">
        <v>61</v>
      </c>
      <c r="C64">
        <v>63</v>
      </c>
      <c r="F64">
        <v>1076</v>
      </c>
      <c r="I64">
        <f t="shared" si="0"/>
        <v>2.7211712284136547</v>
      </c>
    </row>
    <row r="65" spans="1:9">
      <c r="A65" t="s">
        <v>82</v>
      </c>
      <c r="B65" t="s">
        <v>62</v>
      </c>
      <c r="C65">
        <v>64</v>
      </c>
      <c r="F65">
        <v>748</v>
      </c>
      <c r="I65">
        <f t="shared" si="0"/>
        <v>2.1003279892425044</v>
      </c>
    </row>
    <row r="66" spans="1:9">
      <c r="A66" t="s">
        <v>82</v>
      </c>
      <c r="B66" t="s">
        <v>83</v>
      </c>
      <c r="C66">
        <v>87</v>
      </c>
      <c r="F66">
        <v>840</v>
      </c>
      <c r="I66">
        <f t="shared" si="0"/>
        <v>2.8711397853266245</v>
      </c>
    </row>
    <row r="67" spans="1:9">
      <c r="A67" t="s">
        <v>84</v>
      </c>
      <c r="B67" t="s">
        <v>57</v>
      </c>
      <c r="C67">
        <v>34</v>
      </c>
      <c r="F67">
        <v>319</v>
      </c>
      <c r="I67">
        <f t="shared" si="0"/>
        <v>0.4858964498531394</v>
      </c>
    </row>
    <row r="68" spans="1:9">
      <c r="A68" t="s">
        <v>84</v>
      </c>
      <c r="B68" t="s">
        <v>31</v>
      </c>
      <c r="C68">
        <v>33</v>
      </c>
      <c r="F68">
        <v>704</v>
      </c>
      <c r="I68">
        <f t="shared" ref="I68:I131" si="1">((C68-$D$3)/$E$3+(F68-$G$3)/$H$3)/2</f>
        <v>1.2190840786170309</v>
      </c>
    </row>
    <row r="69" spans="1:9">
      <c r="A69" t="s">
        <v>84</v>
      </c>
      <c r="B69" t="s">
        <v>56</v>
      </c>
      <c r="C69">
        <v>63</v>
      </c>
      <c r="F69">
        <v>803</v>
      </c>
      <c r="I69">
        <f t="shared" si="1"/>
        <v>2.183100730890525</v>
      </c>
    </row>
    <row r="70" spans="1:9">
      <c r="A70" t="s">
        <v>84</v>
      </c>
      <c r="B70" t="s">
        <v>85</v>
      </c>
      <c r="C70">
        <v>26</v>
      </c>
      <c r="F70">
        <v>217</v>
      </c>
      <c r="I70">
        <f t="shared" si="1"/>
        <v>7.9821204804571777E-2</v>
      </c>
    </row>
    <row r="71" spans="1:9">
      <c r="A71" t="s">
        <v>84</v>
      </c>
      <c r="B71" t="s">
        <v>86</v>
      </c>
      <c r="C71">
        <v>39</v>
      </c>
      <c r="F71">
        <v>529</v>
      </c>
      <c r="I71">
        <f t="shared" si="1"/>
        <v>1.0279455302530278</v>
      </c>
    </row>
    <row r="72" spans="1:9">
      <c r="A72" t="s">
        <v>87</v>
      </c>
      <c r="B72" t="s">
        <v>31</v>
      </c>
      <c r="C72">
        <v>4</v>
      </c>
      <c r="F72">
        <v>49</v>
      </c>
      <c r="I72">
        <f t="shared" si="1"/>
        <v>-0.81515337119857856</v>
      </c>
    </row>
    <row r="73" spans="1:9">
      <c r="A73" t="s">
        <v>87</v>
      </c>
      <c r="B73" t="s">
        <v>61</v>
      </c>
      <c r="C73">
        <v>14</v>
      </c>
      <c r="F73">
        <v>155</v>
      </c>
      <c r="I73">
        <f t="shared" si="1"/>
        <v>-0.34993483026056982</v>
      </c>
    </row>
    <row r="74" spans="1:9">
      <c r="A74" t="s">
        <v>87</v>
      </c>
      <c r="B74" t="s">
        <v>57</v>
      </c>
      <c r="C74">
        <v>10</v>
      </c>
      <c r="F74">
        <v>153</v>
      </c>
      <c r="I74">
        <f t="shared" si="1"/>
        <v>-0.4563956968191637</v>
      </c>
    </row>
    <row r="75" spans="1:9">
      <c r="A75" t="s">
        <v>87</v>
      </c>
      <c r="B75" t="s">
        <v>62</v>
      </c>
      <c r="C75">
        <v>10</v>
      </c>
      <c r="F75">
        <v>75</v>
      </c>
      <c r="I75">
        <f t="shared" si="1"/>
        <v>-0.61013012468291494</v>
      </c>
    </row>
    <row r="76" spans="1:9">
      <c r="A76" t="s">
        <v>87</v>
      </c>
      <c r="B76" t="s">
        <v>88</v>
      </c>
      <c r="C76">
        <v>28</v>
      </c>
      <c r="F76">
        <v>302</v>
      </c>
      <c r="I76">
        <f t="shared" si="1"/>
        <v>0.29861179116790859</v>
      </c>
    </row>
    <row r="77" spans="1:9">
      <c r="A77" t="s">
        <v>89</v>
      </c>
      <c r="B77" t="s">
        <v>89</v>
      </c>
      <c r="C77">
        <v>13</v>
      </c>
      <c r="F77">
        <v>125</v>
      </c>
      <c r="I77">
        <f t="shared" si="1"/>
        <v>-0.43469319589997035</v>
      </c>
    </row>
    <row r="78" spans="1:9">
      <c r="A78" t="s">
        <v>90</v>
      </c>
      <c r="B78" t="s">
        <v>91</v>
      </c>
      <c r="C78">
        <v>37</v>
      </c>
      <c r="F78">
        <v>383</v>
      </c>
      <c r="I78">
        <f t="shared" si="1"/>
        <v>0.68892673748342403</v>
      </c>
    </row>
    <row r="79" spans="1:9">
      <c r="A79" t="s">
        <v>90</v>
      </c>
      <c r="B79" t="s">
        <v>92</v>
      </c>
      <c r="C79">
        <v>36</v>
      </c>
      <c r="F79">
        <v>540</v>
      </c>
      <c r="I79">
        <f t="shared" si="1"/>
        <v>0.97273680787635031</v>
      </c>
    </row>
    <row r="80" spans="1:9">
      <c r="A80" t="s">
        <v>90</v>
      </c>
      <c r="B80" t="s">
        <v>93</v>
      </c>
      <c r="C80">
        <v>29</v>
      </c>
      <c r="F80">
        <v>365</v>
      </c>
      <c r="I80">
        <f t="shared" si="1"/>
        <v>0.44841164551889623</v>
      </c>
    </row>
    <row r="81" spans="1:9">
      <c r="A81" t="s">
        <v>90</v>
      </c>
      <c r="B81" t="s">
        <v>94</v>
      </c>
      <c r="C81">
        <v>48</v>
      </c>
      <c r="F81">
        <v>634</v>
      </c>
      <c r="I81">
        <f t="shared" si="1"/>
        <v>1.4655633774496974</v>
      </c>
    </row>
    <row r="82" spans="1:9">
      <c r="A82" t="s">
        <v>90</v>
      </c>
      <c r="B82" t="s">
        <v>95</v>
      </c>
      <c r="C82">
        <v>37</v>
      </c>
      <c r="F82">
        <v>600</v>
      </c>
      <c r="I82">
        <f t="shared" si="1"/>
        <v>1.1166237996171935</v>
      </c>
    </row>
    <row r="83" spans="1:9">
      <c r="A83" t="s">
        <v>90</v>
      </c>
      <c r="B83" t="s">
        <v>96</v>
      </c>
      <c r="C83">
        <v>19</v>
      </c>
      <c r="F83">
        <v>162</v>
      </c>
      <c r="I83">
        <f t="shared" si="1"/>
        <v>-0.20798945314711101</v>
      </c>
    </row>
    <row r="84" spans="1:9">
      <c r="A84" t="s">
        <v>90</v>
      </c>
      <c r="B84" t="s">
        <v>97</v>
      </c>
      <c r="C84">
        <v>52</v>
      </c>
      <c r="F84">
        <v>695</v>
      </c>
      <c r="I84">
        <f t="shared" si="1"/>
        <v>1.6883105420077955</v>
      </c>
    </row>
    <row r="85" spans="1:9">
      <c r="A85" t="s">
        <v>90</v>
      </c>
      <c r="B85" t="s">
        <v>98</v>
      </c>
      <c r="C85">
        <v>22</v>
      </c>
      <c r="F85">
        <v>148</v>
      </c>
      <c r="I85">
        <f t="shared" si="1"/>
        <v>-0.15869359338057773</v>
      </c>
    </row>
    <row r="86" spans="1:9">
      <c r="A86" t="s">
        <v>90</v>
      </c>
      <c r="B86" t="s">
        <v>99</v>
      </c>
      <c r="C86">
        <v>59</v>
      </c>
      <c r="F86">
        <v>539</v>
      </c>
      <c r="I86">
        <f t="shared" si="1"/>
        <v>1.5602498630459973</v>
      </c>
    </row>
    <row r="87" spans="1:9">
      <c r="A87" t="s">
        <v>90</v>
      </c>
      <c r="B87" t="s">
        <v>100</v>
      </c>
      <c r="C87">
        <v>34</v>
      </c>
      <c r="F87">
        <v>342</v>
      </c>
      <c r="I87">
        <f t="shared" si="1"/>
        <v>0.53122839653091214</v>
      </c>
    </row>
    <row r="88" spans="1:9">
      <c r="A88" t="s">
        <v>90</v>
      </c>
      <c r="B88" t="s">
        <v>101</v>
      </c>
      <c r="C88">
        <v>5</v>
      </c>
      <c r="F88">
        <v>39</v>
      </c>
      <c r="I88">
        <f t="shared" si="1"/>
        <v>-0.80923317369443515</v>
      </c>
    </row>
    <row r="89" spans="1:9">
      <c r="A89" t="s">
        <v>90</v>
      </c>
      <c r="B89" t="s">
        <v>102</v>
      </c>
      <c r="C89">
        <v>20</v>
      </c>
      <c r="F89">
        <v>247</v>
      </c>
      <c r="I89">
        <f t="shared" si="1"/>
        <v>-1.4828606321731979E-2</v>
      </c>
    </row>
    <row r="90" spans="1:9">
      <c r="A90" t="s">
        <v>90</v>
      </c>
      <c r="B90" t="s">
        <v>103</v>
      </c>
      <c r="C90">
        <v>118</v>
      </c>
      <c r="F90">
        <v>1355</v>
      </c>
      <c r="I90">
        <f t="shared" si="1"/>
        <v>4.6807031257447491</v>
      </c>
    </row>
    <row r="91" spans="1:9">
      <c r="A91" t="s">
        <v>90</v>
      </c>
      <c r="B91" t="s">
        <v>104</v>
      </c>
      <c r="C91">
        <v>24</v>
      </c>
      <c r="F91">
        <v>280</v>
      </c>
      <c r="I91">
        <f t="shared" si="1"/>
        <v>0.15273184054168615</v>
      </c>
    </row>
    <row r="92" spans="1:9">
      <c r="A92" t="s">
        <v>90</v>
      </c>
      <c r="B92" t="s">
        <v>105</v>
      </c>
      <c r="C92">
        <v>26</v>
      </c>
      <c r="F92">
        <v>246</v>
      </c>
      <c r="I92">
        <f t="shared" si="1"/>
        <v>0.13697887670263315</v>
      </c>
    </row>
    <row r="93" spans="1:9">
      <c r="A93" t="s">
        <v>90</v>
      </c>
      <c r="B93" t="s">
        <v>106</v>
      </c>
      <c r="C93">
        <v>13</v>
      </c>
      <c r="F93">
        <v>123</v>
      </c>
      <c r="I93">
        <f t="shared" si="1"/>
        <v>-0.43863510430673325</v>
      </c>
    </row>
    <row r="94" spans="1:9">
      <c r="A94" t="s">
        <v>90</v>
      </c>
      <c r="B94" t="s">
        <v>107</v>
      </c>
      <c r="C94">
        <v>7</v>
      </c>
      <c r="F94">
        <v>106</v>
      </c>
      <c r="I94">
        <f t="shared" si="1"/>
        <v>-0.62591976299196406</v>
      </c>
    </row>
    <row r="95" spans="1:9">
      <c r="A95" t="s">
        <v>90</v>
      </c>
      <c r="B95" t="s">
        <v>108</v>
      </c>
      <c r="C95">
        <v>21</v>
      </c>
      <c r="F95">
        <v>152</v>
      </c>
      <c r="I95">
        <f t="shared" si="1"/>
        <v>-0.17643951610500977</v>
      </c>
    </row>
    <row r="96" spans="1:9">
      <c r="A96" t="s">
        <v>90</v>
      </c>
      <c r="B96" t="s">
        <v>109</v>
      </c>
      <c r="C96">
        <v>63</v>
      </c>
      <c r="F96">
        <v>1031</v>
      </c>
      <c r="I96">
        <f t="shared" si="1"/>
        <v>2.6324782892614902</v>
      </c>
    </row>
    <row r="97" spans="1:9">
      <c r="A97" t="s">
        <v>90</v>
      </c>
      <c r="B97" t="s">
        <v>110</v>
      </c>
      <c r="C97">
        <v>28</v>
      </c>
      <c r="F97">
        <v>276</v>
      </c>
      <c r="I97">
        <f t="shared" si="1"/>
        <v>0.24736698187999145</v>
      </c>
    </row>
    <row r="98" spans="1:9">
      <c r="A98" t="s">
        <v>90</v>
      </c>
      <c r="B98" t="s">
        <v>111</v>
      </c>
      <c r="C98">
        <v>21</v>
      </c>
      <c r="F98">
        <v>232</v>
      </c>
      <c r="I98">
        <f t="shared" si="1"/>
        <v>-1.8763179834495623E-2</v>
      </c>
    </row>
    <row r="99" spans="1:9">
      <c r="A99" t="s">
        <v>90</v>
      </c>
      <c r="B99" t="s">
        <v>112</v>
      </c>
      <c r="C99">
        <v>12</v>
      </c>
      <c r="F99">
        <v>77</v>
      </c>
      <c r="I99">
        <f t="shared" si="1"/>
        <v>-0.55492873720023661</v>
      </c>
    </row>
    <row r="100" spans="1:9">
      <c r="A100" t="s">
        <v>90</v>
      </c>
      <c r="B100" t="s">
        <v>113</v>
      </c>
      <c r="C100">
        <v>30</v>
      </c>
      <c r="F100">
        <v>270</v>
      </c>
      <c r="I100">
        <f t="shared" si="1"/>
        <v>0.28680073573561843</v>
      </c>
    </row>
    <row r="101" spans="1:9">
      <c r="A101" t="s">
        <v>90</v>
      </c>
      <c r="B101" t="s">
        <v>114</v>
      </c>
      <c r="C101">
        <v>103</v>
      </c>
      <c r="F101">
        <v>1313</v>
      </c>
      <c r="I101">
        <f t="shared" si="1"/>
        <v>4.2134769561333627</v>
      </c>
    </row>
    <row r="102" spans="1:9">
      <c r="A102" t="s">
        <v>90</v>
      </c>
      <c r="B102" t="s">
        <v>115</v>
      </c>
      <c r="C102">
        <v>8</v>
      </c>
      <c r="F102">
        <v>122</v>
      </c>
      <c r="I102">
        <f t="shared" si="1"/>
        <v>-0.56875475619990346</v>
      </c>
    </row>
    <row r="103" spans="1:9">
      <c r="A103" t="s">
        <v>90</v>
      </c>
      <c r="B103" t="s">
        <v>116</v>
      </c>
      <c r="C103">
        <v>11</v>
      </c>
      <c r="F103">
        <v>138</v>
      </c>
      <c r="I103">
        <f t="shared" si="1"/>
        <v>-0.4603302703319273</v>
      </c>
    </row>
    <row r="104" spans="1:9">
      <c r="A104" t="s">
        <v>90</v>
      </c>
      <c r="B104" t="s">
        <v>117</v>
      </c>
      <c r="C104">
        <v>13</v>
      </c>
      <c r="F104">
        <v>139</v>
      </c>
      <c r="I104">
        <f t="shared" si="1"/>
        <v>-0.40709983705263042</v>
      </c>
    </row>
    <row r="105" spans="1:9">
      <c r="A105" t="s">
        <v>90</v>
      </c>
      <c r="B105" t="s">
        <v>118</v>
      </c>
      <c r="C105">
        <v>21</v>
      </c>
      <c r="F105">
        <v>178</v>
      </c>
      <c r="I105">
        <f t="shared" si="1"/>
        <v>-0.12519470681709266</v>
      </c>
    </row>
    <row r="106" spans="1:9">
      <c r="A106" t="s">
        <v>90</v>
      </c>
      <c r="B106" t="s">
        <v>119</v>
      </c>
      <c r="C106">
        <v>7</v>
      </c>
      <c r="F106">
        <v>43</v>
      </c>
      <c r="I106">
        <f t="shared" si="1"/>
        <v>-0.75008987780499392</v>
      </c>
    </row>
    <row r="107" spans="1:9">
      <c r="A107" t="s">
        <v>90</v>
      </c>
      <c r="B107" t="s">
        <v>120</v>
      </c>
      <c r="C107">
        <v>0</v>
      </c>
      <c r="F107">
        <v>0</v>
      </c>
      <c r="I107">
        <f t="shared" si="1"/>
        <v>-1.0142490853160995</v>
      </c>
    </row>
    <row r="108" spans="1:9">
      <c r="A108" t="s">
        <v>90</v>
      </c>
      <c r="B108" t="s">
        <v>121</v>
      </c>
      <c r="C108">
        <v>19</v>
      </c>
      <c r="F108">
        <v>238</v>
      </c>
      <c r="I108">
        <f t="shared" si="1"/>
        <v>-5.8196933690122576E-2</v>
      </c>
    </row>
    <row r="109" spans="1:9">
      <c r="A109" t="s">
        <v>122</v>
      </c>
      <c r="B109" t="s">
        <v>123</v>
      </c>
      <c r="C109">
        <v>59</v>
      </c>
      <c r="F109">
        <v>873</v>
      </c>
      <c r="I109">
        <f t="shared" si="1"/>
        <v>2.2185485669753939</v>
      </c>
    </row>
    <row r="110" spans="1:9">
      <c r="A110" t="s">
        <v>122</v>
      </c>
      <c r="B110" t="s">
        <v>124</v>
      </c>
      <c r="C110">
        <v>43</v>
      </c>
      <c r="F110">
        <v>566</v>
      </c>
      <c r="I110">
        <f t="shared" si="1"/>
        <v>1.2033897939299716</v>
      </c>
    </row>
    <row r="111" spans="1:9">
      <c r="A111" t="s">
        <v>122</v>
      </c>
      <c r="B111" t="s">
        <v>125</v>
      </c>
      <c r="C111">
        <v>44</v>
      </c>
      <c r="F111">
        <v>647</v>
      </c>
      <c r="I111">
        <f t="shared" si="1"/>
        <v>1.3886668239418252</v>
      </c>
    </row>
    <row r="112" spans="1:9">
      <c r="A112" t="s">
        <v>122</v>
      </c>
      <c r="B112" t="s">
        <v>126</v>
      </c>
      <c r="C112">
        <v>33</v>
      </c>
      <c r="F112">
        <v>673</v>
      </c>
      <c r="I112">
        <f t="shared" si="1"/>
        <v>1.1579844983122067</v>
      </c>
    </row>
    <row r="113" spans="1:9">
      <c r="A113" t="s">
        <v>122</v>
      </c>
      <c r="B113" t="s">
        <v>127</v>
      </c>
      <c r="C113">
        <v>20</v>
      </c>
      <c r="F113">
        <v>269</v>
      </c>
      <c r="I113">
        <f t="shared" si="1"/>
        <v>2.8532386152659409E-2</v>
      </c>
    </row>
    <row r="114" spans="1:9">
      <c r="A114" t="s">
        <v>122</v>
      </c>
      <c r="B114" t="s">
        <v>128</v>
      </c>
      <c r="C114">
        <v>23</v>
      </c>
      <c r="F114">
        <v>192</v>
      </c>
      <c r="I114">
        <f t="shared" si="1"/>
        <v>-4.6341868893837179E-2</v>
      </c>
    </row>
    <row r="115" spans="1:9">
      <c r="A115" t="s">
        <v>122</v>
      </c>
      <c r="B115" t="s">
        <v>129</v>
      </c>
      <c r="C115">
        <v>13</v>
      </c>
      <c r="F115">
        <v>170</v>
      </c>
      <c r="I115">
        <f t="shared" si="1"/>
        <v>-0.34600025674780616</v>
      </c>
    </row>
    <row r="116" spans="1:9">
      <c r="A116" t="s">
        <v>122</v>
      </c>
      <c r="B116" t="s">
        <v>130</v>
      </c>
      <c r="C116">
        <v>5</v>
      </c>
      <c r="F116">
        <v>97</v>
      </c>
      <c r="I116">
        <f t="shared" si="1"/>
        <v>-0.6949178298983123</v>
      </c>
    </row>
    <row r="117" spans="1:9">
      <c r="A117" t="s">
        <v>122</v>
      </c>
      <c r="B117" t="s">
        <v>131</v>
      </c>
      <c r="C117">
        <v>24</v>
      </c>
      <c r="F117">
        <v>321</v>
      </c>
      <c r="I117">
        <f t="shared" si="1"/>
        <v>0.23354096288032464</v>
      </c>
    </row>
    <row r="118" spans="1:9">
      <c r="A118" t="s">
        <v>122</v>
      </c>
      <c r="B118" t="s">
        <v>132</v>
      </c>
      <c r="C118">
        <v>8</v>
      </c>
      <c r="F118">
        <v>237</v>
      </c>
      <c r="I118">
        <f t="shared" si="1"/>
        <v>-0.34209502281103937</v>
      </c>
    </row>
    <row r="119" spans="1:9">
      <c r="A119" t="s">
        <v>122</v>
      </c>
      <c r="B119" t="s">
        <v>133</v>
      </c>
      <c r="C119">
        <v>9</v>
      </c>
      <c r="F119">
        <v>73</v>
      </c>
      <c r="I119">
        <f t="shared" si="1"/>
        <v>-0.6397017726276355</v>
      </c>
    </row>
    <row r="120" spans="1:9">
      <c r="A120" t="s">
        <v>122</v>
      </c>
      <c r="B120" t="s">
        <v>134</v>
      </c>
      <c r="C120">
        <v>3</v>
      </c>
      <c r="F120">
        <v>14</v>
      </c>
      <c r="I120">
        <f t="shared" si="1"/>
        <v>-0.90976650785488622</v>
      </c>
    </row>
    <row r="121" spans="1:9">
      <c r="A121" t="s">
        <v>122</v>
      </c>
      <c r="B121" t="s">
        <v>135</v>
      </c>
      <c r="C121">
        <v>2</v>
      </c>
      <c r="F121">
        <v>11</v>
      </c>
      <c r="I121">
        <f t="shared" si="1"/>
        <v>-0.94130911000298834</v>
      </c>
    </row>
    <row r="122" spans="1:9">
      <c r="A122" t="s">
        <v>122</v>
      </c>
      <c r="B122" t="s">
        <v>136</v>
      </c>
      <c r="C122">
        <v>1</v>
      </c>
      <c r="F122">
        <v>8</v>
      </c>
      <c r="I122">
        <f t="shared" si="1"/>
        <v>-0.97285171215109045</v>
      </c>
    </row>
    <row r="123" spans="1:9">
      <c r="A123" t="s">
        <v>122</v>
      </c>
      <c r="B123" t="s">
        <v>137</v>
      </c>
      <c r="C123">
        <v>7</v>
      </c>
      <c r="F123">
        <v>54</v>
      </c>
      <c r="I123">
        <f t="shared" si="1"/>
        <v>-0.72840938156779822</v>
      </c>
    </row>
    <row r="124" spans="1:9">
      <c r="A124" t="s">
        <v>122</v>
      </c>
      <c r="B124" t="s">
        <v>138</v>
      </c>
      <c r="C124">
        <v>1</v>
      </c>
      <c r="F124">
        <v>2</v>
      </c>
      <c r="I124">
        <f t="shared" si="1"/>
        <v>-0.98467743737137892</v>
      </c>
    </row>
    <row r="125" spans="1:9">
      <c r="A125" t="s">
        <v>122</v>
      </c>
      <c r="B125" t="s">
        <v>139</v>
      </c>
      <c r="C125">
        <v>7</v>
      </c>
      <c r="F125">
        <v>61</v>
      </c>
      <c r="I125">
        <f t="shared" si="1"/>
        <v>-0.7146127021441282</v>
      </c>
    </row>
    <row r="126" spans="1:9">
      <c r="A126" t="s">
        <v>122</v>
      </c>
      <c r="B126" t="s">
        <v>140</v>
      </c>
      <c r="C126">
        <v>12</v>
      </c>
      <c r="F126">
        <v>89</v>
      </c>
      <c r="I126">
        <f t="shared" si="1"/>
        <v>-0.53127728675965946</v>
      </c>
    </row>
    <row r="127" spans="1:9">
      <c r="A127" t="s">
        <v>141</v>
      </c>
      <c r="B127" t="s">
        <v>142</v>
      </c>
      <c r="C127">
        <v>55</v>
      </c>
      <c r="F127">
        <v>570</v>
      </c>
      <c r="I127">
        <f t="shared" si="1"/>
        <v>1.5188304851989904</v>
      </c>
    </row>
    <row r="128" spans="1:9">
      <c r="A128" t="s">
        <v>141</v>
      </c>
      <c r="B128" t="s">
        <v>143</v>
      </c>
      <c r="C128">
        <v>2</v>
      </c>
      <c r="F128">
        <v>25</v>
      </c>
      <c r="I128">
        <f t="shared" si="1"/>
        <v>-0.9137157511556484</v>
      </c>
    </row>
    <row r="129" spans="1:9">
      <c r="A129" t="s">
        <v>141</v>
      </c>
      <c r="B129" t="s">
        <v>144</v>
      </c>
      <c r="C129">
        <v>11</v>
      </c>
      <c r="F129">
        <v>126</v>
      </c>
      <c r="I129">
        <f t="shared" si="1"/>
        <v>-0.48398172077250445</v>
      </c>
    </row>
    <row r="130" spans="1:9">
      <c r="A130" t="s">
        <v>141</v>
      </c>
      <c r="B130" t="s">
        <v>145</v>
      </c>
      <c r="C130">
        <v>4</v>
      </c>
      <c r="F130">
        <v>22</v>
      </c>
      <c r="I130">
        <f t="shared" si="1"/>
        <v>-0.8683691346898772</v>
      </c>
    </row>
    <row r="131" spans="1:9">
      <c r="A131" t="s">
        <v>141</v>
      </c>
      <c r="B131" t="s">
        <v>146</v>
      </c>
      <c r="C131">
        <v>7</v>
      </c>
      <c r="F131">
        <v>49</v>
      </c>
      <c r="I131">
        <f t="shared" si="1"/>
        <v>-0.73826415258470535</v>
      </c>
    </row>
    <row r="132" spans="1:9">
      <c r="A132" t="s">
        <v>141</v>
      </c>
      <c r="B132" t="s">
        <v>147</v>
      </c>
      <c r="C132">
        <v>2</v>
      </c>
      <c r="F132">
        <v>38</v>
      </c>
      <c r="I132">
        <f t="shared" ref="I132:I195" si="2">((C132-$D$3)/$E$3+(F132-$G$3)/$H$3)/2</f>
        <v>-0.88809334651168981</v>
      </c>
    </row>
    <row r="133" spans="1:9">
      <c r="A133" t="s">
        <v>141</v>
      </c>
      <c r="B133" t="s">
        <v>148</v>
      </c>
      <c r="C133">
        <v>2</v>
      </c>
      <c r="F133">
        <v>42</v>
      </c>
      <c r="I133">
        <f t="shared" si="2"/>
        <v>-0.88020952969816413</v>
      </c>
    </row>
    <row r="134" spans="1:9">
      <c r="A134" t="s">
        <v>141</v>
      </c>
      <c r="B134" t="s">
        <v>149</v>
      </c>
      <c r="C134">
        <v>2</v>
      </c>
      <c r="F134">
        <v>25</v>
      </c>
      <c r="I134">
        <f t="shared" si="2"/>
        <v>-0.9137157511556484</v>
      </c>
    </row>
    <row r="135" spans="1:9">
      <c r="A135" t="s">
        <v>141</v>
      </c>
      <c r="B135" t="s">
        <v>150</v>
      </c>
      <c r="C135">
        <v>6</v>
      </c>
      <c r="F135">
        <v>33</v>
      </c>
      <c r="I135">
        <f t="shared" si="2"/>
        <v>-0.79542915937676595</v>
      </c>
    </row>
    <row r="136" spans="1:9">
      <c r="A136" t="s">
        <v>141</v>
      </c>
      <c r="B136" t="s">
        <v>151</v>
      </c>
      <c r="C136">
        <v>10</v>
      </c>
      <c r="F136">
        <v>133</v>
      </c>
      <c r="I136">
        <f t="shared" si="2"/>
        <v>-0.49581478088679221</v>
      </c>
    </row>
    <row r="137" spans="1:9">
      <c r="A137" t="s">
        <v>141</v>
      </c>
      <c r="B137" t="s">
        <v>152</v>
      </c>
      <c r="C137">
        <v>4</v>
      </c>
      <c r="F137">
        <v>115</v>
      </c>
      <c r="I137">
        <f t="shared" si="2"/>
        <v>-0.68507039377540446</v>
      </c>
    </row>
    <row r="138" spans="1:9">
      <c r="A138" t="s">
        <v>153</v>
      </c>
      <c r="B138" t="s">
        <v>154</v>
      </c>
      <c r="C138">
        <v>70</v>
      </c>
      <c r="F138">
        <v>467</v>
      </c>
      <c r="I138">
        <f t="shared" si="2"/>
        <v>1.7002682953200698</v>
      </c>
    </row>
    <row r="139" spans="1:9">
      <c r="A139" t="s">
        <v>153</v>
      </c>
      <c r="B139" t="s">
        <v>155</v>
      </c>
      <c r="C139">
        <v>11</v>
      </c>
      <c r="F139">
        <v>157</v>
      </c>
      <c r="I139">
        <f t="shared" si="2"/>
        <v>-0.42288214046768025</v>
      </c>
    </row>
    <row r="140" spans="1:9">
      <c r="A140" t="s">
        <v>153</v>
      </c>
      <c r="B140" t="s">
        <v>156</v>
      </c>
      <c r="C140">
        <v>7</v>
      </c>
      <c r="F140">
        <v>262</v>
      </c>
      <c r="I140">
        <f t="shared" si="2"/>
        <v>-0.31845090726446146</v>
      </c>
    </row>
    <row r="141" spans="1:9">
      <c r="A141" t="s">
        <v>153</v>
      </c>
      <c r="B141" t="s">
        <v>157</v>
      </c>
      <c r="C141">
        <v>29</v>
      </c>
      <c r="F141">
        <v>233</v>
      </c>
      <c r="I141">
        <f t="shared" si="2"/>
        <v>0.18824569067254787</v>
      </c>
    </row>
    <row r="142" spans="1:9">
      <c r="A142" t="s">
        <v>153</v>
      </c>
      <c r="B142" t="s">
        <v>158</v>
      </c>
      <c r="C142">
        <v>11</v>
      </c>
      <c r="F142">
        <v>163</v>
      </c>
      <c r="I142">
        <f t="shared" si="2"/>
        <v>-0.41105641524739167</v>
      </c>
    </row>
    <row r="143" spans="1:9">
      <c r="A143" t="s">
        <v>153</v>
      </c>
      <c r="B143" t="s">
        <v>159</v>
      </c>
      <c r="C143">
        <v>7</v>
      </c>
      <c r="F143">
        <v>64</v>
      </c>
      <c r="I143">
        <f t="shared" si="2"/>
        <v>-0.70869983953398397</v>
      </c>
    </row>
    <row r="144" spans="1:9">
      <c r="A144" t="s">
        <v>153</v>
      </c>
      <c r="B144" t="s">
        <v>160</v>
      </c>
      <c r="C144">
        <v>3</v>
      </c>
      <c r="F144">
        <v>3</v>
      </c>
      <c r="I144">
        <f t="shared" si="2"/>
        <v>-0.93144700409208192</v>
      </c>
    </row>
    <row r="145" spans="1:9">
      <c r="A145" t="s">
        <v>153</v>
      </c>
      <c r="B145" t="s">
        <v>161</v>
      </c>
      <c r="C145">
        <v>2</v>
      </c>
      <c r="F145">
        <v>38</v>
      </c>
      <c r="I145">
        <f t="shared" si="2"/>
        <v>-0.88809334651168981</v>
      </c>
    </row>
    <row r="146" spans="1:9">
      <c r="A146" t="s">
        <v>153</v>
      </c>
      <c r="B146" t="s">
        <v>162</v>
      </c>
      <c r="C146">
        <v>7</v>
      </c>
      <c r="F146">
        <v>73</v>
      </c>
      <c r="I146">
        <f t="shared" si="2"/>
        <v>-0.69096125170355105</v>
      </c>
    </row>
    <row r="147" spans="1:9">
      <c r="A147" t="s">
        <v>153</v>
      </c>
      <c r="B147" t="s">
        <v>163</v>
      </c>
      <c r="C147">
        <v>9</v>
      </c>
      <c r="F147">
        <v>106</v>
      </c>
      <c r="I147">
        <f t="shared" si="2"/>
        <v>-0.57466028391604851</v>
      </c>
    </row>
    <row r="148" spans="1:9">
      <c r="A148" t="s">
        <v>153</v>
      </c>
      <c r="B148" t="s">
        <v>164</v>
      </c>
      <c r="C148">
        <v>14</v>
      </c>
      <c r="F148">
        <v>186</v>
      </c>
      <c r="I148">
        <f t="shared" si="2"/>
        <v>-0.28883524995574555</v>
      </c>
    </row>
    <row r="149" spans="1:9">
      <c r="A149" t="s">
        <v>153</v>
      </c>
      <c r="B149" t="s">
        <v>165</v>
      </c>
      <c r="C149">
        <v>5</v>
      </c>
      <c r="F149">
        <v>16</v>
      </c>
      <c r="I149">
        <f t="shared" si="2"/>
        <v>-0.854565120372208</v>
      </c>
    </row>
    <row r="150" spans="1:9">
      <c r="A150" t="s">
        <v>153</v>
      </c>
      <c r="B150" t="s">
        <v>166</v>
      </c>
      <c r="C150">
        <v>18</v>
      </c>
      <c r="F150">
        <v>234</v>
      </c>
      <c r="I150">
        <f t="shared" si="2"/>
        <v>-9.1710490041606044E-2</v>
      </c>
    </row>
    <row r="151" spans="1:9">
      <c r="A151" t="s">
        <v>153</v>
      </c>
      <c r="B151" t="s">
        <v>167</v>
      </c>
      <c r="C151">
        <v>9</v>
      </c>
      <c r="F151">
        <v>71</v>
      </c>
      <c r="I151">
        <f t="shared" si="2"/>
        <v>-0.6436436810343984</v>
      </c>
    </row>
    <row r="152" spans="1:9">
      <c r="A152" t="s">
        <v>153</v>
      </c>
      <c r="B152" t="s">
        <v>168</v>
      </c>
      <c r="C152">
        <v>5</v>
      </c>
      <c r="F152">
        <v>10</v>
      </c>
      <c r="I152">
        <f t="shared" si="2"/>
        <v>-0.86639084559249646</v>
      </c>
    </row>
    <row r="153" spans="1:9">
      <c r="A153" t="s">
        <v>169</v>
      </c>
      <c r="B153" t="s">
        <v>170</v>
      </c>
      <c r="C153">
        <v>68</v>
      </c>
      <c r="F153">
        <v>811</v>
      </c>
      <c r="I153">
        <f t="shared" si="2"/>
        <v>2.3270170622073652</v>
      </c>
    </row>
    <row r="154" spans="1:9">
      <c r="A154" t="s">
        <v>169</v>
      </c>
      <c r="B154" t="s">
        <v>171</v>
      </c>
      <c r="C154">
        <v>37</v>
      </c>
      <c r="F154">
        <v>267</v>
      </c>
      <c r="I154">
        <f t="shared" si="2"/>
        <v>0.46029604989117845</v>
      </c>
    </row>
    <row r="155" spans="1:9">
      <c r="A155" t="s">
        <v>169</v>
      </c>
      <c r="B155" t="s">
        <v>172</v>
      </c>
      <c r="C155">
        <v>51</v>
      </c>
      <c r="F155">
        <v>356</v>
      </c>
      <c r="I155">
        <f t="shared" si="2"/>
        <v>0.99452732752353401</v>
      </c>
    </row>
    <row r="156" spans="1:9">
      <c r="A156" t="s">
        <v>169</v>
      </c>
      <c r="B156" t="s">
        <v>173</v>
      </c>
      <c r="C156">
        <v>19</v>
      </c>
      <c r="F156">
        <v>179</v>
      </c>
      <c r="I156">
        <f t="shared" si="2"/>
        <v>-0.17448323168962676</v>
      </c>
    </row>
    <row r="157" spans="1:9">
      <c r="A157" t="s">
        <v>169</v>
      </c>
      <c r="B157" t="s">
        <v>174</v>
      </c>
      <c r="C157">
        <v>20</v>
      </c>
      <c r="F157">
        <v>192</v>
      </c>
      <c r="I157">
        <f t="shared" si="2"/>
        <v>-0.12323108750771045</v>
      </c>
    </row>
    <row r="158" spans="1:9">
      <c r="A158" t="s">
        <v>169</v>
      </c>
      <c r="B158" t="s">
        <v>175</v>
      </c>
      <c r="C158">
        <v>21</v>
      </c>
      <c r="F158">
        <v>245</v>
      </c>
      <c r="I158">
        <f t="shared" si="2"/>
        <v>6.8592248094629243E-3</v>
      </c>
    </row>
    <row r="159" spans="1:9">
      <c r="A159" t="s">
        <v>169</v>
      </c>
      <c r="B159" t="s">
        <v>176</v>
      </c>
      <c r="C159">
        <v>27</v>
      </c>
      <c r="F159">
        <v>176</v>
      </c>
      <c r="I159">
        <f t="shared" si="2"/>
        <v>2.4641822003891006E-2</v>
      </c>
    </row>
    <row r="160" spans="1:9">
      <c r="A160" t="s">
        <v>169</v>
      </c>
      <c r="B160" t="s">
        <v>177</v>
      </c>
      <c r="C160">
        <v>12</v>
      </c>
      <c r="F160">
        <v>166</v>
      </c>
      <c r="I160">
        <f t="shared" si="2"/>
        <v>-0.37951381309928961</v>
      </c>
    </row>
    <row r="161" spans="1:9">
      <c r="A161" t="s">
        <v>169</v>
      </c>
      <c r="B161" t="s">
        <v>178</v>
      </c>
      <c r="C161">
        <v>8</v>
      </c>
      <c r="F161">
        <v>71</v>
      </c>
      <c r="I161">
        <f t="shared" si="2"/>
        <v>-0.66927342057235628</v>
      </c>
    </row>
    <row r="162" spans="1:9">
      <c r="A162" t="s">
        <v>169</v>
      </c>
      <c r="B162" t="s">
        <v>179</v>
      </c>
      <c r="C162">
        <v>10</v>
      </c>
      <c r="F162">
        <v>72</v>
      </c>
      <c r="I162">
        <f t="shared" si="2"/>
        <v>-0.61604298729305929</v>
      </c>
    </row>
    <row r="163" spans="1:9">
      <c r="A163" t="s">
        <v>169</v>
      </c>
      <c r="B163" t="s">
        <v>180</v>
      </c>
      <c r="C163">
        <v>15</v>
      </c>
      <c r="F163">
        <v>134</v>
      </c>
      <c r="I163">
        <f t="shared" si="2"/>
        <v>-0.365695128993622</v>
      </c>
    </row>
    <row r="164" spans="1:9">
      <c r="A164" t="s">
        <v>169</v>
      </c>
      <c r="B164" t="s">
        <v>181</v>
      </c>
      <c r="C164">
        <v>3</v>
      </c>
      <c r="F164">
        <v>55</v>
      </c>
      <c r="I164">
        <f t="shared" si="2"/>
        <v>-0.82895738551624776</v>
      </c>
    </row>
    <row r="165" spans="1:9">
      <c r="A165" t="s">
        <v>169</v>
      </c>
      <c r="B165" t="s">
        <v>182</v>
      </c>
      <c r="C165">
        <v>9</v>
      </c>
      <c r="F165">
        <v>150</v>
      </c>
      <c r="I165">
        <f t="shared" si="2"/>
        <v>-0.4879382989672657</v>
      </c>
    </row>
    <row r="166" spans="1:9">
      <c r="A166" t="s">
        <v>169</v>
      </c>
      <c r="B166" t="s">
        <v>183</v>
      </c>
      <c r="C166">
        <v>17</v>
      </c>
      <c r="F166">
        <v>85</v>
      </c>
      <c r="I166">
        <f t="shared" si="2"/>
        <v>-0.41101240588339638</v>
      </c>
    </row>
    <row r="167" spans="1:9">
      <c r="A167" t="s">
        <v>184</v>
      </c>
      <c r="B167" t="s">
        <v>185</v>
      </c>
      <c r="C167">
        <v>59</v>
      </c>
      <c r="F167">
        <v>568</v>
      </c>
      <c r="I167">
        <f t="shared" si="2"/>
        <v>1.6174075349440586</v>
      </c>
    </row>
    <row r="168" spans="1:9">
      <c r="A168" t="s">
        <v>184</v>
      </c>
      <c r="B168" t="s">
        <v>186</v>
      </c>
      <c r="C168">
        <v>39</v>
      </c>
      <c r="F168">
        <v>347</v>
      </c>
      <c r="I168">
        <f t="shared" si="2"/>
        <v>0.66923186523760814</v>
      </c>
    </row>
    <row r="169" spans="1:9">
      <c r="A169" t="s">
        <v>184</v>
      </c>
      <c r="B169" t="s">
        <v>187</v>
      </c>
      <c r="C169">
        <v>23</v>
      </c>
      <c r="F169">
        <v>394</v>
      </c>
      <c r="I169">
        <f t="shared" si="2"/>
        <v>0.35179088018921106</v>
      </c>
    </row>
    <row r="170" spans="1:9">
      <c r="A170" t="s">
        <v>184</v>
      </c>
      <c r="B170" t="s">
        <v>188</v>
      </c>
      <c r="C170">
        <v>21</v>
      </c>
      <c r="F170">
        <v>173</v>
      </c>
      <c r="I170">
        <f t="shared" si="2"/>
        <v>-0.13504947783399979</v>
      </c>
    </row>
    <row r="171" spans="1:9">
      <c r="A171" t="s">
        <v>184</v>
      </c>
      <c r="B171" t="s">
        <v>189</v>
      </c>
      <c r="C171">
        <v>23</v>
      </c>
      <c r="F171">
        <v>142</v>
      </c>
      <c r="I171">
        <f t="shared" si="2"/>
        <v>-0.1448895790629085</v>
      </c>
    </row>
    <row r="172" spans="1:9">
      <c r="A172" t="s">
        <v>184</v>
      </c>
      <c r="B172" t="s">
        <v>190</v>
      </c>
      <c r="C172">
        <v>6</v>
      </c>
      <c r="F172">
        <v>52</v>
      </c>
      <c r="I172">
        <f t="shared" si="2"/>
        <v>-0.75798102951251889</v>
      </c>
    </row>
    <row r="173" spans="1:9">
      <c r="A173" t="s">
        <v>184</v>
      </c>
      <c r="B173" t="s">
        <v>191</v>
      </c>
      <c r="C173">
        <v>13</v>
      </c>
      <c r="F173">
        <v>133</v>
      </c>
      <c r="I173">
        <f t="shared" si="2"/>
        <v>-0.41892556227291899</v>
      </c>
    </row>
    <row r="174" spans="1:9">
      <c r="A174" t="s">
        <v>184</v>
      </c>
      <c r="B174" t="s">
        <v>192</v>
      </c>
      <c r="C174">
        <v>8</v>
      </c>
      <c r="F174">
        <v>56</v>
      </c>
      <c r="I174">
        <f t="shared" si="2"/>
        <v>-0.69883773362307755</v>
      </c>
    </row>
    <row r="175" spans="1:9">
      <c r="A175" t="s">
        <v>184</v>
      </c>
      <c r="B175" t="s">
        <v>193</v>
      </c>
      <c r="C175">
        <v>32</v>
      </c>
      <c r="F175">
        <v>458</v>
      </c>
      <c r="I175">
        <f t="shared" si="2"/>
        <v>0.70859960504724218</v>
      </c>
    </row>
    <row r="176" spans="1:9">
      <c r="A176" t="s">
        <v>184</v>
      </c>
      <c r="B176" t="s">
        <v>194</v>
      </c>
      <c r="C176">
        <v>19</v>
      </c>
      <c r="F176">
        <v>355</v>
      </c>
      <c r="I176">
        <f t="shared" si="2"/>
        <v>0.17240470810550437</v>
      </c>
    </row>
    <row r="177" spans="1:9">
      <c r="A177" t="s">
        <v>184</v>
      </c>
      <c r="B177" t="s">
        <v>195</v>
      </c>
      <c r="C177">
        <v>19</v>
      </c>
      <c r="F177">
        <v>313</v>
      </c>
      <c r="I177">
        <f t="shared" si="2"/>
        <v>8.9624631563484436E-2</v>
      </c>
    </row>
    <row r="178" spans="1:9">
      <c r="A178" t="s">
        <v>184</v>
      </c>
      <c r="B178" t="s">
        <v>196</v>
      </c>
      <c r="C178">
        <v>0</v>
      </c>
      <c r="F178">
        <v>0</v>
      </c>
      <c r="I178">
        <f t="shared" si="2"/>
        <v>-1.0142490853160995</v>
      </c>
    </row>
    <row r="179" spans="1:9">
      <c r="A179" t="s">
        <v>184</v>
      </c>
      <c r="B179" t="s">
        <v>197</v>
      </c>
      <c r="C179">
        <v>7</v>
      </c>
      <c r="F179">
        <v>76</v>
      </c>
      <c r="I179">
        <f t="shared" si="2"/>
        <v>-0.68504838909340693</v>
      </c>
    </row>
    <row r="180" spans="1:9">
      <c r="A180" t="s">
        <v>184</v>
      </c>
      <c r="B180" t="s">
        <v>198</v>
      </c>
      <c r="C180">
        <v>6</v>
      </c>
      <c r="F180">
        <v>61</v>
      </c>
      <c r="I180">
        <f t="shared" si="2"/>
        <v>-0.74024244168208597</v>
      </c>
    </row>
    <row r="181" spans="1:9">
      <c r="A181" t="s">
        <v>184</v>
      </c>
      <c r="B181" t="s">
        <v>199</v>
      </c>
      <c r="C181">
        <v>12</v>
      </c>
      <c r="F181">
        <v>106</v>
      </c>
      <c r="I181">
        <f t="shared" si="2"/>
        <v>-0.49777106530217524</v>
      </c>
    </row>
    <row r="182" spans="1:9">
      <c r="A182" t="s">
        <v>184</v>
      </c>
      <c r="B182" t="s">
        <v>200</v>
      </c>
      <c r="C182">
        <v>10</v>
      </c>
      <c r="F182">
        <v>75</v>
      </c>
      <c r="I182">
        <f t="shared" si="2"/>
        <v>-0.61013012468291494</v>
      </c>
    </row>
    <row r="183" spans="1:9">
      <c r="A183" t="s">
        <v>184</v>
      </c>
      <c r="B183" t="s">
        <v>201</v>
      </c>
      <c r="C183">
        <v>12</v>
      </c>
      <c r="F183">
        <v>89</v>
      </c>
      <c r="I183">
        <f t="shared" si="2"/>
        <v>-0.53127728675965946</v>
      </c>
    </row>
    <row r="184" spans="1:9">
      <c r="A184" t="s">
        <v>184</v>
      </c>
      <c r="B184" t="s">
        <v>202</v>
      </c>
      <c r="C184">
        <v>25</v>
      </c>
      <c r="F184">
        <v>278</v>
      </c>
      <c r="I184">
        <f t="shared" si="2"/>
        <v>0.17441967167288103</v>
      </c>
    </row>
    <row r="185" spans="1:9">
      <c r="A185" t="s">
        <v>184</v>
      </c>
      <c r="B185" t="s">
        <v>203</v>
      </c>
      <c r="C185">
        <v>9</v>
      </c>
      <c r="F185">
        <v>139</v>
      </c>
      <c r="I185">
        <f t="shared" si="2"/>
        <v>-0.50961879520446141</v>
      </c>
    </row>
    <row r="186" spans="1:9">
      <c r="A186" t="s">
        <v>184</v>
      </c>
      <c r="B186" t="s">
        <v>204</v>
      </c>
      <c r="C186">
        <v>11</v>
      </c>
      <c r="F186">
        <v>102</v>
      </c>
      <c r="I186">
        <f t="shared" si="2"/>
        <v>-0.53128462165365864</v>
      </c>
    </row>
    <row r="187" spans="1:9">
      <c r="A187" t="s">
        <v>184</v>
      </c>
      <c r="B187" t="s">
        <v>205</v>
      </c>
      <c r="C187">
        <v>12</v>
      </c>
      <c r="F187">
        <v>149</v>
      </c>
      <c r="I187">
        <f t="shared" si="2"/>
        <v>-0.41302003455677389</v>
      </c>
    </row>
    <row r="188" spans="1:9">
      <c r="A188" t="s">
        <v>184</v>
      </c>
      <c r="B188" t="s">
        <v>206</v>
      </c>
      <c r="C188">
        <v>4</v>
      </c>
      <c r="F188">
        <v>20</v>
      </c>
      <c r="I188">
        <f t="shared" si="2"/>
        <v>-0.87231104309664009</v>
      </c>
    </row>
    <row r="189" spans="1:9">
      <c r="A189" t="s">
        <v>207</v>
      </c>
      <c r="B189" t="s">
        <v>208</v>
      </c>
      <c r="C189">
        <v>16</v>
      </c>
      <c r="F189">
        <v>149</v>
      </c>
      <c r="I189">
        <f t="shared" si="2"/>
        <v>-0.31050107640494284</v>
      </c>
    </row>
    <row r="190" spans="1:9">
      <c r="A190" t="s">
        <v>207</v>
      </c>
      <c r="B190" t="s">
        <v>209</v>
      </c>
      <c r="C190">
        <v>19</v>
      </c>
      <c r="F190">
        <v>202</v>
      </c>
      <c r="I190">
        <f t="shared" si="2"/>
        <v>-0.12915128501185394</v>
      </c>
    </row>
    <row r="191" spans="1:9">
      <c r="A191" t="s">
        <v>207</v>
      </c>
      <c r="B191" t="s">
        <v>210</v>
      </c>
      <c r="C191">
        <v>14</v>
      </c>
      <c r="F191">
        <v>121</v>
      </c>
      <c r="I191">
        <f t="shared" si="2"/>
        <v>-0.41694727317553831</v>
      </c>
    </row>
    <row r="192" spans="1:9">
      <c r="A192" t="s">
        <v>207</v>
      </c>
      <c r="B192" t="s">
        <v>211</v>
      </c>
      <c r="C192">
        <v>9</v>
      </c>
      <c r="F192">
        <v>130</v>
      </c>
      <c r="I192">
        <f t="shared" si="2"/>
        <v>-0.52735738303489421</v>
      </c>
    </row>
    <row r="193" spans="1:9">
      <c r="A193" t="s">
        <v>207</v>
      </c>
      <c r="B193" t="s">
        <v>212</v>
      </c>
      <c r="C193">
        <v>30</v>
      </c>
      <c r="F193">
        <v>289</v>
      </c>
      <c r="I193">
        <f t="shared" si="2"/>
        <v>0.32424886559986554</v>
      </c>
    </row>
    <row r="194" spans="1:9">
      <c r="A194" t="s">
        <v>207</v>
      </c>
      <c r="B194" t="s">
        <v>213</v>
      </c>
      <c r="C194">
        <v>25</v>
      </c>
      <c r="F194">
        <v>357</v>
      </c>
      <c r="I194">
        <f t="shared" si="2"/>
        <v>0.33012505374001377</v>
      </c>
    </row>
    <row r="195" spans="1:9">
      <c r="A195" t="s">
        <v>207</v>
      </c>
      <c r="B195" t="s">
        <v>214</v>
      </c>
      <c r="C195">
        <v>3</v>
      </c>
      <c r="F195">
        <v>40</v>
      </c>
      <c r="I195">
        <f t="shared" si="2"/>
        <v>-0.85852169856696925</v>
      </c>
    </row>
    <row r="196" spans="1:9">
      <c r="A196" t="s">
        <v>207</v>
      </c>
      <c r="B196" t="s">
        <v>215</v>
      </c>
      <c r="C196">
        <v>13</v>
      </c>
      <c r="F196">
        <v>101</v>
      </c>
      <c r="I196">
        <f t="shared" ref="I196:I231" si="3">((C196-$D$3)/$E$3+(F196-$G$3)/$H$3)/2</f>
        <v>-0.48199609678112465</v>
      </c>
    </row>
    <row r="197" spans="1:9">
      <c r="A197" t="s">
        <v>207</v>
      </c>
      <c r="B197" t="s">
        <v>216</v>
      </c>
      <c r="C197">
        <v>12</v>
      </c>
      <c r="F197">
        <v>71</v>
      </c>
      <c r="I197">
        <f t="shared" si="3"/>
        <v>-0.56675446242052518</v>
      </c>
    </row>
    <row r="198" spans="1:9">
      <c r="A198" t="s">
        <v>207</v>
      </c>
      <c r="B198" t="s">
        <v>217</v>
      </c>
      <c r="C198">
        <v>10</v>
      </c>
      <c r="F198">
        <v>33</v>
      </c>
      <c r="I198">
        <f t="shared" si="3"/>
        <v>-0.69291020122493485</v>
      </c>
    </row>
    <row r="199" spans="1:9">
      <c r="A199" t="s">
        <v>207</v>
      </c>
      <c r="B199" t="s">
        <v>218</v>
      </c>
      <c r="C199">
        <v>8</v>
      </c>
      <c r="F199">
        <v>58</v>
      </c>
      <c r="I199">
        <f t="shared" si="3"/>
        <v>-0.69489582521631477</v>
      </c>
    </row>
    <row r="200" spans="1:9">
      <c r="A200" t="s">
        <v>207</v>
      </c>
      <c r="B200" t="s">
        <v>219</v>
      </c>
      <c r="C200">
        <v>15</v>
      </c>
      <c r="F200">
        <v>148</v>
      </c>
      <c r="I200">
        <f t="shared" si="3"/>
        <v>-0.33810177014628207</v>
      </c>
    </row>
    <row r="201" spans="1:9">
      <c r="A201" t="s">
        <v>207</v>
      </c>
      <c r="B201" t="s">
        <v>220</v>
      </c>
      <c r="C201">
        <v>11</v>
      </c>
      <c r="F201">
        <v>149</v>
      </c>
      <c r="I201">
        <f t="shared" si="3"/>
        <v>-0.43864977409473166</v>
      </c>
    </row>
    <row r="202" spans="1:9">
      <c r="A202" t="s">
        <v>207</v>
      </c>
      <c r="B202" t="s">
        <v>221</v>
      </c>
      <c r="C202">
        <v>4</v>
      </c>
      <c r="F202">
        <v>15</v>
      </c>
      <c r="I202">
        <f t="shared" si="3"/>
        <v>-0.88216581411354711</v>
      </c>
    </row>
    <row r="203" spans="1:9">
      <c r="A203" t="s">
        <v>207</v>
      </c>
      <c r="B203" t="s">
        <v>222</v>
      </c>
      <c r="C203">
        <v>1</v>
      </c>
      <c r="F203">
        <v>11</v>
      </c>
      <c r="I203">
        <f t="shared" si="3"/>
        <v>-0.96693884954094611</v>
      </c>
    </row>
    <row r="204" spans="1:9">
      <c r="A204" t="s">
        <v>207</v>
      </c>
      <c r="B204" t="s">
        <v>223</v>
      </c>
      <c r="C204">
        <v>9</v>
      </c>
      <c r="F204">
        <v>68</v>
      </c>
      <c r="I204">
        <f t="shared" si="3"/>
        <v>-0.64955654364454274</v>
      </c>
    </row>
    <row r="205" spans="1:9">
      <c r="A205" t="s">
        <v>207</v>
      </c>
      <c r="B205" t="s">
        <v>224</v>
      </c>
      <c r="C205">
        <v>0</v>
      </c>
      <c r="F205">
        <v>0</v>
      </c>
      <c r="I205">
        <f t="shared" si="3"/>
        <v>-1.0142490853160995</v>
      </c>
    </row>
    <row r="206" spans="1:9">
      <c r="A206" t="s">
        <v>207</v>
      </c>
      <c r="B206" t="s">
        <v>225</v>
      </c>
      <c r="C206">
        <v>7</v>
      </c>
      <c r="F206">
        <v>19</v>
      </c>
      <c r="I206">
        <f t="shared" si="3"/>
        <v>-0.79739277868614811</v>
      </c>
    </row>
    <row r="207" spans="1:9">
      <c r="A207" t="s">
        <v>207</v>
      </c>
      <c r="B207" t="s">
        <v>226</v>
      </c>
      <c r="C207">
        <v>4</v>
      </c>
      <c r="F207">
        <v>23</v>
      </c>
      <c r="I207">
        <f t="shared" si="3"/>
        <v>-0.86639818048649575</v>
      </c>
    </row>
    <row r="208" spans="1:9">
      <c r="A208" t="s">
        <v>207</v>
      </c>
      <c r="B208" t="s">
        <v>227</v>
      </c>
      <c r="C208">
        <v>3</v>
      </c>
      <c r="F208">
        <v>45</v>
      </c>
      <c r="I208">
        <f t="shared" si="3"/>
        <v>-0.84866692755006201</v>
      </c>
    </row>
    <row r="209" spans="1:9">
      <c r="A209" t="s">
        <v>207</v>
      </c>
      <c r="B209" t="s">
        <v>228</v>
      </c>
      <c r="C209">
        <v>1</v>
      </c>
      <c r="F209">
        <v>10</v>
      </c>
      <c r="I209">
        <f t="shared" si="3"/>
        <v>-0.96890980374432756</v>
      </c>
    </row>
    <row r="210" spans="1:9">
      <c r="A210" t="s">
        <v>207</v>
      </c>
      <c r="B210" t="s">
        <v>229</v>
      </c>
      <c r="C210">
        <v>7</v>
      </c>
      <c r="F210">
        <v>92</v>
      </c>
      <c r="I210">
        <f t="shared" si="3"/>
        <v>-0.65351312183930399</v>
      </c>
    </row>
    <row r="211" spans="1:9">
      <c r="A211" t="s">
        <v>207</v>
      </c>
      <c r="B211" t="s">
        <v>230</v>
      </c>
      <c r="C211">
        <v>0</v>
      </c>
      <c r="F211">
        <v>0</v>
      </c>
      <c r="I211">
        <f t="shared" si="3"/>
        <v>-1.0142490853160995</v>
      </c>
    </row>
    <row r="212" spans="1:9">
      <c r="A212" t="s">
        <v>231</v>
      </c>
      <c r="B212" t="s">
        <v>232</v>
      </c>
      <c r="C212">
        <v>65</v>
      </c>
      <c r="F212">
        <v>590</v>
      </c>
      <c r="I212">
        <f t="shared" si="3"/>
        <v>1.8145469646461965</v>
      </c>
    </row>
    <row r="213" spans="1:9">
      <c r="A213" t="s">
        <v>231</v>
      </c>
      <c r="B213" t="s">
        <v>233</v>
      </c>
      <c r="C213">
        <v>9</v>
      </c>
      <c r="F213">
        <v>55</v>
      </c>
      <c r="I213">
        <f t="shared" si="3"/>
        <v>-0.67517894828850133</v>
      </c>
    </row>
    <row r="214" spans="1:9">
      <c r="A214" t="s">
        <v>231</v>
      </c>
      <c r="B214" t="s">
        <v>234</v>
      </c>
      <c r="C214">
        <v>15</v>
      </c>
      <c r="F214">
        <v>246</v>
      </c>
      <c r="I214">
        <f t="shared" si="3"/>
        <v>-0.1449482582149022</v>
      </c>
    </row>
    <row r="215" spans="1:9">
      <c r="A215" t="s">
        <v>231</v>
      </c>
      <c r="B215" t="s">
        <v>235</v>
      </c>
      <c r="C215">
        <v>27</v>
      </c>
      <c r="F215">
        <v>178</v>
      </c>
      <c r="I215">
        <f t="shared" si="3"/>
        <v>2.8583730410653874E-2</v>
      </c>
    </row>
    <row r="216" spans="1:9">
      <c r="A216" t="s">
        <v>231</v>
      </c>
      <c r="B216" t="s">
        <v>236</v>
      </c>
      <c r="C216">
        <v>24</v>
      </c>
      <c r="F216">
        <v>181</v>
      </c>
      <c r="I216">
        <f t="shared" si="3"/>
        <v>-4.239262559307512E-2</v>
      </c>
    </row>
    <row r="217" spans="1:9">
      <c r="A217" t="s">
        <v>231</v>
      </c>
      <c r="B217" t="s">
        <v>237</v>
      </c>
      <c r="C217">
        <v>10</v>
      </c>
      <c r="F217">
        <v>49</v>
      </c>
      <c r="I217">
        <f t="shared" si="3"/>
        <v>-0.66137493397083202</v>
      </c>
    </row>
    <row r="218" spans="1:9">
      <c r="A218" t="s">
        <v>231</v>
      </c>
      <c r="B218" t="s">
        <v>238</v>
      </c>
      <c r="C218">
        <v>17</v>
      </c>
      <c r="F218">
        <v>438</v>
      </c>
      <c r="I218">
        <f t="shared" si="3"/>
        <v>0.28473442791024728</v>
      </c>
    </row>
    <row r="219" spans="1:9">
      <c r="A219" t="s">
        <v>231</v>
      </c>
      <c r="B219" t="s">
        <v>239</v>
      </c>
      <c r="C219">
        <v>13</v>
      </c>
      <c r="F219">
        <v>124</v>
      </c>
      <c r="I219">
        <f t="shared" si="3"/>
        <v>-0.4366641501033518</v>
      </c>
    </row>
    <row r="220" spans="1:9">
      <c r="A220" t="s">
        <v>231</v>
      </c>
      <c r="B220" t="s">
        <v>240</v>
      </c>
      <c r="C220">
        <v>5</v>
      </c>
      <c r="F220">
        <v>18</v>
      </c>
      <c r="I220">
        <f t="shared" si="3"/>
        <v>-0.8506232119654451</v>
      </c>
    </row>
    <row r="221" spans="1:9">
      <c r="A221" t="s">
        <v>231</v>
      </c>
      <c r="B221" t="s">
        <v>241</v>
      </c>
      <c r="C221">
        <v>14</v>
      </c>
      <c r="F221">
        <v>173</v>
      </c>
      <c r="I221">
        <f t="shared" si="3"/>
        <v>-0.3144576545997041</v>
      </c>
    </row>
    <row r="222" spans="1:9">
      <c r="A222" t="s">
        <v>231</v>
      </c>
      <c r="B222" t="s">
        <v>242</v>
      </c>
      <c r="C222">
        <v>9</v>
      </c>
      <c r="F222">
        <v>35</v>
      </c>
      <c r="I222">
        <f t="shared" si="3"/>
        <v>-0.71459803235612984</v>
      </c>
    </row>
    <row r="223" spans="1:9">
      <c r="A223" t="s">
        <v>231</v>
      </c>
      <c r="B223" t="s">
        <v>139</v>
      </c>
      <c r="C223">
        <v>7</v>
      </c>
      <c r="F223">
        <v>64</v>
      </c>
      <c r="I223">
        <f t="shared" si="3"/>
        <v>-0.70869983953398397</v>
      </c>
    </row>
    <row r="224" spans="1:9">
      <c r="A224" t="s">
        <v>231</v>
      </c>
      <c r="B224" t="s">
        <v>243</v>
      </c>
      <c r="C224">
        <v>13</v>
      </c>
      <c r="F224">
        <v>208</v>
      </c>
      <c r="I224">
        <f t="shared" si="3"/>
        <v>-0.27110399701931193</v>
      </c>
    </row>
    <row r="225" spans="1:9">
      <c r="A225" t="s">
        <v>231</v>
      </c>
      <c r="B225" t="s">
        <v>244</v>
      </c>
      <c r="C225">
        <v>6</v>
      </c>
      <c r="F225">
        <v>74</v>
      </c>
      <c r="I225">
        <f t="shared" si="3"/>
        <v>-0.71462003703812749</v>
      </c>
    </row>
    <row r="226" spans="1:9">
      <c r="A226" t="s">
        <v>231</v>
      </c>
      <c r="B226" t="s">
        <v>245</v>
      </c>
      <c r="C226">
        <v>16</v>
      </c>
      <c r="F226">
        <v>241</v>
      </c>
      <c r="I226">
        <f t="shared" si="3"/>
        <v>-0.12917328969385156</v>
      </c>
    </row>
    <row r="227" spans="1:9">
      <c r="A227" t="s">
        <v>231</v>
      </c>
      <c r="B227" t="s">
        <v>246</v>
      </c>
      <c r="C227">
        <v>13</v>
      </c>
      <c r="F227">
        <v>80</v>
      </c>
      <c r="I227">
        <f t="shared" si="3"/>
        <v>-0.5233861350521346</v>
      </c>
    </row>
    <row r="228" spans="1:9">
      <c r="A228" t="s">
        <v>231</v>
      </c>
      <c r="B228" t="s">
        <v>247</v>
      </c>
      <c r="C228">
        <v>12</v>
      </c>
      <c r="F228">
        <v>161</v>
      </c>
      <c r="I228">
        <f t="shared" si="3"/>
        <v>-0.38936858411619679</v>
      </c>
    </row>
    <row r="229" spans="1:9">
      <c r="A229" t="s">
        <v>231</v>
      </c>
      <c r="B229" t="s">
        <v>248</v>
      </c>
      <c r="C229">
        <v>7</v>
      </c>
      <c r="F229">
        <v>69</v>
      </c>
      <c r="I229">
        <f t="shared" si="3"/>
        <v>-0.69884506851707684</v>
      </c>
    </row>
    <row r="230" spans="1:9">
      <c r="A230" t="s">
        <v>249</v>
      </c>
      <c r="B230" t="s">
        <v>250</v>
      </c>
      <c r="C230">
        <v>34</v>
      </c>
      <c r="F230">
        <v>249</v>
      </c>
      <c r="I230">
        <f t="shared" si="3"/>
        <v>0.34792965561643951</v>
      </c>
    </row>
    <row r="231" spans="1:9">
      <c r="A231" t="s">
        <v>249</v>
      </c>
      <c r="B231" t="s">
        <v>251</v>
      </c>
      <c r="C231">
        <v>18</v>
      </c>
      <c r="F231">
        <v>164</v>
      </c>
      <c r="I231">
        <f t="shared" si="3"/>
        <v>-0.22967728427830592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434A-C49A-4E20-A829-8C3ED20998F2}">
  <dimension ref="A1:G230"/>
  <sheetViews>
    <sheetView tabSelected="1" topLeftCell="A198" workbookViewId="0">
      <selection activeCell="D204" sqref="D204"/>
    </sheetView>
  </sheetViews>
  <sheetFormatPr defaultRowHeight="16.5"/>
  <cols>
    <col min="1" max="1" width="15.125" bestFit="1" customWidth="1"/>
  </cols>
  <sheetData>
    <row r="1" spans="1:7">
      <c r="A1" t="s">
        <v>255</v>
      </c>
      <c r="B1" t="s">
        <v>256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</row>
    <row r="2" spans="1:7">
      <c r="A2" t="s">
        <v>90</v>
      </c>
      <c r="B2" t="s">
        <v>100</v>
      </c>
      <c r="C2">
        <v>3.1407875208814477</v>
      </c>
      <c r="D2">
        <v>6.1093300730958084</v>
      </c>
      <c r="E2">
        <v>2.8835473555757352</v>
      </c>
      <c r="F2">
        <v>0.53122839653091214</v>
      </c>
      <c r="G2">
        <f>C2+D2+E2+F2</f>
        <v>12.664893346083902</v>
      </c>
    </row>
    <row r="3" spans="1:7">
      <c r="A3" t="s">
        <v>90</v>
      </c>
      <c r="B3" t="s">
        <v>109</v>
      </c>
      <c r="C3">
        <v>1.7743068913259719</v>
      </c>
      <c r="D3">
        <v>3.9079603608552911</v>
      </c>
      <c r="E3">
        <v>3.0013828781227936</v>
      </c>
      <c r="F3">
        <v>2.6324782892614902</v>
      </c>
      <c r="G3">
        <f>C3+D3+E3+F3</f>
        <v>11.316128419565546</v>
      </c>
    </row>
    <row r="4" spans="1:7">
      <c r="A4" t="s">
        <v>90</v>
      </c>
      <c r="B4" t="s">
        <v>91</v>
      </c>
      <c r="C4">
        <v>4.7575326972213183</v>
      </c>
      <c r="D4">
        <v>2.5919455095262638</v>
      </c>
      <c r="E4">
        <v>3.1388804315579435</v>
      </c>
      <c r="F4">
        <v>0.68892673748342403</v>
      </c>
      <c r="G4">
        <f>C4+D4+E4+F4</f>
        <v>11.17728537578895</v>
      </c>
    </row>
    <row r="5" spans="1:7">
      <c r="A5" t="s">
        <v>90</v>
      </c>
      <c r="B5" t="s">
        <v>103</v>
      </c>
      <c r="C5">
        <v>1.3160639770296014</v>
      </c>
      <c r="D5">
        <v>4.5701646105997291</v>
      </c>
      <c r="E5">
        <v>0.58840167088437267</v>
      </c>
      <c r="F5">
        <v>4.6807031257447491</v>
      </c>
      <c r="G5">
        <f>C5+D5+E5+F5</f>
        <v>11.155333384258453</v>
      </c>
    </row>
    <row r="6" spans="1:7">
      <c r="A6" t="s">
        <v>90</v>
      </c>
      <c r="B6" t="s">
        <v>114</v>
      </c>
      <c r="C6">
        <v>2.4232837768920081</v>
      </c>
      <c r="D6">
        <v>1.9700255024595812</v>
      </c>
      <c r="E6">
        <v>1.4713370367734211</v>
      </c>
      <c r="F6">
        <v>4.2134769561333627</v>
      </c>
      <c r="G6">
        <f>C6+D6+E6+F6</f>
        <v>10.078123272258374</v>
      </c>
    </row>
    <row r="7" spans="1:7">
      <c r="A7" t="s">
        <v>141</v>
      </c>
      <c r="B7" t="s">
        <v>142</v>
      </c>
      <c r="C7">
        <v>0.53498224261693972</v>
      </c>
      <c r="D7">
        <v>3.2934115484792552</v>
      </c>
      <c r="E7">
        <v>2.8405877491837379</v>
      </c>
      <c r="F7">
        <v>1.5188304851989904</v>
      </c>
      <c r="G7">
        <f>C7+D7+E7+F7</f>
        <v>8.1878120254789231</v>
      </c>
    </row>
    <row r="8" spans="1:7">
      <c r="A8" t="s">
        <v>90</v>
      </c>
      <c r="B8" t="s">
        <v>92</v>
      </c>
      <c r="C8">
        <v>3.751228199054367</v>
      </c>
      <c r="D8">
        <v>1.211315229259597</v>
      </c>
      <c r="E8">
        <v>1.935494461946647</v>
      </c>
      <c r="F8">
        <v>0.97273680787635031</v>
      </c>
      <c r="G8">
        <f>C8+D8+E8+F8</f>
        <v>7.8707746981369606</v>
      </c>
    </row>
    <row r="9" spans="1:7">
      <c r="A9" t="s">
        <v>90</v>
      </c>
      <c r="B9" t="s">
        <v>95</v>
      </c>
      <c r="C9">
        <v>-0.70269278342536556</v>
      </c>
      <c r="D9">
        <v>3.7447828128577765</v>
      </c>
      <c r="E9">
        <v>3.2144610170269079</v>
      </c>
      <c r="F9">
        <v>1.1166237996171935</v>
      </c>
      <c r="G9">
        <f>C9+D9+E9+F9</f>
        <v>7.3731748460765125</v>
      </c>
    </row>
    <row r="10" spans="1:7">
      <c r="A10" t="s">
        <v>90</v>
      </c>
      <c r="B10" t="s">
        <v>99</v>
      </c>
      <c r="C10">
        <v>1.8083449572647519</v>
      </c>
      <c r="D10">
        <v>3.2478712150156657</v>
      </c>
      <c r="E10">
        <v>0.44721729105520519</v>
      </c>
      <c r="F10">
        <v>1.5602498630459973</v>
      </c>
      <c r="G10">
        <f>C10+D10+E10+F10</f>
        <v>7.0636833263816197</v>
      </c>
    </row>
    <row r="11" spans="1:7">
      <c r="A11" t="s">
        <v>169</v>
      </c>
      <c r="B11" t="s">
        <v>172</v>
      </c>
      <c r="C11">
        <v>3.1920699830625399</v>
      </c>
      <c r="D11">
        <v>0.77254670819975324</v>
      </c>
      <c r="E11">
        <v>1.4117886650944393</v>
      </c>
      <c r="F11">
        <v>0.99452732752353401</v>
      </c>
      <c r="G11">
        <f>C11+D11+E11+F11</f>
        <v>6.3709326838802669</v>
      </c>
    </row>
    <row r="12" spans="1:7">
      <c r="A12" t="s">
        <v>231</v>
      </c>
      <c r="B12" t="s">
        <v>232</v>
      </c>
      <c r="C12">
        <v>0.68718000649348754</v>
      </c>
      <c r="D12">
        <v>1.1183589211365439</v>
      </c>
      <c r="E12">
        <v>2.739270707046825</v>
      </c>
      <c r="F12">
        <v>1.8145469646461965</v>
      </c>
      <c r="G12">
        <f>C12+D12+E12+F12</f>
        <v>6.3593565993230525</v>
      </c>
    </row>
    <row r="13" spans="1:7">
      <c r="A13" t="s">
        <v>153</v>
      </c>
      <c r="B13" t="s">
        <v>154</v>
      </c>
      <c r="C13">
        <v>1.590919580298255</v>
      </c>
      <c r="D13">
        <v>1.4292933000991028</v>
      </c>
      <c r="E13">
        <v>1.2318120443697493</v>
      </c>
      <c r="F13">
        <v>1.7002682953200698</v>
      </c>
      <c r="G13">
        <f>C13+D13+E13+F13</f>
        <v>5.952293220087177</v>
      </c>
    </row>
    <row r="14" spans="1:7">
      <c r="A14" t="s">
        <v>169</v>
      </c>
      <c r="B14" t="s">
        <v>170</v>
      </c>
      <c r="C14">
        <v>0.70892254419013723</v>
      </c>
      <c r="D14">
        <v>0.60357513569804189</v>
      </c>
      <c r="E14">
        <v>1.9941273096812104</v>
      </c>
      <c r="F14">
        <v>2.3270170622073652</v>
      </c>
      <c r="G14">
        <f>C14+D14+E14+F14</f>
        <v>5.6336420517767545</v>
      </c>
    </row>
    <row r="15" spans="1:7">
      <c r="A15" t="s">
        <v>74</v>
      </c>
      <c r="B15" t="s">
        <v>56</v>
      </c>
      <c r="C15">
        <v>1.2586337507274445</v>
      </c>
      <c r="D15">
        <v>1.6109511663777787</v>
      </c>
      <c r="E15">
        <v>-5.907350454107433E-2</v>
      </c>
      <c r="F15">
        <v>2.4887086558246345</v>
      </c>
      <c r="G15">
        <f>C15+D15+E15+F15</f>
        <v>5.2992200683887836</v>
      </c>
    </row>
    <row r="16" spans="1:7">
      <c r="A16" t="s">
        <v>29</v>
      </c>
      <c r="B16" t="s">
        <v>45</v>
      </c>
      <c r="C16">
        <v>2.9918890023383549</v>
      </c>
      <c r="D16">
        <v>0.27759430201180402</v>
      </c>
      <c r="E16">
        <v>1.915395296359465E-2</v>
      </c>
      <c r="F16">
        <v>1.6054937909957796</v>
      </c>
      <c r="G16">
        <f>C16+D16+E16+F16</f>
        <v>4.894131048309533</v>
      </c>
    </row>
    <row r="17" spans="1:7">
      <c r="A17" t="s">
        <v>122</v>
      </c>
      <c r="B17" t="s">
        <v>123</v>
      </c>
      <c r="C17">
        <v>0.33929940334709247</v>
      </c>
      <c r="D17">
        <v>1.4595933709386775</v>
      </c>
      <c r="E17">
        <v>0.67825084337246699</v>
      </c>
      <c r="F17">
        <v>2.2185485669753939</v>
      </c>
      <c r="G17">
        <f>C17+D17+E17+F17</f>
        <v>4.6956921846336304</v>
      </c>
    </row>
    <row r="18" spans="1:7">
      <c r="A18" t="s">
        <v>90</v>
      </c>
      <c r="B18" t="s">
        <v>97</v>
      </c>
      <c r="C18">
        <v>0.76635277049229389</v>
      </c>
      <c r="D18">
        <v>0.75819193461913148</v>
      </c>
      <c r="E18">
        <v>1.2256540581321236</v>
      </c>
      <c r="F18">
        <v>1.6883105420077955</v>
      </c>
      <c r="G18">
        <f>C18+D18+E18+F18</f>
        <v>4.438509305251344</v>
      </c>
    </row>
    <row r="19" spans="1:7">
      <c r="A19" t="s">
        <v>90</v>
      </c>
      <c r="B19" t="s">
        <v>93</v>
      </c>
      <c r="C19">
        <v>6.4443800078438765E-2</v>
      </c>
      <c r="D19">
        <v>2.9586951056410982</v>
      </c>
      <c r="E19">
        <v>0.9573648977198923</v>
      </c>
      <c r="F19">
        <v>0.44841164551889623</v>
      </c>
      <c r="G19">
        <f>C19+D19+E19+F19</f>
        <v>4.4289154489583256</v>
      </c>
    </row>
    <row r="20" spans="1:7">
      <c r="A20" t="s">
        <v>29</v>
      </c>
      <c r="B20" t="s">
        <v>44</v>
      </c>
      <c r="C20">
        <v>-0.40609464246006211</v>
      </c>
      <c r="D20">
        <v>-3.5396172555084406E-2</v>
      </c>
      <c r="E20">
        <v>1.2131724559752366E-2</v>
      </c>
      <c r="F20">
        <v>4.6982803459072002</v>
      </c>
      <c r="G20">
        <f>C20+D20+E20+F20</f>
        <v>4.2689212554518061</v>
      </c>
    </row>
    <row r="21" spans="1:7">
      <c r="A21" t="s">
        <v>169</v>
      </c>
      <c r="B21" t="s">
        <v>175</v>
      </c>
      <c r="C21">
        <v>2.6189666161618557</v>
      </c>
      <c r="D21">
        <v>-0.26562726656227931</v>
      </c>
      <c r="E21">
        <v>1.4468808040150143</v>
      </c>
      <c r="F21">
        <v>6.8592248094629243E-3</v>
      </c>
      <c r="G21">
        <f>C21+D21+E21+F21</f>
        <v>3.8070793784240538</v>
      </c>
    </row>
    <row r="22" spans="1:7">
      <c r="A22" t="s">
        <v>90</v>
      </c>
      <c r="B22" t="s">
        <v>110</v>
      </c>
      <c r="C22">
        <v>0.97598076067099848</v>
      </c>
      <c r="D22">
        <v>2.2891007133811705</v>
      </c>
      <c r="E22">
        <v>0.21428240597226736</v>
      </c>
      <c r="F22">
        <v>0.24736698187999145</v>
      </c>
      <c r="G22">
        <f>C22+D22+E22+F22</f>
        <v>3.7267308619044277</v>
      </c>
    </row>
    <row r="23" spans="1:7">
      <c r="A23" t="s">
        <v>122</v>
      </c>
      <c r="B23" t="s">
        <v>124</v>
      </c>
      <c r="C23">
        <v>0.74461023279564431</v>
      </c>
      <c r="D23">
        <v>1.2358992317203008</v>
      </c>
      <c r="E23">
        <v>0.30887163479362206</v>
      </c>
      <c r="F23">
        <v>1.2033897939299716</v>
      </c>
      <c r="G23">
        <f>C23+D23+E23+F23</f>
        <v>3.4927708932395389</v>
      </c>
    </row>
    <row r="24" spans="1:7">
      <c r="A24" t="s">
        <v>29</v>
      </c>
      <c r="B24" t="s">
        <v>36</v>
      </c>
      <c r="C24">
        <v>-0.70269278342536556</v>
      </c>
      <c r="D24">
        <v>0.60683413918003004</v>
      </c>
      <c r="E24">
        <v>0.54498807655177739</v>
      </c>
      <c r="F24">
        <v>2.9972661845550368</v>
      </c>
      <c r="G24">
        <f>C24+D24+E24+F24</f>
        <v>3.4463956168614787</v>
      </c>
    </row>
    <row r="25" spans="1:7">
      <c r="A25" t="s">
        <v>90</v>
      </c>
      <c r="B25" t="s">
        <v>117</v>
      </c>
      <c r="C25">
        <v>2.5972240784652056</v>
      </c>
      <c r="D25">
        <v>1.2087289590958239</v>
      </c>
      <c r="E25">
        <v>-8.4653252115562599E-2</v>
      </c>
      <c r="F25">
        <v>-0.40709983705263042</v>
      </c>
      <c r="G25">
        <f>C25+D25+E25+F25</f>
        <v>3.3141999483928366</v>
      </c>
    </row>
    <row r="26" spans="1:7">
      <c r="A26" t="s">
        <v>141</v>
      </c>
      <c r="B26" t="s">
        <v>143</v>
      </c>
      <c r="C26">
        <v>1.9092602589602081</v>
      </c>
      <c r="D26">
        <v>0.79371020059485553</v>
      </c>
      <c r="E26">
        <v>1.2920166673432851</v>
      </c>
      <c r="F26">
        <v>-0.9137157511556484</v>
      </c>
      <c r="G26">
        <f>C26+D26+E26+F26</f>
        <v>3.0812713757427002</v>
      </c>
    </row>
    <row r="27" spans="1:7">
      <c r="A27" t="s">
        <v>74</v>
      </c>
      <c r="B27" t="s">
        <v>77</v>
      </c>
      <c r="C27">
        <v>-0.36260956706676273</v>
      </c>
      <c r="D27">
        <v>2.6192260395927898</v>
      </c>
      <c r="E27">
        <v>-6.4124115302401946E-2</v>
      </c>
      <c r="F27">
        <v>0.86826890020313541</v>
      </c>
      <c r="G27">
        <f>C27+D27+E27+F27</f>
        <v>3.0607612574267602</v>
      </c>
    </row>
    <row r="28" spans="1:7">
      <c r="A28" t="s">
        <v>90</v>
      </c>
      <c r="B28" t="s">
        <v>105</v>
      </c>
      <c r="C28">
        <v>1.0194658360642979</v>
      </c>
      <c r="D28">
        <v>1.824512980666241</v>
      </c>
      <c r="E28">
        <v>4.5841076014381192E-2</v>
      </c>
      <c r="F28">
        <v>0.13697887670263315</v>
      </c>
      <c r="G28">
        <f>C28+D28+E28+F28</f>
        <v>3.0267987694475535</v>
      </c>
    </row>
    <row r="29" spans="1:7">
      <c r="A29" t="s">
        <v>74</v>
      </c>
      <c r="B29" t="s">
        <v>78</v>
      </c>
      <c r="C29">
        <v>0.36104194104374215</v>
      </c>
      <c r="D29">
        <v>1.3508855734570075</v>
      </c>
      <c r="E29">
        <v>0.12664512067791628</v>
      </c>
      <c r="F29">
        <v>0.99836654741430808</v>
      </c>
      <c r="G29">
        <f>C29+D29+E29+F29</f>
        <v>2.8369391825929742</v>
      </c>
    </row>
    <row r="30" spans="1:7">
      <c r="A30" t="s">
        <v>90</v>
      </c>
      <c r="B30" t="s">
        <v>112</v>
      </c>
      <c r="C30">
        <v>2.2214531735010961</v>
      </c>
      <c r="D30">
        <v>0.82656424028148046</v>
      </c>
      <c r="E30">
        <v>0.28085300605509156</v>
      </c>
      <c r="F30">
        <v>-0.55492873720023661</v>
      </c>
      <c r="G30">
        <f>C30+D30+E30+F30</f>
        <v>2.7739416826374312</v>
      </c>
    </row>
    <row r="31" spans="1:7">
      <c r="A31" t="s">
        <v>29</v>
      </c>
      <c r="B31" t="s">
        <v>40</v>
      </c>
      <c r="C31">
        <v>0.47755201631478295</v>
      </c>
      <c r="D31">
        <v>0.31320947193769616</v>
      </c>
      <c r="E31">
        <v>0.90518445131123904</v>
      </c>
      <c r="F31">
        <v>1.0575245130917477</v>
      </c>
      <c r="G31">
        <f>C31+D31+E31+F31</f>
        <v>2.7534704526554661</v>
      </c>
    </row>
    <row r="32" spans="1:7">
      <c r="A32" t="s">
        <v>90</v>
      </c>
      <c r="B32" t="s">
        <v>118</v>
      </c>
      <c r="C32">
        <v>2.7572192291295461</v>
      </c>
      <c r="D32">
        <v>7.872362796307103E-2</v>
      </c>
      <c r="E32">
        <v>4.0912031908094539E-2</v>
      </c>
      <c r="F32">
        <v>-0.12519470681709266</v>
      </c>
      <c r="G32">
        <f>C32+D32+E32+F32</f>
        <v>2.7516601821836186</v>
      </c>
    </row>
    <row r="33" spans="1:7">
      <c r="A33" t="s">
        <v>122</v>
      </c>
      <c r="B33" t="s">
        <v>125</v>
      </c>
      <c r="C33">
        <v>-0.18866926549356522</v>
      </c>
      <c r="D33">
        <v>1.5895292634488951</v>
      </c>
      <c r="E33">
        <v>-0.13117811824653669</v>
      </c>
      <c r="F33">
        <v>1.3886668239418252</v>
      </c>
      <c r="G33">
        <f>C33+D33+E33+F33</f>
        <v>2.6583487036506184</v>
      </c>
    </row>
    <row r="34" spans="1:7">
      <c r="A34" t="s">
        <v>82</v>
      </c>
      <c r="B34" t="s">
        <v>83</v>
      </c>
      <c r="C34">
        <v>-0.34086702937011304</v>
      </c>
      <c r="D34">
        <v>-8.0710396801615139E-2</v>
      </c>
      <c r="E34">
        <v>0.17080139052168686</v>
      </c>
      <c r="F34">
        <v>2.8711397853266245</v>
      </c>
      <c r="G34">
        <f>C34+D34+E34+F34</f>
        <v>2.6203637496765833</v>
      </c>
    </row>
    <row r="35" spans="1:7">
      <c r="A35" t="s">
        <v>82</v>
      </c>
      <c r="B35" t="s">
        <v>61</v>
      </c>
      <c r="C35">
        <v>-0.70269278342536556</v>
      </c>
      <c r="D35">
        <v>-0.41439879183760758</v>
      </c>
      <c r="E35">
        <v>0.96957544287988617</v>
      </c>
      <c r="F35">
        <v>2.7211712284136547</v>
      </c>
      <c r="G35">
        <f>C35+D35+E35+F35</f>
        <v>2.573655096030568</v>
      </c>
    </row>
    <row r="36" spans="1:7">
      <c r="A36" t="s">
        <v>84</v>
      </c>
      <c r="B36" t="s">
        <v>56</v>
      </c>
      <c r="C36">
        <v>4.2701262381789069E-2</v>
      </c>
      <c r="D36">
        <v>0.64500327795297263</v>
      </c>
      <c r="E36">
        <v>-0.39472722232550739</v>
      </c>
      <c r="F36">
        <v>2.183100730890525</v>
      </c>
      <c r="G36">
        <f>C36+D36+E36+F36</f>
        <v>2.4760780488997796</v>
      </c>
    </row>
    <row r="37" spans="1:7">
      <c r="A37" t="s">
        <v>184</v>
      </c>
      <c r="B37" t="s">
        <v>187</v>
      </c>
      <c r="C37">
        <v>0.74461023279564431</v>
      </c>
      <c r="D37">
        <v>0.16058416598749059</v>
      </c>
      <c r="E37">
        <v>1.0266526547152599</v>
      </c>
      <c r="F37">
        <v>0.35179088018921106</v>
      </c>
      <c r="G37">
        <f>C37+D37+E37+F37</f>
        <v>2.283637933687606</v>
      </c>
    </row>
    <row r="38" spans="1:7">
      <c r="A38" t="s">
        <v>184</v>
      </c>
      <c r="B38" t="s">
        <v>186</v>
      </c>
      <c r="C38">
        <v>0.78029792140115128</v>
      </c>
      <c r="D38">
        <v>0.13693130737878323</v>
      </c>
      <c r="E38">
        <v>0.67228470866672074</v>
      </c>
      <c r="F38">
        <v>0.66923186523760814</v>
      </c>
      <c r="G38">
        <f>C38+D38+E38+F38</f>
        <v>2.2587458026842633</v>
      </c>
    </row>
    <row r="39" spans="1:7">
      <c r="A39" t="s">
        <v>29</v>
      </c>
      <c r="B39" t="s">
        <v>41</v>
      </c>
      <c r="C39">
        <v>0.10792887547173814</v>
      </c>
      <c r="D39">
        <v>9.3705480053304507E-2</v>
      </c>
      <c r="E39">
        <v>0.96820879475372301</v>
      </c>
      <c r="F39">
        <v>0.94321650418962411</v>
      </c>
      <c r="G39">
        <f>C39+D39+E39+F39</f>
        <v>2.1130596544683895</v>
      </c>
    </row>
    <row r="40" spans="1:7">
      <c r="A40" t="s">
        <v>84</v>
      </c>
      <c r="B40" t="s">
        <v>31</v>
      </c>
      <c r="C40">
        <v>0.29581432795379309</v>
      </c>
      <c r="D40">
        <v>5.7560135567968657E-2</v>
      </c>
      <c r="E40">
        <v>0.3262002118329288</v>
      </c>
      <c r="F40">
        <v>1.2190840786170309</v>
      </c>
      <c r="G40">
        <f>C40+D40+E40+F40</f>
        <v>1.8986587539717215</v>
      </c>
    </row>
    <row r="41" spans="1:7">
      <c r="A41" t="s">
        <v>82</v>
      </c>
      <c r="B41" t="s">
        <v>62</v>
      </c>
      <c r="C41">
        <v>-0.70269278342536556</v>
      </c>
      <c r="D41">
        <v>0.16005399142804691</v>
      </c>
      <c r="E41">
        <v>0.29726605914997972</v>
      </c>
      <c r="F41">
        <v>2.1003279892425044</v>
      </c>
      <c r="G41">
        <f>C41+D41+E41+F41</f>
        <v>1.8549552563951655</v>
      </c>
    </row>
    <row r="42" spans="1:7">
      <c r="A42" t="s">
        <v>90</v>
      </c>
      <c r="B42" t="s">
        <v>94</v>
      </c>
      <c r="C42">
        <v>-0.40609464246006211</v>
      </c>
      <c r="D42">
        <v>0.8862655394253558</v>
      </c>
      <c r="E42">
        <v>-0.14089850046428606</v>
      </c>
      <c r="F42">
        <v>1.4655633774496974</v>
      </c>
      <c r="G42">
        <f>C42+D42+E42+F42</f>
        <v>1.804835773950705</v>
      </c>
    </row>
    <row r="43" spans="1:7">
      <c r="A43" t="s">
        <v>249</v>
      </c>
      <c r="B43" t="s">
        <v>250</v>
      </c>
      <c r="C43">
        <v>0.28186917704493564</v>
      </c>
      <c r="D43">
        <v>1.3568923536863822</v>
      </c>
      <c r="E43">
        <v>-0.21219015378173436</v>
      </c>
      <c r="F43">
        <v>0.34792965561643951</v>
      </c>
      <c r="G43">
        <f>C43+D43+E43+F43</f>
        <v>1.7745010325660229</v>
      </c>
    </row>
    <row r="44" spans="1:7">
      <c r="A44" t="s">
        <v>29</v>
      </c>
      <c r="B44" t="s">
        <v>39</v>
      </c>
      <c r="C44">
        <v>0.20884417716719431</v>
      </c>
      <c r="D44">
        <v>0.84078980859521157</v>
      </c>
      <c r="E44">
        <v>0.3187458623459784</v>
      </c>
      <c r="F44">
        <v>0.38737074436606567</v>
      </c>
      <c r="G44">
        <f>C44+D44+E44+F44</f>
        <v>1.7557505924744501</v>
      </c>
    </row>
    <row r="45" spans="1:7">
      <c r="A45" t="s">
        <v>169</v>
      </c>
      <c r="B45" t="s">
        <v>171</v>
      </c>
      <c r="C45">
        <v>0.19489902625833691</v>
      </c>
      <c r="D45">
        <v>0.35998501459566723</v>
      </c>
      <c r="E45">
        <v>0.72994788691980961</v>
      </c>
      <c r="F45">
        <v>0.46029604989117845</v>
      </c>
      <c r="G45">
        <f>C45+D45+E45+F45</f>
        <v>1.7451279776649922</v>
      </c>
    </row>
    <row r="46" spans="1:7">
      <c r="A46" t="s">
        <v>74</v>
      </c>
      <c r="B46" t="s">
        <v>80</v>
      </c>
      <c r="C46">
        <v>2.227600937622161</v>
      </c>
      <c r="D46">
        <v>0.328656895953928</v>
      </c>
      <c r="E46">
        <v>-0.1473670411299792</v>
      </c>
      <c r="F46">
        <v>-0.8466886384526815</v>
      </c>
      <c r="G46">
        <f>C46+D46+E46+F46</f>
        <v>1.5622021539934285</v>
      </c>
    </row>
    <row r="47" spans="1:7">
      <c r="A47" t="s">
        <v>90</v>
      </c>
      <c r="B47" t="s">
        <v>121</v>
      </c>
      <c r="C47">
        <v>0.99772329836764828</v>
      </c>
      <c r="D47">
        <v>0.32281162230816668</v>
      </c>
      <c r="E47">
        <v>0.27983205479541495</v>
      </c>
      <c r="F47">
        <v>-5.8196933690122576E-2</v>
      </c>
      <c r="G47">
        <f>C47+D47+E47+F47</f>
        <v>1.5421700417811075</v>
      </c>
    </row>
    <row r="48" spans="1:7">
      <c r="A48" t="s">
        <v>184</v>
      </c>
      <c r="B48" t="s">
        <v>185</v>
      </c>
      <c r="C48">
        <v>-0.18866926549356522</v>
      </c>
      <c r="D48">
        <v>0.14799477616069409</v>
      </c>
      <c r="E48">
        <v>-7.3550082431867059E-2</v>
      </c>
      <c r="F48">
        <v>1.6174075349440586</v>
      </c>
      <c r="G48">
        <f>C48+D48+E48+F48</f>
        <v>1.5031829631793205</v>
      </c>
    </row>
    <row r="49" spans="1:7">
      <c r="A49" t="s">
        <v>169</v>
      </c>
      <c r="B49" t="s">
        <v>176</v>
      </c>
      <c r="C49">
        <v>1.6143117406616319</v>
      </c>
      <c r="D49">
        <v>-0.23473241852981569</v>
      </c>
      <c r="E49">
        <v>-3.7789225751888589E-3</v>
      </c>
      <c r="F49">
        <v>2.4641822003891006E-2</v>
      </c>
      <c r="G49">
        <f>C49+D49+E49+F49</f>
        <v>1.4004422215605183</v>
      </c>
    </row>
    <row r="50" spans="1:7">
      <c r="A50" t="s">
        <v>90</v>
      </c>
      <c r="B50" t="s">
        <v>113</v>
      </c>
      <c r="C50">
        <v>-4.4268888404809692E-2</v>
      </c>
      <c r="D50">
        <v>0.68145268778069346</v>
      </c>
      <c r="E50">
        <v>0.25198627449012778</v>
      </c>
      <c r="F50">
        <v>0.28680073573561843</v>
      </c>
      <c r="G50">
        <f>C50+D50+E50+F50</f>
        <v>1.1759708096016299</v>
      </c>
    </row>
    <row r="51" spans="1:7">
      <c r="A51" t="s">
        <v>29</v>
      </c>
      <c r="B51" t="s">
        <v>34</v>
      </c>
      <c r="C51">
        <v>1.4124811372707196</v>
      </c>
      <c r="D51">
        <v>-0.19433232407704959</v>
      </c>
      <c r="E51">
        <v>-0.29712928526217841</v>
      </c>
      <c r="F51">
        <v>0.2079185582363661</v>
      </c>
      <c r="G51">
        <f>C51+D51+E51+F51</f>
        <v>1.1289380861678577</v>
      </c>
    </row>
    <row r="52" spans="1:7">
      <c r="A52" t="s">
        <v>153</v>
      </c>
      <c r="B52" t="s">
        <v>157</v>
      </c>
      <c r="C52">
        <v>4.2701262381789069E-2</v>
      </c>
      <c r="D52">
        <v>0.33437296433279851</v>
      </c>
      <c r="E52">
        <v>0.5624410840049785</v>
      </c>
      <c r="F52">
        <v>0.18824569067254787</v>
      </c>
      <c r="G52">
        <f>C52+D52+E52+F52</f>
        <v>1.127761001392114</v>
      </c>
    </row>
    <row r="53" spans="1:7">
      <c r="A53" t="s">
        <v>29</v>
      </c>
      <c r="B53" t="s">
        <v>54</v>
      </c>
      <c r="C53">
        <v>0.45580947861813326</v>
      </c>
      <c r="D53">
        <v>-9.8550283081283899E-2</v>
      </c>
      <c r="E53">
        <v>0.22668193890528743</v>
      </c>
      <c r="F53">
        <v>0.52925010743353151</v>
      </c>
      <c r="G53">
        <f>C53+D53+E53+F53</f>
        <v>1.1131912418756684</v>
      </c>
    </row>
    <row r="54" spans="1:7">
      <c r="A54" t="s">
        <v>74</v>
      </c>
      <c r="B54" t="s">
        <v>79</v>
      </c>
      <c r="C54">
        <v>0.15141395086503751</v>
      </c>
      <c r="D54">
        <v>0.90929131952445141</v>
      </c>
      <c r="E54">
        <v>-0.37947282648511993</v>
      </c>
      <c r="F54">
        <v>0.39322492782421625</v>
      </c>
      <c r="G54">
        <f>C54+D54+E54+F54</f>
        <v>1.0744573717285855</v>
      </c>
    </row>
    <row r="55" spans="1:7">
      <c r="A55" t="s">
        <v>90</v>
      </c>
      <c r="B55" t="s">
        <v>116</v>
      </c>
      <c r="C55">
        <v>-0.17472411458470785</v>
      </c>
      <c r="D55">
        <v>1.9400617982791142</v>
      </c>
      <c r="E55">
        <v>-0.27794779347654464</v>
      </c>
      <c r="F55">
        <v>-0.4603302703319273</v>
      </c>
      <c r="G55">
        <f>C55+D55+E55+F55</f>
        <v>1.0270596198859345</v>
      </c>
    </row>
    <row r="56" spans="1:7">
      <c r="A56" t="s">
        <v>29</v>
      </c>
      <c r="B56" t="s">
        <v>52</v>
      </c>
      <c r="C56">
        <v>1.0863430718209741</v>
      </c>
      <c r="D56">
        <v>-0.65174267000166797</v>
      </c>
      <c r="E56">
        <v>0.2522968289181951</v>
      </c>
      <c r="F56">
        <v>0.33604525124415729</v>
      </c>
      <c r="G56">
        <f>C56+D56+E56+F56</f>
        <v>1.0229424819816586</v>
      </c>
    </row>
    <row r="57" spans="1:7">
      <c r="A57" t="s">
        <v>207</v>
      </c>
      <c r="B57" t="s">
        <v>212</v>
      </c>
      <c r="C57">
        <v>6.4443800078438765E-2</v>
      </c>
      <c r="D57">
        <v>0.60693104313019819</v>
      </c>
      <c r="E57">
        <v>1.9742783140163089E-2</v>
      </c>
      <c r="F57">
        <v>0.32424886559986554</v>
      </c>
      <c r="G57">
        <f>C57+D57+E57+F57</f>
        <v>1.0153664919486656</v>
      </c>
    </row>
    <row r="58" spans="1:7">
      <c r="A58" t="s">
        <v>207</v>
      </c>
      <c r="B58" t="s">
        <v>208</v>
      </c>
      <c r="C58">
        <v>0.23838410165163629</v>
      </c>
      <c r="D58">
        <v>0.38639900344364186</v>
      </c>
      <c r="E58">
        <v>0.64447407079985286</v>
      </c>
      <c r="F58">
        <v>-0.31050107640494284</v>
      </c>
      <c r="G58">
        <f>C58+D58+E58+F58</f>
        <v>0.95875609949018814</v>
      </c>
    </row>
    <row r="59" spans="1:7">
      <c r="A59" t="s">
        <v>29</v>
      </c>
      <c r="B59" t="s">
        <v>53</v>
      </c>
      <c r="C59">
        <v>-0.34086702937011304</v>
      </c>
      <c r="D59">
        <v>1.4205102975599248E-2</v>
      </c>
      <c r="E59">
        <v>0.17694037366067644</v>
      </c>
      <c r="F59">
        <v>1.0752410962401828</v>
      </c>
      <c r="G59">
        <f>C59+D59+E59+F59</f>
        <v>0.92551954350634547</v>
      </c>
    </row>
    <row r="60" spans="1:7">
      <c r="A60" t="s">
        <v>169</v>
      </c>
      <c r="B60" t="s">
        <v>173</v>
      </c>
      <c r="C60">
        <v>-0.34086702937011304</v>
      </c>
      <c r="D60">
        <v>-0.33399957222462834</v>
      </c>
      <c r="E60">
        <v>1.7738350908413747</v>
      </c>
      <c r="F60">
        <v>-0.17448323168962676</v>
      </c>
      <c r="G60">
        <f>C60+D60+E60+F60</f>
        <v>0.92448525755700661</v>
      </c>
    </row>
    <row r="61" spans="1:7">
      <c r="A61" t="s">
        <v>207</v>
      </c>
      <c r="B61" t="s">
        <v>209</v>
      </c>
      <c r="C61">
        <v>0.49149716722364029</v>
      </c>
      <c r="D61">
        <v>-0.12499657324598121</v>
      </c>
      <c r="E61">
        <v>0.64914384225627453</v>
      </c>
      <c r="F61">
        <v>-0.12915128501185394</v>
      </c>
      <c r="G61">
        <f>C61+D61+E61+F61</f>
        <v>0.88649315122207972</v>
      </c>
    </row>
    <row r="62" spans="1:7">
      <c r="A62" t="s">
        <v>184</v>
      </c>
      <c r="B62" t="s">
        <v>188</v>
      </c>
      <c r="C62">
        <v>0.38278447874039184</v>
      </c>
      <c r="D62">
        <v>-0.2280529049822258</v>
      </c>
      <c r="E62">
        <v>0.80658456608686979</v>
      </c>
      <c r="F62">
        <v>-0.13504947783399979</v>
      </c>
      <c r="G62">
        <f>C62+D62+E62+F62</f>
        <v>0.82626666201103605</v>
      </c>
    </row>
    <row r="63" spans="1:7">
      <c r="A63" t="s">
        <v>29</v>
      </c>
      <c r="B63" t="s">
        <v>37</v>
      </c>
      <c r="C63">
        <v>0.15921133765282983</v>
      </c>
      <c r="D63">
        <v>-4.4532750999556614E-2</v>
      </c>
      <c r="E63">
        <v>0.52506390925496826</v>
      </c>
      <c r="F63">
        <v>0.1803178644950269</v>
      </c>
      <c r="G63">
        <f>C63+D63+E63+F63</f>
        <v>0.82006036040326835</v>
      </c>
    </row>
    <row r="64" spans="1:7">
      <c r="A64" t="s">
        <v>207</v>
      </c>
      <c r="B64" t="s">
        <v>217</v>
      </c>
      <c r="C64">
        <v>0.36104194104374215</v>
      </c>
      <c r="D64">
        <v>0.86636955754135758</v>
      </c>
      <c r="E64">
        <v>0.17718350697075835</v>
      </c>
      <c r="F64">
        <v>-0.69291020122493485</v>
      </c>
      <c r="G64">
        <f>C64+D64+E64+F64</f>
        <v>0.71168480433092318</v>
      </c>
    </row>
    <row r="65" spans="1:7">
      <c r="A65" t="s">
        <v>122</v>
      </c>
      <c r="B65" t="s">
        <v>131</v>
      </c>
      <c r="C65">
        <v>1.4604643541183568</v>
      </c>
      <c r="D65">
        <v>-0.35373404752501308</v>
      </c>
      <c r="E65">
        <v>-0.68600054005472422</v>
      </c>
      <c r="F65">
        <v>0.23354096288032464</v>
      </c>
      <c r="G65">
        <f>C65+D65+E65+F65</f>
        <v>0.65427072941894426</v>
      </c>
    </row>
    <row r="66" spans="1:7">
      <c r="A66" t="s">
        <v>87</v>
      </c>
      <c r="B66" t="s">
        <v>88</v>
      </c>
      <c r="C66">
        <v>0.12967141316838782</v>
      </c>
      <c r="D66">
        <v>-3.3967155460366764E-2</v>
      </c>
      <c r="E66">
        <v>0.21616759939816038</v>
      </c>
      <c r="F66">
        <v>0.29861179116790859</v>
      </c>
      <c r="G66">
        <f>C66+D66+E66+F66</f>
        <v>0.61048364827409007</v>
      </c>
    </row>
    <row r="67" spans="1:7">
      <c r="A67" t="s">
        <v>90</v>
      </c>
      <c r="B67" t="s">
        <v>115</v>
      </c>
      <c r="C67">
        <v>0.31755686565044278</v>
      </c>
      <c r="D67">
        <v>0.4722102260931067</v>
      </c>
      <c r="E67">
        <v>0.2664277099425012</v>
      </c>
      <c r="F67">
        <v>-0.56875475619990346</v>
      </c>
      <c r="G67">
        <f>C67+D67+E67+F67</f>
        <v>0.48744004548614728</v>
      </c>
    </row>
    <row r="68" spans="1:7">
      <c r="A68" t="s">
        <v>141</v>
      </c>
      <c r="B68" t="s">
        <v>144</v>
      </c>
      <c r="C68">
        <v>0.57066993122244669</v>
      </c>
      <c r="D68">
        <v>0.12101831143655312</v>
      </c>
      <c r="E68">
        <v>0.2567424701631712</v>
      </c>
      <c r="F68">
        <v>-0.48398172077250445</v>
      </c>
      <c r="G68">
        <f>C68+D68+E68+F68</f>
        <v>0.46444899204966661</v>
      </c>
    </row>
    <row r="69" spans="1:7">
      <c r="A69" t="s">
        <v>122</v>
      </c>
      <c r="B69" t="s">
        <v>130</v>
      </c>
      <c r="C69">
        <v>1.77880503278031</v>
      </c>
      <c r="D69">
        <v>-0.23672391150069969</v>
      </c>
      <c r="E69">
        <v>-0.39284202889961439</v>
      </c>
      <c r="F69">
        <v>-0.6949178298983123</v>
      </c>
      <c r="G69">
        <f>C69+D69+E69+F69</f>
        <v>0.4543212624816837</v>
      </c>
    </row>
    <row r="70" spans="1:7">
      <c r="A70" t="s">
        <v>70</v>
      </c>
      <c r="B70" t="s">
        <v>62</v>
      </c>
      <c r="C70">
        <v>-0.21041180319021491</v>
      </c>
      <c r="D70">
        <v>1.0758704297627257</v>
      </c>
      <c r="E70">
        <v>3.0865967351931187E-3</v>
      </c>
      <c r="F70">
        <v>-0.44060605851011464</v>
      </c>
      <c r="G70">
        <f>C70+D70+E70+F70</f>
        <v>0.42793916479758926</v>
      </c>
    </row>
    <row r="71" spans="1:7">
      <c r="A71" t="s">
        <v>90</v>
      </c>
      <c r="B71" t="s">
        <v>111</v>
      </c>
      <c r="C71">
        <v>0.31755686565044278</v>
      </c>
      <c r="D71">
        <v>8.9223052060043231E-3</v>
      </c>
      <c r="E71">
        <v>8.306154167093116E-2</v>
      </c>
      <c r="F71">
        <v>-1.8763179834495623E-2</v>
      </c>
      <c r="G71">
        <f>C71+D71+E71+F71</f>
        <v>0.39077753269288268</v>
      </c>
    </row>
    <row r="72" spans="1:7">
      <c r="A72" t="s">
        <v>184</v>
      </c>
      <c r="B72" t="s">
        <v>193</v>
      </c>
      <c r="C72">
        <v>-0.70269278342536556</v>
      </c>
      <c r="D72">
        <v>-0.30310472419216478</v>
      </c>
      <c r="E72">
        <v>0.65274138067481735</v>
      </c>
      <c r="F72">
        <v>0.70859960504724218</v>
      </c>
      <c r="G72">
        <f>C72+D72+E72+F72</f>
        <v>0.35554347810452924</v>
      </c>
    </row>
    <row r="73" spans="1:7">
      <c r="A73" t="s">
        <v>82</v>
      </c>
      <c r="B73" t="s">
        <v>56</v>
      </c>
      <c r="C73">
        <v>-0.25389687858351428</v>
      </c>
      <c r="D73">
        <v>-0.34263827742637953</v>
      </c>
      <c r="E73">
        <v>-0.27400455819151531</v>
      </c>
      <c r="F73">
        <v>1.2093319961161129</v>
      </c>
      <c r="G73">
        <f>C73+D73+E73+F73</f>
        <v>0.33879228191470379</v>
      </c>
    </row>
    <row r="74" spans="1:7">
      <c r="A74" t="s">
        <v>169</v>
      </c>
      <c r="B74" t="s">
        <v>174</v>
      </c>
      <c r="C74">
        <v>-0.15298157688805816</v>
      </c>
      <c r="D74">
        <v>-0.35702535232372401</v>
      </c>
      <c r="E74">
        <v>0.9517796023190519</v>
      </c>
      <c r="F74">
        <v>-0.12323108750771045</v>
      </c>
      <c r="G74">
        <f>C74+D74+E74+F74</f>
        <v>0.31854158559955931</v>
      </c>
    </row>
    <row r="75" spans="1:7">
      <c r="A75" t="s">
        <v>122</v>
      </c>
      <c r="B75" t="s">
        <v>126</v>
      </c>
      <c r="C75">
        <v>0.20269641304612926</v>
      </c>
      <c r="D75">
        <v>-0.54386911242182678</v>
      </c>
      <c r="E75">
        <v>-0.52902707974565655</v>
      </c>
      <c r="F75">
        <v>1.1579844983122067</v>
      </c>
      <c r="G75">
        <f>C75+D75+E75+F75</f>
        <v>0.28778471919085269</v>
      </c>
    </row>
    <row r="76" spans="1:7">
      <c r="A76" t="s">
        <v>70</v>
      </c>
      <c r="B76" t="s">
        <v>72</v>
      </c>
      <c r="C76">
        <v>-0.21041180319021491</v>
      </c>
      <c r="D76">
        <v>0.43208189566600286</v>
      </c>
      <c r="E76">
        <v>-0.2053759162495547</v>
      </c>
      <c r="F76">
        <v>0.26114899151566306</v>
      </c>
      <c r="G76">
        <f>C76+D76+E76+F76</f>
        <v>0.27744316774189631</v>
      </c>
    </row>
    <row r="77" spans="1:7">
      <c r="A77" t="s">
        <v>207</v>
      </c>
      <c r="B77" t="s">
        <v>210</v>
      </c>
      <c r="C77">
        <v>-0.2321543408868646</v>
      </c>
      <c r="D77">
        <v>0.43590337502415749</v>
      </c>
      <c r="E77">
        <v>0.42098129218616315</v>
      </c>
      <c r="F77">
        <v>-0.41694727317553831</v>
      </c>
      <c r="G77">
        <f>C77+D77+E77+F77</f>
        <v>0.20778305314791773</v>
      </c>
    </row>
    <row r="78" spans="1:7">
      <c r="A78" t="s">
        <v>153</v>
      </c>
      <c r="B78" t="s">
        <v>159</v>
      </c>
      <c r="C78">
        <v>0.52718485582914731</v>
      </c>
      <c r="D78">
        <v>0.1817153570658703</v>
      </c>
      <c r="E78">
        <v>0.20506442971446481</v>
      </c>
      <c r="F78">
        <v>-0.70869983953398397</v>
      </c>
      <c r="G78">
        <f>C78+D78+E78+F78</f>
        <v>0.20526480307549844</v>
      </c>
    </row>
    <row r="79" spans="1:7">
      <c r="A79" t="s">
        <v>207</v>
      </c>
      <c r="B79" t="s">
        <v>211</v>
      </c>
      <c r="C79">
        <v>0.65764008200904556</v>
      </c>
      <c r="D79">
        <v>-0.20390217313079745</v>
      </c>
      <c r="E79">
        <v>0.27467888047768274</v>
      </c>
      <c r="F79">
        <v>-0.52735738303489421</v>
      </c>
      <c r="G79">
        <f>C79+D79+E79+F79</f>
        <v>0.20105940632103658</v>
      </c>
    </row>
    <row r="80" spans="1:7">
      <c r="A80" t="s">
        <v>29</v>
      </c>
      <c r="B80" t="s">
        <v>47</v>
      </c>
      <c r="C80">
        <v>0.23838410165163629</v>
      </c>
      <c r="D80">
        <v>-3.0611248028210483E-2</v>
      </c>
      <c r="E80">
        <v>0.13029394087466128</v>
      </c>
      <c r="F80">
        <v>-0.16857036907948247</v>
      </c>
      <c r="G80">
        <f>C80+D80+E80+F80</f>
        <v>0.1694964254186046</v>
      </c>
    </row>
    <row r="81" spans="1:7">
      <c r="A81" t="s">
        <v>169</v>
      </c>
      <c r="B81" t="s">
        <v>182</v>
      </c>
      <c r="C81">
        <v>0.68718000649348754</v>
      </c>
      <c r="D81">
        <v>-0.63925018412503953</v>
      </c>
      <c r="E81">
        <v>0.55913796067471999</v>
      </c>
      <c r="F81">
        <v>-0.4879382989672657</v>
      </c>
      <c r="G81">
        <f>C81+D81+E81+F81</f>
        <v>0.11912948407590229</v>
      </c>
    </row>
    <row r="82" spans="1:7">
      <c r="A82" t="s">
        <v>207</v>
      </c>
      <c r="B82" t="s">
        <v>213</v>
      </c>
      <c r="C82">
        <v>-0.16692672779691553</v>
      </c>
      <c r="D82">
        <v>7.1687061352876391E-4</v>
      </c>
      <c r="E82">
        <v>-5.2483397220340233E-2</v>
      </c>
      <c r="F82">
        <v>0.33012505374001377</v>
      </c>
      <c r="G82">
        <f>C82+D82+E82+F82</f>
        <v>0.11143179933628677</v>
      </c>
    </row>
    <row r="83" spans="1:7">
      <c r="A83" t="s">
        <v>231</v>
      </c>
      <c r="B83" t="s">
        <v>236</v>
      </c>
      <c r="C83">
        <v>-0.70269278342536556</v>
      </c>
      <c r="D83">
        <v>-0.27469924237330612</v>
      </c>
      <c r="E83">
        <v>1.0927208488381375</v>
      </c>
      <c r="F83">
        <v>-4.239262559307512E-2</v>
      </c>
      <c r="G83">
        <f>C83+D83+E83+F83</f>
        <v>7.2936197446390669E-2</v>
      </c>
    </row>
    <row r="84" spans="1:7">
      <c r="A84" t="s">
        <v>70</v>
      </c>
      <c r="B84" t="s">
        <v>57</v>
      </c>
      <c r="C84">
        <v>-0.70269278342536556</v>
      </c>
      <c r="D84">
        <v>0.73696383959058376</v>
      </c>
      <c r="E84">
        <v>-0.32871030998083228</v>
      </c>
      <c r="F84">
        <v>0.30646626840543745</v>
      </c>
      <c r="G84">
        <f>C84+D84+E84+F84</f>
        <v>1.2027014589823359E-2</v>
      </c>
    </row>
    <row r="85" spans="1:7">
      <c r="A85" t="s">
        <v>141</v>
      </c>
      <c r="B85" t="s">
        <v>147</v>
      </c>
      <c r="C85">
        <v>1.2212964394552102</v>
      </c>
      <c r="D85">
        <v>-0.25938102362396503</v>
      </c>
      <c r="E85">
        <v>-0.10449099519575017</v>
      </c>
      <c r="F85">
        <v>-0.88809334651168981</v>
      </c>
      <c r="G85">
        <f>C85+D85+E85+F85</f>
        <v>-3.0668925876194963E-2</v>
      </c>
    </row>
    <row r="86" spans="1:7">
      <c r="A86" t="s">
        <v>90</v>
      </c>
      <c r="B86" t="s">
        <v>107</v>
      </c>
      <c r="C86">
        <v>0.29581432795379309</v>
      </c>
      <c r="D86">
        <v>-0.41293747342616727</v>
      </c>
      <c r="E86">
        <v>0.70996957408594474</v>
      </c>
      <c r="F86">
        <v>-0.62591976299196406</v>
      </c>
      <c r="G86">
        <f>C86+D86+E86+F86</f>
        <v>-3.3073334378393437E-2</v>
      </c>
    </row>
    <row r="87" spans="1:7">
      <c r="A87" t="s">
        <v>141</v>
      </c>
      <c r="B87" t="s">
        <v>151</v>
      </c>
      <c r="C87">
        <v>0.40452701643704153</v>
      </c>
      <c r="D87">
        <v>-6.7189863122821977E-2</v>
      </c>
      <c r="E87">
        <v>2.9168750269628202E-2</v>
      </c>
      <c r="F87">
        <v>-0.49581478088679221</v>
      </c>
      <c r="G87">
        <f>C87+D87+E87+F87</f>
        <v>-0.12930887730294449</v>
      </c>
    </row>
    <row r="88" spans="1:7">
      <c r="A88" t="s">
        <v>207</v>
      </c>
      <c r="B88" t="s">
        <v>215</v>
      </c>
      <c r="C88">
        <v>-7.8381301151031479E-4</v>
      </c>
      <c r="D88">
        <v>-0.14566219239836256</v>
      </c>
      <c r="E88">
        <v>0.46141845695635003</v>
      </c>
      <c r="F88">
        <v>-0.48199609678112465</v>
      </c>
      <c r="G88">
        <f>C88+D88+E88+F88</f>
        <v>-0.16702364523464752</v>
      </c>
    </row>
    <row r="89" spans="1:7">
      <c r="A89" t="s">
        <v>29</v>
      </c>
      <c r="B89" t="s">
        <v>50</v>
      </c>
      <c r="C89">
        <v>-0.70269278342536556</v>
      </c>
      <c r="D89">
        <v>2.2779205543905112E-2</v>
      </c>
      <c r="E89">
        <v>-0.53189808199280697</v>
      </c>
      <c r="F89">
        <v>1.0358366819605527</v>
      </c>
      <c r="G89">
        <f>C89+D89+E89+F89</f>
        <v>-0.17597497791371475</v>
      </c>
    </row>
    <row r="90" spans="1:7">
      <c r="A90" t="s">
        <v>207</v>
      </c>
      <c r="B90" t="s">
        <v>226</v>
      </c>
      <c r="C90">
        <v>1.1577184490319885</v>
      </c>
      <c r="D90">
        <v>-5.5660822414912804E-2</v>
      </c>
      <c r="E90">
        <v>-0.49566342515751427</v>
      </c>
      <c r="F90">
        <v>-0.86639818048649575</v>
      </c>
      <c r="G90">
        <f>C90+D90+E90+F90</f>
        <v>-0.2600039790269344</v>
      </c>
    </row>
    <row r="91" spans="1:7">
      <c r="A91" t="s">
        <v>84</v>
      </c>
      <c r="B91" t="s">
        <v>57</v>
      </c>
      <c r="C91">
        <v>-0.70269278342536556</v>
      </c>
      <c r="D91">
        <v>0.45001868589583965</v>
      </c>
      <c r="E91">
        <v>-0.49677080063381257</v>
      </c>
      <c r="F91">
        <v>0.4858964498531394</v>
      </c>
      <c r="G91">
        <f>C91+D91+E91+F91</f>
        <v>-0.26354844831019908</v>
      </c>
    </row>
    <row r="92" spans="1:7">
      <c r="A92" t="s">
        <v>84</v>
      </c>
      <c r="B92" t="s">
        <v>86</v>
      </c>
      <c r="C92">
        <v>-0.44957971785336148</v>
      </c>
      <c r="D92">
        <v>-0.16682568479346493</v>
      </c>
      <c r="E92">
        <v>-0.69841907608638065</v>
      </c>
      <c r="F92">
        <v>1.0279455302530278</v>
      </c>
      <c r="G92">
        <f>C92+D92+E92+F92</f>
        <v>-0.28687894848017925</v>
      </c>
    </row>
    <row r="93" spans="1:7">
      <c r="A93" t="s">
        <v>84</v>
      </c>
      <c r="B93" t="s">
        <v>85</v>
      </c>
      <c r="C93">
        <v>-0.21041180319021491</v>
      </c>
      <c r="D93">
        <v>-2.3272354654286218E-2</v>
      </c>
      <c r="E93">
        <v>-0.13309845411084903</v>
      </c>
      <c r="F93">
        <v>7.9821204804571777E-2</v>
      </c>
      <c r="G93">
        <f>C93+D93+E93+F93</f>
        <v>-0.28696140715077839</v>
      </c>
    </row>
    <row r="94" spans="1:7">
      <c r="A94" t="s">
        <v>153</v>
      </c>
      <c r="B94" t="s">
        <v>161</v>
      </c>
      <c r="C94">
        <v>8.6186337775088454E-2</v>
      </c>
      <c r="D94">
        <v>-4.9285374209707855E-2</v>
      </c>
      <c r="E94">
        <v>0.56292448686628904</v>
      </c>
      <c r="F94">
        <v>-0.88809334651168981</v>
      </c>
      <c r="G94">
        <f>C94+D94+E94+F94</f>
        <v>-0.28826789608002013</v>
      </c>
    </row>
    <row r="95" spans="1:7">
      <c r="A95" t="s">
        <v>29</v>
      </c>
      <c r="B95" t="s">
        <v>48</v>
      </c>
      <c r="C95">
        <v>-0.70269278342536556</v>
      </c>
      <c r="D95">
        <v>-0.40336762437241941</v>
      </c>
      <c r="E95">
        <v>-3.7264143818372147E-2</v>
      </c>
      <c r="F95">
        <v>0.83479201832164796</v>
      </c>
      <c r="G95">
        <f>C95+D95+E95+F95</f>
        <v>-0.30853253329450903</v>
      </c>
    </row>
    <row r="96" spans="1:7">
      <c r="A96" t="s">
        <v>29</v>
      </c>
      <c r="B96" t="s">
        <v>43</v>
      </c>
      <c r="C96">
        <v>5.0498649169581383E-2</v>
      </c>
      <c r="D96">
        <v>-0.64592969767262942</v>
      </c>
      <c r="E96">
        <v>-4.4459220655457654E-2</v>
      </c>
      <c r="F96">
        <v>0.31239380080358015</v>
      </c>
      <c r="G96">
        <f>C96+D96+E96+F96</f>
        <v>-0.32749646835492563</v>
      </c>
    </row>
    <row r="97" spans="1:7">
      <c r="A97" t="s">
        <v>90</v>
      </c>
      <c r="B97" t="s">
        <v>120</v>
      </c>
      <c r="C97">
        <v>1.1281785245475464</v>
      </c>
      <c r="D97">
        <v>-0.35755552688316772</v>
      </c>
      <c r="E97">
        <v>-8.631431533001005E-2</v>
      </c>
      <c r="F97">
        <v>-1.0142490853160995</v>
      </c>
      <c r="G97">
        <f>C97+D97+E97+F97</f>
        <v>-0.32994040298173077</v>
      </c>
    </row>
    <row r="98" spans="1:7">
      <c r="A98" t="s">
        <v>231</v>
      </c>
      <c r="B98" t="s">
        <v>239</v>
      </c>
      <c r="C98">
        <v>0.26012663934828595</v>
      </c>
      <c r="D98">
        <v>-0.13652561395389037</v>
      </c>
      <c r="E98">
        <v>-2.6004265041216293E-2</v>
      </c>
      <c r="F98">
        <v>-0.4366641501033518</v>
      </c>
      <c r="G98">
        <f>C98+D98+E98+F98</f>
        <v>-0.33906738975017253</v>
      </c>
    </row>
    <row r="99" spans="1:7">
      <c r="A99" t="s">
        <v>184</v>
      </c>
      <c r="B99" t="s">
        <v>202</v>
      </c>
      <c r="C99">
        <v>0.17315648856168722</v>
      </c>
      <c r="D99">
        <v>-0.53619385238879491</v>
      </c>
      <c r="E99">
        <v>-0.19124503522524852</v>
      </c>
      <c r="F99">
        <v>0.17441967167288103</v>
      </c>
      <c r="G99">
        <f>C99+D99+E99+F99</f>
        <v>-0.37986272737947518</v>
      </c>
    </row>
    <row r="100" spans="1:7">
      <c r="A100" t="s">
        <v>29</v>
      </c>
      <c r="B100" t="s">
        <v>49</v>
      </c>
      <c r="C100">
        <v>-0.70269278342536556</v>
      </c>
      <c r="D100">
        <v>-0.58147577531860295</v>
      </c>
      <c r="E100">
        <v>0.36895469111211687</v>
      </c>
      <c r="F100">
        <v>0.52527152455677262</v>
      </c>
      <c r="G100">
        <f>C100+D100+E100+F100</f>
        <v>-0.38994234307507913</v>
      </c>
    </row>
    <row r="101" spans="1:7">
      <c r="A101" t="s">
        <v>70</v>
      </c>
      <c r="B101" t="s">
        <v>73</v>
      </c>
      <c r="C101">
        <v>-0.21041180319021491</v>
      </c>
      <c r="D101">
        <v>0.43656275485049179</v>
      </c>
      <c r="E101">
        <v>-5.4022893779746714E-2</v>
      </c>
      <c r="F101">
        <v>-0.57464561412805004</v>
      </c>
      <c r="G101">
        <f>C101+D101+E101+F101</f>
        <v>-0.40251755624751989</v>
      </c>
    </row>
    <row r="102" spans="1:7">
      <c r="A102" t="s">
        <v>74</v>
      </c>
      <c r="B102" t="s">
        <v>75</v>
      </c>
      <c r="C102">
        <v>-0.70269278342536556</v>
      </c>
      <c r="D102">
        <v>1.031247886659252</v>
      </c>
      <c r="E102">
        <v>-0.42976807946788009</v>
      </c>
      <c r="F102">
        <v>-0.31245736082032582</v>
      </c>
      <c r="G102">
        <f>C102+D102+E102+F102</f>
        <v>-0.41367033705431944</v>
      </c>
    </row>
    <row r="103" spans="1:7">
      <c r="A103" t="s">
        <v>55</v>
      </c>
      <c r="B103" t="s">
        <v>62</v>
      </c>
      <c r="C103">
        <v>-0.16692672779691553</v>
      </c>
      <c r="D103">
        <v>-0.44177622585430154</v>
      </c>
      <c r="E103">
        <v>-0.63454662981746357</v>
      </c>
      <c r="F103">
        <v>0.82889382549950208</v>
      </c>
      <c r="G103">
        <f>C103+D103+E103+F103</f>
        <v>-0.41435575796917845</v>
      </c>
    </row>
    <row r="104" spans="1:7">
      <c r="A104" t="s">
        <v>70</v>
      </c>
      <c r="B104" t="s">
        <v>56</v>
      </c>
      <c r="C104">
        <v>-0.21041180319021491</v>
      </c>
      <c r="D104">
        <v>0.43211419698272552</v>
      </c>
      <c r="E104">
        <v>-0.70193019028830195</v>
      </c>
      <c r="F104">
        <v>4.2358405152326237E-2</v>
      </c>
      <c r="G104">
        <f>C104+D104+E104+F104</f>
        <v>-0.43786939134346509</v>
      </c>
    </row>
    <row r="105" spans="1:7">
      <c r="A105" t="s">
        <v>184</v>
      </c>
      <c r="B105" t="s">
        <v>195</v>
      </c>
      <c r="C105">
        <v>-0.2321543408868646</v>
      </c>
      <c r="D105">
        <v>-0.42692357903095879</v>
      </c>
      <c r="E105">
        <v>0.13031294397329768</v>
      </c>
      <c r="F105">
        <v>8.9624631563484436E-2</v>
      </c>
      <c r="G105">
        <f>C105+D105+E105+F105</f>
        <v>-0.43914034438104121</v>
      </c>
    </row>
    <row r="106" spans="1:7">
      <c r="A106" t="s">
        <v>29</v>
      </c>
      <c r="B106" t="s">
        <v>35</v>
      </c>
      <c r="C106">
        <v>-0.70269278342536556</v>
      </c>
      <c r="D106">
        <v>-0.19731956353337557</v>
      </c>
      <c r="E106">
        <v>-0.35890854723353999</v>
      </c>
      <c r="F106">
        <v>0.76972852492806321</v>
      </c>
      <c r="G106">
        <f>C106+D106+E106+F106</f>
        <v>-0.48919236926421794</v>
      </c>
    </row>
    <row r="107" spans="1:7">
      <c r="A107" t="s">
        <v>90</v>
      </c>
      <c r="B107" t="s">
        <v>106</v>
      </c>
      <c r="C107">
        <v>-0.70269278342536556</v>
      </c>
      <c r="D107">
        <v>0.79756398126973282</v>
      </c>
      <c r="E107">
        <v>-0.14830156817303419</v>
      </c>
      <c r="F107">
        <v>-0.43863510430673325</v>
      </c>
      <c r="G107">
        <f>C107+D107+E107+F107</f>
        <v>-0.49206547463540018</v>
      </c>
    </row>
    <row r="108" spans="1:7">
      <c r="A108" t="s">
        <v>74</v>
      </c>
      <c r="B108" t="s">
        <v>76</v>
      </c>
      <c r="C108">
        <v>-0.27563941628016397</v>
      </c>
      <c r="D108">
        <v>3.6797612465419259E-2</v>
      </c>
      <c r="E108">
        <v>-0.20909502132313842</v>
      </c>
      <c r="F108">
        <v>-9.1695820253607618E-2</v>
      </c>
      <c r="G108">
        <f>C108+D108+E108+F108</f>
        <v>-0.53963264539149081</v>
      </c>
    </row>
    <row r="109" spans="1:7">
      <c r="A109" t="s">
        <v>153</v>
      </c>
      <c r="B109" t="s">
        <v>155</v>
      </c>
      <c r="C109">
        <v>-7.9956577010316762E-2</v>
      </c>
      <c r="D109">
        <v>-9.8951252373836882E-2</v>
      </c>
      <c r="E109">
        <v>5.3157719506507661E-2</v>
      </c>
      <c r="F109">
        <v>-0.42288214046768025</v>
      </c>
      <c r="G109">
        <f>C109+D109+E109+F109</f>
        <v>-0.54863225034532626</v>
      </c>
    </row>
    <row r="110" spans="1:7">
      <c r="A110" t="s">
        <v>231</v>
      </c>
      <c r="B110" t="s">
        <v>238</v>
      </c>
      <c r="C110">
        <v>0.10792887547173814</v>
      </c>
      <c r="D110">
        <v>-0.59586285021594743</v>
      </c>
      <c r="E110">
        <v>-0.34628202033022093</v>
      </c>
      <c r="F110">
        <v>0.28473442791024728</v>
      </c>
      <c r="G110">
        <f>C110+D110+E110+F110</f>
        <v>-0.54948156716418295</v>
      </c>
    </row>
    <row r="111" spans="1:7">
      <c r="A111" t="s">
        <v>207</v>
      </c>
      <c r="B111" t="s">
        <v>219</v>
      </c>
      <c r="C111">
        <v>-0.31912449167346335</v>
      </c>
      <c r="D111">
        <v>-0.25742183196980373</v>
      </c>
      <c r="E111">
        <v>0.35423784367009559</v>
      </c>
      <c r="F111">
        <v>-0.33810177014628207</v>
      </c>
      <c r="G111">
        <f>C111+D111+E111+F111</f>
        <v>-0.56041025011945356</v>
      </c>
    </row>
    <row r="112" spans="1:7">
      <c r="A112" t="s">
        <v>29</v>
      </c>
      <c r="B112" t="s">
        <v>31</v>
      </c>
      <c r="C112">
        <v>1.1080856095176239</v>
      </c>
      <c r="D112">
        <v>-0.80536372243731558</v>
      </c>
      <c r="E112">
        <v>-0.46052000445873698</v>
      </c>
      <c r="F112">
        <v>-0.40512888284924897</v>
      </c>
      <c r="G112">
        <f>C112+D112+E112+F112</f>
        <v>-0.56292700022767761</v>
      </c>
    </row>
    <row r="113" spans="1:7">
      <c r="A113" t="s">
        <v>29</v>
      </c>
      <c r="B113" t="s">
        <v>38</v>
      </c>
      <c r="C113">
        <v>-0.70269278342536556</v>
      </c>
      <c r="D113">
        <v>0.11184943167535821</v>
      </c>
      <c r="E113">
        <v>-0.55875805347683671</v>
      </c>
      <c r="F113">
        <v>0.56471994820039795</v>
      </c>
      <c r="G113">
        <f>C113+D113+E113+F113</f>
        <v>-0.58488145702644623</v>
      </c>
    </row>
    <row r="114" spans="1:7">
      <c r="A114" t="s">
        <v>184</v>
      </c>
      <c r="B114" t="s">
        <v>194</v>
      </c>
      <c r="C114">
        <v>-0.21041180319021491</v>
      </c>
      <c r="D114">
        <v>-0.7259279479930556</v>
      </c>
      <c r="E114">
        <v>0.15725933967394914</v>
      </c>
      <c r="F114">
        <v>0.17240470810550437</v>
      </c>
      <c r="G114">
        <f>C114+D114+E114+F114</f>
        <v>-0.60667570340381705</v>
      </c>
    </row>
    <row r="115" spans="1:7">
      <c r="A115" t="s">
        <v>90</v>
      </c>
      <c r="B115" t="s">
        <v>108</v>
      </c>
      <c r="C115">
        <v>0.43406694092148357</v>
      </c>
      <c r="D115">
        <v>-0.27616056078474649</v>
      </c>
      <c r="E115">
        <v>-0.60275761422714702</v>
      </c>
      <c r="F115">
        <v>-0.17643951610500977</v>
      </c>
      <c r="G115">
        <f>C115+D115+E115+F115</f>
        <v>-0.62129075019541968</v>
      </c>
    </row>
    <row r="116" spans="1:7">
      <c r="A116" t="s">
        <v>231</v>
      </c>
      <c r="B116" t="s">
        <v>235</v>
      </c>
      <c r="C116">
        <v>-0.21041180319021491</v>
      </c>
      <c r="D116">
        <v>-0.17260635580578085</v>
      </c>
      <c r="E116">
        <v>-0.28780588168911792</v>
      </c>
      <c r="F116">
        <v>2.8583730410653874E-2</v>
      </c>
      <c r="G116">
        <f>C116+D116+E116+F116</f>
        <v>-0.64224031027445982</v>
      </c>
    </row>
    <row r="117" spans="1:7">
      <c r="A117" t="s">
        <v>90</v>
      </c>
      <c r="B117" t="s">
        <v>96</v>
      </c>
      <c r="C117">
        <v>-0.25389687858351428</v>
      </c>
      <c r="D117">
        <v>-0.30599505969832275</v>
      </c>
      <c r="E117">
        <v>9.8332076851101569E-2</v>
      </c>
      <c r="F117">
        <v>-0.20798945314711101</v>
      </c>
      <c r="G117">
        <f>C117+D117+E117+F117</f>
        <v>-0.6695493145778465</v>
      </c>
    </row>
    <row r="118" spans="1:7">
      <c r="A118" t="s">
        <v>90</v>
      </c>
      <c r="B118" t="s">
        <v>98</v>
      </c>
      <c r="C118">
        <v>-0.70269278342536556</v>
      </c>
      <c r="D118">
        <v>0.37580110658772931</v>
      </c>
      <c r="E118">
        <v>-0.20039559036506571</v>
      </c>
      <c r="F118">
        <v>-0.15869359338057773</v>
      </c>
      <c r="G118">
        <f>C118+D118+E118+F118</f>
        <v>-0.68598086058327978</v>
      </c>
    </row>
    <row r="119" spans="1:7">
      <c r="A119" t="s">
        <v>141</v>
      </c>
      <c r="B119" t="s">
        <v>149</v>
      </c>
      <c r="C119">
        <v>0.20884417716719431</v>
      </c>
      <c r="D119">
        <v>-0.39177398103106487</v>
      </c>
      <c r="E119">
        <v>0.4097726951872096</v>
      </c>
      <c r="F119">
        <v>-0.9137157511556484</v>
      </c>
      <c r="G119">
        <f>C119+D119+E119+F119</f>
        <v>-0.68687285983230939</v>
      </c>
    </row>
    <row r="120" spans="1:7">
      <c r="A120" t="s">
        <v>207</v>
      </c>
      <c r="B120" t="s">
        <v>216</v>
      </c>
      <c r="C120">
        <v>0.12967141316838782</v>
      </c>
      <c r="D120">
        <v>-0.20346890252152178</v>
      </c>
      <c r="E120">
        <v>-5.6426632505369612E-2</v>
      </c>
      <c r="F120">
        <v>-0.56675446242052518</v>
      </c>
      <c r="G120">
        <f>C120+D120+E120+F120</f>
        <v>-0.69697858427902881</v>
      </c>
    </row>
    <row r="121" spans="1:7">
      <c r="A121" t="s">
        <v>231</v>
      </c>
      <c r="B121" t="s">
        <v>233</v>
      </c>
      <c r="C121">
        <v>-0.70269278342536556</v>
      </c>
      <c r="D121">
        <v>0.13845722842366889</v>
      </c>
      <c r="E121">
        <v>0.53900580250624808</v>
      </c>
      <c r="F121">
        <v>-0.67517894828850133</v>
      </c>
      <c r="G121">
        <f>C121+D121+E121+F121</f>
        <v>-0.7004087007839499</v>
      </c>
    </row>
    <row r="122" spans="1:7">
      <c r="A122" t="s">
        <v>55</v>
      </c>
      <c r="B122" t="s">
        <v>63</v>
      </c>
      <c r="C122">
        <v>-0.70269278342536556</v>
      </c>
      <c r="D122">
        <v>-0.56509720745037451</v>
      </c>
      <c r="E122">
        <v>-0.15687943247606595</v>
      </c>
      <c r="F122">
        <v>0.70467236642847775</v>
      </c>
      <c r="G122">
        <f>C122+D122+E122+F122</f>
        <v>-0.71999705692332849</v>
      </c>
    </row>
    <row r="123" spans="1:7">
      <c r="A123" t="s">
        <v>153</v>
      </c>
      <c r="B123" t="s">
        <v>166</v>
      </c>
      <c r="C123">
        <v>-0.70269278342536556</v>
      </c>
      <c r="D123">
        <v>-0.41629338085832357</v>
      </c>
      <c r="E123">
        <v>0.48263898750248374</v>
      </c>
      <c r="F123">
        <v>-9.1710490041606044E-2</v>
      </c>
      <c r="G123">
        <f>C123+D123+E123+F123</f>
        <v>-0.72805766682281148</v>
      </c>
    </row>
    <row r="124" spans="1:7">
      <c r="A124" t="s">
        <v>55</v>
      </c>
      <c r="B124" t="s">
        <v>64</v>
      </c>
      <c r="C124">
        <v>-0.21041180319021491</v>
      </c>
      <c r="D124">
        <v>-0.41333844271872022</v>
      </c>
      <c r="E124">
        <v>-0.34254677591685423</v>
      </c>
      <c r="F124">
        <v>0.23548991240170844</v>
      </c>
      <c r="G124">
        <f>C124+D124+E124+F124</f>
        <v>-0.73080710942408089</v>
      </c>
    </row>
    <row r="125" spans="1:7">
      <c r="A125" t="s">
        <v>55</v>
      </c>
      <c r="B125" t="s">
        <v>69</v>
      </c>
      <c r="C125">
        <v>-0.70269278342536556</v>
      </c>
      <c r="D125">
        <v>-2.3802529213729898E-2</v>
      </c>
      <c r="E125">
        <v>-7.5140860769475848E-2</v>
      </c>
      <c r="F125">
        <v>3.4496593020798147E-2</v>
      </c>
      <c r="G125">
        <f>C125+D125+E125+F125</f>
        <v>-0.76713958038777319</v>
      </c>
    </row>
    <row r="126" spans="1:7">
      <c r="A126" t="s">
        <v>89</v>
      </c>
      <c r="B126" t="s">
        <v>89</v>
      </c>
      <c r="C126">
        <v>0.70112515740234493</v>
      </c>
      <c r="D126">
        <v>-0.38449969029058595</v>
      </c>
      <c r="E126">
        <v>-0.68043138399366687</v>
      </c>
      <c r="F126">
        <v>-0.43469319589997035</v>
      </c>
      <c r="G126">
        <f>C126+D126+E126+F126</f>
        <v>-0.79849911278187824</v>
      </c>
    </row>
    <row r="127" spans="1:7">
      <c r="A127" t="s">
        <v>231</v>
      </c>
      <c r="B127" t="s">
        <v>242</v>
      </c>
      <c r="C127">
        <v>0.62974978019133077</v>
      </c>
      <c r="D127">
        <v>-0.66283844010030146</v>
      </c>
      <c r="E127">
        <v>-0.12630035591845234</v>
      </c>
      <c r="F127">
        <v>-0.71459803235612984</v>
      </c>
      <c r="G127">
        <f>C127+D127+E127+F127</f>
        <v>-0.87398704818355288</v>
      </c>
    </row>
    <row r="128" spans="1:7">
      <c r="A128" t="s">
        <v>231</v>
      </c>
      <c r="B128" t="s">
        <v>234</v>
      </c>
      <c r="C128">
        <v>0.33929940334709247</v>
      </c>
      <c r="D128">
        <v>-0.52652709938487907</v>
      </c>
      <c r="E128">
        <v>-0.54955621655881726</v>
      </c>
      <c r="F128">
        <v>-0.1449482582149022</v>
      </c>
      <c r="G128">
        <f>C128+D128+E128+F128</f>
        <v>-0.88173217081150601</v>
      </c>
    </row>
    <row r="129" spans="1:7">
      <c r="A129" t="s">
        <v>153</v>
      </c>
      <c r="B129" t="s">
        <v>167</v>
      </c>
      <c r="C129">
        <v>2.0958724685139374E-2</v>
      </c>
      <c r="D129">
        <v>-0.20688941258712343</v>
      </c>
      <c r="E129">
        <v>-6.1909364349805374E-2</v>
      </c>
      <c r="F129">
        <v>-0.6436436810343984</v>
      </c>
      <c r="G129">
        <f>C129+D129+E129+F129</f>
        <v>-0.8914837332861878</v>
      </c>
    </row>
    <row r="130" spans="1:7">
      <c r="A130" t="s">
        <v>29</v>
      </c>
      <c r="B130" t="s">
        <v>46</v>
      </c>
      <c r="C130">
        <v>-0.70269278342536556</v>
      </c>
      <c r="D130">
        <v>-7.337150342769086E-2</v>
      </c>
      <c r="E130">
        <v>-0.24401431181047017</v>
      </c>
      <c r="F130">
        <v>0.11528371067743903</v>
      </c>
      <c r="G130">
        <f>C130+D130+E130+F130</f>
        <v>-0.90479488798608754</v>
      </c>
    </row>
    <row r="131" spans="1:7">
      <c r="A131" t="s">
        <v>184</v>
      </c>
      <c r="B131" t="s">
        <v>189</v>
      </c>
      <c r="C131">
        <v>-0.31912449167346335</v>
      </c>
      <c r="D131">
        <v>-0.38071051224915403</v>
      </c>
      <c r="E131">
        <v>-0.10710272479303561</v>
      </c>
      <c r="F131">
        <v>-0.1448895790629085</v>
      </c>
      <c r="G131">
        <f>C131+D131+E131+F131</f>
        <v>-0.9518273077785615</v>
      </c>
    </row>
    <row r="132" spans="1:7">
      <c r="A132" t="s">
        <v>184</v>
      </c>
      <c r="B132" t="s">
        <v>198</v>
      </c>
      <c r="C132">
        <v>-0.70269278342536556</v>
      </c>
      <c r="D132">
        <v>-0.27333482791203384</v>
      </c>
      <c r="E132">
        <v>0.61590175432317329</v>
      </c>
      <c r="F132">
        <v>-0.74024244168208597</v>
      </c>
      <c r="G132">
        <f>C132+D132+E132+F132</f>
        <v>-1.1003682986963121</v>
      </c>
    </row>
    <row r="133" spans="1:7">
      <c r="A133" t="s">
        <v>70</v>
      </c>
      <c r="B133" t="s">
        <v>71</v>
      </c>
      <c r="C133">
        <v>-0.18866926549356522</v>
      </c>
      <c r="D133">
        <v>-0.35562863654572907</v>
      </c>
      <c r="E133">
        <v>-0.36992529270061386</v>
      </c>
      <c r="F133">
        <v>-0.22374975188016324</v>
      </c>
      <c r="G133">
        <f>C133+D133+E133+F133</f>
        <v>-1.1379729466200714</v>
      </c>
    </row>
    <row r="134" spans="1:7">
      <c r="A134" t="s">
        <v>184</v>
      </c>
      <c r="B134" t="s">
        <v>190</v>
      </c>
      <c r="C134">
        <v>9.398372456288076E-2</v>
      </c>
      <c r="D134">
        <v>-0.33542858931934599</v>
      </c>
      <c r="E134">
        <v>-0.14741832290818149</v>
      </c>
      <c r="F134">
        <v>-0.75798102951251889</v>
      </c>
      <c r="G134">
        <f>C134+D134+E134+F134</f>
        <v>-1.1468442171771656</v>
      </c>
    </row>
    <row r="135" spans="1:7">
      <c r="A135" t="s">
        <v>29</v>
      </c>
      <c r="B135" t="s">
        <v>33</v>
      </c>
      <c r="C135">
        <v>-0.70269278342536556</v>
      </c>
      <c r="D135">
        <v>-0.56984983066052575</v>
      </c>
      <c r="E135">
        <v>9.5115377737464701E-2</v>
      </c>
      <c r="F135">
        <v>8.8228441188451419E-3</v>
      </c>
      <c r="G135">
        <f>C135+D135+E135+F135</f>
        <v>-1.1686043922295815</v>
      </c>
    </row>
    <row r="136" spans="1:7">
      <c r="A136" t="s">
        <v>82</v>
      </c>
      <c r="B136" t="s">
        <v>57</v>
      </c>
      <c r="C136">
        <v>-0.10169911470696645</v>
      </c>
      <c r="D136">
        <v>-0.53715729755751429</v>
      </c>
      <c r="E136">
        <v>-0.65279359456004227</v>
      </c>
      <c r="F136">
        <v>0.11327608200406156</v>
      </c>
      <c r="G136">
        <f>C136+D136+E136+F136</f>
        <v>-1.1783739248204614</v>
      </c>
    </row>
    <row r="137" spans="1:7">
      <c r="A137" t="s">
        <v>153</v>
      </c>
      <c r="B137" t="s">
        <v>158</v>
      </c>
      <c r="C137">
        <v>-0.70269278342536556</v>
      </c>
      <c r="D137">
        <v>9.177858971586586E-2</v>
      </c>
      <c r="E137">
        <v>-0.1680690263763831</v>
      </c>
      <c r="F137">
        <v>-0.41105641524739167</v>
      </c>
      <c r="G137">
        <f>C137+D137+E137+F137</f>
        <v>-1.1900396353332745</v>
      </c>
    </row>
    <row r="138" spans="1:7">
      <c r="A138" t="s">
        <v>153</v>
      </c>
      <c r="B138" t="s">
        <v>164</v>
      </c>
      <c r="C138">
        <v>-0.70269278342536556</v>
      </c>
      <c r="D138">
        <v>-0.55496488252046028</v>
      </c>
      <c r="E138">
        <v>0.35634716730743421</v>
      </c>
      <c r="F138">
        <v>-0.28883524995574555</v>
      </c>
      <c r="G138">
        <f>C138+D138+E138+F138</f>
        <v>-1.1901457485941371</v>
      </c>
    </row>
    <row r="139" spans="1:7">
      <c r="A139" t="s">
        <v>90</v>
      </c>
      <c r="B139" t="s">
        <v>104</v>
      </c>
      <c r="C139">
        <v>-0.70269278342536556</v>
      </c>
      <c r="D139">
        <v>-0.19908494728720083</v>
      </c>
      <c r="E139">
        <v>-0.53099869738817129</v>
      </c>
      <c r="F139">
        <v>0.15273184054168615</v>
      </c>
      <c r="G139">
        <f>C139+D139+E139+F139</f>
        <v>-1.2800445875590514</v>
      </c>
    </row>
    <row r="140" spans="1:7">
      <c r="A140" t="s">
        <v>231</v>
      </c>
      <c r="B140" t="s">
        <v>241</v>
      </c>
      <c r="C140">
        <v>-0.21041180319021491</v>
      </c>
      <c r="D140">
        <v>-0.46396776605156859</v>
      </c>
      <c r="E140">
        <v>-0.31843624002493376</v>
      </c>
      <c r="F140">
        <v>-0.3144576545997041</v>
      </c>
      <c r="G140">
        <f>C140+D140+E140+F140</f>
        <v>-1.3072734638664214</v>
      </c>
    </row>
    <row r="141" spans="1:7">
      <c r="A141" t="s">
        <v>29</v>
      </c>
      <c r="B141" t="s">
        <v>30</v>
      </c>
      <c r="C141">
        <v>-0.16692672779691553</v>
      </c>
      <c r="D141">
        <v>-0.48802159395282885</v>
      </c>
      <c r="E141">
        <v>6.4277028529986291E-2</v>
      </c>
      <c r="F141">
        <v>-0.73038767066517885</v>
      </c>
      <c r="G141">
        <f>C141+D141+E141+F141</f>
        <v>-1.321058963884937</v>
      </c>
    </row>
    <row r="142" spans="1:7">
      <c r="A142" t="s">
        <v>184</v>
      </c>
      <c r="B142" t="s">
        <v>201</v>
      </c>
      <c r="C142">
        <v>-0.25389687858351428</v>
      </c>
      <c r="D142">
        <v>-0.42111060670192013</v>
      </c>
      <c r="E142">
        <v>-0.11867315799825864</v>
      </c>
      <c r="F142">
        <v>-0.53127728675965946</v>
      </c>
      <c r="G142">
        <f>C142+D142+E142+F142</f>
        <v>-1.3249579300433525</v>
      </c>
    </row>
    <row r="143" spans="1:7">
      <c r="A143" t="s">
        <v>169</v>
      </c>
      <c r="B143" t="s">
        <v>180</v>
      </c>
      <c r="C143">
        <v>-0.70269278342536556</v>
      </c>
      <c r="D143">
        <v>-0.74084519744984378</v>
      </c>
      <c r="E143">
        <v>0.46331978972202598</v>
      </c>
      <c r="F143">
        <v>-0.365695128993622</v>
      </c>
      <c r="G143">
        <f>C143+D143+E143+F143</f>
        <v>-1.3459133201468054</v>
      </c>
    </row>
    <row r="144" spans="1:7">
      <c r="A144" t="s">
        <v>29</v>
      </c>
      <c r="B144" t="s">
        <v>51</v>
      </c>
      <c r="C144">
        <v>-0.70269278342536556</v>
      </c>
      <c r="D144">
        <v>-0.61848766102249009</v>
      </c>
      <c r="E144">
        <v>0.35781637899000202</v>
      </c>
      <c r="F144">
        <v>-0.38541934081543472</v>
      </c>
      <c r="G144">
        <f>C144+D144+E144+F144</f>
        <v>-1.3487834062732884</v>
      </c>
    </row>
    <row r="145" spans="1:7">
      <c r="A145" t="s">
        <v>55</v>
      </c>
      <c r="B145" t="s">
        <v>65</v>
      </c>
      <c r="C145">
        <v>0.3470967901348847</v>
      </c>
      <c r="D145">
        <v>-0.33287462047229566</v>
      </c>
      <c r="E145">
        <v>-0.69302276845856658</v>
      </c>
      <c r="F145">
        <v>-0.68110648068664403</v>
      </c>
      <c r="G145">
        <f>C145+D145+E145+F145</f>
        <v>-1.3599070794826216</v>
      </c>
    </row>
    <row r="146" spans="1:7">
      <c r="A146" t="s">
        <v>153</v>
      </c>
      <c r="B146" t="s">
        <v>156</v>
      </c>
      <c r="C146">
        <v>-0.70269278342536556</v>
      </c>
      <c r="D146">
        <v>-0.48755602202683057</v>
      </c>
      <c r="E146">
        <v>0.1333567946536913</v>
      </c>
      <c r="F146">
        <v>-0.31845090726446146</v>
      </c>
      <c r="G146">
        <f>C146+D146+E146+F146</f>
        <v>-1.3753429180629662</v>
      </c>
    </row>
    <row r="147" spans="1:7">
      <c r="A147" t="s">
        <v>29</v>
      </c>
      <c r="B147" t="s">
        <v>42</v>
      </c>
      <c r="C147">
        <v>-0.70269278342536556</v>
      </c>
      <c r="D147">
        <v>-0.29449832030713619</v>
      </c>
      <c r="E147">
        <v>-0.48250221361468243</v>
      </c>
      <c r="F147">
        <v>8.3763113211334617E-2</v>
      </c>
      <c r="G147">
        <f>C147+D147+E147+F147</f>
        <v>-1.3959302041358497</v>
      </c>
    </row>
    <row r="148" spans="1:7">
      <c r="A148" t="s">
        <v>153</v>
      </c>
      <c r="B148" t="s">
        <v>163</v>
      </c>
      <c r="C148">
        <v>-0.70269278342536556</v>
      </c>
      <c r="D148">
        <v>-0.22895174751749978</v>
      </c>
      <c r="E148">
        <v>5.4697216065914156E-2</v>
      </c>
      <c r="F148">
        <v>-0.57466028391604851</v>
      </c>
      <c r="G148">
        <f>C148+D148+E148+F148</f>
        <v>-1.4516075987929997</v>
      </c>
    </row>
    <row r="149" spans="1:7">
      <c r="A149" t="s">
        <v>153</v>
      </c>
      <c r="B149" t="s">
        <v>162</v>
      </c>
      <c r="C149">
        <v>-0.15298157688805816</v>
      </c>
      <c r="D149">
        <v>-0.31861675084184193</v>
      </c>
      <c r="E149">
        <v>-0.3072979279028189</v>
      </c>
      <c r="F149">
        <v>-0.69096125170355105</v>
      </c>
      <c r="G149">
        <f>C149+D149+E149+F149</f>
        <v>-1.4698575073362701</v>
      </c>
    </row>
    <row r="150" spans="1:7">
      <c r="A150" t="s">
        <v>249</v>
      </c>
      <c r="B150" t="s">
        <v>251</v>
      </c>
      <c r="C150">
        <v>-0.70269278342536556</v>
      </c>
      <c r="D150">
        <v>0.12264113643160679</v>
      </c>
      <c r="E150">
        <v>-0.68098507173181599</v>
      </c>
      <c r="F150">
        <v>-0.22967728427830592</v>
      </c>
      <c r="G150">
        <f>C150+D150+E150+F150</f>
        <v>-1.4907140030038808</v>
      </c>
    </row>
    <row r="151" spans="1:7">
      <c r="A151" t="s">
        <v>231</v>
      </c>
      <c r="B151" t="s">
        <v>247</v>
      </c>
      <c r="C151">
        <v>-0.70269278342536556</v>
      </c>
      <c r="D151">
        <v>-0.52895186296503871</v>
      </c>
      <c r="E151">
        <v>0.12842775054740468</v>
      </c>
      <c r="F151">
        <v>-0.38936858411619679</v>
      </c>
      <c r="G151">
        <f>C151+D151+E151+F151</f>
        <v>-1.4925854799591964</v>
      </c>
    </row>
    <row r="152" spans="1:7">
      <c r="A152" t="s">
        <v>231</v>
      </c>
      <c r="B152" t="s">
        <v>245</v>
      </c>
      <c r="C152">
        <v>-0.70269278342536556</v>
      </c>
      <c r="D152">
        <v>-0.38685985123730027</v>
      </c>
      <c r="E152">
        <v>-0.28502130365858919</v>
      </c>
      <c r="F152">
        <v>-0.12917328969385156</v>
      </c>
      <c r="G152">
        <f>C152+D152+E152+F152</f>
        <v>-1.5037472280151065</v>
      </c>
    </row>
    <row r="153" spans="1:7">
      <c r="A153" t="s">
        <v>207</v>
      </c>
      <c r="B153" t="s">
        <v>214</v>
      </c>
      <c r="C153">
        <v>-0.27563941628016397</v>
      </c>
      <c r="D153">
        <v>-0.36961474215052054</v>
      </c>
      <c r="E153">
        <v>-4.3662399607226565E-2</v>
      </c>
      <c r="F153">
        <v>-0.85852169856696925</v>
      </c>
      <c r="G153">
        <f>C153+D153+E153+F153</f>
        <v>-1.5474382566048803</v>
      </c>
    </row>
    <row r="154" spans="1:7">
      <c r="A154" t="s">
        <v>141</v>
      </c>
      <c r="B154" t="s">
        <v>145</v>
      </c>
      <c r="C154">
        <v>-0.70269278342536556</v>
      </c>
      <c r="D154">
        <v>-0.67533092597693001</v>
      </c>
      <c r="E154">
        <v>0.69089350961556895</v>
      </c>
      <c r="F154">
        <v>-0.8683691346898772</v>
      </c>
      <c r="G154">
        <f>C154+D154+E154+F154</f>
        <v>-1.5554993344766039</v>
      </c>
    </row>
    <row r="155" spans="1:7">
      <c r="A155" t="s">
        <v>207</v>
      </c>
      <c r="B155" t="s">
        <v>223</v>
      </c>
      <c r="C155">
        <v>-0.13123903919140847</v>
      </c>
      <c r="D155">
        <v>-0.45868496828197364</v>
      </c>
      <c r="E155">
        <v>-0.31646462238241913</v>
      </c>
      <c r="F155">
        <v>-0.64955654364454274</v>
      </c>
      <c r="G155">
        <f>C155+D155+E155+F155</f>
        <v>-1.555945173500344</v>
      </c>
    </row>
    <row r="156" spans="1:7">
      <c r="A156" t="s">
        <v>169</v>
      </c>
      <c r="B156" t="s">
        <v>183</v>
      </c>
      <c r="C156">
        <v>-0.70269278342536556</v>
      </c>
      <c r="D156">
        <v>-0.52655940070160168</v>
      </c>
      <c r="E156">
        <v>7.9758418340672599E-2</v>
      </c>
      <c r="F156">
        <v>-0.41101240588339638</v>
      </c>
      <c r="G156">
        <f>C156+D156+E156+F156</f>
        <v>-1.5605061716696911</v>
      </c>
    </row>
    <row r="157" spans="1:7">
      <c r="A157" t="s">
        <v>90</v>
      </c>
      <c r="B157" t="s">
        <v>102</v>
      </c>
      <c r="C157">
        <v>-0.47132225555001117</v>
      </c>
      <c r="D157">
        <v>-0.24057769217557695</v>
      </c>
      <c r="E157">
        <v>-0.86699811203909083</v>
      </c>
      <c r="F157">
        <v>-1.4828606321731979E-2</v>
      </c>
      <c r="G157">
        <f>C157+D157+E157+F157</f>
        <v>-1.5937266660864109</v>
      </c>
    </row>
    <row r="158" spans="1:7">
      <c r="A158" t="s">
        <v>184</v>
      </c>
      <c r="B158" t="s">
        <v>203</v>
      </c>
      <c r="C158">
        <v>-0.18866926549356522</v>
      </c>
      <c r="D158">
        <v>-0.65705776908798552</v>
      </c>
      <c r="E158">
        <v>-0.25520390571078738</v>
      </c>
      <c r="F158">
        <v>-0.50961879520446141</v>
      </c>
      <c r="G158">
        <f>C158+D158+E158+F158</f>
        <v>-1.6105497354967997</v>
      </c>
    </row>
    <row r="159" spans="1:7">
      <c r="A159" t="s">
        <v>184</v>
      </c>
      <c r="B159" t="s">
        <v>191</v>
      </c>
      <c r="C159">
        <v>-0.31912449167346335</v>
      </c>
      <c r="D159">
        <v>-0.56317031711293586</v>
      </c>
      <c r="E159">
        <v>-0.3379282862386348</v>
      </c>
      <c r="F159">
        <v>-0.41892556227291899</v>
      </c>
      <c r="G159">
        <f>C159+D159+E159+F159</f>
        <v>-1.639148657297953</v>
      </c>
    </row>
    <row r="160" spans="1:7">
      <c r="A160" t="s">
        <v>184</v>
      </c>
      <c r="B160" t="s">
        <v>199</v>
      </c>
      <c r="C160">
        <v>-0.70269278342536556</v>
      </c>
      <c r="D160">
        <v>-0.55307029349974435</v>
      </c>
      <c r="E160">
        <v>9.8523928382981241E-2</v>
      </c>
      <c r="F160">
        <v>-0.49777106530217524</v>
      </c>
      <c r="G160">
        <f>C160+D160+E160+F160</f>
        <v>-1.6550102138443037</v>
      </c>
    </row>
    <row r="161" spans="1:7">
      <c r="A161" t="s">
        <v>184</v>
      </c>
      <c r="B161" t="s">
        <v>204</v>
      </c>
      <c r="C161">
        <v>-0.31912449167346335</v>
      </c>
      <c r="D161">
        <v>-0.54247239664383184</v>
      </c>
      <c r="E161">
        <v>-0.27820706612640955</v>
      </c>
      <c r="F161">
        <v>-0.53128462165365864</v>
      </c>
      <c r="G161">
        <f>C161+D161+E161+F161</f>
        <v>-1.6710885760973633</v>
      </c>
    </row>
    <row r="162" spans="1:7">
      <c r="A162" t="s">
        <v>231</v>
      </c>
      <c r="B162" t="s">
        <v>237</v>
      </c>
      <c r="C162">
        <v>-0.70269278342536556</v>
      </c>
      <c r="D162">
        <v>-0.26752185558299524</v>
      </c>
      <c r="E162">
        <v>-4.2763015002590887E-2</v>
      </c>
      <c r="F162">
        <v>-0.66137493397083202</v>
      </c>
      <c r="G162">
        <f>C162+D162+E162+F162</f>
        <v>-1.6743525879817835</v>
      </c>
    </row>
    <row r="163" spans="1:7">
      <c r="A163" t="s">
        <v>184</v>
      </c>
      <c r="B163" t="s">
        <v>200</v>
      </c>
      <c r="C163">
        <v>-0.70269278342536556</v>
      </c>
      <c r="D163">
        <v>-0.29306930321241853</v>
      </c>
      <c r="E163">
        <v>-8.4531685460521644E-2</v>
      </c>
      <c r="F163">
        <v>-0.61013012468291494</v>
      </c>
      <c r="G163">
        <f>C163+D163+E163+F163</f>
        <v>-1.6904238967812206</v>
      </c>
    </row>
    <row r="164" spans="1:7">
      <c r="A164" t="s">
        <v>55</v>
      </c>
      <c r="B164" t="s">
        <v>60</v>
      </c>
      <c r="C164">
        <v>-0.12344165240361614</v>
      </c>
      <c r="D164">
        <v>-0.58094560075915924</v>
      </c>
      <c r="E164">
        <v>-0.68287026515770899</v>
      </c>
      <c r="F164">
        <v>-0.34005071966766581</v>
      </c>
      <c r="G164">
        <f>C164+D164+E164+F164</f>
        <v>-1.7273082379881501</v>
      </c>
    </row>
    <row r="165" spans="1:7">
      <c r="A165" t="s">
        <v>231</v>
      </c>
      <c r="B165" t="s">
        <v>248</v>
      </c>
      <c r="C165">
        <v>-0.70269278342536556</v>
      </c>
      <c r="D165">
        <v>-0.55828848863589386</v>
      </c>
      <c r="E165">
        <v>0.2189873198671084</v>
      </c>
      <c r="F165">
        <v>-0.69884506851707684</v>
      </c>
      <c r="G165">
        <f>C165+D165+E165+F165</f>
        <v>-1.7408390207112279</v>
      </c>
    </row>
    <row r="166" spans="1:7">
      <c r="A166" t="s">
        <v>55</v>
      </c>
      <c r="B166" t="s">
        <v>67</v>
      </c>
      <c r="C166">
        <v>-1.4728963920367683E-2</v>
      </c>
      <c r="D166">
        <v>-0.69459982935131648</v>
      </c>
      <c r="E166">
        <v>-0.752225443271062</v>
      </c>
      <c r="F166">
        <v>-0.30462488826479461</v>
      </c>
      <c r="G166">
        <f>C166+D166+E166+F166</f>
        <v>-1.7661791248075409</v>
      </c>
    </row>
    <row r="167" spans="1:7">
      <c r="A167" t="s">
        <v>55</v>
      </c>
      <c r="B167" t="s">
        <v>59</v>
      </c>
      <c r="C167">
        <v>-0.70269278342536556</v>
      </c>
      <c r="D167">
        <v>-0.55832078995261658</v>
      </c>
      <c r="E167">
        <v>-0.10954160595707776</v>
      </c>
      <c r="F167">
        <v>-0.42680204419244544</v>
      </c>
      <c r="G167">
        <f>C167+D167+E167+F167</f>
        <v>-1.7973572235275053</v>
      </c>
    </row>
    <row r="168" spans="1:7">
      <c r="A168" t="s">
        <v>87</v>
      </c>
      <c r="B168" t="s">
        <v>61</v>
      </c>
      <c r="C168">
        <v>-0.70269278342536556</v>
      </c>
      <c r="D168">
        <v>-0.62625982500569</v>
      </c>
      <c r="E168">
        <v>-0.12619779236204776</v>
      </c>
      <c r="F168">
        <v>-0.34993483026056982</v>
      </c>
      <c r="G168">
        <f>C168+D168+E168+F168</f>
        <v>-1.8050852310536731</v>
      </c>
    </row>
    <row r="169" spans="1:7">
      <c r="A169" t="s">
        <v>141</v>
      </c>
      <c r="B169" t="s">
        <v>146</v>
      </c>
      <c r="C169">
        <v>-0.42783718015671179</v>
      </c>
      <c r="D169">
        <v>-0.41150845633144961</v>
      </c>
      <c r="E169">
        <v>-0.26796813860893037</v>
      </c>
      <c r="F169">
        <v>-0.73826415258470535</v>
      </c>
      <c r="G169">
        <f>C169+D169+E169+F169</f>
        <v>-1.8455779276817972</v>
      </c>
    </row>
    <row r="170" spans="1:7">
      <c r="A170" t="s">
        <v>184</v>
      </c>
      <c r="B170" t="s">
        <v>197</v>
      </c>
      <c r="C170">
        <v>-0.16692672779691553</v>
      </c>
      <c r="D170">
        <v>-0.70041280168035502</v>
      </c>
      <c r="E170">
        <v>-0.29337503775017532</v>
      </c>
      <c r="F170">
        <v>-0.68504838909340693</v>
      </c>
      <c r="G170">
        <f>C170+D170+E170+F170</f>
        <v>-1.8457629563208529</v>
      </c>
    </row>
    <row r="171" spans="1:7">
      <c r="A171" t="s">
        <v>231</v>
      </c>
      <c r="B171" t="s">
        <v>244</v>
      </c>
      <c r="C171">
        <v>-0.70269278342536556</v>
      </c>
      <c r="D171">
        <v>-0.5366594243147933</v>
      </c>
      <c r="E171">
        <v>9.5358511047546612E-2</v>
      </c>
      <c r="F171">
        <v>-0.71462003703812749</v>
      </c>
      <c r="G171">
        <f>C171+D171+E171+F171</f>
        <v>-1.8586137337307398</v>
      </c>
    </row>
    <row r="172" spans="1:7">
      <c r="A172" t="s">
        <v>231</v>
      </c>
      <c r="B172" t="s">
        <v>240</v>
      </c>
      <c r="C172">
        <v>0.15141395086503751</v>
      </c>
      <c r="D172">
        <v>-0.73795486194368576</v>
      </c>
      <c r="E172">
        <v>-0.42146562715449626</v>
      </c>
      <c r="F172">
        <v>-0.8506232119654451</v>
      </c>
      <c r="G172">
        <f>C172+D172+E172+F172</f>
        <v>-1.8586297501985896</v>
      </c>
    </row>
    <row r="173" spans="1:7">
      <c r="A173" t="s">
        <v>169</v>
      </c>
      <c r="B173" t="s">
        <v>177</v>
      </c>
      <c r="C173">
        <v>-0.70269278342536556</v>
      </c>
      <c r="D173">
        <v>-0.62144259916209343</v>
      </c>
      <c r="E173">
        <v>-0.15739797777579576</v>
      </c>
      <c r="F173">
        <v>-0.37951381309928961</v>
      </c>
      <c r="G173">
        <f>C173+D173+E173+F173</f>
        <v>-1.8610471734625444</v>
      </c>
    </row>
    <row r="174" spans="1:7">
      <c r="A174" t="s">
        <v>231</v>
      </c>
      <c r="B174" t="s">
        <v>246</v>
      </c>
      <c r="C174">
        <v>-0.70269278342536556</v>
      </c>
      <c r="D174">
        <v>-0.55928423512133596</v>
      </c>
      <c r="E174">
        <v>-0.1012391536436939</v>
      </c>
      <c r="F174">
        <v>-0.5233861350521346</v>
      </c>
      <c r="G174">
        <f>C174+D174+E174+F174</f>
        <v>-1.88660230724253</v>
      </c>
    </row>
    <row r="175" spans="1:7">
      <c r="A175" t="s">
        <v>122</v>
      </c>
      <c r="B175" t="s">
        <v>129</v>
      </c>
      <c r="C175">
        <v>-0.70269278342536556</v>
      </c>
      <c r="D175">
        <v>-0.62526407852024801</v>
      </c>
      <c r="E175">
        <v>-0.30005156928753107</v>
      </c>
      <c r="F175">
        <v>-0.34600025674780616</v>
      </c>
      <c r="G175">
        <f>C175+D175+E175+F175</f>
        <v>-1.9740086879809509</v>
      </c>
    </row>
    <row r="176" spans="1:7">
      <c r="A176" t="s">
        <v>29</v>
      </c>
      <c r="B176" t="s">
        <v>32</v>
      </c>
      <c r="C176">
        <v>-0.14518419010026584</v>
      </c>
      <c r="D176">
        <v>-0.71915153049529779</v>
      </c>
      <c r="E176">
        <v>-0.50379302903765477</v>
      </c>
      <c r="F176">
        <v>-0.66139693865282978</v>
      </c>
      <c r="G176">
        <f>C176+D176+E176+F176</f>
        <v>-2.0295256882860482</v>
      </c>
    </row>
    <row r="177" spans="1:7">
      <c r="A177" t="s">
        <v>122</v>
      </c>
      <c r="B177" t="s">
        <v>128</v>
      </c>
      <c r="C177">
        <v>-0.70269278342536556</v>
      </c>
      <c r="D177">
        <v>-0.43748917457014858</v>
      </c>
      <c r="E177">
        <v>-0.86665241517260427</v>
      </c>
      <c r="F177">
        <v>-4.6341868893837179E-2</v>
      </c>
      <c r="G177">
        <f>C177+D177+E177+F177</f>
        <v>-2.0531762420619555</v>
      </c>
    </row>
    <row r="178" spans="1:7">
      <c r="A178" t="s">
        <v>207</v>
      </c>
      <c r="B178" t="s">
        <v>220</v>
      </c>
      <c r="C178">
        <v>-0.36260956706676273</v>
      </c>
      <c r="D178">
        <v>-0.66762336462717542</v>
      </c>
      <c r="E178">
        <v>-0.62473982338309253</v>
      </c>
      <c r="F178">
        <v>-0.43864977409473166</v>
      </c>
      <c r="G178">
        <f>C178+D178+E178+F178</f>
        <v>-2.0936225291717623</v>
      </c>
    </row>
    <row r="179" spans="1:7">
      <c r="A179" t="s">
        <v>122</v>
      </c>
      <c r="B179" t="s">
        <v>132</v>
      </c>
      <c r="C179">
        <v>-0.40609464246006211</v>
      </c>
      <c r="D179">
        <v>-0.64307166348319411</v>
      </c>
      <c r="E179">
        <v>-0.71941547642106896</v>
      </c>
      <c r="F179">
        <v>-0.34209502281103937</v>
      </c>
      <c r="G179">
        <f>C179+D179+E179+F179</f>
        <v>-2.1106768051753644</v>
      </c>
    </row>
    <row r="180" spans="1:7">
      <c r="A180" t="s">
        <v>184</v>
      </c>
      <c r="B180" t="s">
        <v>205</v>
      </c>
      <c r="C180">
        <v>-0.70269278342536556</v>
      </c>
      <c r="D180">
        <v>-0.78081202129333427</v>
      </c>
      <c r="E180">
        <v>-0.22863834931504176</v>
      </c>
      <c r="F180">
        <v>-0.41302003455677389</v>
      </c>
      <c r="G180">
        <f>C180+D180+E180+F180</f>
        <v>-2.1251631885905153</v>
      </c>
    </row>
    <row r="181" spans="1:7">
      <c r="A181" t="s">
        <v>207</v>
      </c>
      <c r="B181" t="s">
        <v>224</v>
      </c>
      <c r="C181">
        <v>0.28186917704493564</v>
      </c>
      <c r="D181">
        <v>-0.72207416731817831</v>
      </c>
      <c r="E181">
        <v>-0.67207764990208074</v>
      </c>
      <c r="F181">
        <v>-1.0142490853160995</v>
      </c>
      <c r="G181">
        <f>C181+D181+E181+F181</f>
        <v>-2.1265317254914229</v>
      </c>
    </row>
    <row r="182" spans="1:7">
      <c r="A182" t="s">
        <v>231</v>
      </c>
      <c r="B182" t="s">
        <v>243</v>
      </c>
      <c r="C182">
        <v>-0.70269278342536556</v>
      </c>
      <c r="D182">
        <v>-0.7075901884706659</v>
      </c>
      <c r="E182">
        <v>-0.47150160748739156</v>
      </c>
      <c r="F182">
        <v>-0.27110399701931193</v>
      </c>
      <c r="G182">
        <f>C182+D182+E182+F182</f>
        <v>-2.1528885764027352</v>
      </c>
    </row>
    <row r="183" spans="1:7">
      <c r="A183" t="s">
        <v>141</v>
      </c>
      <c r="B183" t="s">
        <v>150</v>
      </c>
      <c r="C183">
        <v>-0.70269278342536556</v>
      </c>
      <c r="D183">
        <v>-0.50446476445450272</v>
      </c>
      <c r="E183">
        <v>-0.17976102623664714</v>
      </c>
      <c r="F183">
        <v>-0.79542915937676595</v>
      </c>
      <c r="G183">
        <f>C183+D183+E183+F183</f>
        <v>-2.1823477334932813</v>
      </c>
    </row>
    <row r="184" spans="1:7">
      <c r="A184" t="s">
        <v>70</v>
      </c>
      <c r="B184" t="s">
        <v>61</v>
      </c>
      <c r="C184">
        <v>-0.70269278342536556</v>
      </c>
      <c r="D184">
        <v>4.6432064152612459E-2</v>
      </c>
      <c r="E184">
        <v>-0.9511755649097231</v>
      </c>
      <c r="F184">
        <v>-0.59239153685248214</v>
      </c>
      <c r="G184">
        <f>C184+D184+E184+F184</f>
        <v>-2.1998278210349582</v>
      </c>
    </row>
    <row r="185" spans="1:7">
      <c r="A185" t="s">
        <v>207</v>
      </c>
      <c r="B185" t="s">
        <v>225</v>
      </c>
      <c r="C185">
        <v>-0.31912449167346335</v>
      </c>
      <c r="D185">
        <v>-0.64117707446247818</v>
      </c>
      <c r="E185">
        <v>-0.45488056352084089</v>
      </c>
      <c r="F185">
        <v>-0.79739277868614811</v>
      </c>
      <c r="G185">
        <f>C185+D185+E185+F185</f>
        <v>-2.2125749083429307</v>
      </c>
    </row>
    <row r="186" spans="1:7">
      <c r="A186" t="s">
        <v>74</v>
      </c>
      <c r="B186" t="s">
        <v>31</v>
      </c>
      <c r="C186">
        <v>-0.70269278342536556</v>
      </c>
      <c r="D186">
        <v>-0.14084496655476597</v>
      </c>
      <c r="E186">
        <v>-0.81635716218984422</v>
      </c>
      <c r="F186">
        <v>-0.58252943094157583</v>
      </c>
      <c r="G186">
        <f>C186+D186+E186+F186</f>
        <v>-2.2424243431115514</v>
      </c>
    </row>
    <row r="187" spans="1:7">
      <c r="A187" t="s">
        <v>122</v>
      </c>
      <c r="B187" t="s">
        <v>127</v>
      </c>
      <c r="C187">
        <v>-0.70269278342536556</v>
      </c>
      <c r="D187">
        <v>-0.72058054759001533</v>
      </c>
      <c r="E187">
        <v>-0.87796357572796246</v>
      </c>
      <c r="F187">
        <v>2.8532386152659409E-2</v>
      </c>
      <c r="G187">
        <f>C187+D187+E187+F187</f>
        <v>-2.272704520590684</v>
      </c>
    </row>
    <row r="188" spans="1:7">
      <c r="A188" t="s">
        <v>207</v>
      </c>
      <c r="B188" t="s">
        <v>227</v>
      </c>
      <c r="C188">
        <v>-0.70269278342536556</v>
      </c>
      <c r="D188">
        <v>-0.62765654078368494</v>
      </c>
      <c r="E188">
        <v>-9.5324300716149946E-2</v>
      </c>
      <c r="F188">
        <v>-0.84866692755006201</v>
      </c>
      <c r="G188">
        <f>C188+D188+E188+F188</f>
        <v>-2.2743405524752625</v>
      </c>
    </row>
    <row r="189" spans="1:7">
      <c r="A189" t="s">
        <v>184</v>
      </c>
      <c r="B189" t="s">
        <v>206</v>
      </c>
      <c r="C189">
        <v>-0.70269278342536556</v>
      </c>
      <c r="D189">
        <v>-0.61037913038018254</v>
      </c>
      <c r="E189">
        <v>-9.5669997582636501E-2</v>
      </c>
      <c r="F189">
        <v>-0.87231104309664009</v>
      </c>
      <c r="G189">
        <f>C189+D189+E189+F189</f>
        <v>-2.2810529544848244</v>
      </c>
    </row>
    <row r="190" spans="1:7">
      <c r="A190" t="s">
        <v>153</v>
      </c>
      <c r="B190" t="s">
        <v>168</v>
      </c>
      <c r="C190">
        <v>-0.70269278342536556</v>
      </c>
      <c r="D190">
        <v>-0.47360221773876177</v>
      </c>
      <c r="E190">
        <v>-0.24787112287887789</v>
      </c>
      <c r="F190">
        <v>-0.86639084559249646</v>
      </c>
      <c r="G190">
        <f>C190+D190+E190+F190</f>
        <v>-2.2905569696355017</v>
      </c>
    </row>
    <row r="191" spans="1:7">
      <c r="A191" t="s">
        <v>90</v>
      </c>
      <c r="B191" t="s">
        <v>119</v>
      </c>
      <c r="C191">
        <v>-0.40609464246006211</v>
      </c>
      <c r="D191">
        <v>-0.4726710738867651</v>
      </c>
      <c r="E191">
        <v>-0.66573067589142854</v>
      </c>
      <c r="F191">
        <v>-0.75008987780499392</v>
      </c>
      <c r="G191">
        <f>C191+D191+E191+F191</f>
        <v>-2.2945862700432498</v>
      </c>
    </row>
    <row r="192" spans="1:7">
      <c r="A192" t="s">
        <v>231</v>
      </c>
      <c r="B192" t="s">
        <v>139</v>
      </c>
      <c r="C192">
        <v>-0.70269278342536556</v>
      </c>
      <c r="D192">
        <v>-0.57712412140100466</v>
      </c>
      <c r="E192">
        <v>-0.3379282862386348</v>
      </c>
      <c r="F192">
        <v>-0.70869983953398397</v>
      </c>
      <c r="G192">
        <f>C192+D192+E192+F192</f>
        <v>-2.3264450305989888</v>
      </c>
    </row>
    <row r="193" spans="1:7">
      <c r="A193" t="s">
        <v>207</v>
      </c>
      <c r="B193" t="s">
        <v>218</v>
      </c>
      <c r="C193">
        <v>-0.21041180319021491</v>
      </c>
      <c r="D193">
        <v>-0.76828723409998312</v>
      </c>
      <c r="E193">
        <v>-0.65537018171890837</v>
      </c>
      <c r="F193">
        <v>-0.69489582521631477</v>
      </c>
      <c r="G193">
        <f>C193+D193+E193+F193</f>
        <v>-2.3289650442254213</v>
      </c>
    </row>
    <row r="194" spans="1:7">
      <c r="A194" t="s">
        <v>70</v>
      </c>
      <c r="B194" t="s">
        <v>31</v>
      </c>
      <c r="C194">
        <v>-0.27563941628016397</v>
      </c>
      <c r="D194">
        <v>-0.67343633695621397</v>
      </c>
      <c r="E194">
        <v>-0.9445341758107868</v>
      </c>
      <c r="F194">
        <v>-0.43667148499735098</v>
      </c>
      <c r="G194">
        <f>C194+D194+E194+F194</f>
        <v>-2.3302814140445154</v>
      </c>
    </row>
    <row r="195" spans="1:7">
      <c r="A195" t="s">
        <v>141</v>
      </c>
      <c r="B195" t="s">
        <v>152</v>
      </c>
      <c r="C195">
        <v>-0.34086702937011304</v>
      </c>
      <c r="D195">
        <v>-0.63011360568056729</v>
      </c>
      <c r="E195">
        <v>-0.67640172449201597</v>
      </c>
      <c r="F195">
        <v>-0.68507039377540446</v>
      </c>
      <c r="G195">
        <f>C195+D195+E195+F195</f>
        <v>-2.3324527533181008</v>
      </c>
    </row>
    <row r="196" spans="1:7">
      <c r="A196" t="s">
        <v>90</v>
      </c>
      <c r="B196" t="s">
        <v>101</v>
      </c>
      <c r="C196">
        <v>-0.18866926549356522</v>
      </c>
      <c r="D196">
        <v>-0.83184231391873553</v>
      </c>
      <c r="E196">
        <v>-0.51154179361288954</v>
      </c>
      <c r="F196">
        <v>-0.80923317369443515</v>
      </c>
      <c r="G196">
        <f>C196+D196+E196+F196</f>
        <v>-2.3412865467196253</v>
      </c>
    </row>
    <row r="197" spans="1:7">
      <c r="A197" t="s">
        <v>55</v>
      </c>
      <c r="B197" t="s">
        <v>45</v>
      </c>
      <c r="C197">
        <v>-0.40609464246006211</v>
      </c>
      <c r="D197">
        <v>-0.7364935435322455</v>
      </c>
      <c r="E197">
        <v>-0.61406877478250521</v>
      </c>
      <c r="F197">
        <v>-0.60028268856000699</v>
      </c>
      <c r="G197">
        <f>C197+D197+E197+F197</f>
        <v>-2.3569396493348203</v>
      </c>
    </row>
    <row r="198" spans="1:7">
      <c r="A198" t="s">
        <v>55</v>
      </c>
      <c r="B198" t="s">
        <v>57</v>
      </c>
      <c r="C198">
        <v>-0.70269278342536556</v>
      </c>
      <c r="D198">
        <v>-0.72732466377105065</v>
      </c>
      <c r="E198">
        <v>-0.6999585726457872</v>
      </c>
      <c r="F198">
        <v>-0.29474077767189066</v>
      </c>
      <c r="G198">
        <f>C198+D198+E198+F198</f>
        <v>-2.424716797514094</v>
      </c>
    </row>
    <row r="199" spans="1:7">
      <c r="A199" t="s">
        <v>184</v>
      </c>
      <c r="B199" t="s">
        <v>196</v>
      </c>
      <c r="C199">
        <v>-0.70269278342536556</v>
      </c>
      <c r="D199">
        <v>-0.71964940373801878</v>
      </c>
      <c r="E199">
        <v>2.5073692646204737E-4</v>
      </c>
      <c r="F199">
        <v>-1.0142490853160995</v>
      </c>
      <c r="G199">
        <f>C199+D199+E199+F199</f>
        <v>-2.4363405355530219</v>
      </c>
    </row>
    <row r="200" spans="1:7">
      <c r="A200" t="s">
        <v>122</v>
      </c>
      <c r="B200" t="s">
        <v>140</v>
      </c>
      <c r="C200">
        <v>-0.70269278342536556</v>
      </c>
      <c r="D200">
        <v>-0.67197501854477371</v>
      </c>
      <c r="E200">
        <v>-0.53279746659744265</v>
      </c>
      <c r="F200">
        <v>-0.53127728675965946</v>
      </c>
      <c r="G200">
        <f>C200+D200+E200+F200</f>
        <v>-2.4387425553272415</v>
      </c>
    </row>
    <row r="201" spans="1:7">
      <c r="A201" t="s">
        <v>74</v>
      </c>
      <c r="B201" t="s">
        <v>57</v>
      </c>
      <c r="C201">
        <v>-0.70269278342536556</v>
      </c>
      <c r="D201">
        <v>-0.54725732117070569</v>
      </c>
      <c r="E201">
        <v>-0.5786309389954436</v>
      </c>
      <c r="F201">
        <v>-0.61999223059382125</v>
      </c>
      <c r="G201">
        <f>C201+D201+E201+F201</f>
        <v>-2.4485732741853363</v>
      </c>
    </row>
    <row r="202" spans="1:7">
      <c r="A202" t="s">
        <v>169</v>
      </c>
      <c r="B202" t="s">
        <v>178</v>
      </c>
      <c r="C202">
        <v>-0.70269278342536556</v>
      </c>
      <c r="D202">
        <v>-0.69124392191916018</v>
      </c>
      <c r="E202">
        <v>-0.40359950171682335</v>
      </c>
      <c r="F202">
        <v>-0.66927342057235628</v>
      </c>
      <c r="G202">
        <f>C202+D202+E202+F202</f>
        <v>-2.4668096276337055</v>
      </c>
    </row>
    <row r="203" spans="1:7">
      <c r="A203" t="s">
        <v>169</v>
      </c>
      <c r="B203" t="s">
        <v>181</v>
      </c>
      <c r="C203">
        <v>-0.70269278342536556</v>
      </c>
      <c r="D203">
        <v>-0.73795486194368576</v>
      </c>
      <c r="E203">
        <v>-0.20426854077325643</v>
      </c>
      <c r="F203">
        <v>-0.82895738551624776</v>
      </c>
      <c r="G203">
        <f>C203+D203+E203+F203</f>
        <v>-2.4738735716585554</v>
      </c>
    </row>
    <row r="204" spans="1:7">
      <c r="A204" t="s">
        <v>169</v>
      </c>
      <c r="B204" t="s">
        <v>179</v>
      </c>
      <c r="C204">
        <v>-0.70269278342536556</v>
      </c>
      <c r="D204">
        <v>-0.76974855251142338</v>
      </c>
      <c r="E204">
        <v>-0.39246118959470849</v>
      </c>
      <c r="F204">
        <v>-0.61604298729305929</v>
      </c>
      <c r="G204">
        <f>C204+D204+E204+F204</f>
        <v>-2.4809455128245568</v>
      </c>
    </row>
    <row r="205" spans="1:7">
      <c r="A205" t="s">
        <v>55</v>
      </c>
      <c r="B205" t="s">
        <v>61</v>
      </c>
      <c r="C205">
        <v>-0.70269278342536556</v>
      </c>
      <c r="D205">
        <v>-0.71194184238826419</v>
      </c>
      <c r="E205">
        <v>-0.56493217905424564</v>
      </c>
      <c r="F205">
        <v>-0.50564754722170169</v>
      </c>
      <c r="G205">
        <f>C205+D205+E205+F205</f>
        <v>-2.4852143520895771</v>
      </c>
    </row>
    <row r="206" spans="1:7">
      <c r="A206" t="s">
        <v>153</v>
      </c>
      <c r="B206" t="s">
        <v>165</v>
      </c>
      <c r="C206">
        <v>-0.70269278342536556</v>
      </c>
      <c r="D206">
        <v>-0.66187499493158219</v>
      </c>
      <c r="E206">
        <v>-0.2912305716744174</v>
      </c>
      <c r="F206">
        <v>-0.854565120372208</v>
      </c>
      <c r="G206">
        <f>C206+D206+E206+F206</f>
        <v>-2.5103634704035733</v>
      </c>
    </row>
    <row r="207" spans="1:7">
      <c r="A207" t="s">
        <v>184</v>
      </c>
      <c r="B207" t="s">
        <v>192</v>
      </c>
      <c r="C207">
        <v>-0.70269278342536556</v>
      </c>
      <c r="D207">
        <v>-0.67921700796852991</v>
      </c>
      <c r="E207">
        <v>-0.47158803170401314</v>
      </c>
      <c r="F207">
        <v>-0.69883773362307755</v>
      </c>
      <c r="G207">
        <f>C207+D207+E207+F207</f>
        <v>-2.552335556720986</v>
      </c>
    </row>
    <row r="208" spans="1:7">
      <c r="A208" t="s">
        <v>55</v>
      </c>
      <c r="B208" t="s">
        <v>58</v>
      </c>
      <c r="C208">
        <v>-0.70269278342536556</v>
      </c>
      <c r="D208">
        <v>-0.74998177589431603</v>
      </c>
      <c r="E208">
        <v>-0.81168739073342244</v>
      </c>
      <c r="F208">
        <v>-0.34399996296842789</v>
      </c>
      <c r="G208">
        <f>C208+D208+E208+F208</f>
        <v>-2.6083619130215321</v>
      </c>
    </row>
    <row r="209" spans="1:7">
      <c r="A209" t="s">
        <v>122</v>
      </c>
      <c r="B209" t="s">
        <v>139</v>
      </c>
      <c r="C209">
        <v>-0.31912449167346335</v>
      </c>
      <c r="D209">
        <v>-0.73842043386968415</v>
      </c>
      <c r="E209">
        <v>-0.85191656463194665</v>
      </c>
      <c r="F209">
        <v>-0.7146127021441282</v>
      </c>
      <c r="G209">
        <f>C209+D209+E209+F209</f>
        <v>-2.6240741923192221</v>
      </c>
    </row>
    <row r="210" spans="1:7">
      <c r="A210" t="s">
        <v>87</v>
      </c>
      <c r="B210" t="s">
        <v>62</v>
      </c>
      <c r="C210">
        <v>-0.70269278342536556</v>
      </c>
      <c r="D210">
        <v>-0.68157716891524434</v>
      </c>
      <c r="E210">
        <v>-0.63060339453243419</v>
      </c>
      <c r="F210">
        <v>-0.61013012468291494</v>
      </c>
      <c r="G210">
        <f>C210+D210+E210+F210</f>
        <v>-2.6250034715559591</v>
      </c>
    </row>
    <row r="211" spans="1:7">
      <c r="A211" t="s">
        <v>141</v>
      </c>
      <c r="B211" t="s">
        <v>148</v>
      </c>
      <c r="C211">
        <v>-0.34086702937011304</v>
      </c>
      <c r="D211">
        <v>-0.5940005625119541</v>
      </c>
      <c r="E211">
        <v>-0.81473124141381603</v>
      </c>
      <c r="F211">
        <v>-0.88020952969816413</v>
      </c>
      <c r="G211">
        <f>C211+D211+E211+F211</f>
        <v>-2.6298083629940474</v>
      </c>
    </row>
    <row r="212" spans="1:7">
      <c r="A212" t="s">
        <v>207</v>
      </c>
      <c r="B212" t="s">
        <v>229</v>
      </c>
      <c r="C212">
        <v>-0.70269278342536556</v>
      </c>
      <c r="D212">
        <v>-0.76778936085726213</v>
      </c>
      <c r="E212">
        <v>-0.51237089334068653</v>
      </c>
      <c r="F212">
        <v>-0.65351312183930399</v>
      </c>
      <c r="G212">
        <f>C212+D212+E212+F212</f>
        <v>-2.636366159462618</v>
      </c>
    </row>
    <row r="213" spans="1:7">
      <c r="A213" t="s">
        <v>207</v>
      </c>
      <c r="B213" t="s">
        <v>228</v>
      </c>
      <c r="C213">
        <v>-0.70269278342536556</v>
      </c>
      <c r="D213">
        <v>-0.60838763740929858</v>
      </c>
      <c r="E213">
        <v>-0.35698821136922759</v>
      </c>
      <c r="F213">
        <v>-0.96890980374432756</v>
      </c>
      <c r="G213">
        <f>C213+D213+E213+F213</f>
        <v>-2.6369784359482189</v>
      </c>
    </row>
    <row r="214" spans="1:7">
      <c r="A214" t="s">
        <v>55</v>
      </c>
      <c r="B214" t="s">
        <v>68</v>
      </c>
      <c r="C214">
        <v>-0.70269278342536556</v>
      </c>
      <c r="D214">
        <v>-0.55061322860286199</v>
      </c>
      <c r="E214">
        <v>-0.62135027583621238</v>
      </c>
      <c r="F214">
        <v>-0.77178504383018809</v>
      </c>
      <c r="G214">
        <f>C214+D214+E214+F214</f>
        <v>-2.646441331694628</v>
      </c>
    </row>
    <row r="215" spans="1:7">
      <c r="A215" t="s">
        <v>55</v>
      </c>
      <c r="B215" t="s">
        <v>66</v>
      </c>
      <c r="C215">
        <v>-0.70269278342536556</v>
      </c>
      <c r="D215">
        <v>-0.67104387469277715</v>
      </c>
      <c r="E215">
        <v>-0.55983028651471567</v>
      </c>
      <c r="F215">
        <v>-0.74023510678808679</v>
      </c>
      <c r="G215">
        <f>C215+D215+E215+F215</f>
        <v>-2.6738020514209451</v>
      </c>
    </row>
    <row r="216" spans="1:7">
      <c r="A216" t="s">
        <v>122</v>
      </c>
      <c r="B216" t="s">
        <v>137</v>
      </c>
      <c r="C216">
        <v>-0.23995172767465692</v>
      </c>
      <c r="D216">
        <v>-0.74998177589431603</v>
      </c>
      <c r="E216">
        <v>-0.98951954538235432</v>
      </c>
      <c r="F216">
        <v>-0.72840938156779822</v>
      </c>
      <c r="G216">
        <f>C216+D216+E216+F216</f>
        <v>-2.7078624305191257</v>
      </c>
    </row>
    <row r="217" spans="1:7">
      <c r="A217" t="s">
        <v>87</v>
      </c>
      <c r="B217" t="s">
        <v>57</v>
      </c>
      <c r="C217">
        <v>-0.70269278342536556</v>
      </c>
      <c r="D217">
        <v>-0.79283893524396443</v>
      </c>
      <c r="E217">
        <v>-0.76777425419973377</v>
      </c>
      <c r="F217">
        <v>-0.4563956968191637</v>
      </c>
      <c r="G217">
        <f>C217+D217+E217+F217</f>
        <v>-2.7197016696882277</v>
      </c>
    </row>
    <row r="218" spans="1:7">
      <c r="A218" t="s">
        <v>122</v>
      </c>
      <c r="B218" t="s">
        <v>134</v>
      </c>
      <c r="C218">
        <v>-0.42783718015671179</v>
      </c>
      <c r="D218">
        <v>-0.61323716456961785</v>
      </c>
      <c r="E218">
        <v>-0.77789161506217197</v>
      </c>
      <c r="F218">
        <v>-0.90976650785488622</v>
      </c>
      <c r="G218">
        <f>C218+D218+E218+F218</f>
        <v>-2.7287324676433879</v>
      </c>
    </row>
    <row r="219" spans="1:7">
      <c r="A219" t="s">
        <v>122</v>
      </c>
      <c r="B219" t="s">
        <v>133</v>
      </c>
      <c r="C219">
        <v>-0.70269278342536556</v>
      </c>
      <c r="D219">
        <v>-0.65755564233070662</v>
      </c>
      <c r="E219">
        <v>-0.74169210066529856</v>
      </c>
      <c r="F219">
        <v>-0.6397017726276355</v>
      </c>
      <c r="G219">
        <f>C219+D219+E219+F219</f>
        <v>-2.7416422990490057</v>
      </c>
    </row>
    <row r="220" spans="1:7">
      <c r="A220" t="s">
        <v>87</v>
      </c>
      <c r="B220" t="s">
        <v>31</v>
      </c>
      <c r="C220">
        <v>-0.70269278342536556</v>
      </c>
      <c r="D220">
        <v>-0.51692494901440855</v>
      </c>
      <c r="E220">
        <v>-0.73354635744537511</v>
      </c>
      <c r="F220">
        <v>-0.81515337119857856</v>
      </c>
      <c r="G220">
        <f>C220+D220+E220+F220</f>
        <v>-2.7683174610837278</v>
      </c>
    </row>
    <row r="221" spans="1:7">
      <c r="A221" t="s">
        <v>55</v>
      </c>
      <c r="B221" t="s">
        <v>56</v>
      </c>
      <c r="C221">
        <v>-0.70269278342536556</v>
      </c>
      <c r="D221">
        <v>-0.71529774982042049</v>
      </c>
      <c r="E221">
        <v>-0.76696129381171962</v>
      </c>
      <c r="F221">
        <v>-0.75404645599975517</v>
      </c>
      <c r="G221">
        <f>C221+D221+E221+F221</f>
        <v>-2.938998283057261</v>
      </c>
    </row>
    <row r="222" spans="1:7">
      <c r="A222" t="s">
        <v>207</v>
      </c>
      <c r="B222" t="s">
        <v>222</v>
      </c>
      <c r="C222">
        <v>-0.70269278342536556</v>
      </c>
      <c r="D222">
        <v>-0.71483217789442222</v>
      </c>
      <c r="E222">
        <v>-0.57183284080304697</v>
      </c>
      <c r="F222">
        <v>-0.96693884954094611</v>
      </c>
      <c r="G222">
        <f>C222+D222+E222+F222</f>
        <v>-2.9562966516637808</v>
      </c>
    </row>
    <row r="223" spans="1:7">
      <c r="A223" t="s">
        <v>207</v>
      </c>
      <c r="B223" t="s">
        <v>221</v>
      </c>
      <c r="C223">
        <v>-0.70269278342536556</v>
      </c>
      <c r="D223">
        <v>-0.69509770259403747</v>
      </c>
      <c r="E223">
        <v>-0.78346077112322932</v>
      </c>
      <c r="F223">
        <v>-0.88216581411354711</v>
      </c>
      <c r="G223">
        <f>C223+D223+E223+F223</f>
        <v>-3.063417071256179</v>
      </c>
    </row>
    <row r="224" spans="1:7">
      <c r="A224" t="s">
        <v>153</v>
      </c>
      <c r="B224" t="s">
        <v>160</v>
      </c>
      <c r="C224">
        <v>-0.70269278342536556</v>
      </c>
      <c r="D224">
        <v>-0.60506403129386499</v>
      </c>
      <c r="E224">
        <v>-0.90160684809835534</v>
      </c>
      <c r="F224">
        <v>-0.93144700409208192</v>
      </c>
      <c r="G224">
        <f>C224+D224+E224+F224</f>
        <v>-3.140810666909668</v>
      </c>
    </row>
    <row r="225" spans="1:7">
      <c r="A225" t="s">
        <v>55</v>
      </c>
      <c r="B225" t="s">
        <v>31</v>
      </c>
      <c r="C225">
        <v>-0.70269278342536556</v>
      </c>
      <c r="D225">
        <v>-0.86602846674991008</v>
      </c>
      <c r="E225">
        <v>-0.93879217131648596</v>
      </c>
      <c r="F225">
        <v>-0.6574476953520676</v>
      </c>
      <c r="G225">
        <f>C225+D225+E225+F225</f>
        <v>-3.1649611168438296</v>
      </c>
    </row>
    <row r="226" spans="1:7">
      <c r="A226" t="s">
        <v>122</v>
      </c>
      <c r="B226" t="s">
        <v>135</v>
      </c>
      <c r="C226">
        <v>-0.70269278342536556</v>
      </c>
      <c r="D226">
        <v>-0.67486535405093173</v>
      </c>
      <c r="E226">
        <v>-0.894843892344378</v>
      </c>
      <c r="F226">
        <v>-0.94130911000298834</v>
      </c>
      <c r="G226">
        <f>C226+D226+E226+F226</f>
        <v>-3.2137111398236637</v>
      </c>
    </row>
    <row r="227" spans="1:7">
      <c r="A227" t="s">
        <v>207</v>
      </c>
      <c r="B227" t="s">
        <v>230</v>
      </c>
      <c r="C227">
        <v>-0.34086702937011304</v>
      </c>
      <c r="D227">
        <v>-0.87423390134238566</v>
      </c>
      <c r="E227">
        <v>-1.1574936118187129</v>
      </c>
      <c r="F227">
        <v>-1.0142490853160995</v>
      </c>
      <c r="G227">
        <f>C227+D227+E227+F227</f>
        <v>-3.3868436278473109</v>
      </c>
    </row>
    <row r="228" spans="1:7">
      <c r="A228" t="s">
        <v>122</v>
      </c>
      <c r="B228" t="s">
        <v>136</v>
      </c>
      <c r="C228">
        <v>-0.70269278342536556</v>
      </c>
      <c r="D228">
        <v>-0.72881828349921363</v>
      </c>
      <c r="E228">
        <v>-0.99787327947394044</v>
      </c>
      <c r="F228">
        <v>-0.97285171215109045</v>
      </c>
      <c r="G228">
        <f>C228+D228+E228+F228</f>
        <v>-3.4022360585496099</v>
      </c>
    </row>
    <row r="229" spans="1:7">
      <c r="A229" t="s">
        <v>74</v>
      </c>
      <c r="B229" t="s">
        <v>81</v>
      </c>
      <c r="C229">
        <v>-0.70269278342536556</v>
      </c>
      <c r="D229">
        <v>-0.82366918064298256</v>
      </c>
      <c r="E229">
        <v>-1.0452111059929288</v>
      </c>
      <c r="F229">
        <v>-0.93342529318946266</v>
      </c>
      <c r="G229">
        <f>C229+D229+E229+F229</f>
        <v>-3.5049983632507393</v>
      </c>
    </row>
    <row r="230" spans="1:7">
      <c r="A230" t="s">
        <v>122</v>
      </c>
      <c r="B230" t="s">
        <v>138</v>
      </c>
      <c r="C230">
        <v>-0.70269278342536556</v>
      </c>
      <c r="D230">
        <v>-0.85832090540015549</v>
      </c>
      <c r="E230">
        <v>-1.0006578575044691</v>
      </c>
      <c r="F230">
        <v>-0.98467743737137892</v>
      </c>
      <c r="G230">
        <f>C230+D230+E230+F230</f>
        <v>-3.5463489837013693</v>
      </c>
    </row>
  </sheetData>
  <sortState xmlns:xlrd2="http://schemas.microsoft.com/office/spreadsheetml/2017/richdata2" ref="A2:G230">
    <sortCondition descending="1" ref="G2:G230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3DF4-C397-4465-83C8-3F5C2707223D}">
  <dimension ref="A1:A230"/>
  <sheetViews>
    <sheetView workbookViewId="0">
      <selection sqref="A1:A1048576"/>
    </sheetView>
  </sheetViews>
  <sheetFormatPr defaultRowHeight="16.5"/>
  <cols>
    <col min="1" max="1" width="23.5" bestFit="1" customWidth="1"/>
  </cols>
  <sheetData>
    <row r="1" spans="1:1">
      <c r="A1" t="s">
        <v>2</v>
      </c>
    </row>
    <row r="2" spans="1:1">
      <c r="A2" t="s">
        <v>382</v>
      </c>
    </row>
    <row r="3" spans="1:1">
      <c r="A3" t="s">
        <v>310</v>
      </c>
    </row>
    <row r="4" spans="1:1">
      <c r="A4" t="s">
        <v>383</v>
      </c>
    </row>
    <row r="5" spans="1:1">
      <c r="A5" t="s">
        <v>384</v>
      </c>
    </row>
    <row r="6" spans="1:1">
      <c r="A6" t="s">
        <v>385</v>
      </c>
    </row>
    <row r="7" spans="1:1">
      <c r="A7" t="s">
        <v>386</v>
      </c>
    </row>
    <row r="8" spans="1:1">
      <c r="A8" t="s">
        <v>387</v>
      </c>
    </row>
    <row r="9" spans="1:1">
      <c r="A9" t="s">
        <v>388</v>
      </c>
    </row>
    <row r="10" spans="1:1">
      <c r="A10" t="s">
        <v>309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18" spans="1:1">
      <c r="A18" t="s">
        <v>396</v>
      </c>
    </row>
    <row r="19" spans="1:1">
      <c r="A19" t="s">
        <v>397</v>
      </c>
    </row>
    <row r="20" spans="1:1">
      <c r="A20" t="s">
        <v>398</v>
      </c>
    </row>
    <row r="21" spans="1:1">
      <c r="A21" t="s">
        <v>399</v>
      </c>
    </row>
    <row r="22" spans="1:1">
      <c r="A22" t="s">
        <v>306</v>
      </c>
    </row>
    <row r="23" spans="1:1">
      <c r="A23" t="s">
        <v>308</v>
      </c>
    </row>
    <row r="24" spans="1:1">
      <c r="A24" t="s">
        <v>400</v>
      </c>
    </row>
    <row r="25" spans="1:1">
      <c r="A25" t="s">
        <v>307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339</v>
      </c>
    </row>
    <row r="30" spans="1:1">
      <c r="A30" t="s">
        <v>404</v>
      </c>
    </row>
    <row r="31" spans="1:1">
      <c r="A31" t="s">
        <v>335</v>
      </c>
    </row>
    <row r="32" spans="1:1">
      <c r="A32" t="s">
        <v>405</v>
      </c>
    </row>
    <row r="33" spans="1:1">
      <c r="A33" t="s">
        <v>406</v>
      </c>
    </row>
    <row r="34" spans="1:1">
      <c r="A34" t="s">
        <v>334</v>
      </c>
    </row>
    <row r="35" spans="1:1">
      <c r="A35" t="s">
        <v>407</v>
      </c>
    </row>
    <row r="36" spans="1:1">
      <c r="A36" t="s">
        <v>341</v>
      </c>
    </row>
    <row r="37" spans="1:1">
      <c r="A37" t="s">
        <v>408</v>
      </c>
    </row>
    <row r="38" spans="1:1">
      <c r="A38" t="s">
        <v>409</v>
      </c>
    </row>
    <row r="39" spans="1:1">
      <c r="A39" t="s">
        <v>410</v>
      </c>
    </row>
    <row r="40" spans="1:1">
      <c r="A40" t="s">
        <v>411</v>
      </c>
    </row>
    <row r="41" spans="1:1">
      <c r="A41" t="s">
        <v>412</v>
      </c>
    </row>
    <row r="42" spans="1:1">
      <c r="A42" t="s">
        <v>413</v>
      </c>
    </row>
    <row r="43" spans="1:1">
      <c r="A43" t="s">
        <v>414</v>
      </c>
    </row>
    <row r="44" spans="1:1">
      <c r="A44" t="s">
        <v>333</v>
      </c>
    </row>
    <row r="45" spans="1:1">
      <c r="A45" t="s">
        <v>337</v>
      </c>
    </row>
    <row r="46" spans="1:1">
      <c r="A46" t="s">
        <v>415</v>
      </c>
    </row>
    <row r="47" spans="1:1">
      <c r="A47" t="s">
        <v>416</v>
      </c>
    </row>
    <row r="48" spans="1:1">
      <c r="A48" t="s">
        <v>417</v>
      </c>
    </row>
    <row r="49" spans="1:1">
      <c r="A49" t="s">
        <v>418</v>
      </c>
    </row>
    <row r="50" spans="1:1">
      <c r="A50" t="s">
        <v>419</v>
      </c>
    </row>
    <row r="51" spans="1:1">
      <c r="A51" t="s">
        <v>420</v>
      </c>
    </row>
    <row r="52" spans="1:1">
      <c r="A52" t="s">
        <v>332</v>
      </c>
    </row>
    <row r="53" spans="1:1">
      <c r="A53" t="s">
        <v>336</v>
      </c>
    </row>
    <row r="54" spans="1:1">
      <c r="A54" t="s">
        <v>421</v>
      </c>
    </row>
    <row r="55" spans="1:1">
      <c r="A55" t="s">
        <v>422</v>
      </c>
    </row>
    <row r="56" spans="1:1">
      <c r="A56" t="s">
        <v>340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338</v>
      </c>
    </row>
    <row r="68" spans="1:1">
      <c r="A68" t="s">
        <v>433</v>
      </c>
    </row>
    <row r="69" spans="1:1">
      <c r="A69" t="s">
        <v>366</v>
      </c>
    </row>
    <row r="70" spans="1:1">
      <c r="A70" t="s">
        <v>434</v>
      </c>
    </row>
    <row r="71" spans="1:1">
      <c r="A71" t="s">
        <v>435</v>
      </c>
    </row>
    <row r="72" spans="1:1">
      <c r="A72" t="s">
        <v>436</v>
      </c>
    </row>
    <row r="73" spans="1:1">
      <c r="A73" t="s">
        <v>437</v>
      </c>
    </row>
    <row r="74" spans="1:1">
      <c r="A74" t="s">
        <v>370</v>
      </c>
    </row>
    <row r="75" spans="1:1">
      <c r="A75" t="s">
        <v>438</v>
      </c>
    </row>
    <row r="76" spans="1:1">
      <c r="A76" t="s">
        <v>343</v>
      </c>
    </row>
    <row r="77" spans="1:1">
      <c r="A77" t="s">
        <v>439</v>
      </c>
    </row>
    <row r="78" spans="1:1">
      <c r="A78" t="s">
        <v>440</v>
      </c>
    </row>
    <row r="79" spans="1:1">
      <c r="A79" t="s">
        <v>441</v>
      </c>
    </row>
    <row r="80" spans="1:1">
      <c r="A80" t="s">
        <v>442</v>
      </c>
    </row>
    <row r="81" spans="1:1">
      <c r="A81" t="s">
        <v>443</v>
      </c>
    </row>
    <row r="82" spans="1:1">
      <c r="A82" t="s">
        <v>444</v>
      </c>
    </row>
    <row r="83" spans="1:1">
      <c r="A83" t="s">
        <v>445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347</v>
      </c>
    </row>
    <row r="88" spans="1:1">
      <c r="A88" t="s">
        <v>449</v>
      </c>
    </row>
    <row r="89" spans="1:1">
      <c r="A89" t="s">
        <v>450</v>
      </c>
    </row>
    <row r="90" spans="1:1">
      <c r="A90" t="s">
        <v>367</v>
      </c>
    </row>
    <row r="91" spans="1:1">
      <c r="A91" t="s">
        <v>369</v>
      </c>
    </row>
    <row r="92" spans="1:1">
      <c r="A92" t="s">
        <v>451</v>
      </c>
    </row>
    <row r="93" spans="1:1">
      <c r="A93" t="s">
        <v>452</v>
      </c>
    </row>
    <row r="94" spans="1:1">
      <c r="A94" t="s">
        <v>453</v>
      </c>
    </row>
    <row r="95" spans="1:1">
      <c r="A95" t="s">
        <v>454</v>
      </c>
    </row>
    <row r="96" spans="1:1">
      <c r="A96" t="s">
        <v>455</v>
      </c>
    </row>
    <row r="97" spans="1:1">
      <c r="A97" t="s">
        <v>456</v>
      </c>
    </row>
    <row r="98" spans="1:1">
      <c r="A98" t="s">
        <v>457</v>
      </c>
    </row>
    <row r="99" spans="1:1">
      <c r="A99" t="s">
        <v>458</v>
      </c>
    </row>
    <row r="100" spans="1:1">
      <c r="A100" t="s">
        <v>368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465</v>
      </c>
    </row>
    <row r="108" spans="1:1">
      <c r="A108" t="s">
        <v>466</v>
      </c>
    </row>
    <row r="109" spans="1:1">
      <c r="A109" t="s">
        <v>467</v>
      </c>
    </row>
    <row r="110" spans="1:1">
      <c r="A110" t="s">
        <v>468</v>
      </c>
    </row>
    <row r="111" spans="1:1">
      <c r="A111" t="s">
        <v>469</v>
      </c>
    </row>
    <row r="112" spans="1:1">
      <c r="A112" t="s">
        <v>470</v>
      </c>
    </row>
    <row r="113" spans="1:1">
      <c r="A113" t="s">
        <v>471</v>
      </c>
    </row>
    <row r="114" spans="1:1">
      <c r="A114" t="s">
        <v>472</v>
      </c>
    </row>
    <row r="115" spans="1:1">
      <c r="A115" t="s">
        <v>473</v>
      </c>
    </row>
    <row r="116" spans="1:1">
      <c r="A116" t="s">
        <v>474</v>
      </c>
    </row>
    <row r="117" spans="1:1">
      <c r="A117" t="s">
        <v>475</v>
      </c>
    </row>
    <row r="118" spans="1:1">
      <c r="A118" t="s">
        <v>476</v>
      </c>
    </row>
    <row r="119" spans="1:1">
      <c r="A119" t="s">
        <v>477</v>
      </c>
    </row>
    <row r="120" spans="1:1">
      <c r="A120" t="s">
        <v>478</v>
      </c>
    </row>
    <row r="121" spans="1:1">
      <c r="A121" t="s">
        <v>479</v>
      </c>
    </row>
    <row r="122" spans="1:1">
      <c r="A122" t="s">
        <v>344</v>
      </c>
    </row>
    <row r="123" spans="1:1">
      <c r="A123" t="s">
        <v>345</v>
      </c>
    </row>
    <row r="124" spans="1:1">
      <c r="A124" t="s">
        <v>480</v>
      </c>
    </row>
    <row r="125" spans="1:1">
      <c r="A125" t="s">
        <v>481</v>
      </c>
    </row>
    <row r="126" spans="1:1">
      <c r="A126" t="s">
        <v>482</v>
      </c>
    </row>
    <row r="127" spans="1:1">
      <c r="A127" t="s">
        <v>483</v>
      </c>
    </row>
    <row r="128" spans="1:1">
      <c r="A128" t="s">
        <v>484</v>
      </c>
    </row>
    <row r="129" spans="1:1">
      <c r="A129" t="s">
        <v>485</v>
      </c>
    </row>
    <row r="130" spans="1:1">
      <c r="A130" t="s">
        <v>486</v>
      </c>
    </row>
    <row r="131" spans="1:1">
      <c r="A131" t="s">
        <v>487</v>
      </c>
    </row>
    <row r="132" spans="1:1">
      <c r="A132" t="s">
        <v>488</v>
      </c>
    </row>
    <row r="133" spans="1:1">
      <c r="A133" t="s">
        <v>489</v>
      </c>
    </row>
    <row r="134" spans="1:1">
      <c r="A134" t="s">
        <v>490</v>
      </c>
    </row>
    <row r="135" spans="1:1">
      <c r="A135" t="s">
        <v>491</v>
      </c>
    </row>
    <row r="136" spans="1:1">
      <c r="A136" t="s">
        <v>492</v>
      </c>
    </row>
    <row r="137" spans="1:1">
      <c r="A137" t="s">
        <v>493</v>
      </c>
    </row>
    <row r="138" spans="1:1">
      <c r="A138" t="s">
        <v>349</v>
      </c>
    </row>
    <row r="139" spans="1:1">
      <c r="A139" t="s">
        <v>494</v>
      </c>
    </row>
    <row r="140" spans="1:1">
      <c r="A140" t="s">
        <v>495</v>
      </c>
    </row>
    <row r="141" spans="1:1">
      <c r="A141" t="s">
        <v>496</v>
      </c>
    </row>
    <row r="142" spans="1:1">
      <c r="A142" t="s">
        <v>497</v>
      </c>
    </row>
    <row r="143" spans="1:1">
      <c r="A143" t="s">
        <v>498</v>
      </c>
    </row>
    <row r="144" spans="1:1">
      <c r="A144" t="s">
        <v>499</v>
      </c>
    </row>
    <row r="145" spans="1:1">
      <c r="A145" t="s">
        <v>500</v>
      </c>
    </row>
    <row r="146" spans="1:1">
      <c r="A146" t="s">
        <v>501</v>
      </c>
    </row>
    <row r="147" spans="1:1">
      <c r="A147" t="s">
        <v>502</v>
      </c>
    </row>
    <row r="148" spans="1:1">
      <c r="A148" t="s">
        <v>503</v>
      </c>
    </row>
    <row r="149" spans="1:1">
      <c r="A149" t="s">
        <v>504</v>
      </c>
    </row>
    <row r="150" spans="1:1">
      <c r="A150" t="s">
        <v>505</v>
      </c>
    </row>
    <row r="151" spans="1:1">
      <c r="A151" t="s">
        <v>506</v>
      </c>
    </row>
    <row r="152" spans="1:1">
      <c r="A152" t="s">
        <v>507</v>
      </c>
    </row>
    <row r="153" spans="1:1">
      <c r="A153" t="s">
        <v>508</v>
      </c>
    </row>
    <row r="154" spans="1:1">
      <c r="A154" t="s">
        <v>509</v>
      </c>
    </row>
    <row r="155" spans="1:1">
      <c r="A155" t="s">
        <v>510</v>
      </c>
    </row>
    <row r="156" spans="1:1">
      <c r="A156" t="s">
        <v>511</v>
      </c>
    </row>
    <row r="157" spans="1:1">
      <c r="A157" t="s">
        <v>512</v>
      </c>
    </row>
    <row r="158" spans="1:1">
      <c r="A158" t="s">
        <v>348</v>
      </c>
    </row>
    <row r="159" spans="1:1">
      <c r="A159" t="s">
        <v>312</v>
      </c>
    </row>
    <row r="160" spans="1:1">
      <c r="A160" t="s">
        <v>315</v>
      </c>
    </row>
    <row r="161" spans="1:1">
      <c r="A161" t="s">
        <v>313</v>
      </c>
    </row>
    <row r="162" spans="1:1">
      <c r="A162" t="s">
        <v>314</v>
      </c>
    </row>
    <row r="163" spans="1:1">
      <c r="A163" t="s">
        <v>311</v>
      </c>
    </row>
    <row r="164" spans="1:1">
      <c r="A164" t="s">
        <v>513</v>
      </c>
    </row>
    <row r="165" spans="1:1">
      <c r="A165" t="s">
        <v>514</v>
      </c>
    </row>
    <row r="166" spans="1:1">
      <c r="A166" t="s">
        <v>515</v>
      </c>
    </row>
    <row r="167" spans="1:1">
      <c r="A167" t="s">
        <v>516</v>
      </c>
    </row>
    <row r="168" spans="1:1">
      <c r="A168" t="s">
        <v>517</v>
      </c>
    </row>
    <row r="169" spans="1:1">
      <c r="A169" t="s">
        <v>518</v>
      </c>
    </row>
    <row r="170" spans="1:1">
      <c r="A170" t="s">
        <v>342</v>
      </c>
    </row>
    <row r="171" spans="1:1">
      <c r="A171" t="s">
        <v>519</v>
      </c>
    </row>
    <row r="172" spans="1:1">
      <c r="A172" t="s">
        <v>520</v>
      </c>
    </row>
    <row r="173" spans="1:1">
      <c r="A173" t="s">
        <v>521</v>
      </c>
    </row>
    <row r="174" spans="1:1">
      <c r="A174" t="s">
        <v>361</v>
      </c>
    </row>
    <row r="175" spans="1:1">
      <c r="A175" t="s">
        <v>365</v>
      </c>
    </row>
    <row r="176" spans="1:1">
      <c r="A176" t="s">
        <v>522</v>
      </c>
    </row>
    <row r="177" spans="1:1">
      <c r="A177" t="s">
        <v>523</v>
      </c>
    </row>
    <row r="178" spans="1:1">
      <c r="A178" t="s">
        <v>524</v>
      </c>
    </row>
    <row r="179" spans="1:1">
      <c r="A179" t="s">
        <v>525</v>
      </c>
    </row>
    <row r="180" spans="1:1">
      <c r="A180" t="s">
        <v>526</v>
      </c>
    </row>
    <row r="181" spans="1:1">
      <c r="A181" t="s">
        <v>527</v>
      </c>
    </row>
    <row r="182" spans="1:1">
      <c r="A182" t="s">
        <v>528</v>
      </c>
    </row>
    <row r="183" spans="1:1">
      <c r="A183" t="s">
        <v>529</v>
      </c>
    </row>
    <row r="184" spans="1:1">
      <c r="A184" t="s">
        <v>530</v>
      </c>
    </row>
    <row r="185" spans="1:1">
      <c r="A185" t="s">
        <v>531</v>
      </c>
    </row>
    <row r="186" spans="1:1">
      <c r="A186" t="s">
        <v>532</v>
      </c>
    </row>
    <row r="187" spans="1:1">
      <c r="A187" t="s">
        <v>533</v>
      </c>
    </row>
    <row r="188" spans="1:1">
      <c r="A188" t="s">
        <v>534</v>
      </c>
    </row>
    <row r="189" spans="1:1">
      <c r="A189" t="s">
        <v>535</v>
      </c>
    </row>
    <row r="190" spans="1:1">
      <c r="A190" t="s">
        <v>536</v>
      </c>
    </row>
    <row r="191" spans="1:1">
      <c r="A191" t="s">
        <v>537</v>
      </c>
    </row>
    <row r="192" spans="1:1">
      <c r="A192" t="s">
        <v>538</v>
      </c>
    </row>
    <row r="193" spans="1:1">
      <c r="A193" t="s">
        <v>539</v>
      </c>
    </row>
    <row r="194" spans="1:1">
      <c r="A194" t="s">
        <v>540</v>
      </c>
    </row>
    <row r="195" spans="1:1">
      <c r="A195" t="s">
        <v>541</v>
      </c>
    </row>
    <row r="196" spans="1:1">
      <c r="A196" t="s">
        <v>542</v>
      </c>
    </row>
    <row r="197" spans="1:1">
      <c r="A197" t="s">
        <v>543</v>
      </c>
    </row>
    <row r="198" spans="1:1">
      <c r="A198" t="s">
        <v>363</v>
      </c>
    </row>
    <row r="199" spans="1:1">
      <c r="A199" t="s">
        <v>362</v>
      </c>
    </row>
    <row r="200" spans="1:1">
      <c r="A200" t="s">
        <v>544</v>
      </c>
    </row>
    <row r="201" spans="1:1">
      <c r="A201" t="s">
        <v>545</v>
      </c>
    </row>
    <row r="202" spans="1:1">
      <c r="A202" t="s">
        <v>546</v>
      </c>
    </row>
    <row r="203" spans="1:1">
      <c r="A203" t="s">
        <v>547</v>
      </c>
    </row>
    <row r="204" spans="1:1">
      <c r="A204" t="s">
        <v>548</v>
      </c>
    </row>
    <row r="205" spans="1:1">
      <c r="A205" t="s">
        <v>549</v>
      </c>
    </row>
    <row r="206" spans="1:1">
      <c r="A206" t="s">
        <v>550</v>
      </c>
    </row>
    <row r="207" spans="1:1">
      <c r="A207" t="s">
        <v>551</v>
      </c>
    </row>
    <row r="208" spans="1:1">
      <c r="A208" t="s">
        <v>552</v>
      </c>
    </row>
    <row r="209" spans="1:1">
      <c r="A209" t="s">
        <v>553</v>
      </c>
    </row>
    <row r="210" spans="1:1">
      <c r="A210" t="s">
        <v>346</v>
      </c>
    </row>
    <row r="211" spans="1:1">
      <c r="A211" t="s">
        <v>554</v>
      </c>
    </row>
    <row r="212" spans="1:1">
      <c r="A212" t="s">
        <v>555</v>
      </c>
    </row>
    <row r="213" spans="1:1">
      <c r="A213" t="s">
        <v>556</v>
      </c>
    </row>
    <row r="214" spans="1:1">
      <c r="A214" t="s">
        <v>557</v>
      </c>
    </row>
    <row r="215" spans="1:1">
      <c r="A215" t="s">
        <v>558</v>
      </c>
    </row>
    <row r="216" spans="1:1">
      <c r="A216" t="s">
        <v>559</v>
      </c>
    </row>
    <row r="217" spans="1:1">
      <c r="A217" t="s">
        <v>560</v>
      </c>
    </row>
    <row r="218" spans="1:1">
      <c r="A218" t="s">
        <v>561</v>
      </c>
    </row>
    <row r="219" spans="1:1">
      <c r="A219" t="s">
        <v>562</v>
      </c>
    </row>
    <row r="220" spans="1:1">
      <c r="A220" t="s">
        <v>563</v>
      </c>
    </row>
    <row r="221" spans="1:1">
      <c r="A221" t="s">
        <v>564</v>
      </c>
    </row>
    <row r="222" spans="1:1">
      <c r="A222" t="s">
        <v>565</v>
      </c>
    </row>
    <row r="223" spans="1:1">
      <c r="A223" t="s">
        <v>566</v>
      </c>
    </row>
    <row r="224" spans="1:1">
      <c r="A224" t="s">
        <v>567</v>
      </c>
    </row>
    <row r="225" spans="1:1">
      <c r="A225" t="s">
        <v>568</v>
      </c>
    </row>
    <row r="226" spans="1:1">
      <c r="A226" t="s">
        <v>569</v>
      </c>
    </row>
    <row r="227" spans="1:1">
      <c r="A227" t="s">
        <v>570</v>
      </c>
    </row>
    <row r="228" spans="1:1">
      <c r="A228" t="s">
        <v>364</v>
      </c>
    </row>
    <row r="229" spans="1:1">
      <c r="A229" t="s">
        <v>571</v>
      </c>
    </row>
    <row r="230" spans="1:1">
      <c r="A230" t="s">
        <v>572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6A7C-942C-43C4-8C80-7BAF4FC9B58E}">
  <dimension ref="A1:E230"/>
  <sheetViews>
    <sheetView workbookViewId="0">
      <selection activeCell="S4" sqref="S4"/>
    </sheetView>
  </sheetViews>
  <sheetFormatPr defaultRowHeight="16.5"/>
  <cols>
    <col min="1" max="1" width="23.5" bestFit="1" customWidth="1"/>
    <col min="4" max="4" width="15.125" bestFit="1" customWidth="1"/>
  </cols>
  <sheetData>
    <row r="1" spans="1:5">
      <c r="A1" t="s">
        <v>2</v>
      </c>
      <c r="B1" t="s">
        <v>582</v>
      </c>
      <c r="D1" t="s">
        <v>2</v>
      </c>
      <c r="E1" t="s">
        <v>582</v>
      </c>
    </row>
    <row r="2" spans="1:5">
      <c r="A2" t="s">
        <v>532</v>
      </c>
      <c r="B2">
        <v>-26</v>
      </c>
      <c r="D2" t="s">
        <v>583</v>
      </c>
      <c r="E2">
        <v>8751</v>
      </c>
    </row>
    <row r="3" spans="1:5">
      <c r="A3" t="s">
        <v>414</v>
      </c>
      <c r="B3">
        <v>31</v>
      </c>
      <c r="D3" t="s">
        <v>584</v>
      </c>
      <c r="E3">
        <v>8700</v>
      </c>
    </row>
    <row r="4" spans="1:5">
      <c r="A4" t="s">
        <v>311</v>
      </c>
      <c r="B4">
        <v>33</v>
      </c>
      <c r="D4" t="s">
        <v>585</v>
      </c>
      <c r="E4">
        <v>8538</v>
      </c>
    </row>
    <row r="5" spans="1:5">
      <c r="A5" t="s">
        <v>545</v>
      </c>
      <c r="B5">
        <v>34</v>
      </c>
      <c r="D5" t="s">
        <v>586</v>
      </c>
      <c r="E5">
        <v>6419</v>
      </c>
    </row>
    <row r="6" spans="1:5">
      <c r="A6" t="s">
        <v>346</v>
      </c>
      <c r="B6">
        <v>51</v>
      </c>
      <c r="D6" t="s">
        <v>587</v>
      </c>
      <c r="E6">
        <v>6391</v>
      </c>
    </row>
    <row r="7" spans="1:5">
      <c r="A7" t="s">
        <v>365</v>
      </c>
      <c r="B7">
        <v>53</v>
      </c>
      <c r="D7" s="1" t="s">
        <v>331</v>
      </c>
    </row>
    <row r="8" spans="1:5">
      <c r="A8" t="s">
        <v>524</v>
      </c>
      <c r="B8">
        <v>55</v>
      </c>
      <c r="D8" t="s">
        <v>254</v>
      </c>
      <c r="E8">
        <f>AVERAGE(B2:B230)</f>
        <v>1644.1353711790393</v>
      </c>
    </row>
    <row r="9" spans="1:5">
      <c r="A9" t="s">
        <v>520</v>
      </c>
      <c r="B9">
        <v>56</v>
      </c>
      <c r="D9" s="1" t="s">
        <v>331</v>
      </c>
    </row>
    <row r="10" spans="1:5">
      <c r="A10" t="s">
        <v>314</v>
      </c>
      <c r="B10">
        <v>60</v>
      </c>
      <c r="D10" t="s">
        <v>356</v>
      </c>
      <c r="E10">
        <v>51</v>
      </c>
    </row>
    <row r="11" spans="1:5">
      <c r="A11" t="s">
        <v>566</v>
      </c>
      <c r="B11">
        <v>77</v>
      </c>
      <c r="D11" t="s">
        <v>575</v>
      </c>
      <c r="E11">
        <v>34</v>
      </c>
    </row>
    <row r="12" spans="1:5">
      <c r="A12" t="s">
        <v>562</v>
      </c>
      <c r="B12">
        <v>105</v>
      </c>
      <c r="D12" t="s">
        <v>317</v>
      </c>
      <c r="E12">
        <v>33</v>
      </c>
    </row>
    <row r="13" spans="1:5">
      <c r="A13" t="s">
        <v>313</v>
      </c>
      <c r="B13">
        <v>106</v>
      </c>
      <c r="D13" t="s">
        <v>589</v>
      </c>
      <c r="E13">
        <v>31</v>
      </c>
    </row>
    <row r="14" spans="1:5">
      <c r="A14" t="s">
        <v>523</v>
      </c>
      <c r="B14">
        <v>109</v>
      </c>
      <c r="D14" t="s">
        <v>588</v>
      </c>
      <c r="E14">
        <v>-26</v>
      </c>
    </row>
    <row r="15" spans="1:5">
      <c r="A15" t="s">
        <v>533</v>
      </c>
      <c r="B15">
        <v>114</v>
      </c>
    </row>
    <row r="16" spans="1:5">
      <c r="A16" t="s">
        <v>530</v>
      </c>
      <c r="B16">
        <v>131</v>
      </c>
    </row>
    <row r="17" spans="1:2">
      <c r="A17" t="s">
        <v>528</v>
      </c>
      <c r="B17">
        <v>143</v>
      </c>
    </row>
    <row r="18" spans="1:2">
      <c r="A18" t="s">
        <v>519</v>
      </c>
      <c r="B18">
        <v>144</v>
      </c>
    </row>
    <row r="19" spans="1:2">
      <c r="A19" t="s">
        <v>525</v>
      </c>
      <c r="B19">
        <v>146</v>
      </c>
    </row>
    <row r="20" spans="1:2">
      <c r="A20" t="s">
        <v>529</v>
      </c>
      <c r="B20">
        <v>149</v>
      </c>
    </row>
    <row r="21" spans="1:2">
      <c r="A21" t="s">
        <v>364</v>
      </c>
      <c r="B21">
        <v>156</v>
      </c>
    </row>
    <row r="22" spans="1:2">
      <c r="A22" t="s">
        <v>426</v>
      </c>
      <c r="B22">
        <v>160</v>
      </c>
    </row>
    <row r="23" spans="1:2">
      <c r="A23" t="s">
        <v>521</v>
      </c>
      <c r="B23">
        <v>166</v>
      </c>
    </row>
    <row r="24" spans="1:2">
      <c r="A24" t="s">
        <v>344</v>
      </c>
      <c r="B24">
        <v>169</v>
      </c>
    </row>
    <row r="25" spans="1:2">
      <c r="A25" t="s">
        <v>546</v>
      </c>
      <c r="B25">
        <v>171</v>
      </c>
    </row>
    <row r="26" spans="1:2">
      <c r="A26" t="s">
        <v>315</v>
      </c>
      <c r="B26">
        <v>176</v>
      </c>
    </row>
    <row r="27" spans="1:2">
      <c r="A27" t="s">
        <v>312</v>
      </c>
      <c r="B27">
        <v>178</v>
      </c>
    </row>
    <row r="28" spans="1:2">
      <c r="A28" t="s">
        <v>544</v>
      </c>
      <c r="B28">
        <v>178</v>
      </c>
    </row>
    <row r="29" spans="1:2">
      <c r="A29" t="s">
        <v>345</v>
      </c>
      <c r="B29">
        <v>180</v>
      </c>
    </row>
    <row r="30" spans="1:2">
      <c r="A30" t="s">
        <v>552</v>
      </c>
      <c r="B30">
        <v>182</v>
      </c>
    </row>
    <row r="31" spans="1:2">
      <c r="A31" t="s">
        <v>531</v>
      </c>
      <c r="B31">
        <v>187</v>
      </c>
    </row>
    <row r="32" spans="1:2">
      <c r="A32" t="s">
        <v>363</v>
      </c>
      <c r="B32">
        <v>193</v>
      </c>
    </row>
    <row r="33" spans="1:2">
      <c r="A33" t="s">
        <v>569</v>
      </c>
      <c r="B33">
        <v>216</v>
      </c>
    </row>
    <row r="34" spans="1:2">
      <c r="A34" t="s">
        <v>487</v>
      </c>
      <c r="B34">
        <v>228</v>
      </c>
    </row>
    <row r="35" spans="1:2">
      <c r="A35" t="s">
        <v>361</v>
      </c>
      <c r="B35">
        <v>238</v>
      </c>
    </row>
    <row r="36" spans="1:2">
      <c r="A36" t="s">
        <v>526</v>
      </c>
      <c r="B36">
        <v>239</v>
      </c>
    </row>
    <row r="37" spans="1:2">
      <c r="A37" t="s">
        <v>480</v>
      </c>
      <c r="B37">
        <v>243</v>
      </c>
    </row>
    <row r="38" spans="1:2">
      <c r="A38" t="s">
        <v>503</v>
      </c>
      <c r="B38">
        <v>246</v>
      </c>
    </row>
    <row r="39" spans="1:2">
      <c r="A39" t="s">
        <v>479</v>
      </c>
      <c r="B39">
        <v>255</v>
      </c>
    </row>
    <row r="40" spans="1:2">
      <c r="A40" t="s">
        <v>527</v>
      </c>
      <c r="B40">
        <v>259</v>
      </c>
    </row>
    <row r="41" spans="1:2">
      <c r="A41" t="s">
        <v>485</v>
      </c>
      <c r="B41">
        <v>261</v>
      </c>
    </row>
    <row r="42" spans="1:2">
      <c r="A42" t="s">
        <v>548</v>
      </c>
      <c r="B42">
        <v>268</v>
      </c>
    </row>
    <row r="43" spans="1:2">
      <c r="A43" t="s">
        <v>492</v>
      </c>
      <c r="B43">
        <v>271</v>
      </c>
    </row>
    <row r="44" spans="1:2">
      <c r="A44" t="s">
        <v>567</v>
      </c>
      <c r="B44">
        <v>271</v>
      </c>
    </row>
    <row r="45" spans="1:2">
      <c r="A45" t="s">
        <v>553</v>
      </c>
      <c r="B45">
        <v>283</v>
      </c>
    </row>
    <row r="46" spans="1:2">
      <c r="A46" t="s">
        <v>522</v>
      </c>
      <c r="B46">
        <v>290</v>
      </c>
    </row>
    <row r="47" spans="1:2">
      <c r="A47" t="s">
        <v>513</v>
      </c>
      <c r="B47">
        <v>294</v>
      </c>
    </row>
    <row r="48" spans="1:2">
      <c r="A48" t="s">
        <v>488</v>
      </c>
      <c r="B48">
        <v>297</v>
      </c>
    </row>
    <row r="49" spans="1:2">
      <c r="A49" t="s">
        <v>498</v>
      </c>
      <c r="B49">
        <v>318</v>
      </c>
    </row>
    <row r="50" spans="1:2">
      <c r="A50" t="s">
        <v>347</v>
      </c>
      <c r="B50">
        <v>322</v>
      </c>
    </row>
    <row r="51" spans="1:2">
      <c r="A51" t="s">
        <v>477</v>
      </c>
      <c r="B51">
        <v>329</v>
      </c>
    </row>
    <row r="52" spans="1:2">
      <c r="A52" t="s">
        <v>549</v>
      </c>
      <c r="B52">
        <v>335</v>
      </c>
    </row>
    <row r="53" spans="1:2">
      <c r="A53" t="s">
        <v>514</v>
      </c>
      <c r="B53">
        <v>348</v>
      </c>
    </row>
    <row r="54" spans="1:2">
      <c r="A54" t="s">
        <v>568</v>
      </c>
      <c r="B54">
        <v>353</v>
      </c>
    </row>
    <row r="55" spans="1:2">
      <c r="A55" t="s">
        <v>475</v>
      </c>
      <c r="B55">
        <v>355</v>
      </c>
    </row>
    <row r="56" spans="1:2">
      <c r="A56" t="s">
        <v>402</v>
      </c>
      <c r="B56">
        <v>364</v>
      </c>
    </row>
    <row r="57" spans="1:2">
      <c r="A57" t="s">
        <v>478</v>
      </c>
      <c r="B57">
        <v>366</v>
      </c>
    </row>
    <row r="58" spans="1:2">
      <c r="A58" t="s">
        <v>502</v>
      </c>
      <c r="B58">
        <v>369</v>
      </c>
    </row>
    <row r="59" spans="1:2">
      <c r="A59" t="s">
        <v>547</v>
      </c>
      <c r="B59">
        <v>369</v>
      </c>
    </row>
    <row r="60" spans="1:2">
      <c r="A60" t="s">
        <v>463</v>
      </c>
      <c r="B60">
        <v>379</v>
      </c>
    </row>
    <row r="61" spans="1:2">
      <c r="A61" t="s">
        <v>470</v>
      </c>
      <c r="B61">
        <v>384</v>
      </c>
    </row>
    <row r="62" spans="1:2">
      <c r="A62" t="s">
        <v>481</v>
      </c>
      <c r="B62">
        <v>389</v>
      </c>
    </row>
    <row r="63" spans="1:2">
      <c r="A63" t="s">
        <v>570</v>
      </c>
      <c r="B63">
        <v>389</v>
      </c>
    </row>
    <row r="64" spans="1:2">
      <c r="A64" t="s">
        <v>564</v>
      </c>
      <c r="B64">
        <v>392</v>
      </c>
    </row>
    <row r="65" spans="1:2">
      <c r="A65" t="s">
        <v>512</v>
      </c>
      <c r="B65">
        <v>393</v>
      </c>
    </row>
    <row r="66" spans="1:2">
      <c r="A66" t="s">
        <v>565</v>
      </c>
      <c r="B66">
        <v>419</v>
      </c>
    </row>
    <row r="67" spans="1:2">
      <c r="A67" t="s">
        <v>490</v>
      </c>
      <c r="B67">
        <v>424</v>
      </c>
    </row>
    <row r="68" spans="1:2">
      <c r="A68" t="s">
        <v>500</v>
      </c>
      <c r="B68">
        <v>432</v>
      </c>
    </row>
    <row r="69" spans="1:2">
      <c r="A69" t="s">
        <v>486</v>
      </c>
      <c r="B69">
        <v>434</v>
      </c>
    </row>
    <row r="70" spans="1:2">
      <c r="A70" t="s">
        <v>362</v>
      </c>
      <c r="B70">
        <v>435</v>
      </c>
    </row>
    <row r="71" spans="1:2">
      <c r="A71" t="s">
        <v>332</v>
      </c>
      <c r="B71">
        <v>497</v>
      </c>
    </row>
    <row r="72" spans="1:2">
      <c r="A72" t="s">
        <v>551</v>
      </c>
      <c r="B72">
        <v>513</v>
      </c>
    </row>
    <row r="73" spans="1:2">
      <c r="A73" t="s">
        <v>472</v>
      </c>
      <c r="B73">
        <v>523</v>
      </c>
    </row>
    <row r="74" spans="1:2">
      <c r="A74" t="s">
        <v>476</v>
      </c>
      <c r="B74">
        <v>525</v>
      </c>
    </row>
    <row r="75" spans="1:2">
      <c r="A75" t="s">
        <v>563</v>
      </c>
      <c r="B75">
        <v>529</v>
      </c>
    </row>
    <row r="76" spans="1:2">
      <c r="A76" t="s">
        <v>501</v>
      </c>
      <c r="B76">
        <v>543</v>
      </c>
    </row>
    <row r="77" spans="1:2">
      <c r="A77" t="s">
        <v>474</v>
      </c>
      <c r="B77">
        <v>544</v>
      </c>
    </row>
    <row r="78" spans="1:2">
      <c r="A78" t="s">
        <v>542</v>
      </c>
      <c r="B78">
        <v>567</v>
      </c>
    </row>
    <row r="79" spans="1:2">
      <c r="A79" t="s">
        <v>518</v>
      </c>
      <c r="B79">
        <v>599</v>
      </c>
    </row>
    <row r="80" spans="1:2">
      <c r="A80" t="s">
        <v>506</v>
      </c>
      <c r="B80">
        <v>600</v>
      </c>
    </row>
    <row r="81" spans="1:2">
      <c r="A81" t="s">
        <v>511</v>
      </c>
      <c r="B81">
        <v>606</v>
      </c>
    </row>
    <row r="82" spans="1:2">
      <c r="A82" t="s">
        <v>489</v>
      </c>
      <c r="B82">
        <v>607</v>
      </c>
    </row>
    <row r="83" spans="1:2">
      <c r="A83" t="s">
        <v>464</v>
      </c>
      <c r="B83">
        <v>621</v>
      </c>
    </row>
    <row r="84" spans="1:2">
      <c r="A84" t="s">
        <v>504</v>
      </c>
      <c r="B84">
        <v>628</v>
      </c>
    </row>
    <row r="85" spans="1:2">
      <c r="A85" t="s">
        <v>505</v>
      </c>
      <c r="B85">
        <v>644</v>
      </c>
    </row>
    <row r="86" spans="1:2">
      <c r="A86" t="s">
        <v>446</v>
      </c>
      <c r="B86">
        <v>649</v>
      </c>
    </row>
    <row r="87" spans="1:2">
      <c r="A87" t="s">
        <v>348</v>
      </c>
      <c r="B87">
        <v>658</v>
      </c>
    </row>
    <row r="88" spans="1:2">
      <c r="A88" t="s">
        <v>510</v>
      </c>
      <c r="B88">
        <v>686</v>
      </c>
    </row>
    <row r="89" spans="1:2">
      <c r="A89" t="s">
        <v>541</v>
      </c>
      <c r="B89">
        <v>722</v>
      </c>
    </row>
    <row r="90" spans="1:2">
      <c r="A90" t="s">
        <v>382</v>
      </c>
      <c r="B90">
        <v>746</v>
      </c>
    </row>
    <row r="91" spans="1:2">
      <c r="A91" t="s">
        <v>425</v>
      </c>
      <c r="B91">
        <v>754</v>
      </c>
    </row>
    <row r="92" spans="1:2">
      <c r="A92" t="s">
        <v>491</v>
      </c>
      <c r="B92">
        <v>764</v>
      </c>
    </row>
    <row r="93" spans="1:2">
      <c r="A93" t="s">
        <v>473</v>
      </c>
      <c r="B93">
        <v>767</v>
      </c>
    </row>
    <row r="94" spans="1:2">
      <c r="A94" t="s">
        <v>557</v>
      </c>
      <c r="B94">
        <v>787</v>
      </c>
    </row>
    <row r="95" spans="1:2">
      <c r="A95" t="s">
        <v>550</v>
      </c>
      <c r="B95">
        <v>796</v>
      </c>
    </row>
    <row r="96" spans="1:2">
      <c r="A96" t="s">
        <v>427</v>
      </c>
      <c r="B96">
        <v>801</v>
      </c>
    </row>
    <row r="97" spans="1:2">
      <c r="A97" t="s">
        <v>469</v>
      </c>
      <c r="B97">
        <v>812</v>
      </c>
    </row>
    <row r="98" spans="1:2">
      <c r="A98" t="s">
        <v>540</v>
      </c>
      <c r="B98">
        <v>828</v>
      </c>
    </row>
    <row r="99" spans="1:2">
      <c r="A99" t="s">
        <v>415</v>
      </c>
      <c r="B99">
        <v>829</v>
      </c>
    </row>
    <row r="100" spans="1:2">
      <c r="A100" t="s">
        <v>339</v>
      </c>
      <c r="B100">
        <v>850</v>
      </c>
    </row>
    <row r="101" spans="1:2">
      <c r="A101" t="s">
        <v>403</v>
      </c>
      <c r="B101">
        <v>864</v>
      </c>
    </row>
    <row r="102" spans="1:2">
      <c r="A102" t="s">
        <v>471</v>
      </c>
      <c r="B102">
        <v>864</v>
      </c>
    </row>
    <row r="103" spans="1:2">
      <c r="A103" t="s">
        <v>494</v>
      </c>
      <c r="B103">
        <v>872</v>
      </c>
    </row>
    <row r="104" spans="1:2">
      <c r="A104" t="s">
        <v>349</v>
      </c>
      <c r="B104">
        <v>902</v>
      </c>
    </row>
    <row r="105" spans="1:2">
      <c r="A105" t="s">
        <v>539</v>
      </c>
      <c r="B105">
        <v>918</v>
      </c>
    </row>
    <row r="106" spans="1:2">
      <c r="A106" t="s">
        <v>337</v>
      </c>
      <c r="B106">
        <v>931</v>
      </c>
    </row>
    <row r="107" spans="1:2">
      <c r="A107" t="s">
        <v>536</v>
      </c>
      <c r="B107">
        <v>934</v>
      </c>
    </row>
    <row r="108" spans="1:2">
      <c r="A108" t="s">
        <v>497</v>
      </c>
      <c r="B108">
        <v>945</v>
      </c>
    </row>
    <row r="109" spans="1:2">
      <c r="A109" t="s">
        <v>499</v>
      </c>
      <c r="B109">
        <v>947</v>
      </c>
    </row>
    <row r="110" spans="1:2">
      <c r="A110" t="s">
        <v>342</v>
      </c>
      <c r="B110">
        <v>981</v>
      </c>
    </row>
    <row r="111" spans="1:2">
      <c r="A111" t="s">
        <v>559</v>
      </c>
      <c r="B111">
        <v>988</v>
      </c>
    </row>
    <row r="112" spans="1:2">
      <c r="A112" t="s">
        <v>404</v>
      </c>
      <c r="B112">
        <v>1044</v>
      </c>
    </row>
    <row r="113" spans="1:2">
      <c r="A113" t="s">
        <v>556</v>
      </c>
      <c r="B113">
        <v>1051</v>
      </c>
    </row>
    <row r="114" spans="1:2">
      <c r="A114" t="s">
        <v>537</v>
      </c>
      <c r="B114">
        <v>1056</v>
      </c>
    </row>
    <row r="115" spans="1:2">
      <c r="A115" t="s">
        <v>409</v>
      </c>
      <c r="B115">
        <v>1093</v>
      </c>
    </row>
    <row r="116" spans="1:2">
      <c r="A116" t="s">
        <v>462</v>
      </c>
      <c r="B116">
        <v>1109</v>
      </c>
    </row>
    <row r="117" spans="1:2">
      <c r="A117" t="s">
        <v>383</v>
      </c>
      <c r="B117">
        <v>1134</v>
      </c>
    </row>
    <row r="118" spans="1:2">
      <c r="A118" t="s">
        <v>384</v>
      </c>
      <c r="B118">
        <v>1167</v>
      </c>
    </row>
    <row r="119" spans="1:2">
      <c r="A119" t="s">
        <v>484</v>
      </c>
      <c r="B119">
        <v>1171</v>
      </c>
    </row>
    <row r="120" spans="1:2">
      <c r="A120" t="s">
        <v>496</v>
      </c>
      <c r="B120">
        <v>1223</v>
      </c>
    </row>
    <row r="121" spans="1:2">
      <c r="A121" t="s">
        <v>310</v>
      </c>
      <c r="B121">
        <v>1224</v>
      </c>
    </row>
    <row r="122" spans="1:2">
      <c r="A122" t="s">
        <v>434</v>
      </c>
      <c r="B122">
        <v>1242</v>
      </c>
    </row>
    <row r="123" spans="1:2">
      <c r="A123" t="s">
        <v>456</v>
      </c>
      <c r="B123">
        <v>1257</v>
      </c>
    </row>
    <row r="124" spans="1:2">
      <c r="A124" t="s">
        <v>515</v>
      </c>
      <c r="B124">
        <v>1266</v>
      </c>
    </row>
    <row r="125" spans="1:2">
      <c r="A125" t="s">
        <v>413</v>
      </c>
      <c r="B125">
        <v>1299</v>
      </c>
    </row>
    <row r="126" spans="1:2">
      <c r="A126" t="s">
        <v>461</v>
      </c>
      <c r="B126">
        <v>1309</v>
      </c>
    </row>
    <row r="127" spans="1:2">
      <c r="A127" t="s">
        <v>572</v>
      </c>
      <c r="B127">
        <v>1313</v>
      </c>
    </row>
    <row r="128" spans="1:2">
      <c r="A128" t="s">
        <v>449</v>
      </c>
      <c r="B128">
        <v>1359</v>
      </c>
    </row>
    <row r="129" spans="1:2">
      <c r="A129" t="s">
        <v>437</v>
      </c>
      <c r="B129">
        <v>1406</v>
      </c>
    </row>
    <row r="130" spans="1:2">
      <c r="A130" t="s">
        <v>457</v>
      </c>
      <c r="B130">
        <v>1410</v>
      </c>
    </row>
    <row r="131" spans="1:2">
      <c r="A131" t="s">
        <v>560</v>
      </c>
      <c r="B131">
        <v>1436</v>
      </c>
    </row>
    <row r="132" spans="1:2">
      <c r="A132" t="s">
        <v>370</v>
      </c>
      <c r="B132">
        <v>1465</v>
      </c>
    </row>
    <row r="133" spans="1:2">
      <c r="A133" t="s">
        <v>429</v>
      </c>
      <c r="B133">
        <v>1485</v>
      </c>
    </row>
    <row r="134" spans="1:2">
      <c r="A134" t="s">
        <v>444</v>
      </c>
      <c r="B134">
        <v>1528</v>
      </c>
    </row>
    <row r="135" spans="1:2">
      <c r="A135" t="s">
        <v>465</v>
      </c>
      <c r="B135">
        <v>1546</v>
      </c>
    </row>
    <row r="136" spans="1:2">
      <c r="A136" t="s">
        <v>393</v>
      </c>
      <c r="B136">
        <v>1560</v>
      </c>
    </row>
    <row r="137" spans="1:2">
      <c r="A137" t="s">
        <v>406</v>
      </c>
      <c r="B137">
        <v>1566</v>
      </c>
    </row>
    <row r="138" spans="1:2">
      <c r="A138" t="s">
        <v>431</v>
      </c>
      <c r="B138">
        <v>1576</v>
      </c>
    </row>
    <row r="139" spans="1:2">
      <c r="A139" t="s">
        <v>420</v>
      </c>
      <c r="B139">
        <v>1594</v>
      </c>
    </row>
    <row r="140" spans="1:2">
      <c r="A140" t="s">
        <v>392</v>
      </c>
      <c r="B140">
        <v>1600</v>
      </c>
    </row>
    <row r="141" spans="1:2">
      <c r="A141" t="s">
        <v>435</v>
      </c>
      <c r="B141">
        <v>1618</v>
      </c>
    </row>
    <row r="142" spans="1:2">
      <c r="A142" t="s">
        <v>438</v>
      </c>
      <c r="B142">
        <v>1643</v>
      </c>
    </row>
    <row r="143" spans="1:2">
      <c r="A143" t="s">
        <v>367</v>
      </c>
      <c r="B143">
        <v>1668</v>
      </c>
    </row>
    <row r="144" spans="1:2">
      <c r="A144" t="s">
        <v>483</v>
      </c>
      <c r="B144">
        <v>1673</v>
      </c>
    </row>
    <row r="145" spans="1:2">
      <c r="A145" t="s">
        <v>452</v>
      </c>
      <c r="B145">
        <v>1677</v>
      </c>
    </row>
    <row r="146" spans="1:2">
      <c r="A146" t="s">
        <v>517</v>
      </c>
      <c r="B146">
        <v>1731</v>
      </c>
    </row>
    <row r="147" spans="1:2">
      <c r="A147" t="s">
        <v>428</v>
      </c>
      <c r="B147">
        <v>1778</v>
      </c>
    </row>
    <row r="148" spans="1:2">
      <c r="A148" t="s">
        <v>419</v>
      </c>
      <c r="B148">
        <v>1791</v>
      </c>
    </row>
    <row r="149" spans="1:2">
      <c r="A149" t="s">
        <v>495</v>
      </c>
      <c r="B149">
        <v>1839</v>
      </c>
    </row>
    <row r="150" spans="1:2">
      <c r="A150" t="s">
        <v>397</v>
      </c>
      <c r="B150">
        <v>1842</v>
      </c>
    </row>
    <row r="151" spans="1:2">
      <c r="A151" t="s">
        <v>411</v>
      </c>
      <c r="B151">
        <v>1877</v>
      </c>
    </row>
    <row r="152" spans="1:2">
      <c r="A152" t="s">
        <v>468</v>
      </c>
      <c r="B152">
        <v>1899</v>
      </c>
    </row>
    <row r="153" spans="1:2">
      <c r="A153" t="s">
        <v>423</v>
      </c>
      <c r="B153">
        <v>1924</v>
      </c>
    </row>
    <row r="154" spans="1:2">
      <c r="A154" t="s">
        <v>432</v>
      </c>
      <c r="B154">
        <v>1957</v>
      </c>
    </row>
    <row r="155" spans="1:2">
      <c r="A155" t="s">
        <v>366</v>
      </c>
      <c r="B155">
        <v>1963</v>
      </c>
    </row>
    <row r="156" spans="1:2">
      <c r="A156" t="s">
        <v>509</v>
      </c>
      <c r="B156">
        <v>1984</v>
      </c>
    </row>
    <row r="157" spans="1:2">
      <c r="A157" t="s">
        <v>543</v>
      </c>
      <c r="B157">
        <v>2013</v>
      </c>
    </row>
    <row r="158" spans="1:2">
      <c r="A158" t="s">
        <v>451</v>
      </c>
      <c r="B158">
        <v>2014</v>
      </c>
    </row>
    <row r="159" spans="1:2">
      <c r="A159" t="s">
        <v>338</v>
      </c>
      <c r="B159">
        <v>2023</v>
      </c>
    </row>
    <row r="160" spans="1:2">
      <c r="A160" t="s">
        <v>398</v>
      </c>
      <c r="B160">
        <v>2051</v>
      </c>
    </row>
    <row r="161" spans="1:2">
      <c r="A161" t="s">
        <v>412</v>
      </c>
      <c r="B161">
        <v>2103</v>
      </c>
    </row>
    <row r="162" spans="1:2">
      <c r="A162" t="s">
        <v>538</v>
      </c>
      <c r="B162">
        <v>2108</v>
      </c>
    </row>
    <row r="163" spans="1:2">
      <c r="A163" t="s">
        <v>466</v>
      </c>
      <c r="B163">
        <v>2113</v>
      </c>
    </row>
    <row r="164" spans="1:2">
      <c r="A164" t="s">
        <v>535</v>
      </c>
      <c r="B164">
        <v>2135</v>
      </c>
    </row>
    <row r="165" spans="1:2">
      <c r="A165" t="s">
        <v>508</v>
      </c>
      <c r="B165">
        <v>2146</v>
      </c>
    </row>
    <row r="166" spans="1:2">
      <c r="A166" t="s">
        <v>386</v>
      </c>
      <c r="B166">
        <v>2179</v>
      </c>
    </row>
    <row r="167" spans="1:2">
      <c r="A167" t="s">
        <v>385</v>
      </c>
      <c r="B167">
        <v>2249</v>
      </c>
    </row>
    <row r="168" spans="1:2">
      <c r="A168" t="s">
        <v>408</v>
      </c>
      <c r="B168">
        <v>2260</v>
      </c>
    </row>
    <row r="169" spans="1:2">
      <c r="A169" t="s">
        <v>460</v>
      </c>
      <c r="B169">
        <v>2291</v>
      </c>
    </row>
    <row r="170" spans="1:2">
      <c r="A170" t="s">
        <v>333</v>
      </c>
      <c r="B170">
        <v>2358</v>
      </c>
    </row>
    <row r="171" spans="1:2">
      <c r="A171" t="s">
        <v>410</v>
      </c>
      <c r="B171">
        <v>2365</v>
      </c>
    </row>
    <row r="172" spans="1:2">
      <c r="A172" t="s">
        <v>309</v>
      </c>
      <c r="B172">
        <v>2371</v>
      </c>
    </row>
    <row r="173" spans="1:2">
      <c r="A173" t="s">
        <v>308</v>
      </c>
      <c r="B173">
        <v>2373</v>
      </c>
    </row>
    <row r="174" spans="1:2">
      <c r="A174" t="s">
        <v>417</v>
      </c>
      <c r="B174">
        <v>2385</v>
      </c>
    </row>
    <row r="175" spans="1:2">
      <c r="A175" t="s">
        <v>516</v>
      </c>
      <c r="B175">
        <v>2386</v>
      </c>
    </row>
    <row r="176" spans="1:2">
      <c r="A176" t="s">
        <v>436</v>
      </c>
      <c r="B176">
        <v>2514</v>
      </c>
    </row>
    <row r="177" spans="1:2">
      <c r="A177" t="s">
        <v>335</v>
      </c>
      <c r="B177">
        <v>2534</v>
      </c>
    </row>
    <row r="178" spans="1:2">
      <c r="A178" t="s">
        <v>405</v>
      </c>
      <c r="B178">
        <v>2608</v>
      </c>
    </row>
    <row r="179" spans="1:2">
      <c r="A179" t="s">
        <v>555</v>
      </c>
      <c r="B179">
        <v>2639</v>
      </c>
    </row>
    <row r="180" spans="1:2">
      <c r="A180" t="s">
        <v>430</v>
      </c>
      <c r="B180">
        <v>2653</v>
      </c>
    </row>
    <row r="181" spans="1:2">
      <c r="A181" t="s">
        <v>399</v>
      </c>
      <c r="B181">
        <v>2729</v>
      </c>
    </row>
    <row r="182" spans="1:2">
      <c r="A182" t="s">
        <v>389</v>
      </c>
      <c r="B182">
        <v>2738</v>
      </c>
    </row>
    <row r="183" spans="1:2">
      <c r="A183" t="s">
        <v>343</v>
      </c>
      <c r="B183">
        <v>2771</v>
      </c>
    </row>
    <row r="184" spans="1:2">
      <c r="A184" t="s">
        <v>455</v>
      </c>
      <c r="B184">
        <v>2774</v>
      </c>
    </row>
    <row r="185" spans="1:2">
      <c r="A185" t="s">
        <v>334</v>
      </c>
      <c r="B185">
        <v>2783</v>
      </c>
    </row>
    <row r="186" spans="1:2">
      <c r="A186" t="s">
        <v>467</v>
      </c>
      <c r="B186">
        <v>2783</v>
      </c>
    </row>
    <row r="187" spans="1:2">
      <c r="A187" t="s">
        <v>336</v>
      </c>
      <c r="B187">
        <v>2809</v>
      </c>
    </row>
    <row r="188" spans="1:2">
      <c r="A188" t="s">
        <v>571</v>
      </c>
      <c r="B188">
        <v>2877</v>
      </c>
    </row>
    <row r="189" spans="1:2">
      <c r="A189" t="s">
        <v>306</v>
      </c>
      <c r="B189">
        <v>2899</v>
      </c>
    </row>
    <row r="190" spans="1:2">
      <c r="A190" t="s">
        <v>561</v>
      </c>
      <c r="B190">
        <v>2967</v>
      </c>
    </row>
    <row r="191" spans="1:2">
      <c r="A191" t="s">
        <v>433</v>
      </c>
      <c r="B191">
        <v>2976</v>
      </c>
    </row>
    <row r="192" spans="1:2">
      <c r="A192" t="s">
        <v>388</v>
      </c>
      <c r="B192">
        <v>3053</v>
      </c>
    </row>
    <row r="193" spans="1:2">
      <c r="A193" t="s">
        <v>421</v>
      </c>
      <c r="B193">
        <v>3119</v>
      </c>
    </row>
    <row r="194" spans="1:2">
      <c r="A194" t="s">
        <v>340</v>
      </c>
      <c r="B194">
        <v>3125</v>
      </c>
    </row>
    <row r="195" spans="1:2">
      <c r="A195" t="s">
        <v>341</v>
      </c>
      <c r="B195">
        <v>3159</v>
      </c>
    </row>
    <row r="196" spans="1:2">
      <c r="A196" t="s">
        <v>394</v>
      </c>
      <c r="B196">
        <v>3206</v>
      </c>
    </row>
    <row r="197" spans="1:2">
      <c r="A197" t="s">
        <v>416</v>
      </c>
      <c r="B197">
        <v>3226</v>
      </c>
    </row>
    <row r="198" spans="1:2">
      <c r="A198" t="s">
        <v>453</v>
      </c>
      <c r="B198">
        <v>3288</v>
      </c>
    </row>
    <row r="199" spans="1:2">
      <c r="A199" t="s">
        <v>391</v>
      </c>
      <c r="B199">
        <v>3304</v>
      </c>
    </row>
    <row r="200" spans="1:2">
      <c r="A200" t="s">
        <v>387</v>
      </c>
      <c r="B200">
        <v>3317</v>
      </c>
    </row>
    <row r="201" spans="1:2">
      <c r="A201" t="s">
        <v>407</v>
      </c>
      <c r="B201">
        <v>3393</v>
      </c>
    </row>
    <row r="202" spans="1:2">
      <c r="A202" t="s">
        <v>445</v>
      </c>
      <c r="B202">
        <v>3427</v>
      </c>
    </row>
    <row r="203" spans="1:2">
      <c r="A203" t="s">
        <v>459</v>
      </c>
      <c r="B203">
        <v>3501</v>
      </c>
    </row>
    <row r="204" spans="1:2">
      <c r="A204" t="s">
        <v>493</v>
      </c>
      <c r="B204">
        <v>3651</v>
      </c>
    </row>
    <row r="205" spans="1:2">
      <c r="A205" t="s">
        <v>424</v>
      </c>
      <c r="B205">
        <v>3716</v>
      </c>
    </row>
    <row r="206" spans="1:2">
      <c r="A206" t="s">
        <v>458</v>
      </c>
      <c r="B206">
        <v>3746</v>
      </c>
    </row>
    <row r="207" spans="1:2">
      <c r="A207" t="s">
        <v>558</v>
      </c>
      <c r="B207">
        <v>3779</v>
      </c>
    </row>
    <row r="208" spans="1:2">
      <c r="A208" t="s">
        <v>447</v>
      </c>
      <c r="B208">
        <v>3784</v>
      </c>
    </row>
    <row r="209" spans="1:2">
      <c r="A209" t="s">
        <v>390</v>
      </c>
      <c r="B209">
        <v>3822</v>
      </c>
    </row>
    <row r="210" spans="1:2">
      <c r="A210" t="s">
        <v>396</v>
      </c>
      <c r="B210">
        <v>3827</v>
      </c>
    </row>
    <row r="211" spans="1:2">
      <c r="A211" t="s">
        <v>369</v>
      </c>
      <c r="B211">
        <v>3851</v>
      </c>
    </row>
    <row r="212" spans="1:2">
      <c r="A212" t="s">
        <v>441</v>
      </c>
      <c r="B212">
        <v>3859</v>
      </c>
    </row>
    <row r="213" spans="1:2">
      <c r="A213" t="s">
        <v>400</v>
      </c>
      <c r="B213">
        <v>3939</v>
      </c>
    </row>
    <row r="214" spans="1:2">
      <c r="A214" t="s">
        <v>442</v>
      </c>
      <c r="B214">
        <v>3963</v>
      </c>
    </row>
    <row r="215" spans="1:2">
      <c r="A215" t="s">
        <v>422</v>
      </c>
      <c r="B215">
        <v>4175</v>
      </c>
    </row>
    <row r="216" spans="1:2">
      <c r="A216" t="s">
        <v>395</v>
      </c>
      <c r="B216">
        <v>4394</v>
      </c>
    </row>
    <row r="217" spans="1:2">
      <c r="A217" t="s">
        <v>507</v>
      </c>
      <c r="B217">
        <v>4598</v>
      </c>
    </row>
    <row r="218" spans="1:2">
      <c r="A218" t="s">
        <v>401</v>
      </c>
      <c r="B218">
        <v>4672</v>
      </c>
    </row>
    <row r="219" spans="1:2">
      <c r="A219" t="s">
        <v>418</v>
      </c>
      <c r="B219">
        <v>4792</v>
      </c>
    </row>
    <row r="220" spans="1:2">
      <c r="A220" t="s">
        <v>534</v>
      </c>
      <c r="B220">
        <v>4977</v>
      </c>
    </row>
    <row r="221" spans="1:2">
      <c r="A221" t="s">
        <v>482</v>
      </c>
      <c r="B221">
        <v>5532</v>
      </c>
    </row>
    <row r="222" spans="1:2">
      <c r="A222" t="s">
        <v>440</v>
      </c>
      <c r="B222">
        <v>5707</v>
      </c>
    </row>
    <row r="223" spans="1:2">
      <c r="A223" t="s">
        <v>368</v>
      </c>
      <c r="B223">
        <v>5914</v>
      </c>
    </row>
    <row r="224" spans="1:2">
      <c r="A224" t="s">
        <v>307</v>
      </c>
      <c r="B224">
        <v>5971</v>
      </c>
    </row>
    <row r="225" spans="1:2">
      <c r="A225" t="s">
        <v>450</v>
      </c>
      <c r="B225">
        <v>6326</v>
      </c>
    </row>
    <row r="226" spans="1:2">
      <c r="A226" t="s">
        <v>439</v>
      </c>
      <c r="B226">
        <v>6391</v>
      </c>
    </row>
    <row r="227" spans="1:2">
      <c r="A227" t="s">
        <v>443</v>
      </c>
      <c r="B227">
        <v>6419</v>
      </c>
    </row>
    <row r="228" spans="1:2">
      <c r="A228" t="s">
        <v>554</v>
      </c>
      <c r="B228">
        <v>8538</v>
      </c>
    </row>
    <row r="229" spans="1:2">
      <c r="A229" t="s">
        <v>448</v>
      </c>
      <c r="B229">
        <v>8700</v>
      </c>
    </row>
    <row r="230" spans="1:2">
      <c r="A230" t="s">
        <v>454</v>
      </c>
      <c r="B230">
        <v>8751</v>
      </c>
    </row>
  </sheetData>
  <sortState xmlns:xlrd2="http://schemas.microsoft.com/office/spreadsheetml/2017/richdata2" ref="D10:E14">
    <sortCondition descending="1" ref="E10:E14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4548-0BFF-46B9-8E69-6A4F28743274}">
  <dimension ref="A1:G230"/>
  <sheetViews>
    <sheetView workbookViewId="0">
      <selection activeCell="K17" sqref="K17"/>
    </sheetView>
  </sheetViews>
  <sheetFormatPr defaultRowHeight="16.5"/>
  <cols>
    <col min="1" max="1" width="23.5" bestFit="1" customWidth="1"/>
    <col min="2" max="2" width="17.375" bestFit="1" customWidth="1"/>
    <col min="3" max="3" width="25.5" bestFit="1" customWidth="1"/>
    <col min="4" max="4" width="32.125" bestFit="1" customWidth="1"/>
    <col min="6" max="6" width="17.25" bestFit="1" customWidth="1"/>
    <col min="7" max="7" width="32.125" bestFit="1" customWidth="1"/>
  </cols>
  <sheetData>
    <row r="1" spans="1:7">
      <c r="A1" t="s">
        <v>2</v>
      </c>
      <c r="B1" t="s">
        <v>11</v>
      </c>
      <c r="C1" t="s">
        <v>26</v>
      </c>
      <c r="D1" t="s">
        <v>590</v>
      </c>
      <c r="F1" t="s">
        <v>256</v>
      </c>
      <c r="G1" t="s">
        <v>590</v>
      </c>
    </row>
    <row r="2" spans="1:7">
      <c r="A2" t="s">
        <v>469</v>
      </c>
      <c r="B2">
        <v>4218</v>
      </c>
      <c r="C2">
        <v>673</v>
      </c>
      <c r="D2">
        <f>B2/C2</f>
        <v>6.2674591381872213</v>
      </c>
      <c r="F2" t="s">
        <v>523</v>
      </c>
      <c r="G2">
        <v>3661</v>
      </c>
    </row>
    <row r="3" spans="1:7">
      <c r="A3" t="s">
        <v>394</v>
      </c>
      <c r="B3">
        <v>10847</v>
      </c>
      <c r="C3">
        <v>1650</v>
      </c>
      <c r="D3">
        <f>B3/C3</f>
        <v>6.5739393939393942</v>
      </c>
      <c r="F3" t="s">
        <v>464</v>
      </c>
      <c r="G3">
        <v>3333</v>
      </c>
    </row>
    <row r="4" spans="1:7">
      <c r="A4" t="s">
        <v>429</v>
      </c>
      <c r="B4">
        <v>7353</v>
      </c>
      <c r="C4">
        <v>1076</v>
      </c>
      <c r="D4">
        <f>B4/C4</f>
        <v>6.8336431226765804</v>
      </c>
      <c r="F4" t="s">
        <v>548</v>
      </c>
      <c r="G4">
        <v>2322</v>
      </c>
    </row>
    <row r="5" spans="1:7">
      <c r="A5" t="s">
        <v>474</v>
      </c>
      <c r="B5">
        <v>2811</v>
      </c>
      <c r="C5">
        <v>321</v>
      </c>
      <c r="D5">
        <f>B5/C5</f>
        <v>8.7570093457943923</v>
      </c>
      <c r="F5" t="s">
        <v>345</v>
      </c>
      <c r="G5">
        <v>721.5</v>
      </c>
    </row>
    <row r="6" spans="1:7">
      <c r="A6" t="s">
        <v>368</v>
      </c>
      <c r="B6">
        <v>11612</v>
      </c>
      <c r="C6">
        <v>1313</v>
      </c>
      <c r="D6">
        <f>B6/C6</f>
        <v>8.8438690022848441</v>
      </c>
      <c r="F6" t="s">
        <v>346</v>
      </c>
      <c r="G6">
        <v>507</v>
      </c>
    </row>
    <row r="7" spans="1:7">
      <c r="A7" t="s">
        <v>431</v>
      </c>
      <c r="B7">
        <v>7963</v>
      </c>
      <c r="C7">
        <v>840</v>
      </c>
      <c r="D7">
        <f>B7/C7</f>
        <v>9.4797619047619044</v>
      </c>
      <c r="F7" s="1" t="s">
        <v>331</v>
      </c>
    </row>
    <row r="8" spans="1:7">
      <c r="A8" t="s">
        <v>470</v>
      </c>
      <c r="B8">
        <v>2606</v>
      </c>
      <c r="C8">
        <v>269</v>
      </c>
      <c r="D8">
        <f>B8/C8</f>
        <v>9.6877323420074344</v>
      </c>
      <c r="F8" t="s">
        <v>254</v>
      </c>
      <c r="G8">
        <f>AVERAGE(D2:D230)</f>
        <v>102.44069541805527</v>
      </c>
    </row>
    <row r="9" spans="1:7">
      <c r="A9" t="s">
        <v>450</v>
      </c>
      <c r="B9">
        <v>14642</v>
      </c>
      <c r="C9">
        <v>1355</v>
      </c>
      <c r="D9">
        <f>B9/C9</f>
        <v>10.805904059040591</v>
      </c>
      <c r="F9" s="1" t="s">
        <v>331</v>
      </c>
    </row>
    <row r="10" spans="1:7">
      <c r="A10" t="s">
        <v>434</v>
      </c>
      <c r="B10">
        <v>5989</v>
      </c>
      <c r="C10">
        <v>529</v>
      </c>
      <c r="D10">
        <f>B10/C10</f>
        <v>11.321361058601134</v>
      </c>
      <c r="F10" t="s">
        <v>368</v>
      </c>
      <c r="G10">
        <v>8.8438690022848441</v>
      </c>
    </row>
    <row r="11" spans="1:7">
      <c r="A11" t="s">
        <v>466</v>
      </c>
      <c r="B11">
        <v>10058</v>
      </c>
      <c r="C11">
        <v>873</v>
      </c>
      <c r="D11">
        <f>B11/C11</f>
        <v>11.521191294387171</v>
      </c>
      <c r="F11" t="s">
        <v>474</v>
      </c>
      <c r="G11">
        <v>8.7570093457943923</v>
      </c>
    </row>
    <row r="12" spans="1:7">
      <c r="A12" t="s">
        <v>560</v>
      </c>
      <c r="B12">
        <v>5241</v>
      </c>
      <c r="C12">
        <v>438</v>
      </c>
      <c r="D12">
        <f>B12/C12</f>
        <v>11.965753424657533</v>
      </c>
      <c r="F12" t="s">
        <v>429</v>
      </c>
      <c r="G12">
        <v>6.8336431226765804</v>
      </c>
    </row>
    <row r="13" spans="1:7">
      <c r="A13" t="s">
        <v>365</v>
      </c>
      <c r="B13">
        <v>4286</v>
      </c>
      <c r="C13">
        <v>355</v>
      </c>
      <c r="D13">
        <f>B13/C13</f>
        <v>12.073239436619719</v>
      </c>
      <c r="F13" t="s">
        <v>394</v>
      </c>
      <c r="G13">
        <v>6.5739393939393942</v>
      </c>
    </row>
    <row r="14" spans="1:7">
      <c r="A14" t="s">
        <v>475</v>
      </c>
      <c r="B14">
        <v>2893</v>
      </c>
      <c r="C14">
        <v>237</v>
      </c>
      <c r="D14">
        <f>B14/C14</f>
        <v>12.206751054852321</v>
      </c>
      <c r="F14" t="s">
        <v>469</v>
      </c>
      <c r="G14">
        <v>6.2674591381872213</v>
      </c>
    </row>
    <row r="15" spans="1:7">
      <c r="A15" t="s">
        <v>424</v>
      </c>
      <c r="B15">
        <v>9336</v>
      </c>
      <c r="C15">
        <v>763</v>
      </c>
      <c r="D15">
        <f>B15/C15</f>
        <v>12.235910878112714</v>
      </c>
    </row>
    <row r="16" spans="1:7">
      <c r="A16" t="s">
        <v>312</v>
      </c>
      <c r="B16">
        <v>2089</v>
      </c>
      <c r="C16">
        <v>166</v>
      </c>
      <c r="D16">
        <f>B16/C16</f>
        <v>12.58433734939759</v>
      </c>
    </row>
    <row r="17" spans="1:4">
      <c r="A17" t="s">
        <v>427</v>
      </c>
      <c r="B17">
        <v>4169</v>
      </c>
      <c r="C17">
        <v>325</v>
      </c>
      <c r="D17">
        <f>B17/C17</f>
        <v>12.827692307692308</v>
      </c>
    </row>
    <row r="18" spans="1:4">
      <c r="A18" t="s">
        <v>338</v>
      </c>
      <c r="B18">
        <v>9287</v>
      </c>
      <c r="C18">
        <v>704</v>
      </c>
      <c r="D18">
        <f>B18/C18</f>
        <v>13.191761363636363</v>
      </c>
    </row>
    <row r="19" spans="1:4">
      <c r="A19" t="s">
        <v>568</v>
      </c>
      <c r="B19">
        <v>3297</v>
      </c>
      <c r="C19">
        <v>241</v>
      </c>
      <c r="D19">
        <f>B19/C19</f>
        <v>13.680497925311203</v>
      </c>
    </row>
    <row r="20" spans="1:4">
      <c r="A20" t="s">
        <v>529</v>
      </c>
      <c r="B20">
        <v>3845</v>
      </c>
      <c r="C20">
        <v>278</v>
      </c>
      <c r="D20">
        <f>B20/C20</f>
        <v>13.830935251798561</v>
      </c>
    </row>
    <row r="21" spans="1:4">
      <c r="A21" t="s">
        <v>367</v>
      </c>
      <c r="B21">
        <v>3912</v>
      </c>
      <c r="C21">
        <v>280</v>
      </c>
      <c r="D21">
        <f>B21/C21</f>
        <v>13.971428571428572</v>
      </c>
    </row>
    <row r="22" spans="1:4">
      <c r="A22" t="s">
        <v>433</v>
      </c>
      <c r="B22">
        <v>11361</v>
      </c>
      <c r="C22">
        <v>803</v>
      </c>
      <c r="D22">
        <f>B22/C22</f>
        <v>14.148194271481943</v>
      </c>
    </row>
    <row r="23" spans="1:4">
      <c r="A23" t="s">
        <v>522</v>
      </c>
      <c r="B23">
        <v>4441</v>
      </c>
      <c r="C23">
        <v>313</v>
      </c>
      <c r="D23">
        <f>B23/C23</f>
        <v>14.188498402555911</v>
      </c>
    </row>
    <row r="24" spans="1:4">
      <c r="A24" t="s">
        <v>387</v>
      </c>
      <c r="B24">
        <v>13280</v>
      </c>
      <c r="C24">
        <v>930</v>
      </c>
      <c r="D24">
        <f>B24/C24</f>
        <v>14.279569892473118</v>
      </c>
    </row>
    <row r="25" spans="1:4">
      <c r="A25" t="s">
        <v>468</v>
      </c>
      <c r="B25">
        <v>9956</v>
      </c>
      <c r="C25">
        <v>647</v>
      </c>
      <c r="D25">
        <f>B25/C25</f>
        <v>15.387944358578052</v>
      </c>
    </row>
    <row r="26" spans="1:4">
      <c r="A26" t="s">
        <v>544</v>
      </c>
      <c r="B26">
        <v>2353</v>
      </c>
      <c r="C26">
        <v>149</v>
      </c>
      <c r="D26">
        <f>B26/C26</f>
        <v>15.791946308724832</v>
      </c>
    </row>
    <row r="27" spans="1:4">
      <c r="A27" t="s">
        <v>515</v>
      </c>
      <c r="B27">
        <v>9091</v>
      </c>
      <c r="C27">
        <v>568</v>
      </c>
      <c r="D27">
        <f>B27/C27</f>
        <v>16.005281690140844</v>
      </c>
    </row>
    <row r="28" spans="1:4">
      <c r="A28" t="s">
        <v>361</v>
      </c>
      <c r="B28">
        <v>7557</v>
      </c>
      <c r="C28">
        <v>458</v>
      </c>
      <c r="D28">
        <f>B28/C28</f>
        <v>16.5</v>
      </c>
    </row>
    <row r="29" spans="1:4">
      <c r="A29" t="s">
        <v>428</v>
      </c>
      <c r="B29">
        <v>8710</v>
      </c>
      <c r="C29">
        <v>517</v>
      </c>
      <c r="D29">
        <f>B29/C29</f>
        <v>16.847195357833655</v>
      </c>
    </row>
    <row r="30" spans="1:4">
      <c r="A30" t="s">
        <v>539</v>
      </c>
      <c r="B30">
        <v>6306</v>
      </c>
      <c r="C30">
        <v>357</v>
      </c>
      <c r="D30">
        <f>B30/C30</f>
        <v>17.663865546218489</v>
      </c>
    </row>
    <row r="31" spans="1:4">
      <c r="A31" t="s">
        <v>344</v>
      </c>
      <c r="B31">
        <v>955</v>
      </c>
      <c r="C31">
        <v>54</v>
      </c>
      <c r="D31">
        <f>B31/C31</f>
        <v>17.685185185185187</v>
      </c>
    </row>
    <row r="32" spans="1:4">
      <c r="A32" t="s">
        <v>445</v>
      </c>
      <c r="B32">
        <v>12486</v>
      </c>
      <c r="C32">
        <v>695</v>
      </c>
      <c r="D32">
        <f>B32/C32</f>
        <v>17.965467625899279</v>
      </c>
    </row>
    <row r="33" spans="1:4">
      <c r="A33" t="s">
        <v>454</v>
      </c>
      <c r="B33">
        <v>18610</v>
      </c>
      <c r="C33">
        <v>1031</v>
      </c>
      <c r="D33">
        <f>B33/C33</f>
        <v>18.050436469447138</v>
      </c>
    </row>
    <row r="34" spans="1:4">
      <c r="A34" t="s">
        <v>449</v>
      </c>
      <c r="B34">
        <v>4462</v>
      </c>
      <c r="C34">
        <v>247</v>
      </c>
      <c r="D34">
        <f>B34/C34</f>
        <v>18.064777327935222</v>
      </c>
    </row>
    <row r="35" spans="1:4">
      <c r="A35" t="s">
        <v>314</v>
      </c>
      <c r="B35">
        <v>2455</v>
      </c>
      <c r="C35">
        <v>134</v>
      </c>
      <c r="D35">
        <f>B35/C35</f>
        <v>18.32089552238806</v>
      </c>
    </row>
    <row r="36" spans="1:4">
      <c r="A36" t="s">
        <v>430</v>
      </c>
      <c r="B36">
        <v>14029</v>
      </c>
      <c r="C36">
        <v>748</v>
      </c>
      <c r="D36">
        <f>B36/C36</f>
        <v>18.755347593582886</v>
      </c>
    </row>
    <row r="37" spans="1:4">
      <c r="A37" t="s">
        <v>442</v>
      </c>
      <c r="B37">
        <v>12152</v>
      </c>
      <c r="C37">
        <v>634</v>
      </c>
      <c r="D37">
        <f>B37/C37</f>
        <v>19.167192429022084</v>
      </c>
    </row>
    <row r="38" spans="1:4">
      <c r="A38" t="s">
        <v>492</v>
      </c>
      <c r="B38">
        <v>2224</v>
      </c>
      <c r="C38">
        <v>115</v>
      </c>
      <c r="D38">
        <f>B38/C38</f>
        <v>19.339130434782607</v>
      </c>
    </row>
    <row r="39" spans="1:4">
      <c r="A39" t="s">
        <v>467</v>
      </c>
      <c r="B39">
        <v>11041</v>
      </c>
      <c r="C39">
        <v>566</v>
      </c>
      <c r="D39">
        <f>B39/C39</f>
        <v>19.507067137809187</v>
      </c>
    </row>
    <row r="40" spans="1:4">
      <c r="A40" t="s">
        <v>532</v>
      </c>
      <c r="B40">
        <v>2945</v>
      </c>
      <c r="C40">
        <v>149</v>
      </c>
      <c r="D40">
        <f>B40/C40</f>
        <v>19.765100671140939</v>
      </c>
    </row>
    <row r="41" spans="1:4">
      <c r="A41" t="s">
        <v>471</v>
      </c>
      <c r="B41">
        <v>3877</v>
      </c>
      <c r="C41">
        <v>192</v>
      </c>
      <c r="D41">
        <f>B41/C41</f>
        <v>20.192708333333332</v>
      </c>
    </row>
    <row r="42" spans="1:4">
      <c r="A42" t="s">
        <v>530</v>
      </c>
      <c r="B42">
        <v>2900</v>
      </c>
      <c r="C42">
        <v>139</v>
      </c>
      <c r="D42">
        <f>B42/C42</f>
        <v>20.863309352517987</v>
      </c>
    </row>
    <row r="43" spans="1:4">
      <c r="A43" t="s">
        <v>520</v>
      </c>
      <c r="B43">
        <v>2798</v>
      </c>
      <c r="C43">
        <v>133</v>
      </c>
      <c r="D43">
        <f>B43/C43</f>
        <v>21.037593984962406</v>
      </c>
    </row>
    <row r="44" spans="1:4">
      <c r="A44" t="s">
        <v>438</v>
      </c>
      <c r="B44">
        <v>6422</v>
      </c>
      <c r="C44">
        <v>302</v>
      </c>
      <c r="D44">
        <f>B44/C44</f>
        <v>21.264900662251655</v>
      </c>
    </row>
    <row r="45" spans="1:4">
      <c r="A45" t="s">
        <v>481</v>
      </c>
      <c r="B45">
        <v>1902</v>
      </c>
      <c r="C45">
        <v>89</v>
      </c>
      <c r="D45">
        <f>B45/C45</f>
        <v>21.370786516853933</v>
      </c>
    </row>
    <row r="46" spans="1:4">
      <c r="A46" t="s">
        <v>423</v>
      </c>
      <c r="B46">
        <v>7236</v>
      </c>
      <c r="C46">
        <v>337</v>
      </c>
      <c r="D46">
        <f>B46/C46</f>
        <v>21.471810089020771</v>
      </c>
    </row>
    <row r="47" spans="1:4">
      <c r="A47" t="s">
        <v>566</v>
      </c>
      <c r="B47">
        <v>4502</v>
      </c>
      <c r="C47">
        <v>208</v>
      </c>
      <c r="D47">
        <f>B47/C47</f>
        <v>21.64423076923077</v>
      </c>
    </row>
    <row r="48" spans="1:4">
      <c r="A48" t="s">
        <v>307</v>
      </c>
      <c r="B48">
        <v>12324</v>
      </c>
      <c r="C48">
        <v>566</v>
      </c>
      <c r="D48">
        <f>B48/C48</f>
        <v>21.773851590106005</v>
      </c>
    </row>
    <row r="49" spans="1:4">
      <c r="A49" t="s">
        <v>494</v>
      </c>
      <c r="B49">
        <v>5710</v>
      </c>
      <c r="C49">
        <v>262</v>
      </c>
      <c r="D49">
        <f>B49/C49</f>
        <v>21.793893129770993</v>
      </c>
    </row>
    <row r="50" spans="1:4">
      <c r="A50" t="s">
        <v>504</v>
      </c>
      <c r="B50">
        <v>5116</v>
      </c>
      <c r="C50">
        <v>234</v>
      </c>
      <c r="D50">
        <f>B50/C50</f>
        <v>21.863247863247864</v>
      </c>
    </row>
    <row r="51" spans="1:4">
      <c r="A51" t="s">
        <v>456</v>
      </c>
      <c r="B51">
        <v>5224</v>
      </c>
      <c r="C51">
        <v>232</v>
      </c>
      <c r="D51">
        <f>B51/C51</f>
        <v>22.517241379310345</v>
      </c>
    </row>
    <row r="52" spans="1:4">
      <c r="A52" t="s">
        <v>348</v>
      </c>
      <c r="B52">
        <v>3986</v>
      </c>
      <c r="C52">
        <v>176</v>
      </c>
      <c r="D52">
        <f>B52/C52</f>
        <v>22.647727272727273</v>
      </c>
    </row>
    <row r="53" spans="1:4">
      <c r="A53" t="s">
        <v>437</v>
      </c>
      <c r="B53">
        <v>3466</v>
      </c>
      <c r="C53">
        <v>153</v>
      </c>
      <c r="D53">
        <f>B53/C53</f>
        <v>22.653594771241831</v>
      </c>
    </row>
    <row r="54" spans="1:4">
      <c r="A54" t="s">
        <v>395</v>
      </c>
      <c r="B54">
        <v>16294</v>
      </c>
      <c r="C54">
        <v>718</v>
      </c>
      <c r="D54">
        <f>B54/C54</f>
        <v>22.69359331476323</v>
      </c>
    </row>
    <row r="55" spans="1:4">
      <c r="A55" t="s">
        <v>398</v>
      </c>
      <c r="B55">
        <v>10036</v>
      </c>
      <c r="C55">
        <v>431</v>
      </c>
      <c r="D55">
        <f>B55/C55</f>
        <v>23.28538283062645</v>
      </c>
    </row>
    <row r="56" spans="1:4">
      <c r="A56" t="s">
        <v>399</v>
      </c>
      <c r="B56">
        <v>9923</v>
      </c>
      <c r="C56">
        <v>417</v>
      </c>
      <c r="D56">
        <f>B56/C56</f>
        <v>23.796163069544363</v>
      </c>
    </row>
    <row r="57" spans="1:4">
      <c r="A57" t="s">
        <v>472</v>
      </c>
      <c r="B57">
        <v>4047</v>
      </c>
      <c r="C57">
        <v>170</v>
      </c>
      <c r="D57">
        <f>B57/C57</f>
        <v>23.805882352941175</v>
      </c>
    </row>
    <row r="58" spans="1:4">
      <c r="A58" t="s">
        <v>465</v>
      </c>
      <c r="B58">
        <v>5684</v>
      </c>
      <c r="C58">
        <v>238</v>
      </c>
      <c r="D58">
        <f>B58/C58</f>
        <v>23.882352941176471</v>
      </c>
    </row>
    <row r="59" spans="1:4">
      <c r="A59" t="s">
        <v>563</v>
      </c>
      <c r="B59">
        <v>4139</v>
      </c>
      <c r="C59">
        <v>173</v>
      </c>
      <c r="D59">
        <f>B59/C59</f>
        <v>23.924855491329481</v>
      </c>
    </row>
    <row r="60" spans="1:4">
      <c r="A60" t="s">
        <v>556</v>
      </c>
      <c r="B60">
        <v>5886</v>
      </c>
      <c r="C60">
        <v>246</v>
      </c>
      <c r="D60">
        <f>B60/C60</f>
        <v>23.926829268292682</v>
      </c>
    </row>
    <row r="61" spans="1:4">
      <c r="A61" t="s">
        <v>517</v>
      </c>
      <c r="B61">
        <v>9512</v>
      </c>
      <c r="C61">
        <v>394</v>
      </c>
      <c r="D61">
        <f>B61/C61</f>
        <v>24.142131979695431</v>
      </c>
    </row>
    <row r="62" spans="1:4">
      <c r="A62" t="s">
        <v>462</v>
      </c>
      <c r="B62">
        <v>4326</v>
      </c>
      <c r="C62">
        <v>178</v>
      </c>
      <c r="D62">
        <f>B62/C62</f>
        <v>24.303370786516854</v>
      </c>
    </row>
    <row r="63" spans="1:4">
      <c r="A63" t="s">
        <v>502</v>
      </c>
      <c r="B63">
        <v>4619</v>
      </c>
      <c r="C63">
        <v>186</v>
      </c>
      <c r="D63">
        <f>B63/C63</f>
        <v>24.833333333333332</v>
      </c>
    </row>
    <row r="64" spans="1:4">
      <c r="A64" t="s">
        <v>507</v>
      </c>
      <c r="B64">
        <v>20219</v>
      </c>
      <c r="C64">
        <v>811</v>
      </c>
      <c r="D64">
        <f>B64/C64</f>
        <v>24.930949445129471</v>
      </c>
    </row>
    <row r="65" spans="1:4">
      <c r="A65" t="s">
        <v>414</v>
      </c>
      <c r="B65">
        <v>3467</v>
      </c>
      <c r="C65">
        <v>137</v>
      </c>
      <c r="D65">
        <f>B65/C65</f>
        <v>25.306569343065693</v>
      </c>
    </row>
    <row r="66" spans="1:4">
      <c r="A66" t="s">
        <v>386</v>
      </c>
      <c r="B66">
        <v>11072</v>
      </c>
      <c r="C66">
        <v>437</v>
      </c>
      <c r="D66">
        <f>B66/C66</f>
        <v>25.336384439359268</v>
      </c>
    </row>
    <row r="67" spans="1:4">
      <c r="A67" t="s">
        <v>313</v>
      </c>
      <c r="B67">
        <v>1832</v>
      </c>
      <c r="C67">
        <v>72</v>
      </c>
      <c r="D67">
        <f>B67/C67</f>
        <v>25.444444444444443</v>
      </c>
    </row>
    <row r="68" spans="1:4">
      <c r="A68" t="s">
        <v>393</v>
      </c>
      <c r="B68">
        <v>8569</v>
      </c>
      <c r="C68">
        <v>335</v>
      </c>
      <c r="D68">
        <f>B68/C68</f>
        <v>25.579104477611942</v>
      </c>
    </row>
    <row r="69" spans="1:4">
      <c r="A69" t="s">
        <v>512</v>
      </c>
      <c r="B69">
        <v>6382</v>
      </c>
      <c r="C69">
        <v>245</v>
      </c>
      <c r="D69">
        <f>B69/C69</f>
        <v>26.048979591836734</v>
      </c>
    </row>
    <row r="70" spans="1:4">
      <c r="A70" t="s">
        <v>447</v>
      </c>
      <c r="B70">
        <v>14048</v>
      </c>
      <c r="C70">
        <v>539</v>
      </c>
      <c r="D70">
        <f>B70/C70</f>
        <v>26.063079777365491</v>
      </c>
    </row>
    <row r="71" spans="1:4">
      <c r="A71" t="s">
        <v>306</v>
      </c>
      <c r="B71">
        <v>13676</v>
      </c>
      <c r="C71">
        <v>520</v>
      </c>
      <c r="D71">
        <f>B71/C71</f>
        <v>26.3</v>
      </c>
    </row>
    <row r="72" spans="1:4">
      <c r="A72" t="s">
        <v>366</v>
      </c>
      <c r="B72">
        <v>5718</v>
      </c>
      <c r="C72">
        <v>217</v>
      </c>
      <c r="D72">
        <f>B72/C72</f>
        <v>26.350230414746544</v>
      </c>
    </row>
    <row r="73" spans="1:4">
      <c r="A73" t="s">
        <v>340</v>
      </c>
      <c r="B73">
        <v>14313</v>
      </c>
      <c r="C73">
        <v>540</v>
      </c>
      <c r="D73">
        <f>B73/C73</f>
        <v>26.505555555555556</v>
      </c>
    </row>
    <row r="74" spans="1:4">
      <c r="A74" t="s">
        <v>385</v>
      </c>
      <c r="B74">
        <v>8200</v>
      </c>
      <c r="C74">
        <v>308</v>
      </c>
      <c r="D74">
        <f>B74/C74</f>
        <v>26.623376623376622</v>
      </c>
    </row>
    <row r="75" spans="1:4">
      <c r="A75" t="s">
        <v>334</v>
      </c>
      <c r="B75">
        <v>11219</v>
      </c>
      <c r="C75">
        <v>402</v>
      </c>
      <c r="D75">
        <f>B75/C75</f>
        <v>27.907960199004975</v>
      </c>
    </row>
    <row r="76" spans="1:4">
      <c r="A76" t="s">
        <v>538</v>
      </c>
      <c r="B76">
        <v>8068</v>
      </c>
      <c r="C76">
        <v>289</v>
      </c>
      <c r="D76">
        <f>B76/C76</f>
        <v>27.916955017301039</v>
      </c>
    </row>
    <row r="77" spans="1:4">
      <c r="A77" t="s">
        <v>409</v>
      </c>
      <c r="B77">
        <v>2607</v>
      </c>
      <c r="C77">
        <v>93</v>
      </c>
      <c r="D77">
        <f>B77/C77</f>
        <v>28.032258064516128</v>
      </c>
    </row>
    <row r="78" spans="1:4">
      <c r="A78" t="s">
        <v>422</v>
      </c>
      <c r="B78">
        <v>14018</v>
      </c>
      <c r="C78">
        <v>500</v>
      </c>
      <c r="D78">
        <f>B78/C78</f>
        <v>28.036000000000001</v>
      </c>
    </row>
    <row r="79" spans="1:4">
      <c r="A79" t="s">
        <v>384</v>
      </c>
      <c r="B79">
        <v>7361</v>
      </c>
      <c r="C79">
        <v>259</v>
      </c>
      <c r="D79">
        <f>B79/C79</f>
        <v>28.420849420849422</v>
      </c>
    </row>
    <row r="80" spans="1:4">
      <c r="A80" t="s">
        <v>315</v>
      </c>
      <c r="B80">
        <v>2024</v>
      </c>
      <c r="C80">
        <v>71</v>
      </c>
      <c r="D80">
        <f>B80/C80</f>
        <v>28.507042253521128</v>
      </c>
    </row>
    <row r="81" spans="1:4">
      <c r="A81" t="s">
        <v>570</v>
      </c>
      <c r="B81">
        <v>4599</v>
      </c>
      <c r="C81">
        <v>161</v>
      </c>
      <c r="D81">
        <f>B81/C81</f>
        <v>28.565217391304348</v>
      </c>
    </row>
    <row r="82" spans="1:4">
      <c r="A82" t="s">
        <v>342</v>
      </c>
      <c r="B82">
        <v>4080</v>
      </c>
      <c r="C82">
        <v>142</v>
      </c>
      <c r="D82">
        <f>B82/C82</f>
        <v>28.732394366197184</v>
      </c>
    </row>
    <row r="83" spans="1:4">
      <c r="A83" t="s">
        <v>511</v>
      </c>
      <c r="B83">
        <v>5567</v>
      </c>
      <c r="C83">
        <v>192</v>
      </c>
      <c r="D83">
        <f>B83/C83</f>
        <v>28.994791666666668</v>
      </c>
    </row>
    <row r="84" spans="1:4">
      <c r="A84" t="s">
        <v>432</v>
      </c>
      <c r="B84">
        <v>9259</v>
      </c>
      <c r="C84">
        <v>319</v>
      </c>
      <c r="D84">
        <f>B84/C84</f>
        <v>29.025078369905955</v>
      </c>
    </row>
    <row r="85" spans="1:4">
      <c r="A85" t="s">
        <v>446</v>
      </c>
      <c r="B85">
        <v>4320</v>
      </c>
      <c r="C85">
        <v>148</v>
      </c>
      <c r="D85">
        <f>B85/C85</f>
        <v>29.189189189189189</v>
      </c>
    </row>
    <row r="86" spans="1:4">
      <c r="A86" t="s">
        <v>413</v>
      </c>
      <c r="B86">
        <v>5325</v>
      </c>
      <c r="C86">
        <v>181</v>
      </c>
      <c r="D86">
        <f>B86/C86</f>
        <v>29.41988950276243</v>
      </c>
    </row>
    <row r="87" spans="1:4">
      <c r="A87" t="s">
        <v>421</v>
      </c>
      <c r="B87">
        <v>6154</v>
      </c>
      <c r="C87">
        <v>208</v>
      </c>
      <c r="D87">
        <f>B87/C87</f>
        <v>29.58653846153846</v>
      </c>
    </row>
    <row r="88" spans="1:4">
      <c r="A88" t="s">
        <v>452</v>
      </c>
      <c r="B88">
        <v>3146</v>
      </c>
      <c r="C88">
        <v>106</v>
      </c>
      <c r="D88">
        <f>B88/C88</f>
        <v>29.679245283018869</v>
      </c>
    </row>
    <row r="89" spans="1:4">
      <c r="A89" t="s">
        <v>400</v>
      </c>
      <c r="B89">
        <v>10335</v>
      </c>
      <c r="C89">
        <v>347</v>
      </c>
      <c r="D89">
        <f>B89/C89</f>
        <v>29.78386167146974</v>
      </c>
    </row>
    <row r="90" spans="1:4">
      <c r="A90" t="s">
        <v>493</v>
      </c>
      <c r="B90">
        <v>13953</v>
      </c>
      <c r="C90">
        <v>467</v>
      </c>
      <c r="D90">
        <f>B90/C90</f>
        <v>29.877944325481799</v>
      </c>
    </row>
    <row r="91" spans="1:4">
      <c r="A91" t="s">
        <v>401</v>
      </c>
      <c r="B91">
        <v>10831</v>
      </c>
      <c r="C91">
        <v>354</v>
      </c>
      <c r="D91">
        <f>B91/C91</f>
        <v>30.596045197740114</v>
      </c>
    </row>
    <row r="92" spans="1:4">
      <c r="A92" t="s">
        <v>458</v>
      </c>
      <c r="B92">
        <v>8287</v>
      </c>
      <c r="C92">
        <v>270</v>
      </c>
      <c r="D92">
        <f>B92/C92</f>
        <v>30.692592592592593</v>
      </c>
    </row>
    <row r="93" spans="1:4">
      <c r="A93" t="s">
        <v>480</v>
      </c>
      <c r="B93">
        <v>1883</v>
      </c>
      <c r="C93">
        <v>61</v>
      </c>
      <c r="D93">
        <f>B93/C93</f>
        <v>30.868852459016395</v>
      </c>
    </row>
    <row r="94" spans="1:4">
      <c r="A94" t="s">
        <v>347</v>
      </c>
      <c r="B94">
        <v>1220</v>
      </c>
      <c r="C94">
        <v>39</v>
      </c>
      <c r="D94">
        <f>B94/C94</f>
        <v>31.282051282051281</v>
      </c>
    </row>
    <row r="95" spans="1:4">
      <c r="A95" t="s">
        <v>391</v>
      </c>
      <c r="B95">
        <v>14020</v>
      </c>
      <c r="C95">
        <v>447</v>
      </c>
      <c r="D95">
        <f>B95/C95</f>
        <v>31.364653243847876</v>
      </c>
    </row>
    <row r="96" spans="1:4">
      <c r="A96" t="s">
        <v>491</v>
      </c>
      <c r="B96">
        <v>4253</v>
      </c>
      <c r="C96">
        <v>133</v>
      </c>
      <c r="D96">
        <f>B96/C96</f>
        <v>31.977443609022558</v>
      </c>
    </row>
    <row r="97" spans="1:4">
      <c r="A97" t="s">
        <v>516</v>
      </c>
      <c r="B97">
        <v>11139</v>
      </c>
      <c r="C97">
        <v>347</v>
      </c>
      <c r="D97">
        <f>B97/C97</f>
        <v>32.100864553314118</v>
      </c>
    </row>
    <row r="98" spans="1:4">
      <c r="A98" t="s">
        <v>310</v>
      </c>
      <c r="B98">
        <v>4526</v>
      </c>
      <c r="C98">
        <v>140</v>
      </c>
      <c r="D98">
        <f>B98/C98</f>
        <v>32.328571428571429</v>
      </c>
    </row>
    <row r="99" spans="1:4">
      <c r="A99" t="s">
        <v>513</v>
      </c>
      <c r="B99">
        <v>4857</v>
      </c>
      <c r="C99">
        <v>150</v>
      </c>
      <c r="D99">
        <f>B99/C99</f>
        <v>32.380000000000003</v>
      </c>
    </row>
    <row r="100" spans="1:4">
      <c r="A100" t="s">
        <v>557</v>
      </c>
      <c r="B100">
        <v>5766</v>
      </c>
      <c r="C100">
        <v>178</v>
      </c>
      <c r="D100">
        <f>B100/C100</f>
        <v>32.393258426966291</v>
      </c>
    </row>
    <row r="101" spans="1:4">
      <c r="A101" t="s">
        <v>411</v>
      </c>
      <c r="B101">
        <v>7135</v>
      </c>
      <c r="C101">
        <v>217</v>
      </c>
      <c r="D101">
        <f>B101/C101</f>
        <v>32.880184331797238</v>
      </c>
    </row>
    <row r="102" spans="1:4">
      <c r="A102" t="s">
        <v>309</v>
      </c>
      <c r="B102">
        <v>12704</v>
      </c>
      <c r="C102">
        <v>385</v>
      </c>
      <c r="D102">
        <f>B102/C102</f>
        <v>32.997402597402598</v>
      </c>
    </row>
    <row r="103" spans="1:4">
      <c r="A103" t="s">
        <v>407</v>
      </c>
      <c r="B103">
        <v>14291</v>
      </c>
      <c r="C103">
        <v>430</v>
      </c>
      <c r="D103">
        <f>B103/C103</f>
        <v>33.234883720930235</v>
      </c>
    </row>
    <row r="104" spans="1:4">
      <c r="A104" t="s">
        <v>443</v>
      </c>
      <c r="B104">
        <v>20033</v>
      </c>
      <c r="C104">
        <v>600</v>
      </c>
      <c r="D104">
        <f>B104/C104</f>
        <v>33.388333333333335</v>
      </c>
    </row>
    <row r="105" spans="1:4">
      <c r="A105" t="s">
        <v>339</v>
      </c>
      <c r="B105">
        <v>5694</v>
      </c>
      <c r="C105">
        <v>170</v>
      </c>
      <c r="D105">
        <f>B105/C105</f>
        <v>33.494117647058822</v>
      </c>
    </row>
    <row r="106" spans="1:4">
      <c r="A106" t="s">
        <v>526</v>
      </c>
      <c r="B106">
        <v>3586</v>
      </c>
      <c r="C106">
        <v>106</v>
      </c>
      <c r="D106">
        <f>B106/C106</f>
        <v>33.830188679245282</v>
      </c>
    </row>
    <row r="107" spans="1:4">
      <c r="A107" t="s">
        <v>369</v>
      </c>
      <c r="B107">
        <v>8395</v>
      </c>
      <c r="C107">
        <v>246</v>
      </c>
      <c r="D107">
        <f>B107/C107</f>
        <v>34.126016260162601</v>
      </c>
    </row>
    <row r="108" spans="1:4">
      <c r="A108" t="s">
        <v>509</v>
      </c>
      <c r="B108">
        <v>12171</v>
      </c>
      <c r="C108">
        <v>356</v>
      </c>
      <c r="D108">
        <f>B108/C108</f>
        <v>34.188202247191015</v>
      </c>
    </row>
    <row r="109" spans="1:4">
      <c r="A109" t="s">
        <v>390</v>
      </c>
      <c r="B109">
        <v>17738</v>
      </c>
      <c r="C109">
        <v>518</v>
      </c>
      <c r="D109">
        <f>B109/C109</f>
        <v>34.243243243243242</v>
      </c>
    </row>
    <row r="110" spans="1:4">
      <c r="A110" t="s">
        <v>528</v>
      </c>
      <c r="B110">
        <v>3050</v>
      </c>
      <c r="C110">
        <v>89</v>
      </c>
      <c r="D110">
        <f>B110/C110</f>
        <v>34.269662921348313</v>
      </c>
    </row>
    <row r="111" spans="1:4">
      <c r="A111" t="s">
        <v>341</v>
      </c>
      <c r="B111">
        <v>12524</v>
      </c>
      <c r="C111">
        <v>361</v>
      </c>
      <c r="D111">
        <f>B111/C111</f>
        <v>34.692520775623265</v>
      </c>
    </row>
    <row r="112" spans="1:4">
      <c r="A112" t="s">
        <v>441</v>
      </c>
      <c r="B112">
        <v>12918</v>
      </c>
      <c r="C112">
        <v>365</v>
      </c>
      <c r="D112">
        <f>B112/C112</f>
        <v>35.391780821917806</v>
      </c>
    </row>
    <row r="113" spans="1:4">
      <c r="A113" t="s">
        <v>488</v>
      </c>
      <c r="B113">
        <v>1509</v>
      </c>
      <c r="C113">
        <v>42</v>
      </c>
      <c r="D113">
        <f>B113/C113</f>
        <v>35.928571428571431</v>
      </c>
    </row>
    <row r="114" spans="1:4">
      <c r="A114" t="s">
        <v>349</v>
      </c>
      <c r="B114">
        <v>5647</v>
      </c>
      <c r="C114">
        <v>157</v>
      </c>
      <c r="D114">
        <f>B114/C114</f>
        <v>35.968152866242036</v>
      </c>
    </row>
    <row r="115" spans="1:4">
      <c r="A115" t="s">
        <v>572</v>
      </c>
      <c r="B115">
        <v>5966</v>
      </c>
      <c r="C115">
        <v>164</v>
      </c>
      <c r="D115">
        <f>B115/C115</f>
        <v>36.378048780487802</v>
      </c>
    </row>
    <row r="116" spans="1:4">
      <c r="A116" t="s">
        <v>495</v>
      </c>
      <c r="B116">
        <v>8521</v>
      </c>
      <c r="C116">
        <v>233</v>
      </c>
      <c r="D116">
        <f>B116/C116</f>
        <v>36.570815450643778</v>
      </c>
    </row>
    <row r="117" spans="1:4">
      <c r="A117" t="s">
        <v>455</v>
      </c>
      <c r="B117">
        <v>10108</v>
      </c>
      <c r="C117">
        <v>276</v>
      </c>
      <c r="D117">
        <f>B117/C117</f>
        <v>36.623188405797102</v>
      </c>
    </row>
    <row r="118" spans="1:4">
      <c r="A118" t="s">
        <v>332</v>
      </c>
      <c r="B118">
        <v>3041</v>
      </c>
      <c r="C118">
        <v>83</v>
      </c>
      <c r="D118">
        <f>B118/C118</f>
        <v>36.638554216867469</v>
      </c>
    </row>
    <row r="119" spans="1:4">
      <c r="A119" t="s">
        <v>518</v>
      </c>
      <c r="B119">
        <v>6418</v>
      </c>
      <c r="C119">
        <v>173</v>
      </c>
      <c r="D119">
        <f>B119/C119</f>
        <v>37.098265895953759</v>
      </c>
    </row>
    <row r="120" spans="1:4">
      <c r="A120" t="s">
        <v>453</v>
      </c>
      <c r="B120">
        <v>5728</v>
      </c>
      <c r="C120">
        <v>152</v>
      </c>
      <c r="D120">
        <f>B120/C120</f>
        <v>37.684210526315788</v>
      </c>
    </row>
    <row r="121" spans="1:4">
      <c r="A121" t="s">
        <v>531</v>
      </c>
      <c r="B121">
        <v>3848</v>
      </c>
      <c r="C121">
        <v>102</v>
      </c>
      <c r="D121">
        <f>B121/C121</f>
        <v>37.725490196078432</v>
      </c>
    </row>
    <row r="122" spans="1:4">
      <c r="A122" t="s">
        <v>362</v>
      </c>
      <c r="B122">
        <v>5662</v>
      </c>
      <c r="C122">
        <v>148</v>
      </c>
      <c r="D122">
        <f>B122/C122</f>
        <v>38.256756756756758</v>
      </c>
    </row>
    <row r="123" spans="1:4">
      <c r="A123" t="s">
        <v>476</v>
      </c>
      <c r="B123">
        <v>2795</v>
      </c>
      <c r="C123">
        <v>73</v>
      </c>
      <c r="D123">
        <f>B123/C123</f>
        <v>38.287671232876711</v>
      </c>
    </row>
    <row r="124" spans="1:4">
      <c r="A124" t="s">
        <v>388</v>
      </c>
      <c r="B124">
        <v>11771</v>
      </c>
      <c r="C124">
        <v>307</v>
      </c>
      <c r="D124">
        <f>B124/C124</f>
        <v>38.34201954397394</v>
      </c>
    </row>
    <row r="125" spans="1:4">
      <c r="A125" t="s">
        <v>402</v>
      </c>
      <c r="B125">
        <v>2971</v>
      </c>
      <c r="C125">
        <v>77</v>
      </c>
      <c r="D125">
        <f>B125/C125</f>
        <v>38.584415584415588</v>
      </c>
    </row>
    <row r="126" spans="1:4">
      <c r="A126" t="s">
        <v>496</v>
      </c>
      <c r="B126">
        <v>6342</v>
      </c>
      <c r="C126">
        <v>163</v>
      </c>
      <c r="D126">
        <f>B126/C126</f>
        <v>38.907975460122699</v>
      </c>
    </row>
    <row r="127" spans="1:4">
      <c r="A127" t="s">
        <v>337</v>
      </c>
      <c r="B127">
        <v>8822</v>
      </c>
      <c r="C127">
        <v>224</v>
      </c>
      <c r="D127">
        <f>B127/C127</f>
        <v>39.383928571428569</v>
      </c>
    </row>
    <row r="128" spans="1:4">
      <c r="A128" t="s">
        <v>482</v>
      </c>
      <c r="B128">
        <v>22809</v>
      </c>
      <c r="C128">
        <v>570</v>
      </c>
      <c r="D128">
        <f>B128/C128</f>
        <v>40.015789473684208</v>
      </c>
    </row>
    <row r="129" spans="1:4">
      <c r="A129" t="s">
        <v>363</v>
      </c>
      <c r="B129">
        <v>2321</v>
      </c>
      <c r="C129">
        <v>58</v>
      </c>
      <c r="D129">
        <f>B129/C129</f>
        <v>40.017241379310342</v>
      </c>
    </row>
    <row r="130" spans="1:4">
      <c r="A130" t="s">
        <v>461</v>
      </c>
      <c r="B130">
        <v>5577</v>
      </c>
      <c r="C130">
        <v>139</v>
      </c>
      <c r="D130">
        <f>B130/C130</f>
        <v>40.122302158273378</v>
      </c>
    </row>
    <row r="131" spans="1:4">
      <c r="A131" t="s">
        <v>370</v>
      </c>
      <c r="B131">
        <v>3039</v>
      </c>
      <c r="C131">
        <v>75</v>
      </c>
      <c r="D131">
        <f>B131/C131</f>
        <v>40.520000000000003</v>
      </c>
    </row>
    <row r="132" spans="1:4">
      <c r="A132" t="s">
        <v>521</v>
      </c>
      <c r="B132">
        <v>2270</v>
      </c>
      <c r="C132">
        <v>56</v>
      </c>
      <c r="D132">
        <f>B132/C132</f>
        <v>40.535714285714285</v>
      </c>
    </row>
    <row r="133" spans="1:4">
      <c r="A133" t="s">
        <v>392</v>
      </c>
      <c r="B133">
        <v>8899</v>
      </c>
      <c r="C133">
        <v>219</v>
      </c>
      <c r="D133">
        <f>B133/C133</f>
        <v>40.634703196347033</v>
      </c>
    </row>
    <row r="134" spans="1:4">
      <c r="A134" t="s">
        <v>333</v>
      </c>
      <c r="B134">
        <v>14661</v>
      </c>
      <c r="C134">
        <v>358</v>
      </c>
      <c r="D134">
        <f>B134/C134</f>
        <v>40.952513966480446</v>
      </c>
    </row>
    <row r="135" spans="1:4">
      <c r="A135" t="s">
        <v>508</v>
      </c>
      <c r="B135">
        <v>10940</v>
      </c>
      <c r="C135">
        <v>267</v>
      </c>
      <c r="D135">
        <f>B135/C135</f>
        <v>40.973782771535582</v>
      </c>
    </row>
    <row r="136" spans="1:4">
      <c r="A136" t="s">
        <v>473</v>
      </c>
      <c r="B136">
        <v>3999</v>
      </c>
      <c r="C136">
        <v>97</v>
      </c>
      <c r="D136">
        <f>B136/C136</f>
        <v>41.226804123711339</v>
      </c>
    </row>
    <row r="137" spans="1:4">
      <c r="A137" t="s">
        <v>396</v>
      </c>
      <c r="B137">
        <v>10819</v>
      </c>
      <c r="C137">
        <v>261</v>
      </c>
      <c r="D137">
        <f>B137/C137</f>
        <v>41.452107279693486</v>
      </c>
    </row>
    <row r="138" spans="1:4">
      <c r="A138" t="s">
        <v>510</v>
      </c>
      <c r="B138">
        <v>7489</v>
      </c>
      <c r="C138">
        <v>179</v>
      </c>
      <c r="D138">
        <f>B138/C138</f>
        <v>41.837988826815639</v>
      </c>
    </row>
    <row r="139" spans="1:4">
      <c r="A139" t="s">
        <v>397</v>
      </c>
      <c r="B139">
        <v>7619</v>
      </c>
      <c r="C139">
        <v>182</v>
      </c>
      <c r="D139">
        <f>B139/C139</f>
        <v>41.862637362637365</v>
      </c>
    </row>
    <row r="140" spans="1:4">
      <c r="A140" t="s">
        <v>553</v>
      </c>
      <c r="B140">
        <v>3942</v>
      </c>
      <c r="C140">
        <v>92</v>
      </c>
      <c r="D140">
        <f>B140/C140</f>
        <v>42.847826086956523</v>
      </c>
    </row>
    <row r="141" spans="1:4">
      <c r="A141" t="s">
        <v>311</v>
      </c>
      <c r="B141">
        <v>2374</v>
      </c>
      <c r="C141">
        <v>55</v>
      </c>
      <c r="D141">
        <f>B141/C141</f>
        <v>43.163636363636364</v>
      </c>
    </row>
    <row r="142" spans="1:4">
      <c r="A142" t="s">
        <v>440</v>
      </c>
      <c r="B142">
        <v>23569</v>
      </c>
      <c r="C142">
        <v>540</v>
      </c>
      <c r="D142">
        <f>B142/C142</f>
        <v>43.646296296296299</v>
      </c>
    </row>
    <row r="143" spans="1:4">
      <c r="A143" t="s">
        <v>524</v>
      </c>
      <c r="B143">
        <v>3384</v>
      </c>
      <c r="C143">
        <v>76</v>
      </c>
      <c r="D143">
        <f>B143/C143</f>
        <v>44.526315789473685</v>
      </c>
    </row>
    <row r="144" spans="1:4">
      <c r="A144" t="s">
        <v>343</v>
      </c>
      <c r="B144">
        <v>5640</v>
      </c>
      <c r="C144">
        <v>125</v>
      </c>
      <c r="D144">
        <f>B144/C144</f>
        <v>45.12</v>
      </c>
    </row>
    <row r="145" spans="1:4">
      <c r="A145" t="s">
        <v>460</v>
      </c>
      <c r="B145">
        <v>6252</v>
      </c>
      <c r="C145">
        <v>138</v>
      </c>
      <c r="D145">
        <f>B145/C145</f>
        <v>45.304347826086953</v>
      </c>
    </row>
    <row r="146" spans="1:4">
      <c r="A146" t="s">
        <v>308</v>
      </c>
      <c r="B146">
        <v>6891</v>
      </c>
      <c r="C146">
        <v>150</v>
      </c>
      <c r="D146">
        <f>B146/C146</f>
        <v>45.94</v>
      </c>
    </row>
    <row r="147" spans="1:4">
      <c r="A147" t="s">
        <v>444</v>
      </c>
      <c r="B147">
        <v>7461</v>
      </c>
      <c r="C147">
        <v>162</v>
      </c>
      <c r="D147">
        <f>B147/C147</f>
        <v>46.055555555555557</v>
      </c>
    </row>
    <row r="148" spans="1:4">
      <c r="A148" t="s">
        <v>389</v>
      </c>
      <c r="B148">
        <v>10706</v>
      </c>
      <c r="C148">
        <v>230</v>
      </c>
      <c r="D148">
        <f>B148/C148</f>
        <v>46.547826086956519</v>
      </c>
    </row>
    <row r="149" spans="1:4">
      <c r="A149" t="s">
        <v>569</v>
      </c>
      <c r="B149">
        <v>3759</v>
      </c>
      <c r="C149">
        <v>80</v>
      </c>
      <c r="D149">
        <f>B149/C149</f>
        <v>46.987499999999997</v>
      </c>
    </row>
    <row r="150" spans="1:4">
      <c r="A150" t="s">
        <v>436</v>
      </c>
      <c r="B150">
        <v>7596</v>
      </c>
      <c r="C150">
        <v>155</v>
      </c>
      <c r="D150">
        <f>B150/C150</f>
        <v>49.006451612903227</v>
      </c>
    </row>
    <row r="151" spans="1:4">
      <c r="A151" t="s">
        <v>571</v>
      </c>
      <c r="B151">
        <v>12217</v>
      </c>
      <c r="C151">
        <v>249</v>
      </c>
      <c r="D151">
        <f>B151/C151</f>
        <v>49.064257028112451</v>
      </c>
    </row>
    <row r="152" spans="1:4">
      <c r="A152" t="s">
        <v>501</v>
      </c>
      <c r="B152">
        <v>5233</v>
      </c>
      <c r="C152">
        <v>106</v>
      </c>
      <c r="D152">
        <f>B152/C152</f>
        <v>49.367924528301884</v>
      </c>
    </row>
    <row r="153" spans="1:4">
      <c r="A153" t="s">
        <v>500</v>
      </c>
      <c r="B153">
        <v>3680</v>
      </c>
      <c r="C153">
        <v>73</v>
      </c>
      <c r="D153">
        <f>B153/C153</f>
        <v>50.410958904109592</v>
      </c>
    </row>
    <row r="154" spans="1:4">
      <c r="A154" t="s">
        <v>527</v>
      </c>
      <c r="B154">
        <v>3853</v>
      </c>
      <c r="C154">
        <v>75</v>
      </c>
      <c r="D154">
        <f>B154/C154</f>
        <v>51.373333333333335</v>
      </c>
    </row>
    <row r="155" spans="1:4">
      <c r="A155" t="s">
        <v>514</v>
      </c>
      <c r="B155">
        <v>4368</v>
      </c>
      <c r="C155">
        <v>85</v>
      </c>
      <c r="D155">
        <f>B155/C155</f>
        <v>51.388235294117649</v>
      </c>
    </row>
    <row r="156" spans="1:4">
      <c r="A156" t="s">
        <v>567</v>
      </c>
      <c r="B156">
        <v>3843</v>
      </c>
      <c r="C156">
        <v>74</v>
      </c>
      <c r="D156">
        <f>B156/C156</f>
        <v>51.932432432432435</v>
      </c>
    </row>
    <row r="157" spans="1:4">
      <c r="A157" t="s">
        <v>554</v>
      </c>
      <c r="B157">
        <v>30993</v>
      </c>
      <c r="C157">
        <v>590</v>
      </c>
      <c r="D157">
        <f>B157/C157</f>
        <v>52.530508474576273</v>
      </c>
    </row>
    <row r="158" spans="1:4">
      <c r="A158" t="s">
        <v>451</v>
      </c>
      <c r="B158">
        <v>6543</v>
      </c>
      <c r="C158">
        <v>123</v>
      </c>
      <c r="D158">
        <f>B158/C158</f>
        <v>53.195121951219512</v>
      </c>
    </row>
    <row r="159" spans="1:4">
      <c r="A159" t="s">
        <v>484</v>
      </c>
      <c r="B159">
        <v>6781</v>
      </c>
      <c r="C159">
        <v>126</v>
      </c>
      <c r="D159">
        <f>B159/C159</f>
        <v>53.817460317460316</v>
      </c>
    </row>
    <row r="160" spans="1:4">
      <c r="A160" t="s">
        <v>459</v>
      </c>
      <c r="B160">
        <v>6577</v>
      </c>
      <c r="C160">
        <v>122</v>
      </c>
      <c r="D160">
        <f>B160/C160</f>
        <v>53.909836065573771</v>
      </c>
    </row>
    <row r="161" spans="1:4">
      <c r="A161" t="s">
        <v>420</v>
      </c>
      <c r="B161">
        <v>4100</v>
      </c>
      <c r="C161">
        <v>76</v>
      </c>
      <c r="D161">
        <f>B161/C161</f>
        <v>53.94736842105263</v>
      </c>
    </row>
    <row r="162" spans="1:4">
      <c r="A162" t="s">
        <v>418</v>
      </c>
      <c r="B162">
        <v>17121</v>
      </c>
      <c r="C162">
        <v>309</v>
      </c>
      <c r="D162">
        <f>B162/C162</f>
        <v>55.407766990291265</v>
      </c>
    </row>
    <row r="163" spans="1:4">
      <c r="A163" t="s">
        <v>519</v>
      </c>
      <c r="B163">
        <v>2994</v>
      </c>
      <c r="C163">
        <v>52</v>
      </c>
      <c r="D163">
        <f>B163/C163</f>
        <v>57.57692307692308</v>
      </c>
    </row>
    <row r="164" spans="1:4">
      <c r="A164" t="s">
        <v>547</v>
      </c>
      <c r="B164">
        <v>3978</v>
      </c>
      <c r="C164">
        <v>68</v>
      </c>
      <c r="D164">
        <f>B164/C164</f>
        <v>58.5</v>
      </c>
    </row>
    <row r="165" spans="1:4">
      <c r="A165" t="s">
        <v>463</v>
      </c>
      <c r="B165">
        <v>2578</v>
      </c>
      <c r="C165">
        <v>43</v>
      </c>
      <c r="D165">
        <f>B165/C165</f>
        <v>59.953488372093027</v>
      </c>
    </row>
    <row r="166" spans="1:4">
      <c r="A166" t="s">
        <v>536</v>
      </c>
      <c r="B166">
        <v>7482</v>
      </c>
      <c r="C166">
        <v>121</v>
      </c>
      <c r="D166">
        <f>B166/C166</f>
        <v>61.834710743801651</v>
      </c>
    </row>
    <row r="167" spans="1:4">
      <c r="A167" t="s">
        <v>439</v>
      </c>
      <c r="B167">
        <v>24010</v>
      </c>
      <c r="C167">
        <v>383</v>
      </c>
      <c r="D167">
        <f>B167/C167</f>
        <v>62.689295039164492</v>
      </c>
    </row>
    <row r="168" spans="1:4">
      <c r="A168" t="s">
        <v>404</v>
      </c>
      <c r="B168">
        <v>7479</v>
      </c>
      <c r="C168">
        <v>119</v>
      </c>
      <c r="D168">
        <f>B168/C168</f>
        <v>62.84873949579832</v>
      </c>
    </row>
    <row r="169" spans="1:4">
      <c r="A169" t="s">
        <v>535</v>
      </c>
      <c r="B169">
        <v>13030</v>
      </c>
      <c r="C169">
        <v>202</v>
      </c>
      <c r="D169">
        <f>B169/C169</f>
        <v>64.504950495049499</v>
      </c>
    </row>
    <row r="170" spans="1:4">
      <c r="A170" t="s">
        <v>565</v>
      </c>
      <c r="B170">
        <v>4134</v>
      </c>
      <c r="C170">
        <v>64</v>
      </c>
      <c r="D170">
        <f>B170/C170</f>
        <v>64.59375</v>
      </c>
    </row>
    <row r="171" spans="1:4">
      <c r="A171" t="s">
        <v>486</v>
      </c>
      <c r="B171">
        <v>3194</v>
      </c>
      <c r="C171">
        <v>49</v>
      </c>
      <c r="D171">
        <f>B171/C171</f>
        <v>65.183673469387756</v>
      </c>
    </row>
    <row r="172" spans="1:4">
      <c r="A172" t="s">
        <v>558</v>
      </c>
      <c r="B172">
        <v>12296</v>
      </c>
      <c r="C172">
        <v>181</v>
      </c>
      <c r="D172">
        <f>B172/C172</f>
        <v>67.93370165745857</v>
      </c>
    </row>
    <row r="173" spans="1:4">
      <c r="A173" t="s">
        <v>448</v>
      </c>
      <c r="B173">
        <v>23484</v>
      </c>
      <c r="C173">
        <v>342</v>
      </c>
      <c r="D173">
        <f>B173/C173</f>
        <v>68.666666666666671</v>
      </c>
    </row>
    <row r="174" spans="1:4">
      <c r="A174" t="s">
        <v>537</v>
      </c>
      <c r="B174">
        <v>9222</v>
      </c>
      <c r="C174">
        <v>130</v>
      </c>
      <c r="D174">
        <f>B174/C174</f>
        <v>70.938461538461539</v>
      </c>
    </row>
    <row r="175" spans="1:4">
      <c r="A175" t="s">
        <v>505</v>
      </c>
      <c r="B175">
        <v>5131</v>
      </c>
      <c r="C175">
        <v>71</v>
      </c>
      <c r="D175">
        <f>B175/C175</f>
        <v>72.267605633802816</v>
      </c>
    </row>
    <row r="176" spans="1:4">
      <c r="A176" t="s">
        <v>383</v>
      </c>
      <c r="B176">
        <v>6395</v>
      </c>
      <c r="C176">
        <v>88</v>
      </c>
      <c r="D176">
        <f>B176/C176</f>
        <v>72.670454545454547</v>
      </c>
    </row>
    <row r="177" spans="1:4">
      <c r="A177" t="s">
        <v>364</v>
      </c>
      <c r="B177">
        <v>5057</v>
      </c>
      <c r="C177">
        <v>69</v>
      </c>
      <c r="D177">
        <f>B177/C177</f>
        <v>73.289855072463766</v>
      </c>
    </row>
    <row r="178" spans="1:4">
      <c r="A178" t="s">
        <v>382</v>
      </c>
      <c r="B178">
        <v>4897</v>
      </c>
      <c r="C178">
        <v>66</v>
      </c>
      <c r="D178">
        <f>B178/C178</f>
        <v>74.196969696969703</v>
      </c>
    </row>
    <row r="179" spans="1:4">
      <c r="A179" t="s">
        <v>419</v>
      </c>
      <c r="B179">
        <v>5980</v>
      </c>
      <c r="C179">
        <v>80</v>
      </c>
      <c r="D179">
        <f>B179/C179</f>
        <v>74.75</v>
      </c>
    </row>
    <row r="180" spans="1:4">
      <c r="A180" t="s">
        <v>541</v>
      </c>
      <c r="B180">
        <v>7636</v>
      </c>
      <c r="C180">
        <v>101</v>
      </c>
      <c r="D180">
        <f>B180/C180</f>
        <v>75.603960396039611</v>
      </c>
    </row>
    <row r="181" spans="1:4">
      <c r="A181" t="s">
        <v>542</v>
      </c>
      <c r="B181">
        <v>5475</v>
      </c>
      <c r="C181">
        <v>71</v>
      </c>
      <c r="D181">
        <f>B181/C181</f>
        <v>77.112676056338032</v>
      </c>
    </row>
    <row r="182" spans="1:4">
      <c r="A182" t="s">
        <v>426</v>
      </c>
      <c r="B182">
        <v>1164</v>
      </c>
      <c r="C182">
        <v>15</v>
      </c>
      <c r="D182">
        <f>B182/C182</f>
        <v>77.599999999999994</v>
      </c>
    </row>
    <row r="183" spans="1:4">
      <c r="A183" t="s">
        <v>457</v>
      </c>
      <c r="B183">
        <v>6124</v>
      </c>
      <c r="C183">
        <v>77</v>
      </c>
      <c r="D183">
        <f>B183/C183</f>
        <v>79.532467532467535</v>
      </c>
    </row>
    <row r="184" spans="1:4">
      <c r="A184" t="s">
        <v>561</v>
      </c>
      <c r="B184">
        <v>10111</v>
      </c>
      <c r="C184">
        <v>124</v>
      </c>
      <c r="D184">
        <f>B184/C184</f>
        <v>81.540322580645167</v>
      </c>
    </row>
    <row r="185" spans="1:4">
      <c r="A185" t="s">
        <v>405</v>
      </c>
      <c r="B185">
        <v>9283</v>
      </c>
      <c r="C185">
        <v>108</v>
      </c>
      <c r="D185">
        <f>B185/C185</f>
        <v>85.953703703703709</v>
      </c>
    </row>
    <row r="186" spans="1:4">
      <c r="A186" t="s">
        <v>490</v>
      </c>
      <c r="B186">
        <v>2881</v>
      </c>
      <c r="C186">
        <v>33</v>
      </c>
      <c r="D186">
        <f>B186/C186</f>
        <v>87.303030303030297</v>
      </c>
    </row>
    <row r="187" spans="1:4">
      <c r="A187" t="s">
        <v>417</v>
      </c>
      <c r="B187">
        <v>12586</v>
      </c>
      <c r="C187">
        <v>141</v>
      </c>
      <c r="D187">
        <f>B187/C187</f>
        <v>89.262411347517727</v>
      </c>
    </row>
    <row r="188" spans="1:4">
      <c r="A188" t="s">
        <v>487</v>
      </c>
      <c r="B188">
        <v>3502</v>
      </c>
      <c r="C188">
        <v>38</v>
      </c>
      <c r="D188">
        <f>B188/C188</f>
        <v>92.15789473684211</v>
      </c>
    </row>
    <row r="189" spans="1:4">
      <c r="A189" t="s">
        <v>403</v>
      </c>
      <c r="B189">
        <v>6353</v>
      </c>
      <c r="C189">
        <v>67</v>
      </c>
      <c r="D189">
        <f>B189/C189</f>
        <v>94.820895522388057</v>
      </c>
    </row>
    <row r="190" spans="1:4">
      <c r="A190" t="s">
        <v>551</v>
      </c>
      <c r="B190">
        <v>4306</v>
      </c>
      <c r="C190">
        <v>45</v>
      </c>
      <c r="D190">
        <f>B190/C190</f>
        <v>95.688888888888883</v>
      </c>
    </row>
    <row r="191" spans="1:4">
      <c r="A191" t="s">
        <v>415</v>
      </c>
      <c r="B191">
        <v>8061</v>
      </c>
      <c r="C191">
        <v>84</v>
      </c>
      <c r="D191">
        <f>B191/C191</f>
        <v>95.964285714285708</v>
      </c>
    </row>
    <row r="192" spans="1:4">
      <c r="A192" t="s">
        <v>525</v>
      </c>
      <c r="B192">
        <v>5940</v>
      </c>
      <c r="C192">
        <v>61</v>
      </c>
      <c r="D192">
        <f>B192/C192</f>
        <v>97.377049180327873</v>
      </c>
    </row>
    <row r="193" spans="1:4">
      <c r="A193" t="s">
        <v>416</v>
      </c>
      <c r="B193">
        <v>12761</v>
      </c>
      <c r="C193">
        <v>122</v>
      </c>
      <c r="D193">
        <f>B193/C193</f>
        <v>104.59836065573771</v>
      </c>
    </row>
    <row r="194" spans="1:4">
      <c r="A194" t="s">
        <v>336</v>
      </c>
      <c r="B194">
        <v>12948</v>
      </c>
      <c r="C194">
        <v>122</v>
      </c>
      <c r="D194">
        <f>B194/C194</f>
        <v>106.1311475409836</v>
      </c>
    </row>
    <row r="195" spans="1:4">
      <c r="A195" t="s">
        <v>497</v>
      </c>
      <c r="B195">
        <v>6961</v>
      </c>
      <c r="C195">
        <v>64</v>
      </c>
      <c r="D195">
        <f>B195/C195</f>
        <v>108.765625</v>
      </c>
    </row>
    <row r="196" spans="1:4">
      <c r="A196" t="s">
        <v>406</v>
      </c>
      <c r="B196">
        <v>9880</v>
      </c>
      <c r="C196">
        <v>89</v>
      </c>
      <c r="D196">
        <f>B196/C196</f>
        <v>111.01123595505618</v>
      </c>
    </row>
    <row r="197" spans="1:4">
      <c r="A197" t="s">
        <v>545</v>
      </c>
      <c r="B197">
        <v>1677</v>
      </c>
      <c r="C197">
        <v>15</v>
      </c>
      <c r="D197">
        <f>B197/C197</f>
        <v>111.8</v>
      </c>
    </row>
    <row r="198" spans="1:4">
      <c r="A198" t="s">
        <v>489</v>
      </c>
      <c r="B198">
        <v>2897</v>
      </c>
      <c r="C198">
        <v>25</v>
      </c>
      <c r="D198">
        <f>B198/C198</f>
        <v>115.88</v>
      </c>
    </row>
    <row r="199" spans="1:4">
      <c r="A199" t="s">
        <v>425</v>
      </c>
      <c r="B199">
        <v>3988</v>
      </c>
      <c r="C199">
        <v>33</v>
      </c>
      <c r="D199">
        <f>B199/C199</f>
        <v>120.84848484848484</v>
      </c>
    </row>
    <row r="200" spans="1:4">
      <c r="A200" t="s">
        <v>534</v>
      </c>
      <c r="B200">
        <v>18743</v>
      </c>
      <c r="C200">
        <v>149</v>
      </c>
      <c r="D200">
        <f>B200/C200</f>
        <v>125.79194630872483</v>
      </c>
    </row>
    <row r="201" spans="1:4">
      <c r="A201" t="s">
        <v>408</v>
      </c>
      <c r="B201">
        <v>9819</v>
      </c>
      <c r="C201">
        <v>78</v>
      </c>
      <c r="D201">
        <f>B201/C201</f>
        <v>125.88461538461539</v>
      </c>
    </row>
    <row r="202" spans="1:4">
      <c r="A202" t="s">
        <v>485</v>
      </c>
      <c r="B202">
        <v>2784</v>
      </c>
      <c r="C202">
        <v>22</v>
      </c>
      <c r="D202">
        <f>B202/C202</f>
        <v>126.54545454545455</v>
      </c>
    </row>
    <row r="203" spans="1:4">
      <c r="A203" t="s">
        <v>335</v>
      </c>
      <c r="B203">
        <v>14945</v>
      </c>
      <c r="C203">
        <v>116</v>
      </c>
      <c r="D203">
        <f>B203/C203</f>
        <v>128.83620689655172</v>
      </c>
    </row>
    <row r="204" spans="1:4">
      <c r="A204" t="s">
        <v>435</v>
      </c>
      <c r="B204">
        <v>6864</v>
      </c>
      <c r="C204">
        <v>49</v>
      </c>
      <c r="D204">
        <f>B204/C204</f>
        <v>140.08163265306123</v>
      </c>
    </row>
    <row r="205" spans="1:4">
      <c r="A205" t="s">
        <v>564</v>
      </c>
      <c r="B205">
        <v>4996</v>
      </c>
      <c r="C205">
        <v>35</v>
      </c>
      <c r="D205">
        <f>B205/C205</f>
        <v>142.74285714285713</v>
      </c>
    </row>
    <row r="206" spans="1:4">
      <c r="A206" t="s">
        <v>412</v>
      </c>
      <c r="B206">
        <v>8718</v>
      </c>
      <c r="C206">
        <v>58</v>
      </c>
      <c r="D206">
        <f>B206/C206</f>
        <v>150.31034482758622</v>
      </c>
    </row>
    <row r="207" spans="1:4">
      <c r="A207" t="s">
        <v>479</v>
      </c>
      <c r="B207">
        <v>1230</v>
      </c>
      <c r="C207">
        <v>8</v>
      </c>
      <c r="D207">
        <f>B207/C207</f>
        <v>153.75</v>
      </c>
    </row>
    <row r="208" spans="1:4">
      <c r="A208" t="s">
        <v>503</v>
      </c>
      <c r="B208">
        <v>2496</v>
      </c>
      <c r="C208">
        <v>16</v>
      </c>
      <c r="D208">
        <f>B208/C208</f>
        <v>156</v>
      </c>
    </row>
    <row r="209" spans="1:4">
      <c r="A209" t="s">
        <v>550</v>
      </c>
      <c r="B209">
        <v>3612</v>
      </c>
      <c r="C209">
        <v>23</v>
      </c>
      <c r="D209">
        <f>B209/C209</f>
        <v>157.04347826086956</v>
      </c>
    </row>
    <row r="210" spans="1:4">
      <c r="A210" t="s">
        <v>549</v>
      </c>
      <c r="B210">
        <v>3010</v>
      </c>
      <c r="C210">
        <v>19</v>
      </c>
      <c r="D210">
        <f>B210/C210</f>
        <v>158.42105263157896</v>
      </c>
    </row>
    <row r="211" spans="1:4">
      <c r="A211" t="s">
        <v>559</v>
      </c>
      <c r="B211">
        <v>7787</v>
      </c>
      <c r="C211">
        <v>49</v>
      </c>
      <c r="D211">
        <f>B211/C211</f>
        <v>158.91836734693877</v>
      </c>
    </row>
    <row r="212" spans="1:4">
      <c r="A212" t="s">
        <v>499</v>
      </c>
      <c r="B212">
        <v>6055</v>
      </c>
      <c r="C212">
        <v>38</v>
      </c>
      <c r="D212">
        <f>B212/C212</f>
        <v>159.34210526315789</v>
      </c>
    </row>
    <row r="213" spans="1:4">
      <c r="A213" t="s">
        <v>410</v>
      </c>
      <c r="B213">
        <v>7714</v>
      </c>
      <c r="C213">
        <v>48</v>
      </c>
      <c r="D213">
        <f>B213/C213</f>
        <v>160.70833333333334</v>
      </c>
    </row>
    <row r="214" spans="1:4">
      <c r="A214" t="s">
        <v>562</v>
      </c>
      <c r="B214">
        <v>2962</v>
      </c>
      <c r="C214">
        <v>18</v>
      </c>
      <c r="D214">
        <f>B214/C214</f>
        <v>164.55555555555554</v>
      </c>
    </row>
    <row r="215" spans="1:4">
      <c r="A215" t="s">
        <v>540</v>
      </c>
      <c r="B215">
        <v>6834</v>
      </c>
      <c r="C215">
        <v>40</v>
      </c>
      <c r="D215">
        <f>B215/C215</f>
        <v>170.85</v>
      </c>
    </row>
    <row r="216" spans="1:4">
      <c r="A216" t="s">
        <v>533</v>
      </c>
      <c r="B216">
        <v>3516</v>
      </c>
      <c r="C216">
        <v>20</v>
      </c>
      <c r="D216">
        <f>B216/C216</f>
        <v>175.8</v>
      </c>
    </row>
    <row r="217" spans="1:4">
      <c r="A217" t="s">
        <v>477</v>
      </c>
      <c r="B217">
        <v>2464</v>
      </c>
      <c r="C217">
        <v>14</v>
      </c>
      <c r="D217">
        <f>B217/C217</f>
        <v>176</v>
      </c>
    </row>
    <row r="218" spans="1:4">
      <c r="A218" t="s">
        <v>478</v>
      </c>
      <c r="B218">
        <v>2066</v>
      </c>
      <c r="C218">
        <v>11</v>
      </c>
      <c r="D218">
        <f>B218/C218</f>
        <v>187.81818181818181</v>
      </c>
    </row>
    <row r="219" spans="1:4">
      <c r="A219" t="s">
        <v>555</v>
      </c>
      <c r="B219">
        <v>13355</v>
      </c>
      <c r="C219">
        <v>55</v>
      </c>
      <c r="D219">
        <f>B219/C219</f>
        <v>242.81818181818181</v>
      </c>
    </row>
    <row r="220" spans="1:4">
      <c r="A220" t="s">
        <v>543</v>
      </c>
      <c r="B220">
        <v>8767</v>
      </c>
      <c r="C220">
        <v>33</v>
      </c>
      <c r="D220">
        <f>B220/C220</f>
        <v>265.66666666666669</v>
      </c>
    </row>
    <row r="221" spans="1:4">
      <c r="A221" t="s">
        <v>552</v>
      </c>
      <c r="B221">
        <v>2914</v>
      </c>
      <c r="C221">
        <v>10</v>
      </c>
      <c r="D221">
        <f>B221/C221</f>
        <v>291.39999999999998</v>
      </c>
    </row>
    <row r="222" spans="1:4">
      <c r="A222" t="s">
        <v>498</v>
      </c>
      <c r="B222">
        <v>934</v>
      </c>
      <c r="C222">
        <v>3</v>
      </c>
      <c r="D222">
        <f>B222/C222</f>
        <v>311.33333333333331</v>
      </c>
    </row>
    <row r="223" spans="1:4">
      <c r="A223" t="s">
        <v>546</v>
      </c>
      <c r="B223">
        <v>3907</v>
      </c>
      <c r="C223">
        <v>11</v>
      </c>
      <c r="D223">
        <f>B223/C223</f>
        <v>355.18181818181819</v>
      </c>
    </row>
    <row r="224" spans="1:4">
      <c r="A224" t="s">
        <v>483</v>
      </c>
      <c r="B224">
        <v>9182</v>
      </c>
      <c r="C224">
        <v>25</v>
      </c>
      <c r="D224">
        <f>B224/C224</f>
        <v>367.28</v>
      </c>
    </row>
    <row r="225" spans="1:4">
      <c r="A225" t="s">
        <v>506</v>
      </c>
      <c r="B225">
        <v>4073</v>
      </c>
      <c r="C225">
        <v>10</v>
      </c>
      <c r="D225">
        <f>B225/C225</f>
        <v>407.3</v>
      </c>
    </row>
    <row r="226" spans="1:4">
      <c r="A226" t="s">
        <v>346</v>
      </c>
      <c r="B226">
        <v>507</v>
      </c>
      <c r="C226">
        <v>1</v>
      </c>
      <c r="D226">
        <f>B226/C226</f>
        <v>507</v>
      </c>
    </row>
    <row r="227" spans="1:4">
      <c r="A227" t="s">
        <v>345</v>
      </c>
      <c r="B227">
        <v>1443</v>
      </c>
      <c r="C227">
        <v>2</v>
      </c>
      <c r="D227">
        <f>B227/C227</f>
        <v>721.5</v>
      </c>
    </row>
    <row r="228" spans="1:4">
      <c r="A228" t="s">
        <v>548</v>
      </c>
      <c r="B228">
        <v>2322</v>
      </c>
      <c r="C228">
        <v>1</v>
      </c>
      <c r="D228">
        <f>B228/C228</f>
        <v>2322</v>
      </c>
    </row>
    <row r="229" spans="1:4">
      <c r="A229" t="s">
        <v>464</v>
      </c>
      <c r="B229">
        <v>3333</v>
      </c>
      <c r="C229">
        <v>1</v>
      </c>
      <c r="D229">
        <f>B229/C229</f>
        <v>3333</v>
      </c>
    </row>
    <row r="230" spans="1:4">
      <c r="A230" t="s">
        <v>523</v>
      </c>
      <c r="B230">
        <v>3661</v>
      </c>
      <c r="C230">
        <v>1</v>
      </c>
      <c r="D230">
        <f>B230/C230</f>
        <v>3661</v>
      </c>
    </row>
  </sheetData>
  <sortState xmlns:xlrd2="http://schemas.microsoft.com/office/spreadsheetml/2017/richdata2" ref="F10:G14">
    <sortCondition descending="1" ref="G10:G14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EB90-0743-4814-BFB5-2D6B5B5C805D}">
  <dimension ref="A1:E230"/>
  <sheetViews>
    <sheetView workbookViewId="0">
      <selection activeCell="R14" sqref="R14"/>
    </sheetView>
  </sheetViews>
  <sheetFormatPr defaultRowHeight="16.5"/>
  <cols>
    <col min="1" max="1" width="23.5" bestFit="1" customWidth="1"/>
    <col min="2" max="2" width="11" bestFit="1" customWidth="1"/>
    <col min="4" max="4" width="15.125" bestFit="1" customWidth="1"/>
    <col min="5" max="5" width="12.75" bestFit="1" customWidth="1"/>
  </cols>
  <sheetData>
    <row r="1" spans="1:5">
      <c r="A1" t="s">
        <v>2</v>
      </c>
      <c r="B1" t="s">
        <v>14</v>
      </c>
      <c r="D1" t="s">
        <v>2</v>
      </c>
      <c r="E1" t="s">
        <v>14</v>
      </c>
    </row>
    <row r="2" spans="1:5">
      <c r="A2" t="s">
        <v>346</v>
      </c>
      <c r="B2">
        <v>30</v>
      </c>
      <c r="D2" t="s">
        <v>591</v>
      </c>
      <c r="E2">
        <v>1234</v>
      </c>
    </row>
    <row r="3" spans="1:5">
      <c r="A3" t="s">
        <v>347</v>
      </c>
      <c r="B3">
        <v>39</v>
      </c>
      <c r="D3" t="s">
        <v>585</v>
      </c>
      <c r="E3">
        <v>1171</v>
      </c>
    </row>
    <row r="4" spans="1:5">
      <c r="A4" t="s">
        <v>402</v>
      </c>
      <c r="B4">
        <v>42</v>
      </c>
      <c r="D4" t="s">
        <v>583</v>
      </c>
      <c r="E4">
        <v>1039</v>
      </c>
    </row>
    <row r="5" spans="1:5">
      <c r="A5" t="s">
        <v>498</v>
      </c>
      <c r="B5">
        <v>51</v>
      </c>
      <c r="D5" t="s">
        <v>377</v>
      </c>
      <c r="E5">
        <v>906</v>
      </c>
    </row>
    <row r="6" spans="1:5">
      <c r="A6" t="s">
        <v>332</v>
      </c>
      <c r="B6">
        <v>59</v>
      </c>
      <c r="D6" t="s">
        <v>592</v>
      </c>
      <c r="E6">
        <v>893</v>
      </c>
    </row>
    <row r="7" spans="1:5">
      <c r="A7" t="s">
        <v>310</v>
      </c>
      <c r="B7">
        <v>71</v>
      </c>
      <c r="D7" s="1" t="s">
        <v>331</v>
      </c>
    </row>
    <row r="8" spans="1:5">
      <c r="A8" t="s">
        <v>414</v>
      </c>
      <c r="B8">
        <v>73</v>
      </c>
      <c r="D8" t="s">
        <v>254</v>
      </c>
      <c r="E8">
        <f>AVERAGE(B2:B230)</f>
        <v>347.45851528384281</v>
      </c>
    </row>
    <row r="9" spans="1:5">
      <c r="A9" t="s">
        <v>426</v>
      </c>
      <c r="B9">
        <v>76</v>
      </c>
      <c r="D9" s="1" t="s">
        <v>331</v>
      </c>
    </row>
    <row r="10" spans="1:5">
      <c r="A10" t="s">
        <v>437</v>
      </c>
      <c r="B10">
        <v>79</v>
      </c>
      <c r="D10" t="s">
        <v>350</v>
      </c>
      <c r="E10">
        <v>59</v>
      </c>
    </row>
    <row r="11" spans="1:5">
      <c r="A11" t="s">
        <v>403</v>
      </c>
      <c r="B11">
        <v>90</v>
      </c>
      <c r="D11" t="s">
        <v>594</v>
      </c>
      <c r="E11">
        <v>51</v>
      </c>
    </row>
    <row r="12" spans="1:5">
      <c r="A12" t="s">
        <v>345</v>
      </c>
      <c r="B12">
        <v>90</v>
      </c>
      <c r="D12" t="s">
        <v>593</v>
      </c>
      <c r="E12">
        <v>42</v>
      </c>
    </row>
    <row r="13" spans="1:5">
      <c r="A13" t="s">
        <v>382</v>
      </c>
      <c r="B13">
        <v>95</v>
      </c>
      <c r="D13" t="s">
        <v>357</v>
      </c>
      <c r="E13">
        <v>39</v>
      </c>
    </row>
    <row r="14" spans="1:5">
      <c r="A14" t="s">
        <v>479</v>
      </c>
      <c r="B14">
        <v>96</v>
      </c>
      <c r="D14" t="s">
        <v>356</v>
      </c>
      <c r="E14">
        <v>30</v>
      </c>
    </row>
    <row r="15" spans="1:5">
      <c r="A15" t="s">
        <v>339</v>
      </c>
      <c r="B15">
        <v>100</v>
      </c>
    </row>
    <row r="16" spans="1:5">
      <c r="A16" t="s">
        <v>344</v>
      </c>
      <c r="B16">
        <v>104</v>
      </c>
    </row>
    <row r="17" spans="1:2">
      <c r="A17" t="s">
        <v>415</v>
      </c>
      <c r="B17">
        <v>106</v>
      </c>
    </row>
    <row r="18" spans="1:2">
      <c r="A18" t="s">
        <v>435</v>
      </c>
      <c r="B18">
        <v>108</v>
      </c>
    </row>
    <row r="19" spans="1:2">
      <c r="A19" t="s">
        <v>404</v>
      </c>
      <c r="B19">
        <v>109</v>
      </c>
    </row>
    <row r="20" spans="1:2">
      <c r="A20" t="s">
        <v>411</v>
      </c>
      <c r="B20">
        <v>117</v>
      </c>
    </row>
    <row r="21" spans="1:2">
      <c r="A21" t="s">
        <v>420</v>
      </c>
      <c r="B21">
        <v>119</v>
      </c>
    </row>
    <row r="22" spans="1:2">
      <c r="A22" t="s">
        <v>383</v>
      </c>
      <c r="B22">
        <v>123</v>
      </c>
    </row>
    <row r="23" spans="1:2">
      <c r="A23" t="s">
        <v>480</v>
      </c>
      <c r="B23">
        <v>124</v>
      </c>
    </row>
    <row r="24" spans="1:2">
      <c r="A24" t="s">
        <v>471</v>
      </c>
      <c r="B24">
        <v>128</v>
      </c>
    </row>
    <row r="25" spans="1:2">
      <c r="A25" t="s">
        <v>463</v>
      </c>
      <c r="B25">
        <v>130</v>
      </c>
    </row>
    <row r="26" spans="1:2">
      <c r="A26" t="s">
        <v>488</v>
      </c>
      <c r="B26">
        <v>130</v>
      </c>
    </row>
    <row r="27" spans="1:2">
      <c r="A27" t="s">
        <v>397</v>
      </c>
      <c r="B27">
        <v>132</v>
      </c>
    </row>
    <row r="28" spans="1:2">
      <c r="A28" t="s">
        <v>470</v>
      </c>
      <c r="B28">
        <v>133</v>
      </c>
    </row>
    <row r="29" spans="1:2">
      <c r="A29" t="s">
        <v>478</v>
      </c>
      <c r="B29">
        <v>135</v>
      </c>
    </row>
    <row r="30" spans="1:2">
      <c r="A30" t="s">
        <v>452</v>
      </c>
      <c r="B30">
        <v>138</v>
      </c>
    </row>
    <row r="31" spans="1:2">
      <c r="A31" t="s">
        <v>481</v>
      </c>
      <c r="B31">
        <v>148</v>
      </c>
    </row>
    <row r="32" spans="1:2">
      <c r="A32" t="s">
        <v>427</v>
      </c>
      <c r="B32">
        <v>151</v>
      </c>
    </row>
    <row r="33" spans="1:2">
      <c r="A33" t="s">
        <v>410</v>
      </c>
      <c r="B33">
        <v>152</v>
      </c>
    </row>
    <row r="34" spans="1:2">
      <c r="A34" t="s">
        <v>370</v>
      </c>
      <c r="B34">
        <v>154</v>
      </c>
    </row>
    <row r="35" spans="1:2">
      <c r="A35" t="s">
        <v>385</v>
      </c>
      <c r="B35">
        <v>155</v>
      </c>
    </row>
    <row r="36" spans="1:2">
      <c r="A36" t="s">
        <v>444</v>
      </c>
      <c r="B36">
        <v>159</v>
      </c>
    </row>
    <row r="37" spans="1:2">
      <c r="A37" t="s">
        <v>337</v>
      </c>
      <c r="B37">
        <v>160</v>
      </c>
    </row>
    <row r="38" spans="1:2">
      <c r="A38" t="s">
        <v>412</v>
      </c>
      <c r="B38">
        <v>161</v>
      </c>
    </row>
    <row r="39" spans="1:2">
      <c r="A39" t="s">
        <v>469</v>
      </c>
      <c r="B39">
        <v>167</v>
      </c>
    </row>
    <row r="40" spans="1:2">
      <c r="A40" t="s">
        <v>408</v>
      </c>
      <c r="B40">
        <v>168</v>
      </c>
    </row>
    <row r="41" spans="1:2">
      <c r="A41" t="s">
        <v>308</v>
      </c>
      <c r="B41">
        <v>170</v>
      </c>
    </row>
    <row r="42" spans="1:2">
      <c r="A42" t="s">
        <v>392</v>
      </c>
      <c r="B42">
        <v>171</v>
      </c>
    </row>
    <row r="43" spans="1:2">
      <c r="A43" t="s">
        <v>446</v>
      </c>
      <c r="B43">
        <v>173</v>
      </c>
    </row>
    <row r="44" spans="1:2">
      <c r="A44" t="s">
        <v>545</v>
      </c>
      <c r="B44">
        <v>175</v>
      </c>
    </row>
    <row r="45" spans="1:2">
      <c r="A45" t="s">
        <v>436</v>
      </c>
      <c r="B45">
        <v>176</v>
      </c>
    </row>
    <row r="46" spans="1:2">
      <c r="A46" t="s">
        <v>492</v>
      </c>
      <c r="B46">
        <v>177</v>
      </c>
    </row>
    <row r="47" spans="1:2">
      <c r="A47" t="s">
        <v>449</v>
      </c>
      <c r="B47">
        <v>178</v>
      </c>
    </row>
    <row r="48" spans="1:2">
      <c r="A48" t="s">
        <v>367</v>
      </c>
      <c r="B48">
        <v>178</v>
      </c>
    </row>
    <row r="49" spans="1:2">
      <c r="A49" t="s">
        <v>477</v>
      </c>
      <c r="B49">
        <v>180</v>
      </c>
    </row>
    <row r="50" spans="1:2">
      <c r="A50" t="s">
        <v>434</v>
      </c>
      <c r="B50">
        <v>181</v>
      </c>
    </row>
    <row r="51" spans="1:2">
      <c r="A51" t="s">
        <v>409</v>
      </c>
      <c r="B51">
        <v>182</v>
      </c>
    </row>
    <row r="52" spans="1:2">
      <c r="A52" t="s">
        <v>309</v>
      </c>
      <c r="B52">
        <v>183</v>
      </c>
    </row>
    <row r="53" spans="1:2">
      <c r="A53" t="s">
        <v>451</v>
      </c>
      <c r="B53">
        <v>183</v>
      </c>
    </row>
    <row r="54" spans="1:2">
      <c r="A54" t="s">
        <v>405</v>
      </c>
      <c r="B54">
        <v>184</v>
      </c>
    </row>
    <row r="55" spans="1:2">
      <c r="A55" t="s">
        <v>453</v>
      </c>
      <c r="B55">
        <v>188</v>
      </c>
    </row>
    <row r="56" spans="1:2">
      <c r="A56" t="s">
        <v>464</v>
      </c>
      <c r="B56">
        <v>192</v>
      </c>
    </row>
    <row r="57" spans="1:2">
      <c r="A57" t="s">
        <v>572</v>
      </c>
      <c r="B57">
        <v>194</v>
      </c>
    </row>
    <row r="58" spans="1:2">
      <c r="A58" t="s">
        <v>399</v>
      </c>
      <c r="B58">
        <v>196</v>
      </c>
    </row>
    <row r="59" spans="1:2">
      <c r="A59" t="s">
        <v>476</v>
      </c>
      <c r="B59">
        <v>198</v>
      </c>
    </row>
    <row r="60" spans="1:2">
      <c r="A60" t="s">
        <v>401</v>
      </c>
      <c r="B60">
        <v>200</v>
      </c>
    </row>
    <row r="61" spans="1:2">
      <c r="A61" t="s">
        <v>384</v>
      </c>
      <c r="B61">
        <v>205</v>
      </c>
    </row>
    <row r="62" spans="1:2">
      <c r="A62" t="s">
        <v>393</v>
      </c>
      <c r="B62">
        <v>205</v>
      </c>
    </row>
    <row r="63" spans="1:2">
      <c r="A63" t="s">
        <v>306</v>
      </c>
      <c r="B63">
        <v>205</v>
      </c>
    </row>
    <row r="64" spans="1:2">
      <c r="A64" t="s">
        <v>475</v>
      </c>
      <c r="B64">
        <v>205</v>
      </c>
    </row>
    <row r="65" spans="1:2">
      <c r="A65" t="s">
        <v>421</v>
      </c>
      <c r="B65">
        <v>206</v>
      </c>
    </row>
    <row r="66" spans="1:2">
      <c r="A66" t="s">
        <v>338</v>
      </c>
      <c r="B66">
        <v>208</v>
      </c>
    </row>
    <row r="67" spans="1:2">
      <c r="A67" t="s">
        <v>406</v>
      </c>
      <c r="B67">
        <v>211</v>
      </c>
    </row>
    <row r="68" spans="1:2">
      <c r="A68" t="s">
        <v>548</v>
      </c>
      <c r="B68">
        <v>213</v>
      </c>
    </row>
    <row r="69" spans="1:2">
      <c r="A69" t="s">
        <v>386</v>
      </c>
      <c r="B69">
        <v>214</v>
      </c>
    </row>
    <row r="70" spans="1:2">
      <c r="A70" t="s">
        <v>334</v>
      </c>
      <c r="B70">
        <v>220</v>
      </c>
    </row>
    <row r="71" spans="1:2">
      <c r="A71" t="s">
        <v>363</v>
      </c>
      <c r="B71">
        <v>224</v>
      </c>
    </row>
    <row r="72" spans="1:2">
      <c r="A72" t="s">
        <v>400</v>
      </c>
      <c r="B72">
        <v>234</v>
      </c>
    </row>
    <row r="73" spans="1:2">
      <c r="A73" t="s">
        <v>341</v>
      </c>
      <c r="B73">
        <v>234</v>
      </c>
    </row>
    <row r="74" spans="1:2">
      <c r="A74" t="s">
        <v>432</v>
      </c>
      <c r="B74">
        <v>234</v>
      </c>
    </row>
    <row r="75" spans="1:2">
      <c r="A75" t="s">
        <v>336</v>
      </c>
      <c r="B75">
        <v>235</v>
      </c>
    </row>
    <row r="76" spans="1:2">
      <c r="A76" t="s">
        <v>388</v>
      </c>
      <c r="B76">
        <v>236</v>
      </c>
    </row>
    <row r="77" spans="1:2">
      <c r="A77" t="s">
        <v>343</v>
      </c>
      <c r="B77">
        <v>237</v>
      </c>
    </row>
    <row r="78" spans="1:2">
      <c r="A78" t="s">
        <v>544</v>
      </c>
      <c r="B78">
        <v>241</v>
      </c>
    </row>
    <row r="79" spans="1:2">
      <c r="A79" t="s">
        <v>473</v>
      </c>
      <c r="B79">
        <v>242</v>
      </c>
    </row>
    <row r="80" spans="1:2">
      <c r="A80" t="s">
        <v>366</v>
      </c>
      <c r="B80">
        <v>245</v>
      </c>
    </row>
    <row r="81" spans="1:2">
      <c r="A81" t="s">
        <v>389</v>
      </c>
      <c r="B81">
        <v>247</v>
      </c>
    </row>
    <row r="82" spans="1:2">
      <c r="A82" t="s">
        <v>546</v>
      </c>
      <c r="B82">
        <v>247</v>
      </c>
    </row>
    <row r="83" spans="1:2">
      <c r="A83" t="s">
        <v>423</v>
      </c>
      <c r="B83">
        <v>248</v>
      </c>
    </row>
    <row r="84" spans="1:2">
      <c r="A84" t="s">
        <v>474</v>
      </c>
      <c r="B84">
        <v>250</v>
      </c>
    </row>
    <row r="85" spans="1:2">
      <c r="A85" t="s">
        <v>391</v>
      </c>
      <c r="B85">
        <v>251</v>
      </c>
    </row>
    <row r="86" spans="1:2">
      <c r="A86" t="s">
        <v>307</v>
      </c>
      <c r="B86">
        <v>253</v>
      </c>
    </row>
    <row r="87" spans="1:2">
      <c r="A87" t="s">
        <v>506</v>
      </c>
      <c r="B87">
        <v>254</v>
      </c>
    </row>
    <row r="88" spans="1:2">
      <c r="A88" t="s">
        <v>396</v>
      </c>
      <c r="B88">
        <v>261</v>
      </c>
    </row>
    <row r="89" spans="1:2">
      <c r="A89" t="s">
        <v>398</v>
      </c>
      <c r="B89">
        <v>263</v>
      </c>
    </row>
    <row r="90" spans="1:2">
      <c r="A90" t="s">
        <v>472</v>
      </c>
      <c r="B90">
        <v>264</v>
      </c>
    </row>
    <row r="91" spans="1:2">
      <c r="A91" t="s">
        <v>553</v>
      </c>
      <c r="B91">
        <v>265</v>
      </c>
    </row>
    <row r="92" spans="1:2">
      <c r="A92" t="s">
        <v>552</v>
      </c>
      <c r="B92">
        <v>271</v>
      </c>
    </row>
    <row r="93" spans="1:2">
      <c r="A93" t="s">
        <v>387</v>
      </c>
      <c r="B93">
        <v>274</v>
      </c>
    </row>
    <row r="94" spans="1:2">
      <c r="A94" t="s">
        <v>556</v>
      </c>
      <c r="B94">
        <v>276</v>
      </c>
    </row>
    <row r="95" spans="1:2">
      <c r="A95" t="s">
        <v>425</v>
      </c>
      <c r="B95">
        <v>282</v>
      </c>
    </row>
    <row r="96" spans="1:2">
      <c r="A96" t="s">
        <v>566</v>
      </c>
      <c r="B96">
        <v>283</v>
      </c>
    </row>
    <row r="97" spans="1:2">
      <c r="A97" t="s">
        <v>333</v>
      </c>
      <c r="B97">
        <v>286</v>
      </c>
    </row>
    <row r="98" spans="1:2">
      <c r="A98" t="s">
        <v>315</v>
      </c>
      <c r="B98">
        <v>287</v>
      </c>
    </row>
    <row r="99" spans="1:2">
      <c r="A99" t="s">
        <v>417</v>
      </c>
      <c r="B99">
        <v>289</v>
      </c>
    </row>
    <row r="100" spans="1:2">
      <c r="A100" t="s">
        <v>521</v>
      </c>
      <c r="B100">
        <v>292</v>
      </c>
    </row>
    <row r="101" spans="1:2">
      <c r="A101" t="s">
        <v>532</v>
      </c>
      <c r="B101">
        <v>292</v>
      </c>
    </row>
    <row r="102" spans="1:2">
      <c r="A102" t="s">
        <v>313</v>
      </c>
      <c r="B102">
        <v>293</v>
      </c>
    </row>
    <row r="103" spans="1:2">
      <c r="A103" t="s">
        <v>340</v>
      </c>
      <c r="B103">
        <v>294</v>
      </c>
    </row>
    <row r="104" spans="1:2">
      <c r="A104" t="s">
        <v>515</v>
      </c>
      <c r="B104">
        <v>294</v>
      </c>
    </row>
    <row r="105" spans="1:2">
      <c r="A105" t="s">
        <v>550</v>
      </c>
      <c r="B105">
        <v>294</v>
      </c>
    </row>
    <row r="106" spans="1:2">
      <c r="A106" t="s">
        <v>485</v>
      </c>
      <c r="B106">
        <v>299</v>
      </c>
    </row>
    <row r="107" spans="1:2">
      <c r="A107" t="s">
        <v>549</v>
      </c>
      <c r="B107">
        <v>299</v>
      </c>
    </row>
    <row r="108" spans="1:2">
      <c r="A108" t="s">
        <v>335</v>
      </c>
      <c r="B108">
        <v>305</v>
      </c>
    </row>
    <row r="109" spans="1:2">
      <c r="A109" t="s">
        <v>562</v>
      </c>
      <c r="B109">
        <v>307</v>
      </c>
    </row>
    <row r="110" spans="1:2">
      <c r="A110" t="s">
        <v>407</v>
      </c>
      <c r="B110">
        <v>311</v>
      </c>
    </row>
    <row r="111" spans="1:2">
      <c r="A111" t="s">
        <v>428</v>
      </c>
      <c r="B111">
        <v>311</v>
      </c>
    </row>
    <row r="112" spans="1:2">
      <c r="A112" t="s">
        <v>489</v>
      </c>
      <c r="B112">
        <v>315</v>
      </c>
    </row>
    <row r="113" spans="1:2">
      <c r="A113" t="s">
        <v>433</v>
      </c>
      <c r="B113">
        <v>317</v>
      </c>
    </row>
    <row r="114" spans="1:2">
      <c r="A114" t="s">
        <v>394</v>
      </c>
      <c r="B114">
        <v>318</v>
      </c>
    </row>
    <row r="115" spans="1:2">
      <c r="A115" t="s">
        <v>422</v>
      </c>
      <c r="B115">
        <v>318</v>
      </c>
    </row>
    <row r="116" spans="1:2">
      <c r="A116" t="s">
        <v>503</v>
      </c>
      <c r="B116">
        <v>318</v>
      </c>
    </row>
    <row r="117" spans="1:2">
      <c r="A117" t="s">
        <v>429</v>
      </c>
      <c r="B117">
        <v>323</v>
      </c>
    </row>
    <row r="118" spans="1:2">
      <c r="A118" t="s">
        <v>486</v>
      </c>
      <c r="B118">
        <v>331</v>
      </c>
    </row>
    <row r="119" spans="1:2">
      <c r="A119" t="s">
        <v>531</v>
      </c>
      <c r="B119">
        <v>331</v>
      </c>
    </row>
    <row r="120" spans="1:2">
      <c r="A120" t="s">
        <v>395</v>
      </c>
      <c r="B120">
        <v>333</v>
      </c>
    </row>
    <row r="121" spans="1:2">
      <c r="A121" t="s">
        <v>459</v>
      </c>
      <c r="B121">
        <v>334</v>
      </c>
    </row>
    <row r="122" spans="1:2">
      <c r="A122" t="s">
        <v>413</v>
      </c>
      <c r="B122">
        <v>335</v>
      </c>
    </row>
    <row r="123" spans="1:2">
      <c r="A123" t="s">
        <v>390</v>
      </c>
      <c r="B123">
        <v>340</v>
      </c>
    </row>
    <row r="124" spans="1:2">
      <c r="A124" t="s">
        <v>442</v>
      </c>
      <c r="B124">
        <v>340</v>
      </c>
    </row>
    <row r="125" spans="1:2">
      <c r="A125" t="s">
        <v>565</v>
      </c>
      <c r="B125">
        <v>342</v>
      </c>
    </row>
    <row r="126" spans="1:2">
      <c r="A126" t="s">
        <v>547</v>
      </c>
      <c r="B126">
        <v>343</v>
      </c>
    </row>
    <row r="127" spans="1:2">
      <c r="A127" t="s">
        <v>418</v>
      </c>
      <c r="B127">
        <v>348</v>
      </c>
    </row>
    <row r="128" spans="1:2">
      <c r="A128" t="s">
        <v>560</v>
      </c>
      <c r="B128">
        <v>349</v>
      </c>
    </row>
    <row r="129" spans="1:2">
      <c r="A129" t="s">
        <v>520</v>
      </c>
      <c r="B129">
        <v>350</v>
      </c>
    </row>
    <row r="130" spans="1:2">
      <c r="A130" t="s">
        <v>312</v>
      </c>
      <c r="B130">
        <v>352</v>
      </c>
    </row>
    <row r="131" spans="1:2">
      <c r="A131" t="s">
        <v>561</v>
      </c>
      <c r="B131">
        <v>354</v>
      </c>
    </row>
    <row r="132" spans="1:2">
      <c r="A132" t="s">
        <v>416</v>
      </c>
      <c r="B132">
        <v>355</v>
      </c>
    </row>
    <row r="133" spans="1:2">
      <c r="A133" t="s">
        <v>490</v>
      </c>
      <c r="B133">
        <v>355</v>
      </c>
    </row>
    <row r="134" spans="1:2">
      <c r="A134" t="s">
        <v>524</v>
      </c>
      <c r="B134">
        <v>356</v>
      </c>
    </row>
    <row r="135" spans="1:2">
      <c r="A135" t="s">
        <v>530</v>
      </c>
      <c r="B135">
        <v>357</v>
      </c>
    </row>
    <row r="136" spans="1:2">
      <c r="A136" t="s">
        <v>563</v>
      </c>
      <c r="B136">
        <v>359</v>
      </c>
    </row>
    <row r="137" spans="1:2">
      <c r="A137" t="s">
        <v>500</v>
      </c>
      <c r="B137">
        <v>365</v>
      </c>
    </row>
    <row r="138" spans="1:2">
      <c r="A138" t="s">
        <v>419</v>
      </c>
      <c r="B138">
        <v>367</v>
      </c>
    </row>
    <row r="139" spans="1:2">
      <c r="A139" t="s">
        <v>502</v>
      </c>
      <c r="B139">
        <v>369</v>
      </c>
    </row>
    <row r="140" spans="1:2">
      <c r="A140" t="s">
        <v>342</v>
      </c>
      <c r="B140">
        <v>370</v>
      </c>
    </row>
    <row r="141" spans="1:2">
      <c r="A141" t="s">
        <v>568</v>
      </c>
      <c r="B141">
        <v>370</v>
      </c>
    </row>
    <row r="142" spans="1:2">
      <c r="A142" t="s">
        <v>314</v>
      </c>
      <c r="B142">
        <v>372</v>
      </c>
    </row>
    <row r="143" spans="1:2">
      <c r="A143" t="s">
        <v>460</v>
      </c>
      <c r="B143">
        <v>375</v>
      </c>
    </row>
    <row r="144" spans="1:2">
      <c r="A144" t="s">
        <v>499</v>
      </c>
      <c r="B144">
        <v>376</v>
      </c>
    </row>
    <row r="145" spans="1:2">
      <c r="A145" t="s">
        <v>551</v>
      </c>
      <c r="B145">
        <v>379</v>
      </c>
    </row>
    <row r="146" spans="1:2">
      <c r="A146" t="s">
        <v>462</v>
      </c>
      <c r="B146">
        <v>380</v>
      </c>
    </row>
    <row r="147" spans="1:2">
      <c r="A147" t="s">
        <v>311</v>
      </c>
      <c r="B147">
        <v>381</v>
      </c>
    </row>
    <row r="148" spans="1:2">
      <c r="A148" t="s">
        <v>487</v>
      </c>
      <c r="B148">
        <v>382</v>
      </c>
    </row>
    <row r="149" spans="1:2">
      <c r="A149" t="s">
        <v>484</v>
      </c>
      <c r="B149">
        <v>387</v>
      </c>
    </row>
    <row r="150" spans="1:2">
      <c r="A150" t="s">
        <v>519</v>
      </c>
      <c r="B150">
        <v>388</v>
      </c>
    </row>
    <row r="151" spans="1:2">
      <c r="A151" t="s">
        <v>441</v>
      </c>
      <c r="B151">
        <v>392</v>
      </c>
    </row>
    <row r="152" spans="1:2">
      <c r="A152" t="s">
        <v>557</v>
      </c>
      <c r="B152">
        <v>392</v>
      </c>
    </row>
    <row r="153" spans="1:2">
      <c r="A153" t="s">
        <v>461</v>
      </c>
      <c r="B153">
        <v>398</v>
      </c>
    </row>
    <row r="154" spans="1:2">
      <c r="A154" t="s">
        <v>571</v>
      </c>
      <c r="B154">
        <v>398</v>
      </c>
    </row>
    <row r="155" spans="1:2">
      <c r="A155" t="s">
        <v>567</v>
      </c>
      <c r="B155">
        <v>401</v>
      </c>
    </row>
    <row r="156" spans="1:2">
      <c r="A156" t="s">
        <v>528</v>
      </c>
      <c r="B156">
        <v>406</v>
      </c>
    </row>
    <row r="157" spans="1:2">
      <c r="A157" t="s">
        <v>369</v>
      </c>
      <c r="B157">
        <v>407</v>
      </c>
    </row>
    <row r="158" spans="1:2">
      <c r="A158" t="s">
        <v>504</v>
      </c>
      <c r="B158">
        <v>408</v>
      </c>
    </row>
    <row r="159" spans="1:2">
      <c r="A159" t="s">
        <v>424</v>
      </c>
      <c r="B159">
        <v>409</v>
      </c>
    </row>
    <row r="160" spans="1:2">
      <c r="A160" t="s">
        <v>523</v>
      </c>
      <c r="B160">
        <v>411</v>
      </c>
    </row>
    <row r="161" spans="1:2">
      <c r="A161" t="s">
        <v>529</v>
      </c>
      <c r="B161">
        <v>411</v>
      </c>
    </row>
    <row r="162" spans="1:2">
      <c r="A162" t="s">
        <v>505</v>
      </c>
      <c r="B162">
        <v>415</v>
      </c>
    </row>
    <row r="163" spans="1:2">
      <c r="A163" t="s">
        <v>539</v>
      </c>
      <c r="B163">
        <v>417</v>
      </c>
    </row>
    <row r="164" spans="1:2">
      <c r="A164" t="s">
        <v>564</v>
      </c>
      <c r="B164">
        <v>420</v>
      </c>
    </row>
    <row r="165" spans="1:2">
      <c r="A165" t="s">
        <v>465</v>
      </c>
      <c r="B165">
        <v>421</v>
      </c>
    </row>
    <row r="166" spans="1:2">
      <c r="A166" t="s">
        <v>496</v>
      </c>
      <c r="B166">
        <v>421</v>
      </c>
    </row>
    <row r="167" spans="1:2">
      <c r="A167" t="s">
        <v>533</v>
      </c>
      <c r="B167">
        <v>426</v>
      </c>
    </row>
    <row r="168" spans="1:2">
      <c r="A168" t="s">
        <v>494</v>
      </c>
      <c r="B168">
        <v>427</v>
      </c>
    </row>
    <row r="169" spans="1:2">
      <c r="A169" t="s">
        <v>542</v>
      </c>
      <c r="B169">
        <v>427</v>
      </c>
    </row>
    <row r="170" spans="1:2">
      <c r="A170" t="s">
        <v>569</v>
      </c>
      <c r="B170">
        <v>431</v>
      </c>
    </row>
    <row r="171" spans="1:2">
      <c r="A171" t="s">
        <v>468</v>
      </c>
      <c r="B171">
        <v>434</v>
      </c>
    </row>
    <row r="172" spans="1:2">
      <c r="A172" t="s">
        <v>491</v>
      </c>
      <c r="B172">
        <v>434</v>
      </c>
    </row>
    <row r="173" spans="1:2">
      <c r="A173" t="s">
        <v>458</v>
      </c>
      <c r="B173">
        <v>435</v>
      </c>
    </row>
    <row r="174" spans="1:2">
      <c r="A174" t="s">
        <v>527</v>
      </c>
      <c r="B174">
        <v>447</v>
      </c>
    </row>
    <row r="175" spans="1:2">
      <c r="A175" t="s">
        <v>540</v>
      </c>
      <c r="B175">
        <v>448</v>
      </c>
    </row>
    <row r="176" spans="1:2">
      <c r="A176" t="s">
        <v>456</v>
      </c>
      <c r="B176">
        <v>457</v>
      </c>
    </row>
    <row r="177" spans="1:2">
      <c r="A177" t="s">
        <v>349</v>
      </c>
      <c r="B177">
        <v>458</v>
      </c>
    </row>
    <row r="178" spans="1:2">
      <c r="A178" t="s">
        <v>447</v>
      </c>
      <c r="B178">
        <v>459</v>
      </c>
    </row>
    <row r="179" spans="1:2">
      <c r="A179" t="s">
        <v>559</v>
      </c>
      <c r="B179">
        <v>460</v>
      </c>
    </row>
    <row r="180" spans="1:2">
      <c r="A180" t="s">
        <v>570</v>
      </c>
      <c r="B180">
        <v>463</v>
      </c>
    </row>
    <row r="181" spans="1:2">
      <c r="A181" t="s">
        <v>543</v>
      </c>
      <c r="B181">
        <v>464</v>
      </c>
    </row>
    <row r="182" spans="1:2">
      <c r="A182" t="s">
        <v>438</v>
      </c>
      <c r="B182">
        <v>466</v>
      </c>
    </row>
    <row r="183" spans="1:2">
      <c r="A183" t="s">
        <v>365</v>
      </c>
      <c r="B183">
        <v>471</v>
      </c>
    </row>
    <row r="184" spans="1:2">
      <c r="A184" t="s">
        <v>522</v>
      </c>
      <c r="B184">
        <v>473</v>
      </c>
    </row>
    <row r="185" spans="1:2">
      <c r="A185" t="s">
        <v>526</v>
      </c>
      <c r="B185">
        <v>479</v>
      </c>
    </row>
    <row r="186" spans="1:2">
      <c r="A186" t="s">
        <v>538</v>
      </c>
      <c r="B186">
        <v>488</v>
      </c>
    </row>
    <row r="187" spans="1:2">
      <c r="A187" t="s">
        <v>430</v>
      </c>
      <c r="B187">
        <v>490</v>
      </c>
    </row>
    <row r="188" spans="1:2">
      <c r="A188" t="s">
        <v>440</v>
      </c>
      <c r="B188">
        <v>492</v>
      </c>
    </row>
    <row r="189" spans="1:2">
      <c r="A189" t="s">
        <v>431</v>
      </c>
      <c r="B189">
        <v>493</v>
      </c>
    </row>
    <row r="190" spans="1:2">
      <c r="A190" t="s">
        <v>466</v>
      </c>
      <c r="B190">
        <v>493</v>
      </c>
    </row>
    <row r="191" spans="1:2">
      <c r="A191" t="s">
        <v>348</v>
      </c>
      <c r="B191">
        <v>494</v>
      </c>
    </row>
    <row r="192" spans="1:2">
      <c r="A192" t="s">
        <v>501</v>
      </c>
      <c r="B192">
        <v>498</v>
      </c>
    </row>
    <row r="193" spans="1:2">
      <c r="A193" t="s">
        <v>514</v>
      </c>
      <c r="B193">
        <v>503</v>
      </c>
    </row>
    <row r="194" spans="1:2">
      <c r="A194" t="s">
        <v>362</v>
      </c>
      <c r="B194">
        <v>525</v>
      </c>
    </row>
    <row r="195" spans="1:2">
      <c r="A195" t="s">
        <v>511</v>
      </c>
      <c r="B195">
        <v>529</v>
      </c>
    </row>
    <row r="196" spans="1:2">
      <c r="A196" t="s">
        <v>457</v>
      </c>
      <c r="B196">
        <v>532</v>
      </c>
    </row>
    <row r="197" spans="1:2">
      <c r="A197" t="s">
        <v>364</v>
      </c>
      <c r="B197">
        <v>539</v>
      </c>
    </row>
    <row r="198" spans="1:2">
      <c r="A198" t="s">
        <v>455</v>
      </c>
      <c r="B198">
        <v>547</v>
      </c>
    </row>
    <row r="199" spans="1:2">
      <c r="A199" t="s">
        <v>467</v>
      </c>
      <c r="B199">
        <v>558</v>
      </c>
    </row>
    <row r="200" spans="1:2">
      <c r="A200" t="s">
        <v>497</v>
      </c>
      <c r="B200">
        <v>565</v>
      </c>
    </row>
    <row r="201" spans="1:2">
      <c r="A201" t="s">
        <v>443</v>
      </c>
      <c r="B201">
        <v>575</v>
      </c>
    </row>
    <row r="202" spans="1:2">
      <c r="A202" t="s">
        <v>537</v>
      </c>
      <c r="B202">
        <v>575</v>
      </c>
    </row>
    <row r="203" spans="1:2">
      <c r="A203" t="s">
        <v>536</v>
      </c>
      <c r="B203">
        <v>581</v>
      </c>
    </row>
    <row r="204" spans="1:2">
      <c r="A204" t="s">
        <v>555</v>
      </c>
      <c r="B204">
        <v>589</v>
      </c>
    </row>
    <row r="205" spans="1:2">
      <c r="A205" t="s">
        <v>495</v>
      </c>
      <c r="B205">
        <v>596</v>
      </c>
    </row>
    <row r="206" spans="1:2">
      <c r="A206" t="s">
        <v>508</v>
      </c>
      <c r="B206">
        <v>600</v>
      </c>
    </row>
    <row r="207" spans="1:2">
      <c r="A207" t="s">
        <v>516</v>
      </c>
      <c r="B207">
        <v>602</v>
      </c>
    </row>
    <row r="208" spans="1:2">
      <c r="A208" t="s">
        <v>558</v>
      </c>
      <c r="B208">
        <v>604</v>
      </c>
    </row>
    <row r="209" spans="1:2">
      <c r="A209" t="s">
        <v>513</v>
      </c>
      <c r="B209">
        <v>613</v>
      </c>
    </row>
    <row r="210" spans="1:2">
      <c r="A210" t="s">
        <v>483</v>
      </c>
      <c r="B210">
        <v>614</v>
      </c>
    </row>
    <row r="211" spans="1:2">
      <c r="A211" t="s">
        <v>525</v>
      </c>
      <c r="B211">
        <v>621</v>
      </c>
    </row>
    <row r="212" spans="1:2">
      <c r="A212" t="s">
        <v>541</v>
      </c>
      <c r="B212">
        <v>625</v>
      </c>
    </row>
    <row r="213" spans="1:2">
      <c r="A213" t="s">
        <v>518</v>
      </c>
      <c r="B213">
        <v>656</v>
      </c>
    </row>
    <row r="214" spans="1:2">
      <c r="A214" t="s">
        <v>439</v>
      </c>
      <c r="B214">
        <v>660</v>
      </c>
    </row>
    <row r="215" spans="1:2">
      <c r="A215" t="s">
        <v>512</v>
      </c>
      <c r="B215">
        <v>676</v>
      </c>
    </row>
    <row r="216" spans="1:2">
      <c r="A216" t="s">
        <v>535</v>
      </c>
      <c r="B216">
        <v>676</v>
      </c>
    </row>
    <row r="217" spans="1:2">
      <c r="A217" t="s">
        <v>445</v>
      </c>
      <c r="B217">
        <v>683</v>
      </c>
    </row>
    <row r="218" spans="1:2">
      <c r="A218" t="s">
        <v>534</v>
      </c>
      <c r="B218">
        <v>685</v>
      </c>
    </row>
    <row r="219" spans="1:2">
      <c r="A219" t="s">
        <v>361</v>
      </c>
      <c r="B219">
        <v>691</v>
      </c>
    </row>
    <row r="220" spans="1:2">
      <c r="A220" t="s">
        <v>517</v>
      </c>
      <c r="B220">
        <v>742</v>
      </c>
    </row>
    <row r="221" spans="1:2">
      <c r="A221" t="s">
        <v>507</v>
      </c>
      <c r="B221">
        <v>748</v>
      </c>
    </row>
    <row r="222" spans="1:2">
      <c r="A222" t="s">
        <v>510</v>
      </c>
      <c r="B222">
        <v>758</v>
      </c>
    </row>
    <row r="223" spans="1:2">
      <c r="A223" t="s">
        <v>448</v>
      </c>
      <c r="B223">
        <v>794</v>
      </c>
    </row>
    <row r="224" spans="1:2">
      <c r="A224" t="s">
        <v>509</v>
      </c>
      <c r="B224">
        <v>815</v>
      </c>
    </row>
    <row r="225" spans="1:2">
      <c r="A225" t="s">
        <v>450</v>
      </c>
      <c r="B225">
        <v>823</v>
      </c>
    </row>
    <row r="226" spans="1:2">
      <c r="A226" t="s">
        <v>493</v>
      </c>
      <c r="B226">
        <v>893</v>
      </c>
    </row>
    <row r="227" spans="1:2">
      <c r="A227" t="s">
        <v>368</v>
      </c>
      <c r="B227">
        <v>906</v>
      </c>
    </row>
    <row r="228" spans="1:2">
      <c r="A228" t="s">
        <v>454</v>
      </c>
      <c r="B228">
        <v>1039</v>
      </c>
    </row>
    <row r="229" spans="1:2">
      <c r="A229" t="s">
        <v>554</v>
      </c>
      <c r="B229">
        <v>1171</v>
      </c>
    </row>
    <row r="230" spans="1:2">
      <c r="A230" t="s">
        <v>482</v>
      </c>
      <c r="B230">
        <v>1234</v>
      </c>
    </row>
  </sheetData>
  <sortState xmlns:xlrd2="http://schemas.microsoft.com/office/spreadsheetml/2017/richdata2" ref="D10:E14">
    <sortCondition descending="1" ref="E10:E14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9BF8-A54A-424F-816F-EE910104735F}">
  <dimension ref="A1:G230"/>
  <sheetViews>
    <sheetView workbookViewId="0">
      <selection activeCell="P11" sqref="P11"/>
    </sheetView>
  </sheetViews>
  <sheetFormatPr defaultRowHeight="16.5"/>
  <cols>
    <col min="1" max="1" width="23.5" bestFit="1" customWidth="1"/>
    <col min="2" max="3" width="11" bestFit="1" customWidth="1"/>
    <col min="6" max="6" width="17.25" bestFit="1" customWidth="1"/>
  </cols>
  <sheetData>
    <row r="1" spans="1:7">
      <c r="A1" t="s">
        <v>2</v>
      </c>
      <c r="B1" t="s">
        <v>14</v>
      </c>
      <c r="C1" t="s">
        <v>22</v>
      </c>
      <c r="D1" t="s">
        <v>595</v>
      </c>
      <c r="F1" t="s">
        <v>2</v>
      </c>
      <c r="G1" t="s">
        <v>595</v>
      </c>
    </row>
    <row r="2" spans="1:7">
      <c r="A2" t="s">
        <v>523</v>
      </c>
      <c r="B2">
        <v>411</v>
      </c>
      <c r="C2">
        <v>129</v>
      </c>
      <c r="D2">
        <f>C2/B2</f>
        <v>0.31386861313868614</v>
      </c>
      <c r="F2" t="s">
        <v>596</v>
      </c>
      <c r="G2">
        <v>7.9119496855345908</v>
      </c>
    </row>
    <row r="3" spans="1:7">
      <c r="A3" t="s">
        <v>533</v>
      </c>
      <c r="B3">
        <v>426</v>
      </c>
      <c r="C3">
        <v>154</v>
      </c>
      <c r="D3">
        <f>C3/B3</f>
        <v>0.36150234741784038</v>
      </c>
      <c r="F3" t="s">
        <v>597</v>
      </c>
      <c r="G3">
        <v>7.0314465408805029</v>
      </c>
    </row>
    <row r="4" spans="1:7">
      <c r="A4" t="s">
        <v>311</v>
      </c>
      <c r="B4">
        <v>381</v>
      </c>
      <c r="C4">
        <v>154</v>
      </c>
      <c r="D4">
        <f>C4/B4</f>
        <v>0.40419947506561682</v>
      </c>
      <c r="F4" t="s">
        <v>598</v>
      </c>
      <c r="G4">
        <v>6.7836538461538458</v>
      </c>
    </row>
    <row r="5" spans="1:7">
      <c r="A5" t="s">
        <v>562</v>
      </c>
      <c r="B5">
        <v>307</v>
      </c>
      <c r="C5">
        <v>135</v>
      </c>
      <c r="D5">
        <f>C5/B5</f>
        <v>0.43973941368078173</v>
      </c>
      <c r="F5" t="s">
        <v>599</v>
      </c>
      <c r="G5">
        <v>6.7270408163265305</v>
      </c>
    </row>
    <row r="6" spans="1:7">
      <c r="A6" t="s">
        <v>564</v>
      </c>
      <c r="B6">
        <v>420</v>
      </c>
      <c r="C6">
        <v>221</v>
      </c>
      <c r="D6">
        <f>C6/B6</f>
        <v>0.52619047619047621</v>
      </c>
      <c r="F6" t="s">
        <v>600</v>
      </c>
      <c r="G6">
        <v>6.4343065693430654</v>
      </c>
    </row>
    <row r="7" spans="1:7">
      <c r="A7" t="s">
        <v>313</v>
      </c>
      <c r="B7">
        <v>293</v>
      </c>
      <c r="C7">
        <v>155</v>
      </c>
      <c r="D7">
        <f>C7/B7</f>
        <v>0.52901023890784982</v>
      </c>
      <c r="F7" s="1" t="s">
        <v>331</v>
      </c>
    </row>
    <row r="8" spans="1:7">
      <c r="A8" t="s">
        <v>524</v>
      </c>
      <c r="B8">
        <v>356</v>
      </c>
      <c r="C8">
        <v>189</v>
      </c>
      <c r="D8">
        <f>C8/B8</f>
        <v>0.5308988764044944</v>
      </c>
      <c r="F8" t="s">
        <v>254</v>
      </c>
      <c r="G8">
        <f>AVERAGE(D2:D230)</f>
        <v>2.5242614439690154</v>
      </c>
    </row>
    <row r="9" spans="1:7">
      <c r="A9" t="s">
        <v>503</v>
      </c>
      <c r="B9">
        <v>318</v>
      </c>
      <c r="C9">
        <v>170</v>
      </c>
      <c r="D9">
        <f>C9/B9</f>
        <v>0.53459119496855345</v>
      </c>
      <c r="F9" s="1" t="s">
        <v>331</v>
      </c>
    </row>
    <row r="10" spans="1:7">
      <c r="A10" t="s">
        <v>546</v>
      </c>
      <c r="B10">
        <v>247</v>
      </c>
      <c r="C10">
        <v>134</v>
      </c>
      <c r="D10">
        <f>C10/B10</f>
        <v>0.54251012145748989</v>
      </c>
      <c r="F10" t="s">
        <v>601</v>
      </c>
      <c r="G10">
        <v>0.52619047619047621</v>
      </c>
    </row>
    <row r="11" spans="1:7">
      <c r="A11" t="s">
        <v>549</v>
      </c>
      <c r="B11">
        <v>299</v>
      </c>
      <c r="C11">
        <v>167</v>
      </c>
      <c r="D11">
        <f>C11/B11</f>
        <v>0.55852842809364545</v>
      </c>
      <c r="F11" t="s">
        <v>602</v>
      </c>
      <c r="G11">
        <v>0.43973941368078173</v>
      </c>
    </row>
    <row r="12" spans="1:7">
      <c r="A12" t="s">
        <v>513</v>
      </c>
      <c r="B12">
        <v>613</v>
      </c>
      <c r="C12">
        <v>345</v>
      </c>
      <c r="D12">
        <f>C12/B12</f>
        <v>0.56280587275693317</v>
      </c>
      <c r="F12" t="s">
        <v>317</v>
      </c>
      <c r="G12">
        <v>0.40419947506561682</v>
      </c>
    </row>
    <row r="13" spans="1:7">
      <c r="A13" t="s">
        <v>548</v>
      </c>
      <c r="B13">
        <v>213</v>
      </c>
      <c r="C13">
        <v>120</v>
      </c>
      <c r="D13">
        <f>C13/B13</f>
        <v>0.56338028169014087</v>
      </c>
      <c r="F13" t="s">
        <v>603</v>
      </c>
      <c r="G13">
        <v>0.36150234741784038</v>
      </c>
    </row>
    <row r="14" spans="1:7">
      <c r="A14" t="s">
        <v>525</v>
      </c>
      <c r="B14">
        <v>621</v>
      </c>
      <c r="C14">
        <v>370</v>
      </c>
      <c r="D14">
        <f>C14/B14</f>
        <v>0.59581320450885666</v>
      </c>
      <c r="F14" t="s">
        <v>604</v>
      </c>
      <c r="G14">
        <v>0.31386861313868614</v>
      </c>
    </row>
    <row r="15" spans="1:7">
      <c r="A15" t="s">
        <v>526</v>
      </c>
      <c r="B15">
        <v>479</v>
      </c>
      <c r="C15">
        <v>287</v>
      </c>
      <c r="D15">
        <f>C15/B15</f>
        <v>0.59916492693110646</v>
      </c>
    </row>
    <row r="16" spans="1:7">
      <c r="A16" t="s">
        <v>521</v>
      </c>
      <c r="B16">
        <v>292</v>
      </c>
      <c r="C16">
        <v>177</v>
      </c>
      <c r="D16">
        <f>C16/B16</f>
        <v>0.60616438356164382</v>
      </c>
    </row>
    <row r="17" spans="1:4">
      <c r="A17" t="s">
        <v>514</v>
      </c>
      <c r="B17">
        <v>503</v>
      </c>
      <c r="C17">
        <v>307</v>
      </c>
      <c r="D17">
        <f>C17/B17</f>
        <v>0.61033797216699803</v>
      </c>
    </row>
    <row r="18" spans="1:4">
      <c r="A18" t="s">
        <v>490</v>
      </c>
      <c r="B18">
        <v>355</v>
      </c>
      <c r="C18">
        <v>222</v>
      </c>
      <c r="D18">
        <f>C18/B18</f>
        <v>0.62535211267605639</v>
      </c>
    </row>
    <row r="19" spans="1:4">
      <c r="A19" t="s">
        <v>364</v>
      </c>
      <c r="B19">
        <v>539</v>
      </c>
      <c r="C19">
        <v>340</v>
      </c>
      <c r="D19">
        <f>C19/B19</f>
        <v>0.63079777365491652</v>
      </c>
    </row>
    <row r="20" spans="1:4">
      <c r="A20" t="s">
        <v>551</v>
      </c>
      <c r="B20">
        <v>379</v>
      </c>
      <c r="C20">
        <v>256</v>
      </c>
      <c r="D20">
        <f>C20/B20</f>
        <v>0.67546174142480209</v>
      </c>
    </row>
    <row r="21" spans="1:4">
      <c r="A21" t="s">
        <v>363</v>
      </c>
      <c r="B21">
        <v>224</v>
      </c>
      <c r="C21">
        <v>157</v>
      </c>
      <c r="D21">
        <f>C21/B21</f>
        <v>0.7008928571428571</v>
      </c>
    </row>
    <row r="22" spans="1:4">
      <c r="A22" t="s">
        <v>569</v>
      </c>
      <c r="B22">
        <v>431</v>
      </c>
      <c r="C22">
        <v>306</v>
      </c>
      <c r="D22">
        <f>C22/B22</f>
        <v>0.70997679814385151</v>
      </c>
    </row>
    <row r="23" spans="1:4">
      <c r="A23" t="s">
        <v>540</v>
      </c>
      <c r="B23">
        <v>448</v>
      </c>
      <c r="C23">
        <v>323</v>
      </c>
      <c r="D23">
        <f>C23/B23</f>
        <v>0.7209821428571429</v>
      </c>
    </row>
    <row r="24" spans="1:4">
      <c r="A24" t="s">
        <v>345</v>
      </c>
      <c r="B24">
        <v>90</v>
      </c>
      <c r="C24">
        <v>67</v>
      </c>
      <c r="D24">
        <f>C24/B24</f>
        <v>0.74444444444444446</v>
      </c>
    </row>
    <row r="25" spans="1:4">
      <c r="A25" t="s">
        <v>565</v>
      </c>
      <c r="B25">
        <v>342</v>
      </c>
      <c r="C25">
        <v>257</v>
      </c>
      <c r="D25">
        <f>C25/B25</f>
        <v>0.75146198830409361</v>
      </c>
    </row>
    <row r="26" spans="1:4">
      <c r="A26" t="s">
        <v>553</v>
      </c>
      <c r="B26">
        <v>265</v>
      </c>
      <c r="C26">
        <v>201</v>
      </c>
      <c r="D26">
        <f>C26/B26</f>
        <v>0.7584905660377359</v>
      </c>
    </row>
    <row r="27" spans="1:4">
      <c r="A27" t="s">
        <v>346</v>
      </c>
      <c r="B27">
        <v>30</v>
      </c>
      <c r="C27">
        <v>23</v>
      </c>
      <c r="D27">
        <f>C27/B27</f>
        <v>0.76666666666666672</v>
      </c>
    </row>
    <row r="28" spans="1:4">
      <c r="A28" t="s">
        <v>315</v>
      </c>
      <c r="B28">
        <v>287</v>
      </c>
      <c r="C28">
        <v>225</v>
      </c>
      <c r="D28">
        <f>C28/B28</f>
        <v>0.78397212543554007</v>
      </c>
    </row>
    <row r="29" spans="1:4">
      <c r="A29" t="s">
        <v>545</v>
      </c>
      <c r="B29">
        <v>175</v>
      </c>
      <c r="C29">
        <v>139</v>
      </c>
      <c r="D29">
        <f>C29/B29</f>
        <v>0.79428571428571426</v>
      </c>
    </row>
    <row r="30" spans="1:4">
      <c r="A30" t="s">
        <v>527</v>
      </c>
      <c r="B30">
        <v>447</v>
      </c>
      <c r="C30">
        <v>370</v>
      </c>
      <c r="D30">
        <f>C30/B30</f>
        <v>0.82774049217002232</v>
      </c>
    </row>
    <row r="31" spans="1:4">
      <c r="A31" t="s">
        <v>567</v>
      </c>
      <c r="B31">
        <v>401</v>
      </c>
      <c r="C31">
        <v>335</v>
      </c>
      <c r="D31">
        <f>C31/B31</f>
        <v>0.8354114713216958</v>
      </c>
    </row>
    <row r="32" spans="1:4">
      <c r="A32" t="s">
        <v>530</v>
      </c>
      <c r="B32">
        <v>357</v>
      </c>
      <c r="C32">
        <v>300</v>
      </c>
      <c r="D32">
        <f>C32/B32</f>
        <v>0.84033613445378152</v>
      </c>
    </row>
    <row r="33" spans="1:4">
      <c r="A33" t="s">
        <v>426</v>
      </c>
      <c r="B33">
        <v>76</v>
      </c>
      <c r="C33">
        <v>64</v>
      </c>
      <c r="D33">
        <f>C33/B33</f>
        <v>0.84210526315789469</v>
      </c>
    </row>
    <row r="34" spans="1:4">
      <c r="A34" t="s">
        <v>532</v>
      </c>
      <c r="B34">
        <v>292</v>
      </c>
      <c r="C34">
        <v>247</v>
      </c>
      <c r="D34">
        <f>C34/B34</f>
        <v>0.84589041095890416</v>
      </c>
    </row>
    <row r="35" spans="1:4">
      <c r="A35" t="s">
        <v>559</v>
      </c>
      <c r="B35">
        <v>460</v>
      </c>
      <c r="C35">
        <v>393</v>
      </c>
      <c r="D35">
        <f>C35/B35</f>
        <v>0.85434782608695647</v>
      </c>
    </row>
    <row r="36" spans="1:4">
      <c r="A36" t="s">
        <v>518</v>
      </c>
      <c r="B36">
        <v>656</v>
      </c>
      <c r="C36">
        <v>567</v>
      </c>
      <c r="D36">
        <f>C36/B36</f>
        <v>0.86432926829268297</v>
      </c>
    </row>
    <row r="37" spans="1:4">
      <c r="A37" t="s">
        <v>500</v>
      </c>
      <c r="B37">
        <v>365</v>
      </c>
      <c r="C37">
        <v>319</v>
      </c>
      <c r="D37">
        <f>C37/B37</f>
        <v>0.87397260273972599</v>
      </c>
    </row>
    <row r="38" spans="1:4">
      <c r="A38" t="s">
        <v>510</v>
      </c>
      <c r="B38">
        <v>758</v>
      </c>
      <c r="C38">
        <v>674</v>
      </c>
      <c r="D38">
        <f>C38/B38</f>
        <v>0.8891820580474934</v>
      </c>
    </row>
    <row r="39" spans="1:4">
      <c r="A39" t="s">
        <v>570</v>
      </c>
      <c r="B39">
        <v>463</v>
      </c>
      <c r="C39">
        <v>424</v>
      </c>
      <c r="D39">
        <f>C39/B39</f>
        <v>0.91576673866090708</v>
      </c>
    </row>
    <row r="40" spans="1:4">
      <c r="A40" t="s">
        <v>547</v>
      </c>
      <c r="B40">
        <v>343</v>
      </c>
      <c r="C40">
        <v>315</v>
      </c>
      <c r="D40">
        <f>C40/B40</f>
        <v>0.91836734693877553</v>
      </c>
    </row>
    <row r="41" spans="1:4">
      <c r="A41" t="s">
        <v>552</v>
      </c>
      <c r="B41">
        <v>271</v>
      </c>
      <c r="C41">
        <v>249</v>
      </c>
      <c r="D41">
        <f>C41/B41</f>
        <v>0.91881918819188191</v>
      </c>
    </row>
    <row r="42" spans="1:4">
      <c r="A42" t="s">
        <v>312</v>
      </c>
      <c r="B42">
        <v>352</v>
      </c>
      <c r="C42">
        <v>324</v>
      </c>
      <c r="D42">
        <f>C42/B42</f>
        <v>0.92045454545454541</v>
      </c>
    </row>
    <row r="43" spans="1:4">
      <c r="A43" t="s">
        <v>541</v>
      </c>
      <c r="B43">
        <v>625</v>
      </c>
      <c r="C43">
        <v>577</v>
      </c>
      <c r="D43">
        <f>C43/B43</f>
        <v>0.92320000000000002</v>
      </c>
    </row>
    <row r="44" spans="1:4">
      <c r="A44" t="s">
        <v>520</v>
      </c>
      <c r="B44">
        <v>350</v>
      </c>
      <c r="C44">
        <v>328</v>
      </c>
      <c r="D44">
        <f>C44/B44</f>
        <v>0.93714285714285717</v>
      </c>
    </row>
    <row r="45" spans="1:4">
      <c r="A45" t="s">
        <v>519</v>
      </c>
      <c r="B45">
        <v>388</v>
      </c>
      <c r="C45">
        <v>369</v>
      </c>
      <c r="D45">
        <f>C45/B45</f>
        <v>0.9510309278350515</v>
      </c>
    </row>
    <row r="46" spans="1:4">
      <c r="A46" t="s">
        <v>486</v>
      </c>
      <c r="B46">
        <v>331</v>
      </c>
      <c r="C46">
        <v>317</v>
      </c>
      <c r="D46">
        <f>C46/B46</f>
        <v>0.95770392749244715</v>
      </c>
    </row>
    <row r="47" spans="1:4">
      <c r="A47" t="s">
        <v>531</v>
      </c>
      <c r="B47">
        <v>331</v>
      </c>
      <c r="C47">
        <v>318</v>
      </c>
      <c r="D47">
        <f>C47/B47</f>
        <v>0.9607250755287009</v>
      </c>
    </row>
    <row r="48" spans="1:4">
      <c r="A48" t="s">
        <v>487</v>
      </c>
      <c r="B48">
        <v>382</v>
      </c>
      <c r="C48">
        <v>368</v>
      </c>
      <c r="D48">
        <f>C48/B48</f>
        <v>0.96335078534031415</v>
      </c>
    </row>
    <row r="49" spans="1:4">
      <c r="A49" t="s">
        <v>528</v>
      </c>
      <c r="B49">
        <v>406</v>
      </c>
      <c r="C49">
        <v>392</v>
      </c>
      <c r="D49">
        <f>C49/B49</f>
        <v>0.96551724137931039</v>
      </c>
    </row>
    <row r="50" spans="1:4">
      <c r="A50" t="s">
        <v>362</v>
      </c>
      <c r="B50">
        <v>525</v>
      </c>
      <c r="C50">
        <v>509</v>
      </c>
      <c r="D50">
        <f>C50/B50</f>
        <v>0.96952380952380957</v>
      </c>
    </row>
    <row r="51" spans="1:4">
      <c r="A51" t="s">
        <v>535</v>
      </c>
      <c r="B51">
        <v>676</v>
      </c>
      <c r="C51">
        <v>668</v>
      </c>
      <c r="D51">
        <f>C51/B51</f>
        <v>0.98816568047337283</v>
      </c>
    </row>
    <row r="52" spans="1:4">
      <c r="A52" t="s">
        <v>485</v>
      </c>
      <c r="B52">
        <v>299</v>
      </c>
      <c r="C52">
        <v>296</v>
      </c>
      <c r="D52">
        <f>C52/B52</f>
        <v>0.98996655518394649</v>
      </c>
    </row>
    <row r="53" spans="1:4">
      <c r="A53" t="s">
        <v>505</v>
      </c>
      <c r="B53">
        <v>415</v>
      </c>
      <c r="C53">
        <v>423</v>
      </c>
      <c r="D53">
        <f>C53/B53</f>
        <v>1.0192771084337349</v>
      </c>
    </row>
    <row r="54" spans="1:4">
      <c r="A54" t="s">
        <v>365</v>
      </c>
      <c r="B54">
        <v>471</v>
      </c>
      <c r="C54">
        <v>482</v>
      </c>
      <c r="D54">
        <f>C54/B54</f>
        <v>1.0233545647558386</v>
      </c>
    </row>
    <row r="55" spans="1:4">
      <c r="A55" t="s">
        <v>476</v>
      </c>
      <c r="B55">
        <v>198</v>
      </c>
      <c r="C55">
        <v>203</v>
      </c>
      <c r="D55">
        <f>C55/B55</f>
        <v>1.0252525252525253</v>
      </c>
    </row>
    <row r="56" spans="1:4">
      <c r="A56" t="s">
        <v>314</v>
      </c>
      <c r="B56">
        <v>372</v>
      </c>
      <c r="C56">
        <v>384</v>
      </c>
      <c r="D56">
        <f>C56/B56</f>
        <v>1.032258064516129</v>
      </c>
    </row>
    <row r="57" spans="1:4">
      <c r="A57" t="s">
        <v>537</v>
      </c>
      <c r="B57">
        <v>575</v>
      </c>
      <c r="C57">
        <v>595</v>
      </c>
      <c r="D57">
        <f>C57/B57</f>
        <v>1.0347826086956522</v>
      </c>
    </row>
    <row r="58" spans="1:4">
      <c r="A58" t="s">
        <v>512</v>
      </c>
      <c r="B58">
        <v>676</v>
      </c>
      <c r="C58">
        <v>711</v>
      </c>
      <c r="D58">
        <f>C58/B58</f>
        <v>1.0517751479289941</v>
      </c>
    </row>
    <row r="59" spans="1:4">
      <c r="A59" t="s">
        <v>479</v>
      </c>
      <c r="B59">
        <v>96</v>
      </c>
      <c r="C59">
        <v>101</v>
      </c>
      <c r="D59">
        <f>C59/B59</f>
        <v>1.0520833333333333</v>
      </c>
    </row>
    <row r="60" spans="1:4">
      <c r="A60" t="s">
        <v>477</v>
      </c>
      <c r="B60">
        <v>180</v>
      </c>
      <c r="C60">
        <v>191</v>
      </c>
      <c r="D60">
        <f>C60/B60</f>
        <v>1.0611111111111111</v>
      </c>
    </row>
    <row r="61" spans="1:4">
      <c r="A61" t="s">
        <v>558</v>
      </c>
      <c r="B61">
        <v>604</v>
      </c>
      <c r="C61">
        <v>651</v>
      </c>
      <c r="D61">
        <f>C61/B61</f>
        <v>1.0778145695364238</v>
      </c>
    </row>
    <row r="62" spans="1:4">
      <c r="A62" t="s">
        <v>506</v>
      </c>
      <c r="B62">
        <v>254</v>
      </c>
      <c r="C62">
        <v>286</v>
      </c>
      <c r="D62">
        <f>C62/B62</f>
        <v>1.1259842519685039</v>
      </c>
    </row>
    <row r="63" spans="1:4">
      <c r="A63" t="s">
        <v>342</v>
      </c>
      <c r="B63">
        <v>370</v>
      </c>
      <c r="C63">
        <v>419</v>
      </c>
      <c r="D63">
        <f>C63/B63</f>
        <v>1.1324324324324324</v>
      </c>
    </row>
    <row r="64" spans="1:4">
      <c r="A64" t="s">
        <v>542</v>
      </c>
      <c r="B64">
        <v>427</v>
      </c>
      <c r="C64">
        <v>486</v>
      </c>
      <c r="D64">
        <f>C64/B64</f>
        <v>1.1381733021077283</v>
      </c>
    </row>
    <row r="65" spans="1:4">
      <c r="A65" t="s">
        <v>501</v>
      </c>
      <c r="B65">
        <v>498</v>
      </c>
      <c r="C65">
        <v>568</v>
      </c>
      <c r="D65">
        <f>C65/B65</f>
        <v>1.1405622489959839</v>
      </c>
    </row>
    <row r="66" spans="1:4">
      <c r="A66" t="s">
        <v>497</v>
      </c>
      <c r="B66">
        <v>565</v>
      </c>
      <c r="C66">
        <v>651</v>
      </c>
      <c r="D66">
        <f>C66/B66</f>
        <v>1.1522123893805309</v>
      </c>
    </row>
    <row r="67" spans="1:4">
      <c r="A67" t="s">
        <v>406</v>
      </c>
      <c r="B67">
        <v>211</v>
      </c>
      <c r="C67">
        <v>245</v>
      </c>
      <c r="D67">
        <f>C67/B67</f>
        <v>1.1611374407582939</v>
      </c>
    </row>
    <row r="68" spans="1:4">
      <c r="A68" t="s">
        <v>522</v>
      </c>
      <c r="B68">
        <v>473</v>
      </c>
      <c r="C68">
        <v>566</v>
      </c>
      <c r="D68">
        <f>C68/B68</f>
        <v>1.1966173361522199</v>
      </c>
    </row>
    <row r="69" spans="1:4">
      <c r="A69" t="s">
        <v>489</v>
      </c>
      <c r="B69">
        <v>315</v>
      </c>
      <c r="C69">
        <v>378</v>
      </c>
      <c r="D69">
        <f>C69/B69</f>
        <v>1.2</v>
      </c>
    </row>
    <row r="70" spans="1:4">
      <c r="A70" t="s">
        <v>563</v>
      </c>
      <c r="B70">
        <v>359</v>
      </c>
      <c r="C70">
        <v>432</v>
      </c>
      <c r="D70">
        <f>C70/B70</f>
        <v>1.2033426183844012</v>
      </c>
    </row>
    <row r="71" spans="1:4">
      <c r="A71" t="s">
        <v>511</v>
      </c>
      <c r="B71">
        <v>529</v>
      </c>
      <c r="C71">
        <v>639</v>
      </c>
      <c r="D71">
        <f>C71/B71</f>
        <v>1.2079395085066162</v>
      </c>
    </row>
    <row r="72" spans="1:4">
      <c r="A72" t="s">
        <v>361</v>
      </c>
      <c r="B72">
        <v>691</v>
      </c>
      <c r="C72">
        <v>849</v>
      </c>
      <c r="D72">
        <f>C72/B72</f>
        <v>1.2286541244573081</v>
      </c>
    </row>
    <row r="73" spans="1:4">
      <c r="A73" t="s">
        <v>529</v>
      </c>
      <c r="B73">
        <v>411</v>
      </c>
      <c r="C73">
        <v>509</v>
      </c>
      <c r="D73">
        <f>C73/B73</f>
        <v>1.2384428223844282</v>
      </c>
    </row>
    <row r="74" spans="1:4">
      <c r="A74" t="s">
        <v>555</v>
      </c>
      <c r="B74">
        <v>589</v>
      </c>
      <c r="C74">
        <v>736</v>
      </c>
      <c r="D74">
        <f>C74/B74</f>
        <v>1.2495755517826825</v>
      </c>
    </row>
    <row r="75" spans="1:4">
      <c r="A75" t="s">
        <v>478</v>
      </c>
      <c r="B75">
        <v>135</v>
      </c>
      <c r="C75">
        <v>169</v>
      </c>
      <c r="D75">
        <f>C75/B75</f>
        <v>1.2518518518518518</v>
      </c>
    </row>
    <row r="76" spans="1:4">
      <c r="A76" t="s">
        <v>335</v>
      </c>
      <c r="B76">
        <v>305</v>
      </c>
      <c r="C76">
        <v>383</v>
      </c>
      <c r="D76">
        <f>C76/B76</f>
        <v>1.2557377049180327</v>
      </c>
    </row>
    <row r="77" spans="1:4">
      <c r="A77" t="s">
        <v>494</v>
      </c>
      <c r="B77">
        <v>427</v>
      </c>
      <c r="C77">
        <v>540</v>
      </c>
      <c r="D77">
        <f>C77/B77</f>
        <v>1.2646370023419204</v>
      </c>
    </row>
    <row r="78" spans="1:4">
      <c r="A78" t="s">
        <v>566</v>
      </c>
      <c r="B78">
        <v>283</v>
      </c>
      <c r="C78">
        <v>361</v>
      </c>
      <c r="D78">
        <f>C78/B78</f>
        <v>1.2756183745583038</v>
      </c>
    </row>
    <row r="79" spans="1:4">
      <c r="A79" t="s">
        <v>409</v>
      </c>
      <c r="B79">
        <v>182</v>
      </c>
      <c r="C79">
        <v>238</v>
      </c>
      <c r="D79">
        <f>C79/B79</f>
        <v>1.3076923076923077</v>
      </c>
    </row>
    <row r="80" spans="1:4">
      <c r="A80" t="s">
        <v>410</v>
      </c>
      <c r="B80">
        <v>152</v>
      </c>
      <c r="C80">
        <v>200</v>
      </c>
      <c r="D80">
        <f>C80/B80</f>
        <v>1.3157894736842106</v>
      </c>
    </row>
    <row r="81" spans="1:4">
      <c r="A81" t="s">
        <v>534</v>
      </c>
      <c r="B81">
        <v>685</v>
      </c>
      <c r="C81">
        <v>908</v>
      </c>
      <c r="D81">
        <f>C81/B81</f>
        <v>1.3255474452554745</v>
      </c>
    </row>
    <row r="82" spans="1:4">
      <c r="A82" t="s">
        <v>536</v>
      </c>
      <c r="B82">
        <v>581</v>
      </c>
      <c r="C82">
        <v>774</v>
      </c>
      <c r="D82">
        <f>C82/B82</f>
        <v>1.3321858864027538</v>
      </c>
    </row>
    <row r="83" spans="1:4">
      <c r="A83" t="s">
        <v>348</v>
      </c>
      <c r="B83">
        <v>494</v>
      </c>
      <c r="C83">
        <v>668</v>
      </c>
      <c r="D83">
        <f>C83/B83</f>
        <v>1.3522267206477734</v>
      </c>
    </row>
    <row r="84" spans="1:4">
      <c r="A84" t="s">
        <v>502</v>
      </c>
      <c r="B84">
        <v>369</v>
      </c>
      <c r="C84">
        <v>505</v>
      </c>
      <c r="D84">
        <f>C84/B84</f>
        <v>1.3685636856368564</v>
      </c>
    </row>
    <row r="85" spans="1:4">
      <c r="A85" t="s">
        <v>544</v>
      </c>
      <c r="B85">
        <v>241</v>
      </c>
      <c r="C85">
        <v>334</v>
      </c>
      <c r="D85">
        <f>C85/B85</f>
        <v>1.3858921161825726</v>
      </c>
    </row>
    <row r="86" spans="1:4">
      <c r="A86" t="s">
        <v>504</v>
      </c>
      <c r="B86">
        <v>408</v>
      </c>
      <c r="C86">
        <v>577</v>
      </c>
      <c r="D86">
        <f>C86/B86</f>
        <v>1.4142156862745099</v>
      </c>
    </row>
    <row r="87" spans="1:4">
      <c r="A87" t="s">
        <v>472</v>
      </c>
      <c r="B87">
        <v>264</v>
      </c>
      <c r="C87">
        <v>379</v>
      </c>
      <c r="D87">
        <f>C87/B87</f>
        <v>1.4356060606060606</v>
      </c>
    </row>
    <row r="88" spans="1:4">
      <c r="A88" t="s">
        <v>349</v>
      </c>
      <c r="B88">
        <v>458</v>
      </c>
      <c r="C88">
        <v>665</v>
      </c>
      <c r="D88">
        <f>C88/B88</f>
        <v>1.4519650655021834</v>
      </c>
    </row>
    <row r="89" spans="1:4">
      <c r="A89" t="s">
        <v>517</v>
      </c>
      <c r="B89">
        <v>742</v>
      </c>
      <c r="C89">
        <v>1101</v>
      </c>
      <c r="D89">
        <f>C89/B89</f>
        <v>1.4838274932614555</v>
      </c>
    </row>
    <row r="90" spans="1:4">
      <c r="A90" t="s">
        <v>492</v>
      </c>
      <c r="B90">
        <v>177</v>
      </c>
      <c r="C90">
        <v>265</v>
      </c>
      <c r="D90">
        <f>C90/B90</f>
        <v>1.4971751412429379</v>
      </c>
    </row>
    <row r="91" spans="1:4">
      <c r="A91" t="s">
        <v>491</v>
      </c>
      <c r="B91">
        <v>434</v>
      </c>
      <c r="C91">
        <v>651</v>
      </c>
      <c r="D91">
        <f>C91/B91</f>
        <v>1.5</v>
      </c>
    </row>
    <row r="92" spans="1:4">
      <c r="A92" t="s">
        <v>344</v>
      </c>
      <c r="B92">
        <v>104</v>
      </c>
      <c r="C92">
        <v>160</v>
      </c>
      <c r="D92">
        <f>C92/B92</f>
        <v>1.5384615384615385</v>
      </c>
    </row>
    <row r="93" spans="1:4">
      <c r="A93" t="s">
        <v>516</v>
      </c>
      <c r="B93">
        <v>602</v>
      </c>
      <c r="C93">
        <v>940</v>
      </c>
      <c r="D93">
        <f>C93/B93</f>
        <v>1.5614617940199336</v>
      </c>
    </row>
    <row r="94" spans="1:4">
      <c r="A94" t="s">
        <v>495</v>
      </c>
      <c r="B94">
        <v>596</v>
      </c>
      <c r="C94">
        <v>945</v>
      </c>
      <c r="D94">
        <f>C94/B94</f>
        <v>1.5855704697986577</v>
      </c>
    </row>
    <row r="95" spans="1:4">
      <c r="A95" t="s">
        <v>480</v>
      </c>
      <c r="B95">
        <v>124</v>
      </c>
      <c r="C95">
        <v>199</v>
      </c>
      <c r="D95">
        <f>C95/B95</f>
        <v>1.6048387096774193</v>
      </c>
    </row>
    <row r="96" spans="1:4">
      <c r="A96" t="s">
        <v>488</v>
      </c>
      <c r="B96">
        <v>130</v>
      </c>
      <c r="C96">
        <v>209</v>
      </c>
      <c r="D96">
        <f>C96/B96</f>
        <v>1.6076923076923078</v>
      </c>
    </row>
    <row r="97" spans="1:4">
      <c r="A97" t="s">
        <v>554</v>
      </c>
      <c r="B97">
        <v>1171</v>
      </c>
      <c r="C97">
        <v>1911</v>
      </c>
      <c r="D97">
        <f>C97/B97</f>
        <v>1.6319385140905209</v>
      </c>
    </row>
    <row r="98" spans="1:4">
      <c r="A98" t="s">
        <v>568</v>
      </c>
      <c r="B98">
        <v>370</v>
      </c>
      <c r="C98">
        <v>607</v>
      </c>
      <c r="D98">
        <f>C98/B98</f>
        <v>1.6405405405405404</v>
      </c>
    </row>
    <row r="99" spans="1:4">
      <c r="A99" t="s">
        <v>417</v>
      </c>
      <c r="B99">
        <v>289</v>
      </c>
      <c r="C99">
        <v>485</v>
      </c>
      <c r="D99">
        <f>C99/B99</f>
        <v>1.6782006920415224</v>
      </c>
    </row>
    <row r="100" spans="1:4">
      <c r="A100" t="s">
        <v>557</v>
      </c>
      <c r="B100">
        <v>392</v>
      </c>
      <c r="C100">
        <v>659</v>
      </c>
      <c r="D100">
        <f>C100/B100</f>
        <v>1.6811224489795917</v>
      </c>
    </row>
    <row r="101" spans="1:4">
      <c r="A101" t="s">
        <v>483</v>
      </c>
      <c r="B101">
        <v>614</v>
      </c>
      <c r="C101">
        <v>1047</v>
      </c>
      <c r="D101">
        <f>C101/B101</f>
        <v>1.7052117263843649</v>
      </c>
    </row>
    <row r="102" spans="1:4">
      <c r="A102" t="s">
        <v>550</v>
      </c>
      <c r="B102">
        <v>294</v>
      </c>
      <c r="C102">
        <v>511</v>
      </c>
      <c r="D102">
        <f>C102/B102</f>
        <v>1.7380952380952381</v>
      </c>
    </row>
    <row r="103" spans="1:4">
      <c r="A103" t="s">
        <v>509</v>
      </c>
      <c r="B103">
        <v>815</v>
      </c>
      <c r="C103">
        <v>1426</v>
      </c>
      <c r="D103">
        <f>C103/B103</f>
        <v>1.7496932515337422</v>
      </c>
    </row>
    <row r="104" spans="1:4">
      <c r="A104" t="s">
        <v>438</v>
      </c>
      <c r="B104">
        <v>466</v>
      </c>
      <c r="C104">
        <v>838</v>
      </c>
      <c r="D104">
        <f>C104/B104</f>
        <v>1.798283261802575</v>
      </c>
    </row>
    <row r="105" spans="1:4">
      <c r="A105" t="s">
        <v>484</v>
      </c>
      <c r="B105">
        <v>387</v>
      </c>
      <c r="C105">
        <v>696</v>
      </c>
      <c r="D105">
        <f>C105/B105</f>
        <v>1.7984496124031009</v>
      </c>
    </row>
    <row r="106" spans="1:4">
      <c r="A106" t="s">
        <v>456</v>
      </c>
      <c r="B106">
        <v>457</v>
      </c>
      <c r="C106">
        <v>825</v>
      </c>
      <c r="D106">
        <f>C106/B106</f>
        <v>1.8052516411378556</v>
      </c>
    </row>
    <row r="107" spans="1:4">
      <c r="A107" t="s">
        <v>370</v>
      </c>
      <c r="B107">
        <v>154</v>
      </c>
      <c r="C107">
        <v>279</v>
      </c>
      <c r="D107">
        <f>C107/B107</f>
        <v>1.8116883116883118</v>
      </c>
    </row>
    <row r="108" spans="1:4">
      <c r="A108" t="s">
        <v>481</v>
      </c>
      <c r="B108">
        <v>148</v>
      </c>
      <c r="C108">
        <v>271</v>
      </c>
      <c r="D108">
        <f>C108/B108</f>
        <v>1.8310810810810811</v>
      </c>
    </row>
    <row r="109" spans="1:4">
      <c r="A109" t="s">
        <v>508</v>
      </c>
      <c r="B109">
        <v>600</v>
      </c>
      <c r="C109">
        <v>1106</v>
      </c>
      <c r="D109">
        <f>C109/B109</f>
        <v>1.8433333333333333</v>
      </c>
    </row>
    <row r="110" spans="1:4">
      <c r="A110" t="s">
        <v>561</v>
      </c>
      <c r="B110">
        <v>354</v>
      </c>
      <c r="C110">
        <v>660</v>
      </c>
      <c r="D110">
        <f>C110/B110</f>
        <v>1.8644067796610169</v>
      </c>
    </row>
    <row r="111" spans="1:4">
      <c r="A111" t="s">
        <v>493</v>
      </c>
      <c r="B111">
        <v>893</v>
      </c>
      <c r="C111">
        <v>1701</v>
      </c>
      <c r="D111">
        <f>C111/B111</f>
        <v>1.9048152295632699</v>
      </c>
    </row>
    <row r="112" spans="1:4">
      <c r="A112" t="s">
        <v>556</v>
      </c>
      <c r="B112">
        <v>276</v>
      </c>
      <c r="C112">
        <v>527</v>
      </c>
      <c r="D112">
        <f>C112/B112</f>
        <v>1.9094202898550725</v>
      </c>
    </row>
    <row r="113" spans="1:4">
      <c r="A113" t="s">
        <v>496</v>
      </c>
      <c r="B113">
        <v>421</v>
      </c>
      <c r="C113">
        <v>804</v>
      </c>
      <c r="D113">
        <f>C113/B113</f>
        <v>1.9097387173396674</v>
      </c>
    </row>
    <row r="114" spans="1:4">
      <c r="A114" t="s">
        <v>405</v>
      </c>
      <c r="B114">
        <v>184</v>
      </c>
      <c r="C114">
        <v>365</v>
      </c>
      <c r="D114">
        <f>C114/B114</f>
        <v>1.9836956521739131</v>
      </c>
    </row>
    <row r="115" spans="1:4">
      <c r="A115" t="s">
        <v>560</v>
      </c>
      <c r="B115">
        <v>349</v>
      </c>
      <c r="C115">
        <v>693</v>
      </c>
      <c r="D115">
        <f>C115/B115</f>
        <v>1.9856733524355301</v>
      </c>
    </row>
    <row r="116" spans="1:4">
      <c r="A116" t="s">
        <v>543</v>
      </c>
      <c r="B116">
        <v>464</v>
      </c>
      <c r="C116">
        <v>923</v>
      </c>
      <c r="D116">
        <f>C116/B116</f>
        <v>1.9892241379310345</v>
      </c>
    </row>
    <row r="117" spans="1:4">
      <c r="A117" t="s">
        <v>343</v>
      </c>
      <c r="B117">
        <v>237</v>
      </c>
      <c r="C117">
        <v>474</v>
      </c>
      <c r="D117">
        <f>C117/B117</f>
        <v>2</v>
      </c>
    </row>
    <row r="118" spans="1:4">
      <c r="A118" t="s">
        <v>412</v>
      </c>
      <c r="B118">
        <v>161</v>
      </c>
      <c r="C118">
        <v>329</v>
      </c>
      <c r="D118">
        <f>C118/B118</f>
        <v>2.0434782608695654</v>
      </c>
    </row>
    <row r="119" spans="1:4">
      <c r="A119" t="s">
        <v>473</v>
      </c>
      <c r="B119">
        <v>242</v>
      </c>
      <c r="C119">
        <v>495</v>
      </c>
      <c r="D119">
        <f>C119/B119</f>
        <v>2.0454545454545454</v>
      </c>
    </row>
    <row r="120" spans="1:4">
      <c r="A120" t="s">
        <v>499</v>
      </c>
      <c r="B120">
        <v>376</v>
      </c>
      <c r="C120">
        <v>771</v>
      </c>
      <c r="D120">
        <f>C120/B120</f>
        <v>2.0505319148936172</v>
      </c>
    </row>
    <row r="121" spans="1:4">
      <c r="A121" t="s">
        <v>475</v>
      </c>
      <c r="B121">
        <v>205</v>
      </c>
      <c r="C121">
        <v>426</v>
      </c>
      <c r="D121">
        <f>C121/B121</f>
        <v>2.0780487804878049</v>
      </c>
    </row>
    <row r="122" spans="1:4">
      <c r="A122" t="s">
        <v>463</v>
      </c>
      <c r="B122">
        <v>130</v>
      </c>
      <c r="C122">
        <v>272</v>
      </c>
      <c r="D122">
        <f>C122/B122</f>
        <v>2.0923076923076924</v>
      </c>
    </row>
    <row r="123" spans="1:4">
      <c r="A123" t="s">
        <v>436</v>
      </c>
      <c r="B123">
        <v>176</v>
      </c>
      <c r="C123">
        <v>370</v>
      </c>
      <c r="D123">
        <f>C123/B123</f>
        <v>2.1022727272727271</v>
      </c>
    </row>
    <row r="124" spans="1:4">
      <c r="A124" t="s">
        <v>407</v>
      </c>
      <c r="B124">
        <v>311</v>
      </c>
      <c r="C124">
        <v>657</v>
      </c>
      <c r="D124">
        <f>C124/B124</f>
        <v>2.112540192926045</v>
      </c>
    </row>
    <row r="125" spans="1:4">
      <c r="A125" t="s">
        <v>464</v>
      </c>
      <c r="B125">
        <v>192</v>
      </c>
      <c r="C125">
        <v>407</v>
      </c>
      <c r="D125">
        <f>C125/B125</f>
        <v>2.1197916666666665</v>
      </c>
    </row>
    <row r="126" spans="1:4">
      <c r="A126" t="s">
        <v>457</v>
      </c>
      <c r="B126">
        <v>532</v>
      </c>
      <c r="C126">
        <v>1169</v>
      </c>
      <c r="D126">
        <f>C126/B126</f>
        <v>2.1973684210526314</v>
      </c>
    </row>
    <row r="127" spans="1:4">
      <c r="A127" t="s">
        <v>539</v>
      </c>
      <c r="B127">
        <v>417</v>
      </c>
      <c r="C127">
        <v>932</v>
      </c>
      <c r="D127">
        <f>C127/B127</f>
        <v>2.2350119904076737</v>
      </c>
    </row>
    <row r="128" spans="1:4">
      <c r="A128" t="s">
        <v>465</v>
      </c>
      <c r="B128">
        <v>421</v>
      </c>
      <c r="C128">
        <v>948</v>
      </c>
      <c r="D128">
        <f>C128/B128</f>
        <v>2.2517814726840855</v>
      </c>
    </row>
    <row r="129" spans="1:4">
      <c r="A129" t="s">
        <v>462</v>
      </c>
      <c r="B129">
        <v>380</v>
      </c>
      <c r="C129">
        <v>858</v>
      </c>
      <c r="D129">
        <f>C129/B129</f>
        <v>2.2578947368421054</v>
      </c>
    </row>
    <row r="130" spans="1:4">
      <c r="A130" t="s">
        <v>413</v>
      </c>
      <c r="B130">
        <v>335</v>
      </c>
      <c r="C130">
        <v>770</v>
      </c>
      <c r="D130">
        <f>C130/B130</f>
        <v>2.2985074626865671</v>
      </c>
    </row>
    <row r="131" spans="1:4">
      <c r="A131" t="s">
        <v>383</v>
      </c>
      <c r="B131">
        <v>123</v>
      </c>
      <c r="C131">
        <v>283</v>
      </c>
      <c r="D131">
        <f>C131/B131</f>
        <v>2.3008130081300813</v>
      </c>
    </row>
    <row r="132" spans="1:4">
      <c r="A132" t="s">
        <v>538</v>
      </c>
      <c r="B132">
        <v>488</v>
      </c>
      <c r="C132">
        <v>1140</v>
      </c>
      <c r="D132">
        <f>C132/B132</f>
        <v>2.3360655737704916</v>
      </c>
    </row>
    <row r="133" spans="1:4">
      <c r="A133" t="s">
        <v>458</v>
      </c>
      <c r="B133">
        <v>435</v>
      </c>
      <c r="C133">
        <v>1052</v>
      </c>
      <c r="D133">
        <f>C133/B133</f>
        <v>2.4183908045977009</v>
      </c>
    </row>
    <row r="134" spans="1:4">
      <c r="A134" t="s">
        <v>474</v>
      </c>
      <c r="B134">
        <v>250</v>
      </c>
      <c r="C134">
        <v>615</v>
      </c>
      <c r="D134">
        <f>C134/B134</f>
        <v>2.46</v>
      </c>
    </row>
    <row r="135" spans="1:4">
      <c r="A135" t="s">
        <v>507</v>
      </c>
      <c r="B135">
        <v>748</v>
      </c>
      <c r="C135">
        <v>1849</v>
      </c>
      <c r="D135">
        <f>C135/B135</f>
        <v>2.4719251336898398</v>
      </c>
    </row>
    <row r="136" spans="1:4">
      <c r="A136" t="s">
        <v>482</v>
      </c>
      <c r="B136">
        <v>1234</v>
      </c>
      <c r="C136">
        <v>3104</v>
      </c>
      <c r="D136">
        <f>C136/B136</f>
        <v>2.5153970826580228</v>
      </c>
    </row>
    <row r="137" spans="1:4">
      <c r="A137" t="s">
        <v>404</v>
      </c>
      <c r="B137">
        <v>109</v>
      </c>
      <c r="C137">
        <v>275</v>
      </c>
      <c r="D137">
        <f>C137/B137</f>
        <v>2.522935779816514</v>
      </c>
    </row>
    <row r="138" spans="1:4">
      <c r="A138" t="s">
        <v>419</v>
      </c>
      <c r="B138">
        <v>367</v>
      </c>
      <c r="C138">
        <v>957</v>
      </c>
      <c r="D138">
        <f>C138/B138</f>
        <v>2.6076294277929155</v>
      </c>
    </row>
    <row r="139" spans="1:4">
      <c r="A139" t="s">
        <v>445</v>
      </c>
      <c r="B139">
        <v>683</v>
      </c>
      <c r="C139">
        <v>1787</v>
      </c>
      <c r="D139">
        <f>C139/B139</f>
        <v>2.616398243045388</v>
      </c>
    </row>
    <row r="140" spans="1:4">
      <c r="A140" t="s">
        <v>398</v>
      </c>
      <c r="B140">
        <v>263</v>
      </c>
      <c r="C140">
        <v>692</v>
      </c>
      <c r="D140">
        <f>C140/B140</f>
        <v>2.6311787072243344</v>
      </c>
    </row>
    <row r="141" spans="1:4">
      <c r="A141" t="s">
        <v>431</v>
      </c>
      <c r="B141">
        <v>493</v>
      </c>
      <c r="C141">
        <v>1303</v>
      </c>
      <c r="D141">
        <f>C141/B141</f>
        <v>2.6430020283975657</v>
      </c>
    </row>
    <row r="142" spans="1:4">
      <c r="A142" t="s">
        <v>403</v>
      </c>
      <c r="B142">
        <v>90</v>
      </c>
      <c r="C142">
        <v>240</v>
      </c>
      <c r="D142">
        <f>C142/B142</f>
        <v>2.6666666666666665</v>
      </c>
    </row>
    <row r="143" spans="1:4">
      <c r="A143" t="s">
        <v>430</v>
      </c>
      <c r="B143">
        <v>490</v>
      </c>
      <c r="C143">
        <v>1341</v>
      </c>
      <c r="D143">
        <f>C143/B143</f>
        <v>2.7367346938775512</v>
      </c>
    </row>
    <row r="144" spans="1:4">
      <c r="A144" t="s">
        <v>428</v>
      </c>
      <c r="B144">
        <v>311</v>
      </c>
      <c r="C144">
        <v>862</v>
      </c>
      <c r="D144">
        <f>C144/B144</f>
        <v>2.7717041800643085</v>
      </c>
    </row>
    <row r="145" spans="1:4">
      <c r="A145" t="s">
        <v>308</v>
      </c>
      <c r="B145">
        <v>170</v>
      </c>
      <c r="C145">
        <v>488</v>
      </c>
      <c r="D145">
        <f>C145/B145</f>
        <v>2.8705882352941177</v>
      </c>
    </row>
    <row r="146" spans="1:4">
      <c r="A146" t="s">
        <v>384</v>
      </c>
      <c r="B146">
        <v>205</v>
      </c>
      <c r="C146">
        <v>595</v>
      </c>
      <c r="D146">
        <f>C146/B146</f>
        <v>2.9024390243902438</v>
      </c>
    </row>
    <row r="147" spans="1:4">
      <c r="A147" t="s">
        <v>418</v>
      </c>
      <c r="B147">
        <v>348</v>
      </c>
      <c r="C147">
        <v>1021</v>
      </c>
      <c r="D147">
        <f>C147/B147</f>
        <v>2.9339080459770117</v>
      </c>
    </row>
    <row r="148" spans="1:4">
      <c r="A148" t="s">
        <v>435</v>
      </c>
      <c r="B148">
        <v>108</v>
      </c>
      <c r="C148">
        <v>318</v>
      </c>
      <c r="D148">
        <f>C148/B148</f>
        <v>2.9444444444444446</v>
      </c>
    </row>
    <row r="149" spans="1:4">
      <c r="A149" t="s">
        <v>425</v>
      </c>
      <c r="B149">
        <v>282</v>
      </c>
      <c r="C149">
        <v>833</v>
      </c>
      <c r="D149">
        <f>C149/B149</f>
        <v>2.9539007092198584</v>
      </c>
    </row>
    <row r="150" spans="1:4">
      <c r="A150" t="s">
        <v>400</v>
      </c>
      <c r="B150">
        <v>234</v>
      </c>
      <c r="C150">
        <v>707</v>
      </c>
      <c r="D150">
        <f>C150/B150</f>
        <v>3.0213675213675213</v>
      </c>
    </row>
    <row r="151" spans="1:4">
      <c r="A151" t="s">
        <v>453</v>
      </c>
      <c r="B151">
        <v>188</v>
      </c>
      <c r="C151">
        <v>569</v>
      </c>
      <c r="D151">
        <f>C151/B151</f>
        <v>3.0265957446808511</v>
      </c>
    </row>
    <row r="152" spans="1:4">
      <c r="A152" t="s">
        <v>461</v>
      </c>
      <c r="B152">
        <v>398</v>
      </c>
      <c r="C152">
        <v>1236</v>
      </c>
      <c r="D152">
        <f>C152/B152</f>
        <v>3.1055276381909547</v>
      </c>
    </row>
    <row r="153" spans="1:4">
      <c r="A153" t="s">
        <v>455</v>
      </c>
      <c r="B153">
        <v>547</v>
      </c>
      <c r="C153">
        <v>1720</v>
      </c>
      <c r="D153">
        <f>C153/B153</f>
        <v>3.1444241316270567</v>
      </c>
    </row>
    <row r="154" spans="1:4">
      <c r="A154" t="s">
        <v>368</v>
      </c>
      <c r="B154">
        <v>906</v>
      </c>
      <c r="C154">
        <v>2897</v>
      </c>
      <c r="D154">
        <f>C154/B154</f>
        <v>3.1975717439293598</v>
      </c>
    </row>
    <row r="155" spans="1:4">
      <c r="A155" t="s">
        <v>393</v>
      </c>
      <c r="B155">
        <v>205</v>
      </c>
      <c r="C155">
        <v>656</v>
      </c>
      <c r="D155">
        <f>C155/B155</f>
        <v>3.2</v>
      </c>
    </row>
    <row r="156" spans="1:4">
      <c r="A156" t="s">
        <v>459</v>
      </c>
      <c r="B156">
        <v>334</v>
      </c>
      <c r="C156">
        <v>1073</v>
      </c>
      <c r="D156">
        <f>C156/B156</f>
        <v>3.2125748502994012</v>
      </c>
    </row>
    <row r="157" spans="1:4">
      <c r="A157" t="s">
        <v>449</v>
      </c>
      <c r="B157">
        <v>178</v>
      </c>
      <c r="C157">
        <v>575</v>
      </c>
      <c r="D157">
        <f>C157/B157</f>
        <v>3.2303370786516852</v>
      </c>
    </row>
    <row r="158" spans="1:4">
      <c r="A158" t="s">
        <v>470</v>
      </c>
      <c r="B158">
        <v>133</v>
      </c>
      <c r="C158">
        <v>436</v>
      </c>
      <c r="D158">
        <f>C158/B158</f>
        <v>3.2781954887218046</v>
      </c>
    </row>
    <row r="159" spans="1:4">
      <c r="A159" t="s">
        <v>396</v>
      </c>
      <c r="B159">
        <v>261</v>
      </c>
      <c r="C159">
        <v>857</v>
      </c>
      <c r="D159">
        <f>C159/B159</f>
        <v>3.2835249042145596</v>
      </c>
    </row>
    <row r="160" spans="1:4">
      <c r="A160" t="s">
        <v>392</v>
      </c>
      <c r="B160">
        <v>171</v>
      </c>
      <c r="C160">
        <v>570</v>
      </c>
      <c r="D160">
        <f>C160/B160</f>
        <v>3.3333333333333335</v>
      </c>
    </row>
    <row r="161" spans="1:4">
      <c r="A161" t="s">
        <v>341</v>
      </c>
      <c r="B161">
        <v>234</v>
      </c>
      <c r="C161">
        <v>780</v>
      </c>
      <c r="D161">
        <f>C161/B161</f>
        <v>3.3333333333333335</v>
      </c>
    </row>
    <row r="162" spans="1:4">
      <c r="A162" t="s">
        <v>416</v>
      </c>
      <c r="B162">
        <v>355</v>
      </c>
      <c r="C162">
        <v>1185</v>
      </c>
      <c r="D162">
        <f>C162/B162</f>
        <v>3.3380281690140845</v>
      </c>
    </row>
    <row r="163" spans="1:4">
      <c r="A163" t="s">
        <v>334</v>
      </c>
      <c r="B163">
        <v>220</v>
      </c>
      <c r="C163">
        <v>745</v>
      </c>
      <c r="D163">
        <f>C163/B163</f>
        <v>3.3863636363636362</v>
      </c>
    </row>
    <row r="164" spans="1:4">
      <c r="A164" t="s">
        <v>467</v>
      </c>
      <c r="B164">
        <v>558</v>
      </c>
      <c r="C164">
        <v>1909</v>
      </c>
      <c r="D164">
        <f>C164/B164</f>
        <v>3.4211469534050178</v>
      </c>
    </row>
    <row r="165" spans="1:4">
      <c r="A165" t="s">
        <v>386</v>
      </c>
      <c r="B165">
        <v>214</v>
      </c>
      <c r="C165">
        <v>733</v>
      </c>
      <c r="D165">
        <f>C165/B165</f>
        <v>3.4252336448598131</v>
      </c>
    </row>
    <row r="166" spans="1:4">
      <c r="A166" t="s">
        <v>437</v>
      </c>
      <c r="B166">
        <v>79</v>
      </c>
      <c r="C166">
        <v>275</v>
      </c>
      <c r="D166">
        <f>C166/B166</f>
        <v>3.481012658227848</v>
      </c>
    </row>
    <row r="167" spans="1:4">
      <c r="A167" t="s">
        <v>411</v>
      </c>
      <c r="B167">
        <v>117</v>
      </c>
      <c r="C167">
        <v>409</v>
      </c>
      <c r="D167">
        <f>C167/B167</f>
        <v>3.4957264957264957</v>
      </c>
    </row>
    <row r="168" spans="1:4">
      <c r="A168" t="s">
        <v>402</v>
      </c>
      <c r="B168">
        <v>42</v>
      </c>
      <c r="C168">
        <v>149</v>
      </c>
      <c r="D168">
        <f>C168/B168</f>
        <v>3.5476190476190474</v>
      </c>
    </row>
    <row r="169" spans="1:4">
      <c r="A169" t="s">
        <v>399</v>
      </c>
      <c r="B169">
        <v>196</v>
      </c>
      <c r="C169">
        <v>703</v>
      </c>
      <c r="D169">
        <f>C169/B169</f>
        <v>3.5867346938775508</v>
      </c>
    </row>
    <row r="170" spans="1:4">
      <c r="A170" t="s">
        <v>339</v>
      </c>
      <c r="B170">
        <v>100</v>
      </c>
      <c r="C170">
        <v>362</v>
      </c>
      <c r="D170">
        <f>C170/B170</f>
        <v>3.62</v>
      </c>
    </row>
    <row r="171" spans="1:4">
      <c r="A171" t="s">
        <v>471</v>
      </c>
      <c r="B171">
        <v>128</v>
      </c>
      <c r="C171">
        <v>465</v>
      </c>
      <c r="D171">
        <f>C171/B171</f>
        <v>3.6328125</v>
      </c>
    </row>
    <row r="172" spans="1:4">
      <c r="A172" t="s">
        <v>408</v>
      </c>
      <c r="B172">
        <v>168</v>
      </c>
      <c r="C172">
        <v>616</v>
      </c>
      <c r="D172">
        <f>C172/B172</f>
        <v>3.6666666666666665</v>
      </c>
    </row>
    <row r="173" spans="1:4">
      <c r="A173" t="s">
        <v>366</v>
      </c>
      <c r="B173">
        <v>245</v>
      </c>
      <c r="C173">
        <v>901</v>
      </c>
      <c r="D173">
        <f>C173/B173</f>
        <v>3.6775510204081634</v>
      </c>
    </row>
    <row r="174" spans="1:4">
      <c r="A174" t="s">
        <v>460</v>
      </c>
      <c r="B174">
        <v>375</v>
      </c>
      <c r="C174">
        <v>1442</v>
      </c>
      <c r="D174">
        <f>C174/B174</f>
        <v>3.8453333333333335</v>
      </c>
    </row>
    <row r="175" spans="1:4">
      <c r="A175" t="s">
        <v>427</v>
      </c>
      <c r="B175">
        <v>151</v>
      </c>
      <c r="C175">
        <v>583</v>
      </c>
      <c r="D175">
        <f>C175/B175</f>
        <v>3.8609271523178808</v>
      </c>
    </row>
    <row r="176" spans="1:4">
      <c r="A176" t="s">
        <v>369</v>
      </c>
      <c r="B176">
        <v>407</v>
      </c>
      <c r="C176">
        <v>1572</v>
      </c>
      <c r="D176">
        <f>C176/B176</f>
        <v>3.8624078624078626</v>
      </c>
    </row>
    <row r="177" spans="1:4">
      <c r="A177" t="s">
        <v>498</v>
      </c>
      <c r="B177">
        <v>51</v>
      </c>
      <c r="C177">
        <v>197</v>
      </c>
      <c r="D177">
        <f>C177/B177</f>
        <v>3.8627450980392157</v>
      </c>
    </row>
    <row r="178" spans="1:4">
      <c r="A178" t="s">
        <v>421</v>
      </c>
      <c r="B178">
        <v>206</v>
      </c>
      <c r="C178">
        <v>799</v>
      </c>
      <c r="D178">
        <f>C178/B178</f>
        <v>3.878640776699029</v>
      </c>
    </row>
    <row r="179" spans="1:4">
      <c r="A179" t="s">
        <v>515</v>
      </c>
      <c r="B179">
        <v>294</v>
      </c>
      <c r="C179">
        <v>1152</v>
      </c>
      <c r="D179">
        <f>C179/B179</f>
        <v>3.9183673469387754</v>
      </c>
    </row>
    <row r="180" spans="1:4">
      <c r="A180" t="s">
        <v>454</v>
      </c>
      <c r="B180">
        <v>1039</v>
      </c>
      <c r="C180">
        <v>4145</v>
      </c>
      <c r="D180">
        <f>C180/B180</f>
        <v>3.9894128970163618</v>
      </c>
    </row>
    <row r="181" spans="1:4">
      <c r="A181" t="s">
        <v>390</v>
      </c>
      <c r="B181">
        <v>340</v>
      </c>
      <c r="C181">
        <v>1359</v>
      </c>
      <c r="D181">
        <f>C181/B181</f>
        <v>3.9970588235294118</v>
      </c>
    </row>
    <row r="182" spans="1:4">
      <c r="A182" t="s">
        <v>452</v>
      </c>
      <c r="B182">
        <v>138</v>
      </c>
      <c r="C182">
        <v>554</v>
      </c>
      <c r="D182">
        <f>C182/B182</f>
        <v>4.0144927536231885</v>
      </c>
    </row>
    <row r="183" spans="1:4">
      <c r="A183" t="s">
        <v>414</v>
      </c>
      <c r="B183">
        <v>73</v>
      </c>
      <c r="C183">
        <v>294</v>
      </c>
      <c r="D183">
        <f>C183/B183</f>
        <v>4.0273972602739727</v>
      </c>
    </row>
    <row r="184" spans="1:4">
      <c r="A184" t="s">
        <v>444</v>
      </c>
      <c r="B184">
        <v>159</v>
      </c>
      <c r="C184">
        <v>641</v>
      </c>
      <c r="D184">
        <f>C184/B184</f>
        <v>4.0314465408805029</v>
      </c>
    </row>
    <row r="185" spans="1:4">
      <c r="A185" t="s">
        <v>388</v>
      </c>
      <c r="B185">
        <v>236</v>
      </c>
      <c r="C185">
        <v>970</v>
      </c>
      <c r="D185">
        <f>C185/B185</f>
        <v>4.1101694915254239</v>
      </c>
    </row>
    <row r="186" spans="1:4">
      <c r="A186" t="s">
        <v>468</v>
      </c>
      <c r="B186">
        <v>434</v>
      </c>
      <c r="C186">
        <v>1801</v>
      </c>
      <c r="D186">
        <f>C186/B186</f>
        <v>4.1497695852534564</v>
      </c>
    </row>
    <row r="187" spans="1:4">
      <c r="A187" t="s">
        <v>367</v>
      </c>
      <c r="B187">
        <v>178</v>
      </c>
      <c r="C187">
        <v>756</v>
      </c>
      <c r="D187">
        <f>C187/B187</f>
        <v>4.2471910112359552</v>
      </c>
    </row>
    <row r="188" spans="1:4">
      <c r="A188" t="s">
        <v>466</v>
      </c>
      <c r="B188">
        <v>493</v>
      </c>
      <c r="C188">
        <v>2127</v>
      </c>
      <c r="D188">
        <f>C188/B188</f>
        <v>4.3144016227180524</v>
      </c>
    </row>
    <row r="189" spans="1:4">
      <c r="A189" t="s">
        <v>440</v>
      </c>
      <c r="B189">
        <v>492</v>
      </c>
      <c r="C189">
        <v>2140</v>
      </c>
      <c r="D189">
        <f>C189/B189</f>
        <v>4.3495934959349594</v>
      </c>
    </row>
    <row r="190" spans="1:4">
      <c r="A190" t="s">
        <v>401</v>
      </c>
      <c r="B190">
        <v>200</v>
      </c>
      <c r="C190">
        <v>877</v>
      </c>
      <c r="D190">
        <f>C190/B190</f>
        <v>4.3849999999999998</v>
      </c>
    </row>
    <row r="191" spans="1:4">
      <c r="A191" t="s">
        <v>439</v>
      </c>
      <c r="B191">
        <v>660</v>
      </c>
      <c r="C191">
        <v>2944</v>
      </c>
      <c r="D191">
        <f>C191/B191</f>
        <v>4.4606060606060609</v>
      </c>
    </row>
    <row r="192" spans="1:4">
      <c r="A192" t="s">
        <v>347</v>
      </c>
      <c r="B192">
        <v>39</v>
      </c>
      <c r="C192">
        <v>175</v>
      </c>
      <c r="D192">
        <f>C192/B192</f>
        <v>4.4871794871794872</v>
      </c>
    </row>
    <row r="193" spans="1:4">
      <c r="A193" t="s">
        <v>389</v>
      </c>
      <c r="B193">
        <v>247</v>
      </c>
      <c r="C193">
        <v>1112</v>
      </c>
      <c r="D193">
        <f>C193/B193</f>
        <v>4.5020242914979756</v>
      </c>
    </row>
    <row r="194" spans="1:4">
      <c r="A194" t="s">
        <v>571</v>
      </c>
      <c r="B194">
        <v>398</v>
      </c>
      <c r="C194">
        <v>1805</v>
      </c>
      <c r="D194">
        <f>C194/B194</f>
        <v>4.5351758793969852</v>
      </c>
    </row>
    <row r="195" spans="1:4">
      <c r="A195" t="s">
        <v>429</v>
      </c>
      <c r="B195">
        <v>323</v>
      </c>
      <c r="C195">
        <v>1472</v>
      </c>
      <c r="D195">
        <f>C195/B195</f>
        <v>4.5572755417956659</v>
      </c>
    </row>
    <row r="196" spans="1:4">
      <c r="A196" t="s">
        <v>572</v>
      </c>
      <c r="B196">
        <v>194</v>
      </c>
      <c r="C196">
        <v>886</v>
      </c>
      <c r="D196">
        <f>C196/B196</f>
        <v>4.5670103092783503</v>
      </c>
    </row>
    <row r="197" spans="1:4">
      <c r="A197" t="s">
        <v>333</v>
      </c>
      <c r="B197">
        <v>286</v>
      </c>
      <c r="C197">
        <v>1307</v>
      </c>
      <c r="D197">
        <f>C197/B197</f>
        <v>4.56993006993007</v>
      </c>
    </row>
    <row r="198" spans="1:4">
      <c r="A198" t="s">
        <v>420</v>
      </c>
      <c r="B198">
        <v>119</v>
      </c>
      <c r="C198">
        <v>553</v>
      </c>
      <c r="D198">
        <f>C198/B198</f>
        <v>4.6470588235294121</v>
      </c>
    </row>
    <row r="199" spans="1:4">
      <c r="A199" t="s">
        <v>310</v>
      </c>
      <c r="B199">
        <v>71</v>
      </c>
      <c r="C199">
        <v>332</v>
      </c>
      <c r="D199">
        <f>C199/B199</f>
        <v>4.676056338028169</v>
      </c>
    </row>
    <row r="200" spans="1:4">
      <c r="A200" t="s">
        <v>307</v>
      </c>
      <c r="B200">
        <v>253</v>
      </c>
      <c r="C200">
        <v>1207</v>
      </c>
      <c r="D200">
        <f>C200/B200</f>
        <v>4.7707509881422929</v>
      </c>
    </row>
    <row r="201" spans="1:4">
      <c r="A201" t="s">
        <v>395</v>
      </c>
      <c r="B201">
        <v>333</v>
      </c>
      <c r="C201">
        <v>1589</v>
      </c>
      <c r="D201">
        <f>C201/B201</f>
        <v>4.771771771771772</v>
      </c>
    </row>
    <row r="202" spans="1:4">
      <c r="A202" t="s">
        <v>306</v>
      </c>
      <c r="B202">
        <v>205</v>
      </c>
      <c r="C202">
        <v>985</v>
      </c>
      <c r="D202">
        <f>C202/B202</f>
        <v>4.8048780487804876</v>
      </c>
    </row>
    <row r="203" spans="1:4">
      <c r="A203" t="s">
        <v>309</v>
      </c>
      <c r="B203">
        <v>183</v>
      </c>
      <c r="C203">
        <v>886</v>
      </c>
      <c r="D203">
        <f>C203/B203</f>
        <v>4.8415300546448083</v>
      </c>
    </row>
    <row r="204" spans="1:4">
      <c r="A204" t="s">
        <v>382</v>
      </c>
      <c r="B204">
        <v>95</v>
      </c>
      <c r="C204">
        <v>462</v>
      </c>
      <c r="D204">
        <f>C204/B204</f>
        <v>4.8631578947368421</v>
      </c>
    </row>
    <row r="205" spans="1:4">
      <c r="A205" t="s">
        <v>432</v>
      </c>
      <c r="B205">
        <v>234</v>
      </c>
      <c r="C205">
        <v>1171</v>
      </c>
      <c r="D205">
        <f>C205/B205</f>
        <v>5.0042735042735043</v>
      </c>
    </row>
    <row r="206" spans="1:4">
      <c r="A206" t="s">
        <v>442</v>
      </c>
      <c r="B206">
        <v>340</v>
      </c>
      <c r="C206">
        <v>1727</v>
      </c>
      <c r="D206">
        <f>C206/B206</f>
        <v>5.0794117647058821</v>
      </c>
    </row>
    <row r="207" spans="1:4">
      <c r="A207" t="s">
        <v>450</v>
      </c>
      <c r="B207">
        <v>823</v>
      </c>
      <c r="C207">
        <v>4185</v>
      </c>
      <c r="D207">
        <f>C207/B207</f>
        <v>5.0850546780072907</v>
      </c>
    </row>
    <row r="208" spans="1:4">
      <c r="A208" t="s">
        <v>391</v>
      </c>
      <c r="B208">
        <v>251</v>
      </c>
      <c r="C208">
        <v>1294</v>
      </c>
      <c r="D208">
        <f>C208/B208</f>
        <v>5.1553784860557768</v>
      </c>
    </row>
    <row r="209" spans="1:4">
      <c r="A209" t="s">
        <v>446</v>
      </c>
      <c r="B209">
        <v>173</v>
      </c>
      <c r="C209">
        <v>908</v>
      </c>
      <c r="D209">
        <f>C209/B209</f>
        <v>5.2485549132947975</v>
      </c>
    </row>
    <row r="210" spans="1:4">
      <c r="A210" t="s">
        <v>385</v>
      </c>
      <c r="B210">
        <v>155</v>
      </c>
      <c r="C210">
        <v>829</v>
      </c>
      <c r="D210">
        <f>C210/B210</f>
        <v>5.3483870967741938</v>
      </c>
    </row>
    <row r="211" spans="1:4">
      <c r="A211" t="s">
        <v>433</v>
      </c>
      <c r="B211">
        <v>317</v>
      </c>
      <c r="C211">
        <v>1724</v>
      </c>
      <c r="D211">
        <f>C211/B211</f>
        <v>5.4384858044164037</v>
      </c>
    </row>
    <row r="212" spans="1:4">
      <c r="A212" t="s">
        <v>423</v>
      </c>
      <c r="B212">
        <v>248</v>
      </c>
      <c r="C212">
        <v>1379</v>
      </c>
      <c r="D212">
        <f>C212/B212</f>
        <v>5.560483870967742</v>
      </c>
    </row>
    <row r="213" spans="1:4">
      <c r="A213" t="s">
        <v>443</v>
      </c>
      <c r="B213">
        <v>575</v>
      </c>
      <c r="C213">
        <v>3229</v>
      </c>
      <c r="D213">
        <f>C213/B213</f>
        <v>5.6156521739130438</v>
      </c>
    </row>
    <row r="214" spans="1:4">
      <c r="A214" t="s">
        <v>424</v>
      </c>
      <c r="B214">
        <v>409</v>
      </c>
      <c r="C214">
        <v>2301</v>
      </c>
      <c r="D214">
        <f>C214/B214</f>
        <v>5.6259168704156481</v>
      </c>
    </row>
    <row r="215" spans="1:4">
      <c r="A215" t="s">
        <v>448</v>
      </c>
      <c r="B215">
        <v>794</v>
      </c>
      <c r="C215">
        <v>4501</v>
      </c>
      <c r="D215">
        <f>C215/B215</f>
        <v>5.668765743073048</v>
      </c>
    </row>
    <row r="216" spans="1:4">
      <c r="A216" t="s">
        <v>434</v>
      </c>
      <c r="B216">
        <v>181</v>
      </c>
      <c r="C216">
        <v>1029</v>
      </c>
      <c r="D216">
        <f>C216/B216</f>
        <v>5.6850828729281764</v>
      </c>
    </row>
    <row r="217" spans="1:4">
      <c r="A217" t="s">
        <v>415</v>
      </c>
      <c r="B217">
        <v>106</v>
      </c>
      <c r="C217">
        <v>609</v>
      </c>
      <c r="D217">
        <f>C217/B217</f>
        <v>5.7452830188679247</v>
      </c>
    </row>
    <row r="218" spans="1:4">
      <c r="A218" t="s">
        <v>336</v>
      </c>
      <c r="B218">
        <v>235</v>
      </c>
      <c r="C218">
        <v>1352</v>
      </c>
      <c r="D218">
        <f>C218/B218</f>
        <v>5.7531914893617024</v>
      </c>
    </row>
    <row r="219" spans="1:4">
      <c r="A219" t="s">
        <v>451</v>
      </c>
      <c r="B219">
        <v>183</v>
      </c>
      <c r="C219">
        <v>1075</v>
      </c>
      <c r="D219">
        <f>C219/B219</f>
        <v>5.8743169398907105</v>
      </c>
    </row>
    <row r="220" spans="1:4">
      <c r="A220" t="s">
        <v>447</v>
      </c>
      <c r="B220">
        <v>459</v>
      </c>
      <c r="C220">
        <v>2699</v>
      </c>
      <c r="D220">
        <f>C220/B220</f>
        <v>5.8801742919389977</v>
      </c>
    </row>
    <row r="221" spans="1:4">
      <c r="A221" t="s">
        <v>337</v>
      </c>
      <c r="B221">
        <v>160</v>
      </c>
      <c r="C221">
        <v>961</v>
      </c>
      <c r="D221">
        <f>C221/B221</f>
        <v>6.0062499999999996</v>
      </c>
    </row>
    <row r="222" spans="1:4">
      <c r="A222" t="s">
        <v>397</v>
      </c>
      <c r="B222">
        <v>132</v>
      </c>
      <c r="C222">
        <v>796</v>
      </c>
      <c r="D222">
        <f>C222/B222</f>
        <v>6.0303030303030303</v>
      </c>
    </row>
    <row r="223" spans="1:4">
      <c r="A223" t="s">
        <v>469</v>
      </c>
      <c r="B223">
        <v>167</v>
      </c>
      <c r="C223">
        <v>1010</v>
      </c>
      <c r="D223">
        <f>C223/B223</f>
        <v>6.0479041916167668</v>
      </c>
    </row>
    <row r="224" spans="1:4">
      <c r="A224" t="s">
        <v>332</v>
      </c>
      <c r="B224">
        <v>59</v>
      </c>
      <c r="C224">
        <v>363</v>
      </c>
      <c r="D224">
        <f>C224/B224</f>
        <v>6.1525423728813555</v>
      </c>
    </row>
    <row r="225" spans="1:4">
      <c r="A225" t="s">
        <v>340</v>
      </c>
      <c r="B225">
        <v>294</v>
      </c>
      <c r="C225">
        <v>1883</v>
      </c>
      <c r="D225">
        <f>C225/B225</f>
        <v>6.4047619047619051</v>
      </c>
    </row>
    <row r="226" spans="1:4">
      <c r="A226" t="s">
        <v>387</v>
      </c>
      <c r="B226">
        <v>274</v>
      </c>
      <c r="C226">
        <v>1763</v>
      </c>
      <c r="D226">
        <f>C226/B226</f>
        <v>6.4343065693430654</v>
      </c>
    </row>
    <row r="227" spans="1:4">
      <c r="A227" t="s">
        <v>441</v>
      </c>
      <c r="B227">
        <v>392</v>
      </c>
      <c r="C227">
        <v>2637</v>
      </c>
      <c r="D227">
        <f>C227/B227</f>
        <v>6.7270408163265305</v>
      </c>
    </row>
    <row r="228" spans="1:4">
      <c r="A228" t="s">
        <v>338</v>
      </c>
      <c r="B228">
        <v>208</v>
      </c>
      <c r="C228">
        <v>1411</v>
      </c>
      <c r="D228">
        <f>C228/B228</f>
        <v>6.7836538461538458</v>
      </c>
    </row>
    <row r="229" spans="1:4">
      <c r="A229" t="s">
        <v>394</v>
      </c>
      <c r="B229">
        <v>318</v>
      </c>
      <c r="C229">
        <v>2236</v>
      </c>
      <c r="D229">
        <f>C229/B229</f>
        <v>7.0314465408805029</v>
      </c>
    </row>
    <row r="230" spans="1:4">
      <c r="A230" t="s">
        <v>422</v>
      </c>
      <c r="B230">
        <v>318</v>
      </c>
      <c r="C230">
        <v>2516</v>
      </c>
      <c r="D230">
        <f>C230/B230</f>
        <v>7.9119496855345908</v>
      </c>
    </row>
  </sheetData>
  <sortState xmlns:xlrd2="http://schemas.microsoft.com/office/spreadsheetml/2017/richdata2" ref="F10:G14">
    <sortCondition descending="1" ref="G10:G14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267B-362C-425C-8FC7-0847D3183215}">
  <dimension ref="A1:K230"/>
  <sheetViews>
    <sheetView workbookViewId="0">
      <selection activeCell="J7" sqref="J7"/>
    </sheetView>
  </sheetViews>
  <sheetFormatPr defaultRowHeight="16.5"/>
  <cols>
    <col min="1" max="1" width="15.125" bestFit="1" customWidth="1"/>
    <col min="3" max="3" width="14.125" bestFit="1" customWidth="1"/>
    <col min="4" max="4" width="11" bestFit="1" customWidth="1"/>
    <col min="5" max="5" width="20" bestFit="1" customWidth="1"/>
    <col min="7" max="7" width="15.125" bestFit="1" customWidth="1"/>
    <col min="8" max="8" width="20" bestFit="1" customWidth="1"/>
    <col min="10" max="10" width="17.25" bestFit="1" customWidth="1"/>
    <col min="11" max="11" width="20" bestFit="1" customWidth="1"/>
  </cols>
  <sheetData>
    <row r="1" spans="1:11">
      <c r="A1" t="s">
        <v>1</v>
      </c>
      <c r="B1" t="s">
        <v>2</v>
      </c>
      <c r="C1" t="s">
        <v>13</v>
      </c>
      <c r="D1" t="s">
        <v>14</v>
      </c>
      <c r="E1" t="s">
        <v>305</v>
      </c>
      <c r="G1" t="s">
        <v>2</v>
      </c>
      <c r="H1" t="s">
        <v>305</v>
      </c>
      <c r="J1" t="s">
        <v>2</v>
      </c>
      <c r="K1" t="s">
        <v>305</v>
      </c>
    </row>
    <row r="2" spans="1:11">
      <c r="A2" t="s">
        <v>29</v>
      </c>
      <c r="B2" t="s">
        <v>50</v>
      </c>
      <c r="C2">
        <v>74787</v>
      </c>
      <c r="D2">
        <v>205</v>
      </c>
      <c r="E2">
        <f>C2/D2</f>
        <v>364.81463414634146</v>
      </c>
      <c r="G2" t="s">
        <v>253</v>
      </c>
      <c r="H2">
        <f>AVERAGE(E2:E230)</f>
        <v>121.32454087618146</v>
      </c>
      <c r="J2" t="s">
        <v>326</v>
      </c>
      <c r="K2">
        <v>364.81463414634146</v>
      </c>
    </row>
    <row r="3" spans="1:11">
      <c r="A3" t="s">
        <v>29</v>
      </c>
      <c r="B3" t="s">
        <v>53</v>
      </c>
      <c r="C3">
        <v>87182</v>
      </c>
      <c r="D3">
        <v>253</v>
      </c>
      <c r="E3">
        <f>C3/D3</f>
        <v>344.59288537549406</v>
      </c>
      <c r="G3" t="s">
        <v>325</v>
      </c>
      <c r="H3">
        <v>27.494773519163765</v>
      </c>
      <c r="J3" t="s">
        <v>327</v>
      </c>
      <c r="K3">
        <v>344.59288537549406</v>
      </c>
    </row>
    <row r="4" spans="1:11">
      <c r="A4" t="s">
        <v>29</v>
      </c>
      <c r="B4" t="s">
        <v>51</v>
      </c>
      <c r="C4">
        <v>57036</v>
      </c>
      <c r="D4">
        <v>170</v>
      </c>
      <c r="E4">
        <f>C4/D4</f>
        <v>335.50588235294117</v>
      </c>
      <c r="G4" t="s">
        <v>323</v>
      </c>
      <c r="H4">
        <v>26.4247311827957</v>
      </c>
      <c r="J4" t="s">
        <v>328</v>
      </c>
      <c r="K4">
        <v>335.50588235294117</v>
      </c>
    </row>
    <row r="5" spans="1:11">
      <c r="A5" t="s">
        <v>29</v>
      </c>
      <c r="B5" t="s">
        <v>38</v>
      </c>
      <c r="C5">
        <v>60474</v>
      </c>
      <c r="D5">
        <v>183</v>
      </c>
      <c r="E5">
        <f>C5/D5</f>
        <v>330.4590163934426</v>
      </c>
      <c r="G5" t="s">
        <v>321</v>
      </c>
      <c r="H5">
        <v>24.928327645051194</v>
      </c>
      <c r="J5" t="s">
        <v>329</v>
      </c>
      <c r="K5">
        <v>330.4590163934426</v>
      </c>
    </row>
    <row r="6" spans="1:11">
      <c r="A6" t="s">
        <v>29</v>
      </c>
      <c r="B6" t="s">
        <v>31</v>
      </c>
      <c r="C6">
        <v>22974</v>
      </c>
      <c r="D6">
        <v>71</v>
      </c>
      <c r="E6">
        <f>C6/D6</f>
        <v>323.57746478873241</v>
      </c>
      <c r="G6" t="s">
        <v>319</v>
      </c>
      <c r="H6">
        <v>24.46875</v>
      </c>
      <c r="J6" t="s">
        <v>330</v>
      </c>
      <c r="K6">
        <v>323.57746478873241</v>
      </c>
    </row>
    <row r="7" spans="1:11">
      <c r="A7" t="s">
        <v>29</v>
      </c>
      <c r="B7" t="s">
        <v>41</v>
      </c>
      <c r="C7">
        <v>80567</v>
      </c>
      <c r="D7">
        <v>251</v>
      </c>
      <c r="E7">
        <f>C7/D7</f>
        <v>320.98406374501991</v>
      </c>
      <c r="G7" t="s">
        <v>317</v>
      </c>
      <c r="H7">
        <v>24.440944881889763</v>
      </c>
      <c r="J7" s="1" t="s">
        <v>331</v>
      </c>
    </row>
    <row r="8" spans="1:11">
      <c r="A8" t="s">
        <v>29</v>
      </c>
      <c r="B8" t="s">
        <v>54</v>
      </c>
      <c r="C8">
        <v>63341</v>
      </c>
      <c r="D8">
        <v>200</v>
      </c>
      <c r="E8">
        <f>C8/D8</f>
        <v>316.70499999999998</v>
      </c>
      <c r="J8" t="s">
        <v>253</v>
      </c>
      <c r="K8">
        <v>121.32454087618146</v>
      </c>
    </row>
    <row r="9" spans="1:11">
      <c r="A9" t="s">
        <v>29</v>
      </c>
      <c r="B9" t="s">
        <v>49</v>
      </c>
      <c r="C9">
        <v>61994</v>
      </c>
      <c r="D9">
        <v>196</v>
      </c>
      <c r="E9">
        <f>C9/D9</f>
        <v>316.29591836734693</v>
      </c>
      <c r="J9" s="1" t="s">
        <v>331</v>
      </c>
    </row>
    <row r="10" spans="1:11">
      <c r="A10" t="s">
        <v>29</v>
      </c>
      <c r="B10" t="s">
        <v>32</v>
      </c>
      <c r="C10">
        <v>38346</v>
      </c>
      <c r="D10">
        <v>123</v>
      </c>
      <c r="E10">
        <f>C10/D10</f>
        <v>311.7560975609756</v>
      </c>
      <c r="J10" t="s">
        <v>324</v>
      </c>
      <c r="K10">
        <v>27.494773519163765</v>
      </c>
    </row>
    <row r="11" spans="1:11">
      <c r="A11" t="s">
        <v>70</v>
      </c>
      <c r="B11" t="s">
        <v>61</v>
      </c>
      <c r="C11">
        <v>32987</v>
      </c>
      <c r="D11">
        <v>106</v>
      </c>
      <c r="E11">
        <f>C11/D11</f>
        <v>311.19811320754718</v>
      </c>
      <c r="J11" t="s">
        <v>322</v>
      </c>
      <c r="K11">
        <v>26.4247311827957</v>
      </c>
    </row>
    <row r="12" spans="1:11">
      <c r="A12" t="s">
        <v>29</v>
      </c>
      <c r="B12" t="s">
        <v>34</v>
      </c>
      <c r="C12">
        <v>47681</v>
      </c>
      <c r="D12">
        <v>155</v>
      </c>
      <c r="E12">
        <f>C12/D12</f>
        <v>307.61935483870968</v>
      </c>
      <c r="J12" t="s">
        <v>320</v>
      </c>
      <c r="K12">
        <v>24.928327645051194</v>
      </c>
    </row>
    <row r="13" spans="1:11">
      <c r="A13" t="s">
        <v>55</v>
      </c>
      <c r="B13" t="s">
        <v>67</v>
      </c>
      <c r="C13">
        <v>35661</v>
      </c>
      <c r="D13">
        <v>117</v>
      </c>
      <c r="E13">
        <f>C13/D13</f>
        <v>304.79487179487177</v>
      </c>
      <c r="J13" t="s">
        <v>318</v>
      </c>
      <c r="K13">
        <v>24.46875</v>
      </c>
    </row>
    <row r="14" spans="1:11">
      <c r="A14" t="s">
        <v>29</v>
      </c>
      <c r="B14" t="s">
        <v>52</v>
      </c>
      <c r="C14">
        <v>70896</v>
      </c>
      <c r="D14">
        <v>234</v>
      </c>
      <c r="E14">
        <f>C14/D14</f>
        <v>302.97435897435895</v>
      </c>
      <c r="J14" t="s">
        <v>316</v>
      </c>
      <c r="K14">
        <v>24.440944881889763</v>
      </c>
    </row>
    <row r="15" spans="1:11">
      <c r="A15" t="s">
        <v>29</v>
      </c>
      <c r="B15" t="s">
        <v>42</v>
      </c>
      <c r="C15">
        <v>51645</v>
      </c>
      <c r="D15">
        <v>171</v>
      </c>
      <c r="E15">
        <f>C15/D15</f>
        <v>302.01754385964909</v>
      </c>
    </row>
    <row r="16" spans="1:11">
      <c r="A16" t="s">
        <v>29</v>
      </c>
      <c r="B16" t="s">
        <v>37</v>
      </c>
      <c r="C16">
        <v>70699</v>
      </c>
      <c r="D16">
        <v>236</v>
      </c>
      <c r="E16">
        <f>C16/D16</f>
        <v>299.57203389830511</v>
      </c>
    </row>
    <row r="17" spans="1:5">
      <c r="A17" t="s">
        <v>55</v>
      </c>
      <c r="B17" t="s">
        <v>56</v>
      </c>
      <c r="C17">
        <v>26069</v>
      </c>
      <c r="D17">
        <v>90</v>
      </c>
      <c r="E17">
        <f>C17/D17</f>
        <v>289.65555555555557</v>
      </c>
    </row>
    <row r="18" spans="1:5">
      <c r="A18" t="s">
        <v>29</v>
      </c>
      <c r="B18" t="s">
        <v>30</v>
      </c>
      <c r="C18">
        <v>27318</v>
      </c>
      <c r="D18">
        <v>95</v>
      </c>
      <c r="E18">
        <f>C18/D18</f>
        <v>287.55789473684212</v>
      </c>
    </row>
    <row r="19" spans="1:5">
      <c r="A19" t="s">
        <v>87</v>
      </c>
      <c r="B19" t="s">
        <v>31</v>
      </c>
      <c r="C19">
        <v>31023</v>
      </c>
      <c r="D19">
        <v>108</v>
      </c>
      <c r="E19">
        <f>C19/D19</f>
        <v>287.25</v>
      </c>
    </row>
    <row r="20" spans="1:5">
      <c r="A20" t="s">
        <v>29</v>
      </c>
      <c r="B20" t="s">
        <v>47</v>
      </c>
      <c r="C20">
        <v>37196</v>
      </c>
      <c r="D20">
        <v>132</v>
      </c>
      <c r="E20">
        <f>C20/D20</f>
        <v>281.78787878787881</v>
      </c>
    </row>
    <row r="21" spans="1:5">
      <c r="A21" t="s">
        <v>74</v>
      </c>
      <c r="B21" t="s">
        <v>75</v>
      </c>
      <c r="C21">
        <v>65642</v>
      </c>
      <c r="D21">
        <v>235</v>
      </c>
      <c r="E21">
        <f>C21/D21</f>
        <v>279.3276595744681</v>
      </c>
    </row>
    <row r="22" spans="1:5">
      <c r="A22" t="s">
        <v>55</v>
      </c>
      <c r="B22" t="s">
        <v>65</v>
      </c>
      <c r="C22">
        <v>46642</v>
      </c>
      <c r="D22">
        <v>168</v>
      </c>
      <c r="E22">
        <f>C22/D22</f>
        <v>277.63095238095241</v>
      </c>
    </row>
    <row r="23" spans="1:5">
      <c r="A23" t="s">
        <v>29</v>
      </c>
      <c r="B23" t="s">
        <v>35</v>
      </c>
      <c r="C23">
        <v>59170</v>
      </c>
      <c r="D23">
        <v>214</v>
      </c>
      <c r="E23">
        <f>C23/D23</f>
        <v>276.49532710280374</v>
      </c>
    </row>
    <row r="24" spans="1:5">
      <c r="A24" t="s">
        <v>55</v>
      </c>
      <c r="B24" t="s">
        <v>58</v>
      </c>
      <c r="C24">
        <v>30116</v>
      </c>
      <c r="D24">
        <v>109</v>
      </c>
      <c r="E24">
        <f>C24/D24</f>
        <v>276.29357798165137</v>
      </c>
    </row>
    <row r="25" spans="1:5">
      <c r="A25" t="s">
        <v>90</v>
      </c>
      <c r="B25" t="s">
        <v>96</v>
      </c>
      <c r="C25">
        <v>41397</v>
      </c>
      <c r="D25">
        <v>159</v>
      </c>
      <c r="E25">
        <f>C25/D25</f>
        <v>260.35849056603774</v>
      </c>
    </row>
    <row r="26" spans="1:5">
      <c r="A26" t="s">
        <v>55</v>
      </c>
      <c r="B26" t="s">
        <v>31</v>
      </c>
      <c r="C26">
        <v>10744</v>
      </c>
      <c r="D26">
        <v>42</v>
      </c>
      <c r="E26">
        <f>C26/D26</f>
        <v>255.8095238095238</v>
      </c>
    </row>
    <row r="27" spans="1:5">
      <c r="A27" t="s">
        <v>90</v>
      </c>
      <c r="B27" t="s">
        <v>92</v>
      </c>
      <c r="C27">
        <v>125807</v>
      </c>
      <c r="D27">
        <v>492</v>
      </c>
      <c r="E27">
        <f>C27/D27</f>
        <v>255.70528455284554</v>
      </c>
    </row>
    <row r="28" spans="1:5">
      <c r="A28" t="s">
        <v>55</v>
      </c>
      <c r="B28" t="s">
        <v>60</v>
      </c>
      <c r="C28">
        <v>46863</v>
      </c>
      <c r="D28">
        <v>184</v>
      </c>
      <c r="E28">
        <f>C28/D28</f>
        <v>254.69021739130434</v>
      </c>
    </row>
    <row r="29" spans="1:5">
      <c r="A29" t="s">
        <v>29</v>
      </c>
      <c r="B29" t="s">
        <v>43</v>
      </c>
      <c r="C29">
        <v>52104</v>
      </c>
      <c r="D29">
        <v>205</v>
      </c>
      <c r="E29">
        <f>C29/D29</f>
        <v>254.16585365853658</v>
      </c>
    </row>
    <row r="30" spans="1:5">
      <c r="A30" t="s">
        <v>29</v>
      </c>
      <c r="B30" t="s">
        <v>45</v>
      </c>
      <c r="C30">
        <v>83839</v>
      </c>
      <c r="D30">
        <v>333</v>
      </c>
      <c r="E30">
        <f>C30/D30</f>
        <v>251.76876876876878</v>
      </c>
    </row>
    <row r="31" spans="1:5">
      <c r="A31" t="s">
        <v>55</v>
      </c>
      <c r="B31" t="s">
        <v>66</v>
      </c>
      <c r="C31">
        <v>37891</v>
      </c>
      <c r="D31">
        <v>152</v>
      </c>
      <c r="E31">
        <f>C31/D31</f>
        <v>249.28289473684211</v>
      </c>
    </row>
    <row r="32" spans="1:5">
      <c r="A32" t="s">
        <v>29</v>
      </c>
      <c r="B32" t="s">
        <v>46</v>
      </c>
      <c r="C32">
        <v>64932</v>
      </c>
      <c r="D32">
        <v>261</v>
      </c>
      <c r="E32">
        <f>C32/D32</f>
        <v>248.7816091954023</v>
      </c>
    </row>
    <row r="33" spans="1:5">
      <c r="A33" t="s">
        <v>55</v>
      </c>
      <c r="B33" t="s">
        <v>61</v>
      </c>
      <c r="C33">
        <v>51717</v>
      </c>
      <c r="D33">
        <v>211</v>
      </c>
      <c r="E33">
        <f>C33/D33</f>
        <v>245.10426540284359</v>
      </c>
    </row>
    <row r="34" spans="1:5">
      <c r="A34" t="s">
        <v>55</v>
      </c>
      <c r="B34" t="s">
        <v>64</v>
      </c>
      <c r="C34">
        <v>55964</v>
      </c>
      <c r="D34">
        <v>234</v>
      </c>
      <c r="E34">
        <f>C34/D34</f>
        <v>239.16239316239316</v>
      </c>
    </row>
    <row r="35" spans="1:5">
      <c r="A35" t="s">
        <v>29</v>
      </c>
      <c r="B35" t="s">
        <v>40</v>
      </c>
      <c r="C35">
        <v>80854</v>
      </c>
      <c r="D35">
        <v>340</v>
      </c>
      <c r="E35">
        <f>C35/D35</f>
        <v>237.80588235294118</v>
      </c>
    </row>
    <row r="36" spans="1:5">
      <c r="A36" t="s">
        <v>29</v>
      </c>
      <c r="B36" t="s">
        <v>39</v>
      </c>
      <c r="C36">
        <v>58664</v>
      </c>
      <c r="D36">
        <v>247</v>
      </c>
      <c r="E36">
        <f>C36/D36</f>
        <v>237.50607287449392</v>
      </c>
    </row>
    <row r="37" spans="1:5">
      <c r="A37" t="s">
        <v>29</v>
      </c>
      <c r="B37" t="s">
        <v>36</v>
      </c>
      <c r="C37">
        <v>65065</v>
      </c>
      <c r="D37">
        <v>274</v>
      </c>
      <c r="E37">
        <f>C37/D37</f>
        <v>237.46350364963504</v>
      </c>
    </row>
    <row r="38" spans="1:5">
      <c r="A38" t="s">
        <v>74</v>
      </c>
      <c r="B38" t="s">
        <v>78</v>
      </c>
      <c r="C38">
        <v>69549</v>
      </c>
      <c r="D38">
        <v>294</v>
      </c>
      <c r="E38">
        <f>C38/D38</f>
        <v>236.5612244897959</v>
      </c>
    </row>
    <row r="39" spans="1:5">
      <c r="A39" t="s">
        <v>74</v>
      </c>
      <c r="B39" t="s">
        <v>57</v>
      </c>
      <c r="C39">
        <v>13751</v>
      </c>
      <c r="D39">
        <v>59</v>
      </c>
      <c r="E39">
        <f>C39/D39</f>
        <v>233.06779661016949</v>
      </c>
    </row>
    <row r="40" spans="1:5">
      <c r="A40" t="s">
        <v>87</v>
      </c>
      <c r="B40" t="s">
        <v>57</v>
      </c>
      <c r="C40">
        <v>18189</v>
      </c>
      <c r="D40">
        <v>79</v>
      </c>
      <c r="E40">
        <f>C40/D40</f>
        <v>230.24050632911391</v>
      </c>
    </row>
    <row r="41" spans="1:5">
      <c r="A41" t="s">
        <v>70</v>
      </c>
      <c r="B41" t="s">
        <v>56</v>
      </c>
      <c r="C41">
        <v>36752</v>
      </c>
      <c r="D41">
        <v>160</v>
      </c>
      <c r="E41">
        <f>C41/D41</f>
        <v>229.7</v>
      </c>
    </row>
    <row r="42" spans="1:5">
      <c r="A42" t="s">
        <v>55</v>
      </c>
      <c r="B42" t="s">
        <v>68</v>
      </c>
      <c r="C42">
        <v>36409</v>
      </c>
      <c r="D42">
        <v>161</v>
      </c>
      <c r="E42">
        <f>C42/D42</f>
        <v>226.14285714285714</v>
      </c>
    </row>
    <row r="43" spans="1:5">
      <c r="A43" t="s">
        <v>70</v>
      </c>
      <c r="B43" t="s">
        <v>57</v>
      </c>
      <c r="C43">
        <v>64014</v>
      </c>
      <c r="D43">
        <v>286</v>
      </c>
      <c r="E43">
        <f>C43/D43</f>
        <v>223.82517482517483</v>
      </c>
    </row>
    <row r="44" spans="1:5">
      <c r="A44" t="s">
        <v>55</v>
      </c>
      <c r="B44" t="s">
        <v>57</v>
      </c>
      <c r="C44">
        <v>22257</v>
      </c>
      <c r="D44">
        <v>100</v>
      </c>
      <c r="E44">
        <f>C44/D44</f>
        <v>222.57</v>
      </c>
    </row>
    <row r="45" spans="1:5">
      <c r="A45" t="s">
        <v>55</v>
      </c>
      <c r="B45" t="s">
        <v>59</v>
      </c>
      <c r="C45">
        <v>67133</v>
      </c>
      <c r="D45">
        <v>305</v>
      </c>
      <c r="E45">
        <f>C45/D45</f>
        <v>220.10819672131149</v>
      </c>
    </row>
    <row r="46" spans="1:5">
      <c r="A46" t="s">
        <v>70</v>
      </c>
      <c r="B46" t="s">
        <v>71</v>
      </c>
      <c r="C46">
        <v>63474</v>
      </c>
      <c r="D46">
        <v>289</v>
      </c>
      <c r="E46">
        <f>C46/D46</f>
        <v>219.6332179930796</v>
      </c>
    </row>
    <row r="47" spans="1:5">
      <c r="A47" t="s">
        <v>70</v>
      </c>
      <c r="B47" t="s">
        <v>72</v>
      </c>
      <c r="C47">
        <v>75775</v>
      </c>
      <c r="D47">
        <v>348</v>
      </c>
      <c r="E47">
        <f>C47/D47</f>
        <v>217.74425287356323</v>
      </c>
    </row>
    <row r="48" spans="1:5">
      <c r="A48" t="s">
        <v>29</v>
      </c>
      <c r="B48" t="s">
        <v>48</v>
      </c>
      <c r="C48">
        <v>56957</v>
      </c>
      <c r="D48">
        <v>263</v>
      </c>
      <c r="E48">
        <f>C48/D48</f>
        <v>216.56653992395437</v>
      </c>
    </row>
    <row r="49" spans="1:5">
      <c r="A49" t="s">
        <v>70</v>
      </c>
      <c r="B49" t="s">
        <v>31</v>
      </c>
      <c r="C49">
        <v>15597</v>
      </c>
      <c r="D49">
        <v>73</v>
      </c>
      <c r="E49">
        <f>C49/D49</f>
        <v>213.65753424657535</v>
      </c>
    </row>
    <row r="50" spans="1:5">
      <c r="A50" t="s">
        <v>29</v>
      </c>
      <c r="B50" t="s">
        <v>33</v>
      </c>
      <c r="C50">
        <v>43796</v>
      </c>
      <c r="D50">
        <v>205</v>
      </c>
      <c r="E50">
        <f>C50/D50</f>
        <v>213.63902439024389</v>
      </c>
    </row>
    <row r="51" spans="1:5">
      <c r="A51" t="s">
        <v>55</v>
      </c>
      <c r="B51" t="s">
        <v>63</v>
      </c>
      <c r="C51">
        <v>66218</v>
      </c>
      <c r="D51">
        <v>311</v>
      </c>
      <c r="E51">
        <f>C51/D51</f>
        <v>212.91961414790995</v>
      </c>
    </row>
    <row r="52" spans="1:5">
      <c r="A52" t="s">
        <v>90</v>
      </c>
      <c r="B52" t="s">
        <v>94</v>
      </c>
      <c r="C52">
        <v>71643</v>
      </c>
      <c r="D52">
        <v>340</v>
      </c>
      <c r="E52">
        <f>C52/D52</f>
        <v>210.71470588235294</v>
      </c>
    </row>
    <row r="53" spans="1:5">
      <c r="A53" t="s">
        <v>84</v>
      </c>
      <c r="B53" t="s">
        <v>31</v>
      </c>
      <c r="C53">
        <v>43648</v>
      </c>
      <c r="D53">
        <v>208</v>
      </c>
      <c r="E53">
        <f>C53/D53</f>
        <v>209.84615384615384</v>
      </c>
    </row>
    <row r="54" spans="1:5">
      <c r="A54" t="s">
        <v>74</v>
      </c>
      <c r="B54" t="s">
        <v>77</v>
      </c>
      <c r="C54">
        <v>66423</v>
      </c>
      <c r="D54">
        <v>318</v>
      </c>
      <c r="E54">
        <f>C54/D54</f>
        <v>208.87735849056602</v>
      </c>
    </row>
    <row r="55" spans="1:5">
      <c r="A55" t="s">
        <v>55</v>
      </c>
      <c r="B55" t="s">
        <v>62</v>
      </c>
      <c r="C55">
        <v>45908</v>
      </c>
      <c r="D55">
        <v>220</v>
      </c>
      <c r="E55">
        <f>C55/D55</f>
        <v>208.67272727272729</v>
      </c>
    </row>
    <row r="56" spans="1:5">
      <c r="A56" t="s">
        <v>90</v>
      </c>
      <c r="B56" t="s">
        <v>101</v>
      </c>
      <c r="C56">
        <v>8084</v>
      </c>
      <c r="D56">
        <v>39</v>
      </c>
      <c r="E56">
        <f>C56/D56</f>
        <v>207.28205128205127</v>
      </c>
    </row>
    <row r="57" spans="1:5">
      <c r="A57" t="s">
        <v>87</v>
      </c>
      <c r="B57" t="s">
        <v>61</v>
      </c>
      <c r="C57">
        <v>36318</v>
      </c>
      <c r="D57">
        <v>176</v>
      </c>
      <c r="E57">
        <f>C57/D57</f>
        <v>206.35227272727272</v>
      </c>
    </row>
    <row r="58" spans="1:5">
      <c r="A58" t="s">
        <v>29</v>
      </c>
      <c r="B58" t="s">
        <v>44</v>
      </c>
      <c r="C58">
        <v>61147</v>
      </c>
      <c r="D58">
        <v>318</v>
      </c>
      <c r="E58">
        <f>C58/D58</f>
        <v>192.28616352201257</v>
      </c>
    </row>
    <row r="59" spans="1:5">
      <c r="A59" t="s">
        <v>90</v>
      </c>
      <c r="B59" t="s">
        <v>91</v>
      </c>
      <c r="C59">
        <v>123647</v>
      </c>
      <c r="D59">
        <v>660</v>
      </c>
      <c r="E59">
        <f>C59/D59</f>
        <v>187.34393939393939</v>
      </c>
    </row>
    <row r="60" spans="1:5">
      <c r="A60" t="s">
        <v>90</v>
      </c>
      <c r="B60" t="s">
        <v>106</v>
      </c>
      <c r="C60">
        <v>33726</v>
      </c>
      <c r="D60">
        <v>183</v>
      </c>
      <c r="E60">
        <f>C60/D60</f>
        <v>184.29508196721312</v>
      </c>
    </row>
    <row r="61" spans="1:5">
      <c r="A61" t="s">
        <v>90</v>
      </c>
      <c r="B61" t="s">
        <v>95</v>
      </c>
      <c r="C61">
        <v>104089</v>
      </c>
      <c r="D61">
        <v>575</v>
      </c>
      <c r="E61">
        <f>C61/D61</f>
        <v>181.02434782608697</v>
      </c>
    </row>
    <row r="62" spans="1:5">
      <c r="A62" t="s">
        <v>84</v>
      </c>
      <c r="B62" t="s">
        <v>56</v>
      </c>
      <c r="C62">
        <v>57201</v>
      </c>
      <c r="D62">
        <v>317</v>
      </c>
      <c r="E62">
        <f>C62/D62</f>
        <v>180.44479495268138</v>
      </c>
    </row>
    <row r="63" spans="1:5">
      <c r="A63" t="s">
        <v>90</v>
      </c>
      <c r="B63" t="s">
        <v>108</v>
      </c>
      <c r="C63">
        <v>33597</v>
      </c>
      <c r="D63">
        <v>188</v>
      </c>
      <c r="E63">
        <f>C63/D63</f>
        <v>178.70744680851064</v>
      </c>
    </row>
    <row r="64" spans="1:5">
      <c r="A64" t="s">
        <v>249</v>
      </c>
      <c r="B64" t="s">
        <v>251</v>
      </c>
      <c r="C64">
        <v>33707</v>
      </c>
      <c r="D64">
        <v>194</v>
      </c>
      <c r="E64">
        <f>C64/D64</f>
        <v>173.74742268041237</v>
      </c>
    </row>
    <row r="65" spans="1:5">
      <c r="A65" t="s">
        <v>84</v>
      </c>
      <c r="B65" t="s">
        <v>57</v>
      </c>
      <c r="C65">
        <v>40621</v>
      </c>
      <c r="D65">
        <v>234</v>
      </c>
      <c r="E65">
        <f>C65/D65</f>
        <v>173.59401709401709</v>
      </c>
    </row>
    <row r="66" spans="1:5">
      <c r="A66" t="s">
        <v>90</v>
      </c>
      <c r="B66" t="s">
        <v>100</v>
      </c>
      <c r="C66">
        <v>135272</v>
      </c>
      <c r="D66">
        <v>794</v>
      </c>
      <c r="E66">
        <f>C66/D66</f>
        <v>170.36775818639799</v>
      </c>
    </row>
    <row r="67" spans="1:5">
      <c r="A67" t="s">
        <v>70</v>
      </c>
      <c r="B67" t="s">
        <v>62</v>
      </c>
      <c r="C67">
        <v>60120</v>
      </c>
      <c r="D67">
        <v>355</v>
      </c>
      <c r="E67">
        <f>C67/D67</f>
        <v>169.35211267605635</v>
      </c>
    </row>
    <row r="68" spans="1:5">
      <c r="A68" t="s">
        <v>249</v>
      </c>
      <c r="B68" t="s">
        <v>250</v>
      </c>
      <c r="C68">
        <v>66690</v>
      </c>
      <c r="D68">
        <v>398</v>
      </c>
      <c r="E68">
        <f>C68/D68</f>
        <v>167.56281407035175</v>
      </c>
    </row>
    <row r="69" spans="1:5">
      <c r="A69" t="s">
        <v>74</v>
      </c>
      <c r="B69" t="s">
        <v>76</v>
      </c>
      <c r="C69">
        <v>34346</v>
      </c>
      <c r="D69">
        <v>206</v>
      </c>
      <c r="E69">
        <f>C69/D69</f>
        <v>166.72815533980582</v>
      </c>
    </row>
    <row r="70" spans="1:5">
      <c r="A70" t="s">
        <v>90</v>
      </c>
      <c r="B70" t="s">
        <v>93</v>
      </c>
      <c r="C70">
        <v>65272</v>
      </c>
      <c r="D70">
        <v>392</v>
      </c>
      <c r="E70">
        <f>C70/D70</f>
        <v>166.51020408163265</v>
      </c>
    </row>
    <row r="71" spans="1:5">
      <c r="A71" t="s">
        <v>74</v>
      </c>
      <c r="B71" t="s">
        <v>31</v>
      </c>
      <c r="C71">
        <v>19076</v>
      </c>
      <c r="D71">
        <v>119</v>
      </c>
      <c r="E71">
        <f>C71/D71</f>
        <v>160.30252100840337</v>
      </c>
    </row>
    <row r="72" spans="1:5">
      <c r="A72" t="s">
        <v>90</v>
      </c>
      <c r="B72" t="s">
        <v>107</v>
      </c>
      <c r="C72">
        <v>20823</v>
      </c>
      <c r="D72">
        <v>138</v>
      </c>
      <c r="E72">
        <f>C72/D72</f>
        <v>150.89130434782609</v>
      </c>
    </row>
    <row r="73" spans="1:5">
      <c r="A73" t="s">
        <v>90</v>
      </c>
      <c r="B73" t="s">
        <v>99</v>
      </c>
      <c r="C73">
        <v>66438</v>
      </c>
      <c r="D73">
        <v>459</v>
      </c>
      <c r="E73">
        <f>C73/D73</f>
        <v>144.74509803921569</v>
      </c>
    </row>
    <row r="74" spans="1:5">
      <c r="A74" t="s">
        <v>84</v>
      </c>
      <c r="B74" t="s">
        <v>86</v>
      </c>
      <c r="C74">
        <v>26039</v>
      </c>
      <c r="D74">
        <v>181</v>
      </c>
      <c r="E74">
        <f>C74/D74</f>
        <v>143.86187845303868</v>
      </c>
    </row>
    <row r="75" spans="1:5">
      <c r="A75" t="s">
        <v>90</v>
      </c>
      <c r="B75" t="s">
        <v>102</v>
      </c>
      <c r="C75">
        <v>25159</v>
      </c>
      <c r="D75">
        <v>178</v>
      </c>
      <c r="E75">
        <f>C75/D75</f>
        <v>141.34269662921349</v>
      </c>
    </row>
    <row r="76" spans="1:5">
      <c r="A76" t="s">
        <v>74</v>
      </c>
      <c r="B76" t="s">
        <v>79</v>
      </c>
      <c r="C76">
        <v>35043</v>
      </c>
      <c r="D76">
        <v>248</v>
      </c>
      <c r="E76">
        <f>C76/D76</f>
        <v>141.30241935483872</v>
      </c>
    </row>
    <row r="77" spans="1:5">
      <c r="A77" t="s">
        <v>82</v>
      </c>
      <c r="B77" t="s">
        <v>57</v>
      </c>
      <c r="C77">
        <v>21138</v>
      </c>
      <c r="D77">
        <v>151</v>
      </c>
      <c r="E77">
        <f>C77/D77</f>
        <v>139.98675496688742</v>
      </c>
    </row>
    <row r="78" spans="1:5">
      <c r="A78" t="s">
        <v>90</v>
      </c>
      <c r="B78" t="s">
        <v>115</v>
      </c>
      <c r="C78">
        <v>46344</v>
      </c>
      <c r="D78">
        <v>334</v>
      </c>
      <c r="E78">
        <f>C78/D78</f>
        <v>138.75449101796409</v>
      </c>
    </row>
    <row r="79" spans="1:5">
      <c r="A79" t="s">
        <v>89</v>
      </c>
      <c r="B79" t="s">
        <v>89</v>
      </c>
      <c r="C79">
        <v>31949</v>
      </c>
      <c r="D79">
        <v>237</v>
      </c>
      <c r="E79">
        <f>C79/D79</f>
        <v>134.80590717299577</v>
      </c>
    </row>
    <row r="80" spans="1:5">
      <c r="A80" t="s">
        <v>74</v>
      </c>
      <c r="B80" t="s">
        <v>56</v>
      </c>
      <c r="C80">
        <v>53691</v>
      </c>
      <c r="D80">
        <v>409</v>
      </c>
      <c r="E80">
        <f>C80/D80</f>
        <v>131.27383863080684</v>
      </c>
    </row>
    <row r="81" spans="1:5">
      <c r="A81" t="s">
        <v>82</v>
      </c>
      <c r="B81" t="s">
        <v>56</v>
      </c>
      <c r="C81">
        <v>40246</v>
      </c>
      <c r="D81">
        <v>311</v>
      </c>
      <c r="E81">
        <f>C81/D81</f>
        <v>129.40836012861737</v>
      </c>
    </row>
    <row r="82" spans="1:5">
      <c r="A82" t="s">
        <v>90</v>
      </c>
      <c r="B82" t="s">
        <v>109</v>
      </c>
      <c r="C82">
        <v>133817</v>
      </c>
      <c r="D82">
        <v>1039</v>
      </c>
      <c r="E82">
        <f>C82/D82</f>
        <v>128.79403272377286</v>
      </c>
    </row>
    <row r="83" spans="1:5">
      <c r="A83" t="s">
        <v>84</v>
      </c>
      <c r="B83" t="s">
        <v>85</v>
      </c>
      <c r="C83">
        <v>31182</v>
      </c>
      <c r="D83">
        <v>245</v>
      </c>
      <c r="E83">
        <f>C83/D83</f>
        <v>127.2734693877551</v>
      </c>
    </row>
    <row r="84" spans="1:5">
      <c r="A84" t="s">
        <v>231</v>
      </c>
      <c r="B84" t="s">
        <v>239</v>
      </c>
      <c r="C84">
        <v>44631</v>
      </c>
      <c r="D84">
        <v>354</v>
      </c>
      <c r="E84">
        <f>C84/D84</f>
        <v>126.07627118644068</v>
      </c>
    </row>
    <row r="85" spans="1:5">
      <c r="A85" t="s">
        <v>82</v>
      </c>
      <c r="B85" t="s">
        <v>62</v>
      </c>
      <c r="C85">
        <v>61446</v>
      </c>
      <c r="D85">
        <v>490</v>
      </c>
      <c r="E85">
        <f>C85/D85</f>
        <v>125.4</v>
      </c>
    </row>
    <row r="86" spans="1:5">
      <c r="A86" t="s">
        <v>169</v>
      </c>
      <c r="B86" t="s">
        <v>170</v>
      </c>
      <c r="C86">
        <v>93161</v>
      </c>
      <c r="D86">
        <v>748</v>
      </c>
      <c r="E86">
        <f>C86/D86</f>
        <v>124.54679144385027</v>
      </c>
    </row>
    <row r="87" spans="1:5">
      <c r="A87" t="s">
        <v>184</v>
      </c>
      <c r="B87" t="s">
        <v>185</v>
      </c>
      <c r="C87">
        <v>36087</v>
      </c>
      <c r="D87">
        <v>294</v>
      </c>
      <c r="E87">
        <f>C87/D87</f>
        <v>122.74489795918367</v>
      </c>
    </row>
    <row r="88" spans="1:5">
      <c r="A88" t="s">
        <v>90</v>
      </c>
      <c r="B88" t="s">
        <v>113</v>
      </c>
      <c r="C88">
        <v>52278</v>
      </c>
      <c r="D88">
        <v>435</v>
      </c>
      <c r="E88">
        <f>C88/D88</f>
        <v>120.17931034482758</v>
      </c>
    </row>
    <row r="89" spans="1:5">
      <c r="A89" t="s">
        <v>207</v>
      </c>
      <c r="B89" t="s">
        <v>208</v>
      </c>
      <c r="C89">
        <v>82001</v>
      </c>
      <c r="D89">
        <v>685</v>
      </c>
      <c r="E89">
        <f>C89/D89</f>
        <v>119.70948905109489</v>
      </c>
    </row>
    <row r="90" spans="1:5">
      <c r="A90" t="s">
        <v>231</v>
      </c>
      <c r="B90" t="s">
        <v>232</v>
      </c>
      <c r="C90">
        <v>140151</v>
      </c>
      <c r="D90">
        <v>1171</v>
      </c>
      <c r="E90">
        <f>C90/D90</f>
        <v>119.68488471391973</v>
      </c>
    </row>
    <row r="91" spans="1:5">
      <c r="A91" t="s">
        <v>122</v>
      </c>
      <c r="B91" t="s">
        <v>128</v>
      </c>
      <c r="C91">
        <v>14816</v>
      </c>
      <c r="D91">
        <v>128</v>
      </c>
      <c r="E91">
        <f>C91/D91</f>
        <v>115.75</v>
      </c>
    </row>
    <row r="92" spans="1:5">
      <c r="A92" t="s">
        <v>90</v>
      </c>
      <c r="B92" t="s">
        <v>104</v>
      </c>
      <c r="C92">
        <v>20257</v>
      </c>
      <c r="D92">
        <v>178</v>
      </c>
      <c r="E92">
        <f>C92/D92</f>
        <v>113.80337078651685</v>
      </c>
    </row>
    <row r="93" spans="1:5">
      <c r="A93" t="s">
        <v>90</v>
      </c>
      <c r="B93" t="s">
        <v>103</v>
      </c>
      <c r="C93">
        <v>93007</v>
      </c>
      <c r="D93">
        <v>823</v>
      </c>
      <c r="E93">
        <f>C93/D93</f>
        <v>113.00972053462941</v>
      </c>
    </row>
    <row r="94" spans="1:5">
      <c r="A94" t="s">
        <v>82</v>
      </c>
      <c r="B94" t="s">
        <v>61</v>
      </c>
      <c r="C94">
        <v>36162</v>
      </c>
      <c r="D94">
        <v>323</v>
      </c>
      <c r="E94">
        <f>C94/D94</f>
        <v>111.95665634674923</v>
      </c>
    </row>
    <row r="95" spans="1:5">
      <c r="A95" t="s">
        <v>90</v>
      </c>
      <c r="B95" t="s">
        <v>110</v>
      </c>
      <c r="C95">
        <v>60663</v>
      </c>
      <c r="D95">
        <v>547</v>
      </c>
      <c r="E95">
        <f>C95/D95</f>
        <v>110.90127970749543</v>
      </c>
    </row>
    <row r="96" spans="1:5">
      <c r="A96" t="s">
        <v>87</v>
      </c>
      <c r="B96" t="s">
        <v>62</v>
      </c>
      <c r="C96">
        <v>16449</v>
      </c>
      <c r="D96">
        <v>154</v>
      </c>
      <c r="E96">
        <f>C96/D96</f>
        <v>106.81168831168831</v>
      </c>
    </row>
    <row r="97" spans="1:5">
      <c r="A97" t="s">
        <v>90</v>
      </c>
      <c r="B97" t="s">
        <v>98</v>
      </c>
      <c r="C97">
        <v>18344</v>
      </c>
      <c r="D97">
        <v>173</v>
      </c>
      <c r="E97">
        <f>C97/D97</f>
        <v>106.03468208092485</v>
      </c>
    </row>
    <row r="98" spans="1:5">
      <c r="A98" t="s">
        <v>122</v>
      </c>
      <c r="B98" t="s">
        <v>126</v>
      </c>
      <c r="C98">
        <v>17338</v>
      </c>
      <c r="D98">
        <v>167</v>
      </c>
      <c r="E98">
        <f>C98/D98</f>
        <v>103.82035928143712</v>
      </c>
    </row>
    <row r="99" spans="1:5">
      <c r="A99" t="s">
        <v>90</v>
      </c>
      <c r="B99" t="s">
        <v>105</v>
      </c>
      <c r="C99">
        <v>41403</v>
      </c>
      <c r="D99">
        <v>407</v>
      </c>
      <c r="E99">
        <f>C99/D99</f>
        <v>101.72727272727273</v>
      </c>
    </row>
    <row r="100" spans="1:5">
      <c r="A100" t="s">
        <v>122</v>
      </c>
      <c r="B100" t="s">
        <v>125</v>
      </c>
      <c r="C100">
        <v>43113</v>
      </c>
      <c r="D100">
        <v>434</v>
      </c>
      <c r="E100">
        <f>C100/D100</f>
        <v>99.338709677419359</v>
      </c>
    </row>
    <row r="101" spans="1:5">
      <c r="A101" t="s">
        <v>122</v>
      </c>
      <c r="B101" t="s">
        <v>123</v>
      </c>
      <c r="C101">
        <v>47645</v>
      </c>
      <c r="D101">
        <v>493</v>
      </c>
      <c r="E101">
        <f>C101/D101</f>
        <v>96.643002028397561</v>
      </c>
    </row>
    <row r="102" spans="1:5">
      <c r="A102" t="s">
        <v>231</v>
      </c>
      <c r="B102" t="s">
        <v>236</v>
      </c>
      <c r="C102">
        <v>57532</v>
      </c>
      <c r="D102">
        <v>604</v>
      </c>
      <c r="E102">
        <f>C102/D102</f>
        <v>95.25165562913908</v>
      </c>
    </row>
    <row r="103" spans="1:5">
      <c r="A103" t="s">
        <v>231</v>
      </c>
      <c r="B103" t="s">
        <v>233</v>
      </c>
      <c r="C103">
        <v>55899</v>
      </c>
      <c r="D103">
        <v>589</v>
      </c>
      <c r="E103">
        <f>C103/D103</f>
        <v>94.904923599320881</v>
      </c>
    </row>
    <row r="104" spans="1:5">
      <c r="A104" t="s">
        <v>153</v>
      </c>
      <c r="B104" t="s">
        <v>160</v>
      </c>
      <c r="C104">
        <v>4764</v>
      </c>
      <c r="D104">
        <v>51</v>
      </c>
      <c r="E104">
        <f>C104/D104</f>
        <v>93.411764705882348</v>
      </c>
    </row>
    <row r="105" spans="1:5">
      <c r="A105" t="s">
        <v>207</v>
      </c>
      <c r="B105" t="s">
        <v>217</v>
      </c>
      <c r="C105">
        <v>42079</v>
      </c>
      <c r="D105">
        <v>464</v>
      </c>
      <c r="E105">
        <f>C105/D105</f>
        <v>90.6875</v>
      </c>
    </row>
    <row r="106" spans="1:5">
      <c r="A106" t="s">
        <v>90</v>
      </c>
      <c r="B106" t="s">
        <v>97</v>
      </c>
      <c r="C106">
        <v>61910</v>
      </c>
      <c r="D106">
        <v>683</v>
      </c>
      <c r="E106">
        <f>C106/D106</f>
        <v>90.64421669106882</v>
      </c>
    </row>
    <row r="107" spans="1:5">
      <c r="A107" t="s">
        <v>122</v>
      </c>
      <c r="B107" t="s">
        <v>124</v>
      </c>
      <c r="C107">
        <v>49983</v>
      </c>
      <c r="D107">
        <v>558</v>
      </c>
      <c r="E107">
        <f>C107/D107</f>
        <v>89.575268817204304</v>
      </c>
    </row>
    <row r="108" spans="1:5">
      <c r="A108" t="s">
        <v>90</v>
      </c>
      <c r="B108" t="s">
        <v>116</v>
      </c>
      <c r="C108">
        <v>33412</v>
      </c>
      <c r="D108">
        <v>375</v>
      </c>
      <c r="E108">
        <f>C108/D108</f>
        <v>89.098666666666674</v>
      </c>
    </row>
    <row r="109" spans="1:5">
      <c r="A109" t="s">
        <v>231</v>
      </c>
      <c r="B109" t="s">
        <v>234</v>
      </c>
      <c r="C109">
        <v>23895</v>
      </c>
      <c r="D109">
        <v>276</v>
      </c>
      <c r="E109">
        <f>C109/D109</f>
        <v>86.576086956521735</v>
      </c>
    </row>
    <row r="110" spans="1:5">
      <c r="A110" t="s">
        <v>184</v>
      </c>
      <c r="B110" t="s">
        <v>186</v>
      </c>
      <c r="C110">
        <v>51995</v>
      </c>
      <c r="D110">
        <v>602</v>
      </c>
      <c r="E110">
        <f>C110/D110</f>
        <v>86.370431893687709</v>
      </c>
    </row>
    <row r="111" spans="1:5">
      <c r="A111" t="s">
        <v>141</v>
      </c>
      <c r="B111" t="s">
        <v>142</v>
      </c>
      <c r="C111">
        <v>106373</v>
      </c>
      <c r="D111">
        <v>1234</v>
      </c>
      <c r="E111">
        <f>C111/D111</f>
        <v>86.20178282009725</v>
      </c>
    </row>
    <row r="112" spans="1:5">
      <c r="A112" t="s">
        <v>90</v>
      </c>
      <c r="B112" t="s">
        <v>119</v>
      </c>
      <c r="C112">
        <v>10990</v>
      </c>
      <c r="D112">
        <v>130</v>
      </c>
      <c r="E112">
        <f>C112/D112</f>
        <v>84.538461538461533</v>
      </c>
    </row>
    <row r="113" spans="1:5">
      <c r="A113" t="s">
        <v>55</v>
      </c>
      <c r="B113" t="s">
        <v>45</v>
      </c>
      <c r="C113">
        <v>15183</v>
      </c>
      <c r="D113">
        <v>182</v>
      </c>
      <c r="E113">
        <f>C113/D113</f>
        <v>83.42307692307692</v>
      </c>
    </row>
    <row r="114" spans="1:5">
      <c r="A114" t="s">
        <v>70</v>
      </c>
      <c r="B114" t="s">
        <v>73</v>
      </c>
      <c r="C114">
        <v>30558</v>
      </c>
      <c r="D114">
        <v>367</v>
      </c>
      <c r="E114">
        <f>C114/D114</f>
        <v>83.264305177111723</v>
      </c>
    </row>
    <row r="115" spans="1:5">
      <c r="A115" t="s">
        <v>207</v>
      </c>
      <c r="B115" t="s">
        <v>209</v>
      </c>
      <c r="C115">
        <v>54639</v>
      </c>
      <c r="D115">
        <v>676</v>
      </c>
      <c r="E115">
        <f>C115/D115</f>
        <v>80.82692307692308</v>
      </c>
    </row>
    <row r="116" spans="1:5">
      <c r="A116" t="s">
        <v>90</v>
      </c>
      <c r="B116" t="s">
        <v>120</v>
      </c>
      <c r="C116">
        <v>15423</v>
      </c>
      <c r="D116">
        <v>192</v>
      </c>
      <c r="E116">
        <f>C116/D116</f>
        <v>80.328125</v>
      </c>
    </row>
    <row r="117" spans="1:5">
      <c r="A117" t="s">
        <v>169</v>
      </c>
      <c r="B117" t="s">
        <v>171</v>
      </c>
      <c r="C117">
        <v>48059</v>
      </c>
      <c r="D117">
        <v>600</v>
      </c>
      <c r="E117">
        <f>C117/D117</f>
        <v>80.098333333333329</v>
      </c>
    </row>
    <row r="118" spans="1:5">
      <c r="A118" t="s">
        <v>153</v>
      </c>
      <c r="B118" t="s">
        <v>161</v>
      </c>
      <c r="C118">
        <v>29933</v>
      </c>
      <c r="D118">
        <v>376</v>
      </c>
      <c r="E118">
        <f>C118/D118</f>
        <v>79.609042553191486</v>
      </c>
    </row>
    <row r="119" spans="1:5">
      <c r="A119" t="s">
        <v>207</v>
      </c>
      <c r="B119" t="s">
        <v>230</v>
      </c>
      <c r="C119">
        <v>2341</v>
      </c>
      <c r="D119">
        <v>30</v>
      </c>
      <c r="E119">
        <f>C119/D119</f>
        <v>78.033333333333331</v>
      </c>
    </row>
    <row r="120" spans="1:5">
      <c r="A120" t="s">
        <v>74</v>
      </c>
      <c r="B120" t="s">
        <v>80</v>
      </c>
      <c r="C120">
        <v>21902</v>
      </c>
      <c r="D120">
        <v>282</v>
      </c>
      <c r="E120">
        <f>C120/D120</f>
        <v>77.666666666666671</v>
      </c>
    </row>
    <row r="121" spans="1:5">
      <c r="A121" t="s">
        <v>122</v>
      </c>
      <c r="B121" t="s">
        <v>127</v>
      </c>
      <c r="C121">
        <v>10324</v>
      </c>
      <c r="D121">
        <v>133</v>
      </c>
      <c r="E121">
        <f>C121/D121</f>
        <v>77.624060150375939</v>
      </c>
    </row>
    <row r="122" spans="1:5">
      <c r="A122" t="s">
        <v>207</v>
      </c>
      <c r="B122" t="s">
        <v>212</v>
      </c>
      <c r="C122">
        <v>37540</v>
      </c>
      <c r="D122">
        <v>488</v>
      </c>
      <c r="E122">
        <f>C122/D122</f>
        <v>76.926229508196727</v>
      </c>
    </row>
    <row r="123" spans="1:5">
      <c r="A123" t="s">
        <v>90</v>
      </c>
      <c r="B123" t="s">
        <v>114</v>
      </c>
      <c r="C123">
        <v>69434</v>
      </c>
      <c r="D123">
        <v>906</v>
      </c>
      <c r="E123">
        <f>C123/D123</f>
        <v>76.637969094922738</v>
      </c>
    </row>
    <row r="124" spans="1:5">
      <c r="A124" t="s">
        <v>55</v>
      </c>
      <c r="B124" t="s">
        <v>69</v>
      </c>
      <c r="C124">
        <v>25348</v>
      </c>
      <c r="D124">
        <v>335</v>
      </c>
      <c r="E124">
        <f>C124/D124</f>
        <v>75.66567164179105</v>
      </c>
    </row>
    <row r="125" spans="1:5">
      <c r="A125" t="s">
        <v>153</v>
      </c>
      <c r="B125" t="s">
        <v>154</v>
      </c>
      <c r="C125">
        <v>67177</v>
      </c>
      <c r="D125">
        <v>893</v>
      </c>
      <c r="E125">
        <f>C125/D125</f>
        <v>75.226203807390817</v>
      </c>
    </row>
    <row r="126" spans="1:5">
      <c r="A126" t="s">
        <v>82</v>
      </c>
      <c r="B126" t="s">
        <v>83</v>
      </c>
      <c r="C126">
        <v>36487</v>
      </c>
      <c r="D126">
        <v>493</v>
      </c>
      <c r="E126">
        <f>C126/D126</f>
        <v>74.010141987829613</v>
      </c>
    </row>
    <row r="127" spans="1:5">
      <c r="A127" t="s">
        <v>153</v>
      </c>
      <c r="B127" t="s">
        <v>158</v>
      </c>
      <c r="C127">
        <v>31101</v>
      </c>
      <c r="D127">
        <v>421</v>
      </c>
      <c r="E127">
        <f>C127/D127</f>
        <v>73.874109263657957</v>
      </c>
    </row>
    <row r="128" spans="1:5">
      <c r="A128" t="s">
        <v>153</v>
      </c>
      <c r="B128" t="s">
        <v>168</v>
      </c>
      <c r="C128">
        <v>18567</v>
      </c>
      <c r="D128">
        <v>254</v>
      </c>
      <c r="E128">
        <f>C128/D128</f>
        <v>73.0984251968504</v>
      </c>
    </row>
    <row r="129" spans="1:5">
      <c r="A129" t="s">
        <v>122</v>
      </c>
      <c r="B129" t="s">
        <v>135</v>
      </c>
      <c r="C129">
        <v>9830</v>
      </c>
      <c r="D129">
        <v>135</v>
      </c>
      <c r="E129">
        <f>C129/D129</f>
        <v>72.81481481481481</v>
      </c>
    </row>
    <row r="130" spans="1:5">
      <c r="A130" t="s">
        <v>141</v>
      </c>
      <c r="B130" t="s">
        <v>144</v>
      </c>
      <c r="C130">
        <v>27790</v>
      </c>
      <c r="D130">
        <v>387</v>
      </c>
      <c r="E130">
        <f>C130/D130</f>
        <v>71.808785529715763</v>
      </c>
    </row>
    <row r="131" spans="1:5">
      <c r="A131" t="s">
        <v>231</v>
      </c>
      <c r="B131" t="s">
        <v>238</v>
      </c>
      <c r="C131">
        <v>24892</v>
      </c>
      <c r="D131">
        <v>349</v>
      </c>
      <c r="E131">
        <f>C131/D131</f>
        <v>71.323782234957022</v>
      </c>
    </row>
    <row r="132" spans="1:5">
      <c r="A132" t="s">
        <v>122</v>
      </c>
      <c r="B132" t="s">
        <v>130</v>
      </c>
      <c r="C132">
        <v>17173</v>
      </c>
      <c r="D132">
        <v>242</v>
      </c>
      <c r="E132">
        <f>C132/D132</f>
        <v>70.962809917355372</v>
      </c>
    </row>
    <row r="133" spans="1:5">
      <c r="A133" t="s">
        <v>90</v>
      </c>
      <c r="B133" t="s">
        <v>117</v>
      </c>
      <c r="C133">
        <v>27615</v>
      </c>
      <c r="D133">
        <v>398</v>
      </c>
      <c r="E133">
        <f>C133/D133</f>
        <v>69.384422110552762</v>
      </c>
    </row>
    <row r="134" spans="1:5">
      <c r="A134" t="s">
        <v>122</v>
      </c>
      <c r="B134" t="s">
        <v>138</v>
      </c>
      <c r="C134">
        <v>6194</v>
      </c>
      <c r="D134">
        <v>90</v>
      </c>
      <c r="E134">
        <f>C134/D134</f>
        <v>68.822222222222223</v>
      </c>
    </row>
    <row r="135" spans="1:5">
      <c r="A135" t="s">
        <v>90</v>
      </c>
      <c r="B135" t="s">
        <v>121</v>
      </c>
      <c r="C135">
        <v>28448</v>
      </c>
      <c r="D135">
        <v>421</v>
      </c>
      <c r="E135">
        <f>C135/D135</f>
        <v>67.572446555819482</v>
      </c>
    </row>
    <row r="136" spans="1:5">
      <c r="A136" t="s">
        <v>74</v>
      </c>
      <c r="B136" t="s">
        <v>81</v>
      </c>
      <c r="C136">
        <v>5125</v>
      </c>
      <c r="D136">
        <v>76</v>
      </c>
      <c r="E136">
        <f>C136/D136</f>
        <v>67.434210526315795</v>
      </c>
    </row>
    <row r="137" spans="1:5">
      <c r="A137" t="s">
        <v>153</v>
      </c>
      <c r="B137" t="s">
        <v>157</v>
      </c>
      <c r="C137">
        <v>40045</v>
      </c>
      <c r="D137">
        <v>596</v>
      </c>
      <c r="E137">
        <f>C137/D137</f>
        <v>67.189597315436245</v>
      </c>
    </row>
    <row r="138" spans="1:5">
      <c r="A138" t="s">
        <v>207</v>
      </c>
      <c r="B138" t="s">
        <v>211</v>
      </c>
      <c r="C138">
        <v>37906</v>
      </c>
      <c r="D138">
        <v>575</v>
      </c>
      <c r="E138">
        <f>C138/D138</f>
        <v>65.923478260869558</v>
      </c>
    </row>
    <row r="139" spans="1:5">
      <c r="A139" t="s">
        <v>169</v>
      </c>
      <c r="B139" t="s">
        <v>172</v>
      </c>
      <c r="C139">
        <v>53525</v>
      </c>
      <c r="D139">
        <v>815</v>
      </c>
      <c r="E139">
        <f>C139/D139</f>
        <v>65.674846625766875</v>
      </c>
    </row>
    <row r="140" spans="1:5">
      <c r="A140" t="s">
        <v>87</v>
      </c>
      <c r="B140" t="s">
        <v>88</v>
      </c>
      <c r="C140">
        <v>30586</v>
      </c>
      <c r="D140">
        <v>466</v>
      </c>
      <c r="E140">
        <f>C140/D140</f>
        <v>65.63519313304721</v>
      </c>
    </row>
    <row r="141" spans="1:5">
      <c r="A141" t="s">
        <v>207</v>
      </c>
      <c r="B141" t="s">
        <v>213</v>
      </c>
      <c r="C141">
        <v>27259</v>
      </c>
      <c r="D141">
        <v>417</v>
      </c>
      <c r="E141">
        <f>C141/D141</f>
        <v>65.369304556354919</v>
      </c>
    </row>
    <row r="142" spans="1:5">
      <c r="A142" t="s">
        <v>141</v>
      </c>
      <c r="B142" t="s">
        <v>143</v>
      </c>
      <c r="C142">
        <v>39811</v>
      </c>
      <c r="D142">
        <v>614</v>
      </c>
      <c r="E142">
        <f>C142/D142</f>
        <v>64.838762214983717</v>
      </c>
    </row>
    <row r="143" spans="1:5">
      <c r="A143" t="s">
        <v>90</v>
      </c>
      <c r="B143" t="s">
        <v>111</v>
      </c>
      <c r="C143">
        <v>29245</v>
      </c>
      <c r="D143">
        <v>457</v>
      </c>
      <c r="E143">
        <f>C143/D143</f>
        <v>63.993435448577678</v>
      </c>
    </row>
    <row r="144" spans="1:5">
      <c r="A144" t="s">
        <v>231</v>
      </c>
      <c r="B144" t="s">
        <v>237</v>
      </c>
      <c r="C144">
        <v>28549</v>
      </c>
      <c r="D144">
        <v>460</v>
      </c>
      <c r="E144">
        <f>C144/D144</f>
        <v>62.063043478260873</v>
      </c>
    </row>
    <row r="145" spans="1:5">
      <c r="A145" t="s">
        <v>207</v>
      </c>
      <c r="B145" t="s">
        <v>214</v>
      </c>
      <c r="C145">
        <v>27672</v>
      </c>
      <c r="D145">
        <v>448</v>
      </c>
      <c r="E145">
        <f>C145/D145</f>
        <v>61.767857142857146</v>
      </c>
    </row>
    <row r="146" spans="1:5">
      <c r="A146" t="s">
        <v>122</v>
      </c>
      <c r="B146" t="s">
        <v>139</v>
      </c>
      <c r="C146">
        <v>7659</v>
      </c>
      <c r="D146">
        <v>124</v>
      </c>
      <c r="E146">
        <f>C146/D146</f>
        <v>61.766129032258064</v>
      </c>
    </row>
    <row r="147" spans="1:5">
      <c r="A147" t="s">
        <v>90</v>
      </c>
      <c r="B147" t="s">
        <v>118</v>
      </c>
      <c r="C147">
        <v>23068</v>
      </c>
      <c r="D147">
        <v>380</v>
      </c>
      <c r="E147">
        <f>C147/D147</f>
        <v>60.705263157894734</v>
      </c>
    </row>
    <row r="148" spans="1:5">
      <c r="A148" t="s">
        <v>122</v>
      </c>
      <c r="B148" t="s">
        <v>129</v>
      </c>
      <c r="C148">
        <v>16004</v>
      </c>
      <c r="D148">
        <v>264</v>
      </c>
      <c r="E148">
        <f>C148/D148</f>
        <v>60.621212121212125</v>
      </c>
    </row>
    <row r="149" spans="1:5">
      <c r="A149" t="s">
        <v>231</v>
      </c>
      <c r="B149" t="s">
        <v>235</v>
      </c>
      <c r="C149">
        <v>23428</v>
      </c>
      <c r="D149">
        <v>392</v>
      </c>
      <c r="E149">
        <f>C149/D149</f>
        <v>59.765306122448976</v>
      </c>
    </row>
    <row r="150" spans="1:5">
      <c r="A150" t="s">
        <v>207</v>
      </c>
      <c r="B150" t="s">
        <v>226</v>
      </c>
      <c r="C150">
        <v>17488</v>
      </c>
      <c r="D150">
        <v>294</v>
      </c>
      <c r="E150">
        <f>C150/D150</f>
        <v>59.482993197278908</v>
      </c>
    </row>
    <row r="151" spans="1:5">
      <c r="A151" t="s">
        <v>153</v>
      </c>
      <c r="B151" t="s">
        <v>156</v>
      </c>
      <c r="C151">
        <v>24988</v>
      </c>
      <c r="D151">
        <v>427</v>
      </c>
      <c r="E151">
        <f>C151/D151</f>
        <v>58.519906323185012</v>
      </c>
    </row>
    <row r="152" spans="1:5">
      <c r="A152" t="s">
        <v>90</v>
      </c>
      <c r="B152" t="s">
        <v>112</v>
      </c>
      <c r="C152">
        <v>30729</v>
      </c>
      <c r="D152">
        <v>532</v>
      </c>
      <c r="E152">
        <f>C152/D152</f>
        <v>57.761278195488721</v>
      </c>
    </row>
    <row r="153" spans="1:5">
      <c r="A153" t="s">
        <v>153</v>
      </c>
      <c r="B153" t="s">
        <v>155</v>
      </c>
      <c r="C153">
        <v>26448</v>
      </c>
      <c r="D153">
        <v>458</v>
      </c>
      <c r="E153">
        <f>C153/D153</f>
        <v>57.746724890829697</v>
      </c>
    </row>
    <row r="154" spans="1:5">
      <c r="A154" t="s">
        <v>153</v>
      </c>
      <c r="B154" t="s">
        <v>167</v>
      </c>
      <c r="C154">
        <v>23711</v>
      </c>
      <c r="D154">
        <v>415</v>
      </c>
      <c r="E154">
        <f>C154/D154</f>
        <v>57.134939759036143</v>
      </c>
    </row>
    <row r="155" spans="1:5">
      <c r="A155" t="s">
        <v>184</v>
      </c>
      <c r="B155" t="s">
        <v>187</v>
      </c>
      <c r="C155">
        <v>42273</v>
      </c>
      <c r="D155">
        <v>742</v>
      </c>
      <c r="E155">
        <f>C155/D155</f>
        <v>56.971698113207545</v>
      </c>
    </row>
    <row r="156" spans="1:5">
      <c r="A156" t="s">
        <v>122</v>
      </c>
      <c r="B156" t="s">
        <v>133</v>
      </c>
      <c r="C156">
        <v>11200</v>
      </c>
      <c r="D156">
        <v>198</v>
      </c>
      <c r="E156">
        <f>C156/D156</f>
        <v>56.565656565656568</v>
      </c>
    </row>
    <row r="157" spans="1:5">
      <c r="A157" t="s">
        <v>231</v>
      </c>
      <c r="B157" t="s">
        <v>243</v>
      </c>
      <c r="C157">
        <v>15987</v>
      </c>
      <c r="D157">
        <v>283</v>
      </c>
      <c r="E157">
        <f>C157/D157</f>
        <v>56.491166077738519</v>
      </c>
    </row>
    <row r="158" spans="1:5">
      <c r="A158" t="s">
        <v>153</v>
      </c>
      <c r="B158" t="s">
        <v>166</v>
      </c>
      <c r="C158">
        <v>22991</v>
      </c>
      <c r="D158">
        <v>408</v>
      </c>
      <c r="E158">
        <f>C158/D158</f>
        <v>56.350490196078432</v>
      </c>
    </row>
    <row r="159" spans="1:5">
      <c r="A159" t="s">
        <v>122</v>
      </c>
      <c r="B159" t="s">
        <v>136</v>
      </c>
      <c r="C159">
        <v>5319</v>
      </c>
      <c r="D159">
        <v>96</v>
      </c>
      <c r="E159">
        <f>C159/D159</f>
        <v>55.40625</v>
      </c>
    </row>
    <row r="160" spans="1:5">
      <c r="A160" t="s">
        <v>122</v>
      </c>
      <c r="B160" t="s">
        <v>134</v>
      </c>
      <c r="C160">
        <v>9837</v>
      </c>
      <c r="D160">
        <v>180</v>
      </c>
      <c r="E160">
        <f>C160/D160</f>
        <v>54.65</v>
      </c>
    </row>
    <row r="161" spans="1:5">
      <c r="A161" t="s">
        <v>207</v>
      </c>
      <c r="B161" t="s">
        <v>222</v>
      </c>
      <c r="C161">
        <v>13458</v>
      </c>
      <c r="D161">
        <v>247</v>
      </c>
      <c r="E161">
        <f>C161/D161</f>
        <v>54.48582995951417</v>
      </c>
    </row>
    <row r="162" spans="1:5">
      <c r="A162" t="s">
        <v>207</v>
      </c>
      <c r="B162" t="s">
        <v>210</v>
      </c>
      <c r="C162">
        <v>31252</v>
      </c>
      <c r="D162">
        <v>581</v>
      </c>
      <c r="E162">
        <f>C162/D162</f>
        <v>53.790017211703962</v>
      </c>
    </row>
    <row r="163" spans="1:5">
      <c r="A163" t="s">
        <v>122</v>
      </c>
      <c r="B163" t="s">
        <v>132</v>
      </c>
      <c r="C163">
        <v>11024</v>
      </c>
      <c r="D163">
        <v>205</v>
      </c>
      <c r="E163">
        <f>C163/D163</f>
        <v>53.775609756097559</v>
      </c>
    </row>
    <row r="164" spans="1:5">
      <c r="A164" t="s">
        <v>122</v>
      </c>
      <c r="B164" t="s">
        <v>140</v>
      </c>
      <c r="C164">
        <v>7945</v>
      </c>
      <c r="D164">
        <v>148</v>
      </c>
      <c r="E164">
        <f>C164/D164</f>
        <v>53.682432432432435</v>
      </c>
    </row>
    <row r="165" spans="1:5">
      <c r="A165" t="s">
        <v>153</v>
      </c>
      <c r="B165" t="s">
        <v>159</v>
      </c>
      <c r="C165">
        <v>30106</v>
      </c>
      <c r="D165">
        <v>565</v>
      </c>
      <c r="E165">
        <f>C165/D165</f>
        <v>53.28495575221239</v>
      </c>
    </row>
    <row r="166" spans="1:5">
      <c r="A166" t="s">
        <v>184</v>
      </c>
      <c r="B166" t="s">
        <v>189</v>
      </c>
      <c r="C166">
        <v>19300</v>
      </c>
      <c r="D166">
        <v>370</v>
      </c>
      <c r="E166">
        <f>C166/D166</f>
        <v>52.162162162162161</v>
      </c>
    </row>
    <row r="167" spans="1:5">
      <c r="A167" t="s">
        <v>122</v>
      </c>
      <c r="B167" t="s">
        <v>131</v>
      </c>
      <c r="C167">
        <v>12989</v>
      </c>
      <c r="D167">
        <v>250</v>
      </c>
      <c r="E167">
        <f>C167/D167</f>
        <v>51.956000000000003</v>
      </c>
    </row>
    <row r="168" spans="1:5">
      <c r="A168" t="s">
        <v>207</v>
      </c>
      <c r="B168" t="s">
        <v>229</v>
      </c>
      <c r="C168">
        <v>13356</v>
      </c>
      <c r="D168">
        <v>265</v>
      </c>
      <c r="E168">
        <f>C168/D168</f>
        <v>50.4</v>
      </c>
    </row>
    <row r="169" spans="1:5">
      <c r="A169" t="s">
        <v>153</v>
      </c>
      <c r="B169" t="s">
        <v>164</v>
      </c>
      <c r="C169">
        <v>18417</v>
      </c>
      <c r="D169">
        <v>369</v>
      </c>
      <c r="E169">
        <f>C169/D169</f>
        <v>49.91056910569106</v>
      </c>
    </row>
    <row r="170" spans="1:5">
      <c r="A170" t="s">
        <v>207</v>
      </c>
      <c r="B170" t="s">
        <v>216</v>
      </c>
      <c r="C170">
        <v>20891</v>
      </c>
      <c r="D170">
        <v>427</v>
      </c>
      <c r="E170">
        <f>C170/D170</f>
        <v>48.925058548009368</v>
      </c>
    </row>
    <row r="171" spans="1:5">
      <c r="A171" t="s">
        <v>141</v>
      </c>
      <c r="B171" t="s">
        <v>152</v>
      </c>
      <c r="C171">
        <v>8645</v>
      </c>
      <c r="D171">
        <v>177</v>
      </c>
      <c r="E171">
        <f>C171/D171</f>
        <v>48.841807909604519</v>
      </c>
    </row>
    <row r="172" spans="1:5">
      <c r="A172" t="s">
        <v>184</v>
      </c>
      <c r="B172" t="s">
        <v>204</v>
      </c>
      <c r="C172">
        <v>15921</v>
      </c>
      <c r="D172">
        <v>331</v>
      </c>
      <c r="E172">
        <f>C172/D172</f>
        <v>48.099697885196377</v>
      </c>
    </row>
    <row r="173" spans="1:5">
      <c r="A173" t="s">
        <v>207</v>
      </c>
      <c r="B173" t="s">
        <v>215</v>
      </c>
      <c r="C173">
        <v>29822</v>
      </c>
      <c r="D173">
        <v>625</v>
      </c>
      <c r="E173">
        <f>C173/D173</f>
        <v>47.715200000000003</v>
      </c>
    </row>
    <row r="174" spans="1:5">
      <c r="A174" t="s">
        <v>141</v>
      </c>
      <c r="B174" t="s">
        <v>148</v>
      </c>
      <c r="C174">
        <v>6143</v>
      </c>
      <c r="D174">
        <v>130</v>
      </c>
      <c r="E174">
        <f>C174/D174</f>
        <v>47.253846153846155</v>
      </c>
    </row>
    <row r="175" spans="1:5">
      <c r="A175" t="s">
        <v>231</v>
      </c>
      <c r="B175" t="s">
        <v>139</v>
      </c>
      <c r="C175">
        <v>15577</v>
      </c>
      <c r="D175">
        <v>342</v>
      </c>
      <c r="E175">
        <f>C175/D175</f>
        <v>45.546783625730995</v>
      </c>
    </row>
    <row r="176" spans="1:5">
      <c r="A176" t="s">
        <v>207</v>
      </c>
      <c r="B176" t="s">
        <v>223</v>
      </c>
      <c r="C176">
        <v>15541</v>
      </c>
      <c r="D176">
        <v>343</v>
      </c>
      <c r="E176">
        <f>C176/D176</f>
        <v>45.309037900874635</v>
      </c>
    </row>
    <row r="177" spans="1:5">
      <c r="A177" t="s">
        <v>207</v>
      </c>
      <c r="B177" t="s">
        <v>224</v>
      </c>
      <c r="C177">
        <v>9648</v>
      </c>
      <c r="D177">
        <v>213</v>
      </c>
      <c r="E177">
        <f>C177/D177</f>
        <v>45.29577464788732</v>
      </c>
    </row>
    <row r="178" spans="1:5">
      <c r="A178" t="s">
        <v>207</v>
      </c>
      <c r="B178" t="s">
        <v>225</v>
      </c>
      <c r="C178">
        <v>13477</v>
      </c>
      <c r="D178">
        <v>299</v>
      </c>
      <c r="E178">
        <f>C178/D178</f>
        <v>45.073578595317727</v>
      </c>
    </row>
    <row r="179" spans="1:5">
      <c r="A179" t="s">
        <v>153</v>
      </c>
      <c r="B179" t="s">
        <v>163</v>
      </c>
      <c r="C179">
        <v>22051</v>
      </c>
      <c r="D179">
        <v>498</v>
      </c>
      <c r="E179">
        <f>C179/D179</f>
        <v>44.279116465863453</v>
      </c>
    </row>
    <row r="180" spans="1:5">
      <c r="A180" t="s">
        <v>141</v>
      </c>
      <c r="B180" t="s">
        <v>146</v>
      </c>
      <c r="C180">
        <v>14557</v>
      </c>
      <c r="D180">
        <v>331</v>
      </c>
      <c r="E180">
        <f>C180/D180</f>
        <v>43.978851963746223</v>
      </c>
    </row>
    <row r="181" spans="1:5">
      <c r="A181" t="s">
        <v>141</v>
      </c>
      <c r="B181" t="s">
        <v>151</v>
      </c>
      <c r="C181">
        <v>19067</v>
      </c>
      <c r="D181">
        <v>434</v>
      </c>
      <c r="E181">
        <f>C181/D181</f>
        <v>43.933179723502306</v>
      </c>
    </row>
    <row r="182" spans="1:5">
      <c r="A182" t="s">
        <v>231</v>
      </c>
      <c r="B182" t="s">
        <v>242</v>
      </c>
      <c r="C182">
        <v>18426</v>
      </c>
      <c r="D182">
        <v>420</v>
      </c>
      <c r="E182">
        <f>C182/D182</f>
        <v>43.871428571428574</v>
      </c>
    </row>
    <row r="183" spans="1:5">
      <c r="A183" t="s">
        <v>207</v>
      </c>
      <c r="B183" t="s">
        <v>227</v>
      </c>
      <c r="C183">
        <v>16389</v>
      </c>
      <c r="D183">
        <v>379</v>
      </c>
      <c r="E183">
        <f>C183/D183</f>
        <v>43.242744063324537</v>
      </c>
    </row>
    <row r="184" spans="1:5">
      <c r="A184" t="s">
        <v>122</v>
      </c>
      <c r="B184" t="s">
        <v>137</v>
      </c>
      <c r="C184">
        <v>4493</v>
      </c>
      <c r="D184">
        <v>104</v>
      </c>
      <c r="E184">
        <f>C184/D184</f>
        <v>43.20192307692308</v>
      </c>
    </row>
    <row r="185" spans="1:5">
      <c r="A185" t="s">
        <v>153</v>
      </c>
      <c r="B185" t="s">
        <v>162</v>
      </c>
      <c r="C185">
        <v>15613</v>
      </c>
      <c r="D185">
        <v>365</v>
      </c>
      <c r="E185">
        <f>C185/D185</f>
        <v>42.775342465753425</v>
      </c>
    </row>
    <row r="186" spans="1:5">
      <c r="A186" t="s">
        <v>231</v>
      </c>
      <c r="B186" t="s">
        <v>241</v>
      </c>
      <c r="C186">
        <v>15354</v>
      </c>
      <c r="D186">
        <v>359</v>
      </c>
      <c r="E186">
        <f>C186/D186</f>
        <v>42.768802228412255</v>
      </c>
    </row>
    <row r="187" spans="1:5">
      <c r="A187" t="s">
        <v>169</v>
      </c>
      <c r="B187" t="s">
        <v>174</v>
      </c>
      <c r="C187">
        <v>22050</v>
      </c>
      <c r="D187">
        <v>529</v>
      </c>
      <c r="E187">
        <f>C187/D187</f>
        <v>41.682419659735352</v>
      </c>
    </row>
    <row r="188" spans="1:5">
      <c r="A188" t="s">
        <v>207</v>
      </c>
      <c r="B188" t="s">
        <v>228</v>
      </c>
      <c r="C188">
        <v>11222</v>
      </c>
      <c r="D188">
        <v>271</v>
      </c>
      <c r="E188">
        <f>C188/D188</f>
        <v>41.40959409594096</v>
      </c>
    </row>
    <row r="189" spans="1:5">
      <c r="A189" t="s">
        <v>169</v>
      </c>
      <c r="B189" t="s">
        <v>176</v>
      </c>
      <c r="C189">
        <v>20438</v>
      </c>
      <c r="D189">
        <v>494</v>
      </c>
      <c r="E189">
        <f>C189/D189</f>
        <v>41.372469635627532</v>
      </c>
    </row>
    <row r="190" spans="1:5">
      <c r="A190" t="s">
        <v>141</v>
      </c>
      <c r="B190" t="s">
        <v>149</v>
      </c>
      <c r="C190">
        <v>13002</v>
      </c>
      <c r="D190">
        <v>315</v>
      </c>
      <c r="E190">
        <f>C190/D190</f>
        <v>41.276190476190479</v>
      </c>
    </row>
    <row r="191" spans="1:5">
      <c r="A191" t="s">
        <v>207</v>
      </c>
      <c r="B191" t="s">
        <v>218</v>
      </c>
      <c r="C191">
        <v>9176</v>
      </c>
      <c r="D191">
        <v>224</v>
      </c>
      <c r="E191">
        <f>C191/D191</f>
        <v>40.964285714285715</v>
      </c>
    </row>
    <row r="192" spans="1:5">
      <c r="A192" t="s">
        <v>207</v>
      </c>
      <c r="B192" t="s">
        <v>219</v>
      </c>
      <c r="C192">
        <v>21005</v>
      </c>
      <c r="D192">
        <v>525</v>
      </c>
      <c r="E192">
        <f>C192/D192</f>
        <v>40.009523809523813</v>
      </c>
    </row>
    <row r="193" spans="1:5">
      <c r="A193" t="s">
        <v>169</v>
      </c>
      <c r="B193" t="s">
        <v>173</v>
      </c>
      <c r="C193">
        <v>29490</v>
      </c>
      <c r="D193">
        <v>758</v>
      </c>
      <c r="E193">
        <f>C193/D193</f>
        <v>38.905013192612138</v>
      </c>
    </row>
    <row r="194" spans="1:5">
      <c r="A194" t="s">
        <v>184</v>
      </c>
      <c r="B194" t="s">
        <v>188</v>
      </c>
      <c r="C194">
        <v>25257</v>
      </c>
      <c r="D194">
        <v>656</v>
      </c>
      <c r="E194">
        <f>C194/D194</f>
        <v>38.501524390243901</v>
      </c>
    </row>
    <row r="195" spans="1:5">
      <c r="A195" t="s">
        <v>141</v>
      </c>
      <c r="B195" t="s">
        <v>147</v>
      </c>
      <c r="C195">
        <v>14601</v>
      </c>
      <c r="D195">
        <v>382</v>
      </c>
      <c r="E195">
        <f>C195/D195</f>
        <v>38.222513089005233</v>
      </c>
    </row>
    <row r="196" spans="1:5">
      <c r="A196" t="s">
        <v>169</v>
      </c>
      <c r="B196" t="s">
        <v>175</v>
      </c>
      <c r="C196">
        <v>25650</v>
      </c>
      <c r="D196">
        <v>676</v>
      </c>
      <c r="E196">
        <f>C196/D196</f>
        <v>37.943786982248518</v>
      </c>
    </row>
    <row r="197" spans="1:5">
      <c r="A197" t="s">
        <v>207</v>
      </c>
      <c r="B197" t="s">
        <v>220</v>
      </c>
      <c r="C197">
        <v>9135</v>
      </c>
      <c r="D197">
        <v>241</v>
      </c>
      <c r="E197">
        <f>C197/D197</f>
        <v>37.904564315352694</v>
      </c>
    </row>
    <row r="198" spans="1:5">
      <c r="A198" t="s">
        <v>184</v>
      </c>
      <c r="B198" t="s">
        <v>200</v>
      </c>
      <c r="C198">
        <v>16858</v>
      </c>
      <c r="D198">
        <v>447</v>
      </c>
      <c r="E198">
        <f>C198/D198</f>
        <v>37.713646532438482</v>
      </c>
    </row>
    <row r="199" spans="1:5">
      <c r="A199" t="s">
        <v>231</v>
      </c>
      <c r="B199" t="s">
        <v>244</v>
      </c>
      <c r="C199">
        <v>15120</v>
      </c>
      <c r="D199">
        <v>401</v>
      </c>
      <c r="E199">
        <f>C199/D199</f>
        <v>37.705735660847878</v>
      </c>
    </row>
    <row r="200" spans="1:5">
      <c r="A200" t="s">
        <v>184</v>
      </c>
      <c r="B200" t="s">
        <v>193</v>
      </c>
      <c r="C200">
        <v>25806</v>
      </c>
      <c r="D200">
        <v>691</v>
      </c>
      <c r="E200">
        <f>C200/D200</f>
        <v>37.345875542691751</v>
      </c>
    </row>
    <row r="201" spans="1:5">
      <c r="A201" t="s">
        <v>184</v>
      </c>
      <c r="B201" t="s">
        <v>202</v>
      </c>
      <c r="C201">
        <v>15194</v>
      </c>
      <c r="D201">
        <v>411</v>
      </c>
      <c r="E201">
        <f>C201/D201</f>
        <v>36.968369829683695</v>
      </c>
    </row>
    <row r="202" spans="1:5">
      <c r="A202" t="s">
        <v>184</v>
      </c>
      <c r="B202" t="s">
        <v>203</v>
      </c>
      <c r="C202">
        <v>13067</v>
      </c>
      <c r="D202">
        <v>357</v>
      </c>
      <c r="E202">
        <f>C202/D202</f>
        <v>36.602240896358545</v>
      </c>
    </row>
    <row r="203" spans="1:5">
      <c r="A203" t="s">
        <v>141</v>
      </c>
      <c r="B203" t="s">
        <v>145</v>
      </c>
      <c r="C203">
        <v>10909</v>
      </c>
      <c r="D203">
        <v>299</v>
      </c>
      <c r="E203">
        <f>C203/D203</f>
        <v>36.484949832775918</v>
      </c>
    </row>
    <row r="204" spans="1:5">
      <c r="A204" t="s">
        <v>184</v>
      </c>
      <c r="B204" t="s">
        <v>190</v>
      </c>
      <c r="C204">
        <v>13960</v>
      </c>
      <c r="D204">
        <v>388</v>
      </c>
      <c r="E204">
        <f>C204/D204</f>
        <v>35.979381443298969</v>
      </c>
    </row>
    <row r="205" spans="1:5">
      <c r="A205" t="s">
        <v>231</v>
      </c>
      <c r="B205" t="s">
        <v>247</v>
      </c>
      <c r="C205">
        <v>16603</v>
      </c>
      <c r="D205">
        <v>463</v>
      </c>
      <c r="E205">
        <f>C205/D205</f>
        <v>35.85961123110151</v>
      </c>
    </row>
    <row r="206" spans="1:5">
      <c r="A206" t="s">
        <v>184</v>
      </c>
      <c r="B206" t="s">
        <v>198</v>
      </c>
      <c r="C206">
        <v>21957</v>
      </c>
      <c r="D206">
        <v>621</v>
      </c>
      <c r="E206">
        <f>C206/D206</f>
        <v>35.357487922705317</v>
      </c>
    </row>
    <row r="207" spans="1:5">
      <c r="A207" t="s">
        <v>141</v>
      </c>
      <c r="B207" t="s">
        <v>150</v>
      </c>
      <c r="C207">
        <v>12527</v>
      </c>
      <c r="D207">
        <v>355</v>
      </c>
      <c r="E207">
        <f>C207/D207</f>
        <v>35.287323943661974</v>
      </c>
    </row>
    <row r="208" spans="1:5">
      <c r="A208" t="s">
        <v>207</v>
      </c>
      <c r="B208" t="s">
        <v>221</v>
      </c>
      <c r="C208">
        <v>6118</v>
      </c>
      <c r="D208">
        <v>175</v>
      </c>
      <c r="E208">
        <f>C208/D208</f>
        <v>34.96</v>
      </c>
    </row>
    <row r="209" spans="1:5">
      <c r="A209" t="s">
        <v>184</v>
      </c>
      <c r="B209" t="s">
        <v>205</v>
      </c>
      <c r="C209">
        <v>10085</v>
      </c>
      <c r="D209">
        <v>292</v>
      </c>
      <c r="E209">
        <f>C209/D209</f>
        <v>34.537671232876711</v>
      </c>
    </row>
    <row r="210" spans="1:5">
      <c r="A210" t="s">
        <v>184</v>
      </c>
      <c r="B210" t="s">
        <v>195</v>
      </c>
      <c r="C210">
        <v>16286</v>
      </c>
      <c r="D210">
        <v>473</v>
      </c>
      <c r="E210">
        <f>C210/D210</f>
        <v>34.431289640591963</v>
      </c>
    </row>
    <row r="211" spans="1:5">
      <c r="A211" t="s">
        <v>153</v>
      </c>
      <c r="B211" t="s">
        <v>165</v>
      </c>
      <c r="C211">
        <v>10762</v>
      </c>
      <c r="D211">
        <v>318</v>
      </c>
      <c r="E211">
        <f>C211/D211</f>
        <v>33.842767295597483</v>
      </c>
    </row>
    <row r="212" spans="1:5">
      <c r="A212" t="s">
        <v>169</v>
      </c>
      <c r="B212" t="s">
        <v>183</v>
      </c>
      <c r="C212">
        <v>16983</v>
      </c>
      <c r="D212">
        <v>503</v>
      </c>
      <c r="E212">
        <f>C212/D212</f>
        <v>33.763419483101394</v>
      </c>
    </row>
    <row r="213" spans="1:5">
      <c r="A213" t="s">
        <v>231</v>
      </c>
      <c r="B213" t="s">
        <v>245</v>
      </c>
      <c r="C213">
        <v>12444</v>
      </c>
      <c r="D213">
        <v>370</v>
      </c>
      <c r="E213">
        <f>C213/D213</f>
        <v>33.632432432432431</v>
      </c>
    </row>
    <row r="214" spans="1:5">
      <c r="A214" t="s">
        <v>184</v>
      </c>
      <c r="B214" t="s">
        <v>197</v>
      </c>
      <c r="C214">
        <v>11883</v>
      </c>
      <c r="D214">
        <v>356</v>
      </c>
      <c r="E214">
        <f>C214/D214</f>
        <v>33.379213483146067</v>
      </c>
    </row>
    <row r="215" spans="1:5">
      <c r="A215" t="s">
        <v>184</v>
      </c>
      <c r="B215" t="s">
        <v>206</v>
      </c>
      <c r="C215">
        <v>14072</v>
      </c>
      <c r="D215">
        <v>426</v>
      </c>
      <c r="E215">
        <f>C215/D215</f>
        <v>33.032863849765256</v>
      </c>
    </row>
    <row r="216" spans="1:5">
      <c r="A216" t="s">
        <v>184</v>
      </c>
      <c r="B216" t="s">
        <v>194</v>
      </c>
      <c r="C216">
        <v>15429</v>
      </c>
      <c r="D216">
        <v>471</v>
      </c>
      <c r="E216">
        <f>C216/D216</f>
        <v>32.757961783439491</v>
      </c>
    </row>
    <row r="217" spans="1:5">
      <c r="A217" t="s">
        <v>231</v>
      </c>
      <c r="B217" t="s">
        <v>248</v>
      </c>
      <c r="C217">
        <v>17244</v>
      </c>
      <c r="D217">
        <v>539</v>
      </c>
      <c r="E217">
        <f>C217/D217</f>
        <v>31.992578849721706</v>
      </c>
    </row>
    <row r="218" spans="1:5">
      <c r="A218" t="s">
        <v>231</v>
      </c>
      <c r="B218" t="s">
        <v>240</v>
      </c>
      <c r="C218">
        <v>9689</v>
      </c>
      <c r="D218">
        <v>307</v>
      </c>
      <c r="E218">
        <f>C218/D218</f>
        <v>31.560260586319217</v>
      </c>
    </row>
    <row r="219" spans="1:5">
      <c r="A219" t="s">
        <v>184</v>
      </c>
      <c r="B219" t="s">
        <v>196</v>
      </c>
      <c r="C219">
        <v>12720</v>
      </c>
      <c r="D219">
        <v>411</v>
      </c>
      <c r="E219">
        <f>C219/D219</f>
        <v>30.948905109489051</v>
      </c>
    </row>
    <row r="220" spans="1:5">
      <c r="A220" t="s">
        <v>169</v>
      </c>
      <c r="B220" t="s">
        <v>182</v>
      </c>
      <c r="C220">
        <v>18370</v>
      </c>
      <c r="D220">
        <v>613</v>
      </c>
      <c r="E220">
        <f>C220/D220</f>
        <v>29.9673735725938</v>
      </c>
    </row>
    <row r="221" spans="1:5">
      <c r="A221" t="s">
        <v>231</v>
      </c>
      <c r="B221" t="s">
        <v>246</v>
      </c>
      <c r="C221">
        <v>12836</v>
      </c>
      <c r="D221">
        <v>431</v>
      </c>
      <c r="E221">
        <f>C221/D221</f>
        <v>29.781902552204176</v>
      </c>
    </row>
    <row r="222" spans="1:5">
      <c r="A222" t="s">
        <v>184</v>
      </c>
      <c r="B222" t="s">
        <v>192</v>
      </c>
      <c r="C222">
        <v>8676</v>
      </c>
      <c r="D222">
        <v>292</v>
      </c>
      <c r="E222">
        <f>C222/D222</f>
        <v>29.712328767123289</v>
      </c>
    </row>
    <row r="223" spans="1:5">
      <c r="A223" t="s">
        <v>184</v>
      </c>
      <c r="B223" t="s">
        <v>199</v>
      </c>
      <c r="C223">
        <v>14074</v>
      </c>
      <c r="D223">
        <v>479</v>
      </c>
      <c r="E223">
        <f>C223/D223</f>
        <v>29.382045929018791</v>
      </c>
    </row>
    <row r="224" spans="1:5">
      <c r="A224" t="s">
        <v>184</v>
      </c>
      <c r="B224" t="s">
        <v>191</v>
      </c>
      <c r="C224">
        <v>10084</v>
      </c>
      <c r="D224">
        <v>350</v>
      </c>
      <c r="E224">
        <f>C224/D224</f>
        <v>28.811428571428571</v>
      </c>
    </row>
    <row r="225" spans="1:5">
      <c r="A225" t="s">
        <v>184</v>
      </c>
      <c r="B225" t="s">
        <v>201</v>
      </c>
      <c r="C225">
        <v>11564</v>
      </c>
      <c r="D225">
        <v>406</v>
      </c>
      <c r="E225">
        <f>C225/D225</f>
        <v>28.482758620689655</v>
      </c>
    </row>
    <row r="226" spans="1:5">
      <c r="A226" t="s">
        <v>169</v>
      </c>
      <c r="B226" t="s">
        <v>178</v>
      </c>
      <c r="C226">
        <v>7891</v>
      </c>
      <c r="D226">
        <v>287</v>
      </c>
      <c r="E226">
        <f>C226/D226</f>
        <v>27.494773519163765</v>
      </c>
    </row>
    <row r="227" spans="1:5">
      <c r="A227" t="s">
        <v>169</v>
      </c>
      <c r="B227" t="s">
        <v>180</v>
      </c>
      <c r="C227">
        <v>9830</v>
      </c>
      <c r="D227">
        <v>372</v>
      </c>
      <c r="E227">
        <f>C227/D227</f>
        <v>26.4247311827957</v>
      </c>
    </row>
    <row r="228" spans="1:5">
      <c r="A228" t="s">
        <v>169</v>
      </c>
      <c r="B228" t="s">
        <v>179</v>
      </c>
      <c r="C228">
        <v>7304</v>
      </c>
      <c r="D228">
        <v>293</v>
      </c>
      <c r="E228">
        <f>C228/D228</f>
        <v>24.928327645051194</v>
      </c>
    </row>
    <row r="229" spans="1:5">
      <c r="A229" t="s">
        <v>169</v>
      </c>
      <c r="B229" t="s">
        <v>177</v>
      </c>
      <c r="C229">
        <v>8613</v>
      </c>
      <c r="D229">
        <v>352</v>
      </c>
      <c r="E229">
        <f>C229/D229</f>
        <v>24.46875</v>
      </c>
    </row>
    <row r="230" spans="1:5">
      <c r="A230" t="s">
        <v>169</v>
      </c>
      <c r="B230" t="s">
        <v>181</v>
      </c>
      <c r="C230">
        <v>9312</v>
      </c>
      <c r="D230">
        <v>381</v>
      </c>
      <c r="E230">
        <f>C230/D230</f>
        <v>24.440944881889763</v>
      </c>
    </row>
  </sheetData>
  <sortState xmlns:xlrd2="http://schemas.microsoft.com/office/spreadsheetml/2017/richdata2" ref="G2:H7">
    <sortCondition descending="1" ref="H2:H7"/>
  </sortState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496A-AD5C-454B-92FF-A683E513B1B4}">
  <dimension ref="A1:J230"/>
  <sheetViews>
    <sheetView workbookViewId="0">
      <selection activeCell="G7" sqref="G7"/>
    </sheetView>
  </sheetViews>
  <sheetFormatPr defaultRowHeight="16.5"/>
  <cols>
    <col min="5" max="5" width="12.75" bestFit="1" customWidth="1"/>
    <col min="6" max="6" width="12.75" customWidth="1"/>
    <col min="7" max="7" width="19.25" bestFit="1" customWidth="1"/>
    <col min="8" max="8" width="10.5" bestFit="1" customWidth="1"/>
    <col min="9" max="9" width="14.125" bestFit="1" customWidth="1"/>
  </cols>
  <sheetData>
    <row r="1" spans="1:10">
      <c r="A1" t="s">
        <v>1</v>
      </c>
      <c r="B1" t="s">
        <v>2</v>
      </c>
      <c r="C1" t="s">
        <v>4</v>
      </c>
      <c r="D1" t="s">
        <v>7</v>
      </c>
      <c r="E1" t="s">
        <v>257</v>
      </c>
      <c r="G1" t="s">
        <v>256</v>
      </c>
      <c r="H1" t="s">
        <v>4</v>
      </c>
      <c r="I1" t="s">
        <v>7</v>
      </c>
    </row>
    <row r="2" spans="1:10">
      <c r="A2" t="s">
        <v>74</v>
      </c>
      <c r="B2" t="s">
        <v>57</v>
      </c>
      <c r="C2">
        <v>67300</v>
      </c>
      <c r="D2">
        <v>302909</v>
      </c>
      <c r="E2">
        <f t="shared" ref="E2:E65" si="0">C2/D2</f>
        <v>0.22217893822897306</v>
      </c>
      <c r="G2" t="s">
        <v>350</v>
      </c>
      <c r="H2">
        <v>67300</v>
      </c>
      <c r="I2">
        <v>302909</v>
      </c>
      <c r="J2">
        <f t="shared" ref="J2:J14" si="1">H2/I2</f>
        <v>0.22217893822897306</v>
      </c>
    </row>
    <row r="3" spans="1:10">
      <c r="A3" t="s">
        <v>70</v>
      </c>
      <c r="B3" t="s">
        <v>57</v>
      </c>
      <c r="C3">
        <v>216020</v>
      </c>
      <c r="D3">
        <v>976144</v>
      </c>
      <c r="E3">
        <f t="shared" si="0"/>
        <v>0.22129931649428772</v>
      </c>
      <c r="G3" t="s">
        <v>351</v>
      </c>
      <c r="H3">
        <v>216020</v>
      </c>
      <c r="I3">
        <v>976144</v>
      </c>
      <c r="J3">
        <f t="shared" si="1"/>
        <v>0.22129931649428772</v>
      </c>
    </row>
    <row r="4" spans="1:10">
      <c r="A4" t="s">
        <v>55</v>
      </c>
      <c r="B4" t="s">
        <v>62</v>
      </c>
      <c r="C4">
        <v>152654</v>
      </c>
      <c r="D4">
        <v>699107</v>
      </c>
      <c r="E4">
        <f t="shared" si="0"/>
        <v>0.21835570234599283</v>
      </c>
      <c r="G4" t="s">
        <v>352</v>
      </c>
      <c r="H4">
        <v>152654</v>
      </c>
      <c r="I4">
        <v>699107</v>
      </c>
      <c r="J4">
        <f t="shared" si="1"/>
        <v>0.21835570234599283</v>
      </c>
    </row>
    <row r="5" spans="1:10">
      <c r="A5" t="s">
        <v>55</v>
      </c>
      <c r="B5" t="s">
        <v>59</v>
      </c>
      <c r="C5">
        <v>181042</v>
      </c>
      <c r="D5">
        <v>839238</v>
      </c>
      <c r="E5">
        <f t="shared" si="0"/>
        <v>0.21572188103970508</v>
      </c>
      <c r="G5" t="s">
        <v>353</v>
      </c>
      <c r="H5">
        <v>181042</v>
      </c>
      <c r="I5">
        <v>839238</v>
      </c>
      <c r="J5">
        <f t="shared" si="1"/>
        <v>0.21572188103970508</v>
      </c>
    </row>
    <row r="6" spans="1:10">
      <c r="A6" t="s">
        <v>74</v>
      </c>
      <c r="B6" t="s">
        <v>75</v>
      </c>
      <c r="C6">
        <v>195011</v>
      </c>
      <c r="D6">
        <v>930035</v>
      </c>
      <c r="E6">
        <f t="shared" si="0"/>
        <v>0.20968135607799707</v>
      </c>
      <c r="G6" t="s">
        <v>354</v>
      </c>
      <c r="H6">
        <v>195011</v>
      </c>
      <c r="I6">
        <v>930035</v>
      </c>
      <c r="J6">
        <f t="shared" si="1"/>
        <v>0.20968135607799707</v>
      </c>
    </row>
    <row r="7" spans="1:10">
      <c r="A7" t="s">
        <v>70</v>
      </c>
      <c r="B7" t="s">
        <v>56</v>
      </c>
      <c r="C7">
        <v>118216</v>
      </c>
      <c r="D7">
        <v>570610</v>
      </c>
      <c r="E7">
        <f t="shared" si="0"/>
        <v>0.20717477786929778</v>
      </c>
      <c r="G7" s="1" t="s">
        <v>331</v>
      </c>
    </row>
    <row r="8" spans="1:10">
      <c r="A8" t="s">
        <v>84</v>
      </c>
      <c r="B8" t="s">
        <v>31</v>
      </c>
      <c r="C8">
        <v>125244</v>
      </c>
      <c r="D8">
        <v>612849</v>
      </c>
      <c r="E8">
        <f t="shared" si="0"/>
        <v>0.2043635544807938</v>
      </c>
      <c r="G8" t="s">
        <v>253</v>
      </c>
      <c r="H8">
        <v>24508175</v>
      </c>
      <c r="I8">
        <v>227709580</v>
      </c>
      <c r="J8">
        <v>0.10762909052838268</v>
      </c>
    </row>
    <row r="9" spans="1:10">
      <c r="A9" t="s">
        <v>55</v>
      </c>
      <c r="B9" t="s">
        <v>57</v>
      </c>
      <c r="C9">
        <v>74719</v>
      </c>
      <c r="D9">
        <v>367028</v>
      </c>
      <c r="E9">
        <f t="shared" si="0"/>
        <v>0.2035784735769478</v>
      </c>
      <c r="G9" s="1" t="s">
        <v>331</v>
      </c>
    </row>
    <row r="10" spans="1:10">
      <c r="A10" t="s">
        <v>74</v>
      </c>
      <c r="B10" t="s">
        <v>78</v>
      </c>
      <c r="C10">
        <v>198930</v>
      </c>
      <c r="D10">
        <v>988937</v>
      </c>
      <c r="E10">
        <f t="shared" si="0"/>
        <v>0.20115538199096605</v>
      </c>
      <c r="G10" t="s">
        <v>355</v>
      </c>
      <c r="H10">
        <v>29234</v>
      </c>
      <c r="I10">
        <v>618223</v>
      </c>
      <c r="J10">
        <f t="shared" si="1"/>
        <v>4.728714395938035E-2</v>
      </c>
    </row>
    <row r="11" spans="1:10">
      <c r="A11" t="s">
        <v>55</v>
      </c>
      <c r="B11" t="s">
        <v>64</v>
      </c>
      <c r="C11">
        <v>156571</v>
      </c>
      <c r="D11">
        <v>779774</v>
      </c>
      <c r="E11">
        <f t="shared" si="0"/>
        <v>0.20079022896377668</v>
      </c>
      <c r="G11" t="s">
        <v>356</v>
      </c>
      <c r="H11">
        <v>10748</v>
      </c>
      <c r="I11">
        <v>261000</v>
      </c>
      <c r="J11">
        <f t="shared" si="1"/>
        <v>4.1180076628352491E-2</v>
      </c>
    </row>
    <row r="12" spans="1:10">
      <c r="A12" t="s">
        <v>55</v>
      </c>
      <c r="B12" t="s">
        <v>58</v>
      </c>
      <c r="C12">
        <v>85963</v>
      </c>
      <c r="D12">
        <v>438631</v>
      </c>
      <c r="E12">
        <f t="shared" si="0"/>
        <v>0.19598022027626866</v>
      </c>
      <c r="G12" t="s">
        <v>357</v>
      </c>
      <c r="H12">
        <v>33505</v>
      </c>
      <c r="I12">
        <v>1084477</v>
      </c>
      <c r="J12">
        <f t="shared" si="1"/>
        <v>3.0895076612966435E-2</v>
      </c>
    </row>
    <row r="13" spans="1:10">
      <c r="A13" t="s">
        <v>55</v>
      </c>
      <c r="B13" t="s">
        <v>61</v>
      </c>
      <c r="C13">
        <v>132431</v>
      </c>
      <c r="D13">
        <v>678617</v>
      </c>
      <c r="E13">
        <f t="shared" si="0"/>
        <v>0.19514836793065898</v>
      </c>
      <c r="G13" t="s">
        <v>358</v>
      </c>
      <c r="H13">
        <v>15478</v>
      </c>
      <c r="I13">
        <v>830407</v>
      </c>
      <c r="J13">
        <f t="shared" si="1"/>
        <v>1.863905289815717E-2</v>
      </c>
    </row>
    <row r="14" spans="1:10">
      <c r="A14" t="s">
        <v>55</v>
      </c>
      <c r="B14" t="s">
        <v>67</v>
      </c>
      <c r="C14">
        <v>87243</v>
      </c>
      <c r="D14">
        <v>449859</v>
      </c>
      <c r="E14">
        <f t="shared" si="0"/>
        <v>0.19393409935113001</v>
      </c>
      <c r="G14" t="s">
        <v>359</v>
      </c>
      <c r="H14">
        <v>4917</v>
      </c>
      <c r="I14">
        <v>1007879</v>
      </c>
      <c r="J14">
        <f t="shared" si="1"/>
        <v>4.8785618114872914E-3</v>
      </c>
    </row>
    <row r="15" spans="1:10">
      <c r="A15" t="s">
        <v>84</v>
      </c>
      <c r="B15" t="s">
        <v>57</v>
      </c>
      <c r="C15">
        <v>128901</v>
      </c>
      <c r="D15">
        <v>668200</v>
      </c>
      <c r="E15">
        <f t="shared" si="0"/>
        <v>0.19290781203232565</v>
      </c>
    </row>
    <row r="16" spans="1:10">
      <c r="A16" t="s">
        <v>74</v>
      </c>
      <c r="B16" t="s">
        <v>77</v>
      </c>
      <c r="C16">
        <v>185745</v>
      </c>
      <c r="D16">
        <v>990333</v>
      </c>
      <c r="E16">
        <f t="shared" si="0"/>
        <v>0.18755812438846328</v>
      </c>
    </row>
    <row r="17" spans="1:5">
      <c r="A17" t="s">
        <v>55</v>
      </c>
      <c r="B17" t="s">
        <v>66</v>
      </c>
      <c r="C17">
        <v>99355</v>
      </c>
      <c r="D17">
        <v>531972</v>
      </c>
      <c r="E17">
        <f t="shared" si="0"/>
        <v>0.18676734865744812</v>
      </c>
    </row>
    <row r="18" spans="1:5">
      <c r="A18" t="s">
        <v>55</v>
      </c>
      <c r="B18" t="s">
        <v>60</v>
      </c>
      <c r="C18">
        <v>115853</v>
      </c>
      <c r="D18">
        <v>622886</v>
      </c>
      <c r="E18">
        <f t="shared" si="0"/>
        <v>0.18599390578693373</v>
      </c>
    </row>
    <row r="19" spans="1:5">
      <c r="A19" t="s">
        <v>55</v>
      </c>
      <c r="B19" t="s">
        <v>65</v>
      </c>
      <c r="C19">
        <v>116353</v>
      </c>
      <c r="D19">
        <v>629657</v>
      </c>
      <c r="E19">
        <f t="shared" si="0"/>
        <v>0.18478790833739639</v>
      </c>
    </row>
    <row r="20" spans="1:5">
      <c r="A20" t="s">
        <v>55</v>
      </c>
      <c r="B20" t="s">
        <v>68</v>
      </c>
      <c r="C20">
        <v>104886</v>
      </c>
      <c r="D20">
        <v>577394</v>
      </c>
      <c r="E20">
        <f t="shared" si="0"/>
        <v>0.18165412179551571</v>
      </c>
    </row>
    <row r="21" spans="1:5">
      <c r="A21" t="s">
        <v>55</v>
      </c>
      <c r="B21" t="s">
        <v>56</v>
      </c>
      <c r="C21">
        <v>78265</v>
      </c>
      <c r="D21">
        <v>433658</v>
      </c>
      <c r="E21">
        <f t="shared" si="0"/>
        <v>0.18047632004943989</v>
      </c>
    </row>
    <row r="22" spans="1:5">
      <c r="A22" t="s">
        <v>29</v>
      </c>
      <c r="B22" t="s">
        <v>38</v>
      </c>
      <c r="C22">
        <v>164213</v>
      </c>
      <c r="D22">
        <v>926014</v>
      </c>
      <c r="E22">
        <f t="shared" si="0"/>
        <v>0.17733317206867283</v>
      </c>
    </row>
    <row r="23" spans="1:5">
      <c r="A23" t="s">
        <v>87</v>
      </c>
      <c r="B23" t="s">
        <v>31</v>
      </c>
      <c r="C23">
        <v>90709</v>
      </c>
      <c r="D23">
        <v>514398</v>
      </c>
      <c r="E23">
        <f t="shared" si="0"/>
        <v>0.17634011018705362</v>
      </c>
    </row>
    <row r="24" spans="1:5">
      <c r="A24" t="s">
        <v>74</v>
      </c>
      <c r="B24" t="s">
        <v>79</v>
      </c>
      <c r="C24">
        <v>117234</v>
      </c>
      <c r="D24">
        <v>667473</v>
      </c>
      <c r="E24">
        <f t="shared" si="0"/>
        <v>0.17563856515544449</v>
      </c>
    </row>
    <row r="25" spans="1:5">
      <c r="A25" t="s">
        <v>70</v>
      </c>
      <c r="B25" t="s">
        <v>61</v>
      </c>
      <c r="C25">
        <v>97190</v>
      </c>
      <c r="D25">
        <v>555867</v>
      </c>
      <c r="E25">
        <f t="shared" si="0"/>
        <v>0.174843982463431</v>
      </c>
    </row>
    <row r="26" spans="1:5">
      <c r="A26" t="s">
        <v>55</v>
      </c>
      <c r="B26" t="s">
        <v>63</v>
      </c>
      <c r="C26">
        <v>159262</v>
      </c>
      <c r="D26">
        <v>914224</v>
      </c>
      <c r="E26">
        <f t="shared" si="0"/>
        <v>0.17420457130856332</v>
      </c>
    </row>
    <row r="27" spans="1:5">
      <c r="A27" t="s">
        <v>29</v>
      </c>
      <c r="B27" t="s">
        <v>41</v>
      </c>
      <c r="C27">
        <v>201939</v>
      </c>
      <c r="D27">
        <v>1167115</v>
      </c>
      <c r="E27">
        <f t="shared" si="0"/>
        <v>0.17302408074611328</v>
      </c>
    </row>
    <row r="28" spans="1:5">
      <c r="A28" t="s">
        <v>82</v>
      </c>
      <c r="B28" t="s">
        <v>61</v>
      </c>
      <c r="C28">
        <v>109272</v>
      </c>
      <c r="D28">
        <v>637044</v>
      </c>
      <c r="E28">
        <f t="shared" si="0"/>
        <v>0.17152975304688531</v>
      </c>
    </row>
    <row r="29" spans="1:5">
      <c r="A29" t="s">
        <v>29</v>
      </c>
      <c r="B29" t="s">
        <v>40</v>
      </c>
      <c r="C29">
        <v>234701</v>
      </c>
      <c r="D29">
        <v>1408433</v>
      </c>
      <c r="E29">
        <f t="shared" si="0"/>
        <v>0.1666398046623446</v>
      </c>
    </row>
    <row r="30" spans="1:5">
      <c r="A30" t="s">
        <v>29</v>
      </c>
      <c r="B30" t="s">
        <v>49</v>
      </c>
      <c r="C30">
        <v>152328</v>
      </c>
      <c r="D30">
        <v>921933</v>
      </c>
      <c r="E30">
        <f t="shared" si="0"/>
        <v>0.16522675725893313</v>
      </c>
    </row>
    <row r="31" spans="1:5">
      <c r="A31" t="s">
        <v>29</v>
      </c>
      <c r="B31" t="s">
        <v>39</v>
      </c>
      <c r="C31">
        <v>149088</v>
      </c>
      <c r="D31">
        <v>907582</v>
      </c>
      <c r="E31">
        <f t="shared" si="0"/>
        <v>0.1642694544404803</v>
      </c>
    </row>
    <row r="32" spans="1:5">
      <c r="A32" t="s">
        <v>70</v>
      </c>
      <c r="B32" t="s">
        <v>72</v>
      </c>
      <c r="C32">
        <v>201707</v>
      </c>
      <c r="D32">
        <v>1240555</v>
      </c>
      <c r="E32">
        <f t="shared" si="0"/>
        <v>0.16259416148417441</v>
      </c>
    </row>
    <row r="33" spans="1:5">
      <c r="A33" t="s">
        <v>70</v>
      </c>
      <c r="B33" t="s">
        <v>62</v>
      </c>
      <c r="C33">
        <v>164951</v>
      </c>
      <c r="D33">
        <v>1023409</v>
      </c>
      <c r="E33">
        <f t="shared" si="0"/>
        <v>0.16117798455944787</v>
      </c>
    </row>
    <row r="34" spans="1:5">
      <c r="A34" t="s">
        <v>29</v>
      </c>
      <c r="B34" t="s">
        <v>47</v>
      </c>
      <c r="C34">
        <v>121536</v>
      </c>
      <c r="D34">
        <v>754299</v>
      </c>
      <c r="E34">
        <f t="shared" si="0"/>
        <v>0.16112443474006993</v>
      </c>
    </row>
    <row r="35" spans="1:5">
      <c r="A35" t="s">
        <v>29</v>
      </c>
      <c r="B35" t="s">
        <v>43</v>
      </c>
      <c r="C35">
        <v>154825</v>
      </c>
      <c r="D35">
        <v>961935</v>
      </c>
      <c r="E35">
        <f t="shared" si="0"/>
        <v>0.16095162355044779</v>
      </c>
    </row>
    <row r="36" spans="1:5">
      <c r="A36" t="s">
        <v>84</v>
      </c>
      <c r="B36" t="s">
        <v>86</v>
      </c>
      <c r="C36">
        <v>87419</v>
      </c>
      <c r="D36">
        <v>545657</v>
      </c>
      <c r="E36">
        <f t="shared" si="0"/>
        <v>0.16020870253657518</v>
      </c>
    </row>
    <row r="37" spans="1:5">
      <c r="A37" t="s">
        <v>82</v>
      </c>
      <c r="B37" t="s">
        <v>56</v>
      </c>
      <c r="C37">
        <v>117642</v>
      </c>
      <c r="D37">
        <v>741813</v>
      </c>
      <c r="E37">
        <f t="shared" si="0"/>
        <v>0.15858713718956124</v>
      </c>
    </row>
    <row r="38" spans="1:5">
      <c r="A38" t="s">
        <v>29</v>
      </c>
      <c r="B38" t="s">
        <v>46</v>
      </c>
      <c r="C38">
        <v>166112</v>
      </c>
      <c r="D38">
        <v>1050802</v>
      </c>
      <c r="E38">
        <f t="shared" si="0"/>
        <v>0.15808116086570068</v>
      </c>
    </row>
    <row r="39" spans="1:5">
      <c r="A39" t="s">
        <v>55</v>
      </c>
      <c r="B39" t="s">
        <v>31</v>
      </c>
      <c r="C39">
        <v>36811</v>
      </c>
      <c r="D39">
        <v>233200</v>
      </c>
      <c r="E39">
        <f t="shared" si="0"/>
        <v>0.15785162950257289</v>
      </c>
    </row>
    <row r="40" spans="1:5">
      <c r="A40" t="s">
        <v>82</v>
      </c>
      <c r="B40" t="s">
        <v>62</v>
      </c>
      <c r="C40">
        <v>167292</v>
      </c>
      <c r="D40">
        <v>1071774</v>
      </c>
      <c r="E40">
        <f t="shared" si="0"/>
        <v>0.1560888769460726</v>
      </c>
    </row>
    <row r="41" spans="1:5">
      <c r="A41" t="s">
        <v>29</v>
      </c>
      <c r="B41" t="s">
        <v>42</v>
      </c>
      <c r="C41">
        <v>132447</v>
      </c>
      <c r="D41">
        <v>859563</v>
      </c>
      <c r="E41">
        <f t="shared" si="0"/>
        <v>0.15408643694528498</v>
      </c>
    </row>
    <row r="42" spans="1:5">
      <c r="A42" t="s">
        <v>122</v>
      </c>
      <c r="B42" t="s">
        <v>126</v>
      </c>
      <c r="C42">
        <v>80404</v>
      </c>
      <c r="D42">
        <v>525074</v>
      </c>
      <c r="E42">
        <f t="shared" si="0"/>
        <v>0.1531288923085127</v>
      </c>
    </row>
    <row r="43" spans="1:5">
      <c r="A43" t="s">
        <v>249</v>
      </c>
      <c r="B43" t="s">
        <v>250</v>
      </c>
      <c r="C43">
        <v>285991</v>
      </c>
      <c r="D43">
        <v>1874768</v>
      </c>
      <c r="E43">
        <f t="shared" si="0"/>
        <v>0.15254740853268245</v>
      </c>
    </row>
    <row r="44" spans="1:5">
      <c r="A44" t="s">
        <v>29</v>
      </c>
      <c r="B44" t="s">
        <v>37</v>
      </c>
      <c r="C44">
        <v>169095</v>
      </c>
      <c r="D44">
        <v>1109304</v>
      </c>
      <c r="E44">
        <f t="shared" si="0"/>
        <v>0.15243341771056446</v>
      </c>
    </row>
    <row r="45" spans="1:5">
      <c r="A45" t="s">
        <v>70</v>
      </c>
      <c r="B45" t="s">
        <v>71</v>
      </c>
      <c r="C45">
        <v>149497</v>
      </c>
      <c r="D45">
        <v>990492</v>
      </c>
      <c r="E45">
        <f t="shared" si="0"/>
        <v>0.15093206204593274</v>
      </c>
    </row>
    <row r="46" spans="1:5">
      <c r="A46" t="s">
        <v>87</v>
      </c>
      <c r="B46" t="s">
        <v>57</v>
      </c>
      <c r="C46">
        <v>50472</v>
      </c>
      <c r="D46">
        <v>336528</v>
      </c>
      <c r="E46">
        <f t="shared" si="0"/>
        <v>0.14997860504920837</v>
      </c>
    </row>
    <row r="47" spans="1:5">
      <c r="A47" t="s">
        <v>29</v>
      </c>
      <c r="B47" t="s">
        <v>35</v>
      </c>
      <c r="C47">
        <v>138947</v>
      </c>
      <c r="D47">
        <v>936053</v>
      </c>
      <c r="E47">
        <f t="shared" si="0"/>
        <v>0.14843924435902667</v>
      </c>
    </row>
    <row r="48" spans="1:5">
      <c r="A48" t="s">
        <v>29</v>
      </c>
      <c r="B48" t="s">
        <v>45</v>
      </c>
      <c r="C48">
        <v>202306</v>
      </c>
      <c r="D48">
        <v>1378771</v>
      </c>
      <c r="E48">
        <f t="shared" si="0"/>
        <v>0.14672922479512551</v>
      </c>
    </row>
    <row r="49" spans="1:5">
      <c r="A49" t="s">
        <v>29</v>
      </c>
      <c r="B49" t="s">
        <v>50</v>
      </c>
      <c r="C49">
        <v>164410</v>
      </c>
      <c r="D49">
        <v>1124588</v>
      </c>
      <c r="E49">
        <f t="shared" si="0"/>
        <v>0.14619576235919288</v>
      </c>
    </row>
    <row r="50" spans="1:5">
      <c r="A50" t="s">
        <v>87</v>
      </c>
      <c r="B50" t="s">
        <v>61</v>
      </c>
      <c r="C50">
        <v>100111</v>
      </c>
      <c r="D50">
        <v>691994</v>
      </c>
      <c r="E50">
        <f t="shared" si="0"/>
        <v>0.14467032951152756</v>
      </c>
    </row>
    <row r="51" spans="1:5">
      <c r="A51" t="s">
        <v>29</v>
      </c>
      <c r="B51" t="s">
        <v>36</v>
      </c>
      <c r="C51">
        <v>156466</v>
      </c>
      <c r="D51">
        <v>1084153</v>
      </c>
      <c r="E51">
        <f t="shared" si="0"/>
        <v>0.1443209583887145</v>
      </c>
    </row>
    <row r="52" spans="1:5">
      <c r="A52" t="s">
        <v>84</v>
      </c>
      <c r="B52" t="s">
        <v>56</v>
      </c>
      <c r="C52">
        <v>142263</v>
      </c>
      <c r="D52">
        <v>990874</v>
      </c>
      <c r="E52">
        <f t="shared" si="0"/>
        <v>0.14357324947470618</v>
      </c>
    </row>
    <row r="53" spans="1:5">
      <c r="A53" t="s">
        <v>82</v>
      </c>
      <c r="B53" t="s">
        <v>57</v>
      </c>
      <c r="C53">
        <v>61707</v>
      </c>
      <c r="D53">
        <v>437749</v>
      </c>
      <c r="E53">
        <f t="shared" si="0"/>
        <v>0.14096434257988025</v>
      </c>
    </row>
    <row r="54" spans="1:5">
      <c r="A54" t="s">
        <v>29</v>
      </c>
      <c r="B54" t="s">
        <v>44</v>
      </c>
      <c r="C54">
        <v>143077</v>
      </c>
      <c r="D54">
        <v>1016112</v>
      </c>
      <c r="E54">
        <f t="shared" si="0"/>
        <v>0.14080829672319586</v>
      </c>
    </row>
    <row r="55" spans="1:5">
      <c r="A55" t="s">
        <v>74</v>
      </c>
      <c r="B55" t="s">
        <v>56</v>
      </c>
      <c r="C55">
        <v>158295</v>
      </c>
      <c r="D55">
        <v>1138812</v>
      </c>
      <c r="E55">
        <f t="shared" si="0"/>
        <v>0.13900011591026437</v>
      </c>
    </row>
    <row r="56" spans="1:5">
      <c r="A56" t="s">
        <v>74</v>
      </c>
      <c r="B56" t="s">
        <v>76</v>
      </c>
      <c r="C56">
        <v>96764</v>
      </c>
      <c r="D56">
        <v>704838</v>
      </c>
      <c r="E56">
        <f t="shared" si="0"/>
        <v>0.1372854471523953</v>
      </c>
    </row>
    <row r="57" spans="1:5">
      <c r="A57" t="s">
        <v>70</v>
      </c>
      <c r="B57" t="s">
        <v>31</v>
      </c>
      <c r="C57">
        <v>49435</v>
      </c>
      <c r="D57">
        <v>363550</v>
      </c>
      <c r="E57">
        <f t="shared" si="0"/>
        <v>0.1359785449044148</v>
      </c>
    </row>
    <row r="58" spans="1:5">
      <c r="A58" t="s">
        <v>249</v>
      </c>
      <c r="B58" t="s">
        <v>251</v>
      </c>
      <c r="C58">
        <v>141078</v>
      </c>
      <c r="D58">
        <v>1062112</v>
      </c>
      <c r="E58">
        <f t="shared" si="0"/>
        <v>0.13282779970473924</v>
      </c>
    </row>
    <row r="59" spans="1:5">
      <c r="A59" t="s">
        <v>169</v>
      </c>
      <c r="B59" t="s">
        <v>172</v>
      </c>
      <c r="C59">
        <v>212776</v>
      </c>
      <c r="D59">
        <v>1607367</v>
      </c>
      <c r="E59">
        <f t="shared" si="0"/>
        <v>0.13237549358671666</v>
      </c>
    </row>
    <row r="60" spans="1:5">
      <c r="A60" t="s">
        <v>87</v>
      </c>
      <c r="B60" t="s">
        <v>88</v>
      </c>
      <c r="C60">
        <v>134536</v>
      </c>
      <c r="D60">
        <v>1041271</v>
      </c>
      <c r="E60">
        <f t="shared" si="0"/>
        <v>0.12920363670936769</v>
      </c>
    </row>
    <row r="61" spans="1:5">
      <c r="A61" t="s">
        <v>231</v>
      </c>
      <c r="B61" t="s">
        <v>242</v>
      </c>
      <c r="C61">
        <v>86018</v>
      </c>
      <c r="D61">
        <v>671239</v>
      </c>
      <c r="E61">
        <f t="shared" si="0"/>
        <v>0.12814809628165227</v>
      </c>
    </row>
    <row r="62" spans="1:5">
      <c r="A62" t="s">
        <v>29</v>
      </c>
      <c r="B62" t="s">
        <v>54</v>
      </c>
      <c r="C62">
        <v>139330</v>
      </c>
      <c r="D62">
        <v>1089350</v>
      </c>
      <c r="E62">
        <f t="shared" si="0"/>
        <v>0.1279019598843347</v>
      </c>
    </row>
    <row r="63" spans="1:5">
      <c r="A63" t="s">
        <v>74</v>
      </c>
      <c r="B63" t="s">
        <v>31</v>
      </c>
      <c r="C63">
        <v>63004</v>
      </c>
      <c r="D63">
        <v>493676</v>
      </c>
      <c r="E63">
        <f t="shared" si="0"/>
        <v>0.1276221651447508</v>
      </c>
    </row>
    <row r="64" spans="1:5">
      <c r="A64" t="s">
        <v>29</v>
      </c>
      <c r="B64" t="s">
        <v>48</v>
      </c>
      <c r="C64">
        <v>123935</v>
      </c>
      <c r="D64">
        <v>975994</v>
      </c>
      <c r="E64">
        <f t="shared" si="0"/>
        <v>0.12698336260263896</v>
      </c>
    </row>
    <row r="65" spans="1:5">
      <c r="A65" t="s">
        <v>90</v>
      </c>
      <c r="B65" t="s">
        <v>93</v>
      </c>
      <c r="C65">
        <v>205245</v>
      </c>
      <c r="D65">
        <v>1620142</v>
      </c>
      <c r="E65">
        <f t="shared" si="0"/>
        <v>0.12668334010228732</v>
      </c>
    </row>
    <row r="66" spans="1:5">
      <c r="A66" t="s">
        <v>231</v>
      </c>
      <c r="B66" t="s">
        <v>234</v>
      </c>
      <c r="C66">
        <v>100969</v>
      </c>
      <c r="D66">
        <v>801528</v>
      </c>
      <c r="E66">
        <f t="shared" ref="E66:E129" si="2">C66/D66</f>
        <v>0.12597064606601391</v>
      </c>
    </row>
    <row r="67" spans="1:5">
      <c r="A67" t="s">
        <v>153</v>
      </c>
      <c r="B67" t="s">
        <v>163</v>
      </c>
      <c r="C67">
        <v>109787</v>
      </c>
      <c r="D67">
        <v>893112</v>
      </c>
      <c r="E67">
        <f t="shared" si="2"/>
        <v>0.12292635190211305</v>
      </c>
    </row>
    <row r="68" spans="1:5">
      <c r="A68" t="s">
        <v>122</v>
      </c>
      <c r="B68" t="s">
        <v>125</v>
      </c>
      <c r="C68">
        <v>158525</v>
      </c>
      <c r="D68">
        <v>1295100</v>
      </c>
      <c r="E68">
        <f t="shared" si="2"/>
        <v>0.12240367539186163</v>
      </c>
    </row>
    <row r="69" spans="1:5">
      <c r="A69" t="s">
        <v>82</v>
      </c>
      <c r="B69" t="s">
        <v>83</v>
      </c>
      <c r="C69">
        <v>120203</v>
      </c>
      <c r="D69">
        <v>982054</v>
      </c>
      <c r="E69">
        <f t="shared" si="2"/>
        <v>0.12239958291499245</v>
      </c>
    </row>
    <row r="70" spans="1:5">
      <c r="A70" t="s">
        <v>184</v>
      </c>
      <c r="B70" t="s">
        <v>193</v>
      </c>
      <c r="C70">
        <v>107712</v>
      </c>
      <c r="D70">
        <v>889123</v>
      </c>
      <c r="E70">
        <f t="shared" si="2"/>
        <v>0.12114409367432852</v>
      </c>
    </row>
    <row r="71" spans="1:5">
      <c r="A71" t="s">
        <v>90</v>
      </c>
      <c r="B71" t="s">
        <v>98</v>
      </c>
      <c r="C71">
        <v>68657</v>
      </c>
      <c r="D71">
        <v>567686</v>
      </c>
      <c r="E71">
        <f t="shared" si="2"/>
        <v>0.1209418587035791</v>
      </c>
    </row>
    <row r="72" spans="1:5">
      <c r="A72" t="s">
        <v>153</v>
      </c>
      <c r="B72" t="s">
        <v>164</v>
      </c>
      <c r="C72">
        <v>72235</v>
      </c>
      <c r="D72">
        <v>600930</v>
      </c>
      <c r="E72">
        <f t="shared" si="2"/>
        <v>0.12020534837668281</v>
      </c>
    </row>
    <row r="73" spans="1:5">
      <c r="A73" t="s">
        <v>169</v>
      </c>
      <c r="B73" t="s">
        <v>170</v>
      </c>
      <c r="C73">
        <v>277867</v>
      </c>
      <c r="D73">
        <v>2354178</v>
      </c>
      <c r="E73">
        <f t="shared" si="2"/>
        <v>0.11803143177788596</v>
      </c>
    </row>
    <row r="74" spans="1:5">
      <c r="A74" t="s">
        <v>169</v>
      </c>
      <c r="B74" t="s">
        <v>173</v>
      </c>
      <c r="C74">
        <v>123604</v>
      </c>
      <c r="D74">
        <v>1070843</v>
      </c>
      <c r="E74">
        <f t="shared" si="2"/>
        <v>0.11542681793689645</v>
      </c>
    </row>
    <row r="75" spans="1:5">
      <c r="A75" t="s">
        <v>207</v>
      </c>
      <c r="B75" t="s">
        <v>219</v>
      </c>
      <c r="C75">
        <v>84261</v>
      </c>
      <c r="D75">
        <v>730000</v>
      </c>
      <c r="E75">
        <f t="shared" si="2"/>
        <v>0.11542602739726028</v>
      </c>
    </row>
    <row r="76" spans="1:5">
      <c r="A76" t="s">
        <v>90</v>
      </c>
      <c r="B76" t="s">
        <v>95</v>
      </c>
      <c r="C76">
        <v>305555</v>
      </c>
      <c r="D76">
        <v>2673918</v>
      </c>
      <c r="E76">
        <f t="shared" si="2"/>
        <v>0.1142723898040254</v>
      </c>
    </row>
    <row r="77" spans="1:5">
      <c r="A77" t="s">
        <v>29</v>
      </c>
      <c r="B77" t="s">
        <v>34</v>
      </c>
      <c r="C77">
        <v>98774</v>
      </c>
      <c r="D77">
        <v>871393</v>
      </c>
      <c r="E77">
        <f t="shared" si="2"/>
        <v>0.11335184009970244</v>
      </c>
    </row>
    <row r="78" spans="1:5">
      <c r="A78" t="s">
        <v>29</v>
      </c>
      <c r="B78" t="s">
        <v>32</v>
      </c>
      <c r="C78">
        <v>77525</v>
      </c>
      <c r="D78">
        <v>686515</v>
      </c>
      <c r="E78">
        <f t="shared" si="2"/>
        <v>0.11292542770369184</v>
      </c>
    </row>
    <row r="79" spans="1:5">
      <c r="A79" t="s">
        <v>90</v>
      </c>
      <c r="B79" t="s">
        <v>103</v>
      </c>
      <c r="C79">
        <v>268044</v>
      </c>
      <c r="D79">
        <v>2389669</v>
      </c>
      <c r="E79">
        <f t="shared" si="2"/>
        <v>0.1121678357965057</v>
      </c>
    </row>
    <row r="80" spans="1:5">
      <c r="A80" t="s">
        <v>29</v>
      </c>
      <c r="B80" t="s">
        <v>31</v>
      </c>
      <c r="C80">
        <v>74703</v>
      </c>
      <c r="D80">
        <v>666269</v>
      </c>
      <c r="E80">
        <f t="shared" si="2"/>
        <v>0.11212138040341063</v>
      </c>
    </row>
    <row r="81" spans="1:5">
      <c r="A81" t="s">
        <v>184</v>
      </c>
      <c r="B81" t="s">
        <v>185</v>
      </c>
      <c r="C81">
        <v>124321</v>
      </c>
      <c r="D81">
        <v>1110526</v>
      </c>
      <c r="E81">
        <f t="shared" si="2"/>
        <v>0.11194785173872561</v>
      </c>
    </row>
    <row r="82" spans="1:5">
      <c r="A82" t="s">
        <v>169</v>
      </c>
      <c r="B82" t="s">
        <v>171</v>
      </c>
      <c r="C82">
        <v>176937</v>
      </c>
      <c r="D82">
        <v>1582203</v>
      </c>
      <c r="E82">
        <f t="shared" si="2"/>
        <v>0.1118295187153608</v>
      </c>
    </row>
    <row r="83" spans="1:5">
      <c r="A83" t="s">
        <v>184</v>
      </c>
      <c r="B83" t="s">
        <v>186</v>
      </c>
      <c r="C83">
        <v>175677</v>
      </c>
      <c r="D83">
        <v>1574419</v>
      </c>
      <c r="E83">
        <f t="shared" si="2"/>
        <v>0.11158211378292564</v>
      </c>
    </row>
    <row r="84" spans="1:5">
      <c r="A84" t="s">
        <v>29</v>
      </c>
      <c r="B84" t="s">
        <v>53</v>
      </c>
      <c r="C84">
        <v>142791</v>
      </c>
      <c r="D84">
        <v>1288753</v>
      </c>
      <c r="E84">
        <f t="shared" si="2"/>
        <v>0.11079780221656128</v>
      </c>
    </row>
    <row r="85" spans="1:5">
      <c r="A85" t="s">
        <v>153</v>
      </c>
      <c r="B85" t="s">
        <v>166</v>
      </c>
      <c r="C85">
        <v>80541</v>
      </c>
      <c r="D85">
        <v>738955</v>
      </c>
      <c r="E85">
        <f t="shared" si="2"/>
        <v>0.10899310512818777</v>
      </c>
    </row>
    <row r="86" spans="1:5">
      <c r="A86" t="s">
        <v>122</v>
      </c>
      <c r="B86" t="s">
        <v>128</v>
      </c>
      <c r="C86">
        <v>58694</v>
      </c>
      <c r="D86">
        <v>545092</v>
      </c>
      <c r="E86">
        <f t="shared" si="2"/>
        <v>0.10767723613628526</v>
      </c>
    </row>
    <row r="87" spans="1:5">
      <c r="A87" t="s">
        <v>29</v>
      </c>
      <c r="B87" t="s">
        <v>33</v>
      </c>
      <c r="C87">
        <v>87622</v>
      </c>
      <c r="D87">
        <v>815446</v>
      </c>
      <c r="E87">
        <f t="shared" si="2"/>
        <v>0.10745285402098974</v>
      </c>
    </row>
    <row r="88" spans="1:5">
      <c r="A88" t="s">
        <v>74</v>
      </c>
      <c r="B88" t="s">
        <v>80</v>
      </c>
      <c r="C88">
        <v>69540</v>
      </c>
      <c r="D88">
        <v>647799</v>
      </c>
      <c r="E88">
        <f t="shared" si="2"/>
        <v>0.10734811260900372</v>
      </c>
    </row>
    <row r="89" spans="1:5">
      <c r="A89" t="s">
        <v>231</v>
      </c>
      <c r="B89" t="s">
        <v>241</v>
      </c>
      <c r="C89">
        <v>65263</v>
      </c>
      <c r="D89">
        <v>609744</v>
      </c>
      <c r="E89">
        <f t="shared" si="2"/>
        <v>0.1070334435435199</v>
      </c>
    </row>
    <row r="90" spans="1:5">
      <c r="A90" t="s">
        <v>153</v>
      </c>
      <c r="B90" t="s">
        <v>168</v>
      </c>
      <c r="C90">
        <v>73928</v>
      </c>
      <c r="D90">
        <v>697335</v>
      </c>
      <c r="E90">
        <f t="shared" si="2"/>
        <v>0.10601504298507891</v>
      </c>
    </row>
    <row r="91" spans="1:5">
      <c r="A91" t="s">
        <v>122</v>
      </c>
      <c r="B91" t="s">
        <v>129</v>
      </c>
      <c r="C91">
        <v>82704</v>
      </c>
      <c r="D91">
        <v>781533</v>
      </c>
      <c r="E91">
        <f t="shared" si="2"/>
        <v>0.10582278675372633</v>
      </c>
    </row>
    <row r="92" spans="1:5">
      <c r="A92" t="s">
        <v>55</v>
      </c>
      <c r="B92" t="s">
        <v>69</v>
      </c>
      <c r="C92">
        <v>78299</v>
      </c>
      <c r="D92">
        <v>740138</v>
      </c>
      <c r="E92">
        <f t="shared" si="2"/>
        <v>0.10578973110419948</v>
      </c>
    </row>
    <row r="93" spans="1:5">
      <c r="A93" t="s">
        <v>169</v>
      </c>
      <c r="B93" t="s">
        <v>175</v>
      </c>
      <c r="C93">
        <v>110706</v>
      </c>
      <c r="D93">
        <v>1046500</v>
      </c>
      <c r="E93">
        <f t="shared" si="2"/>
        <v>0.10578690874343048</v>
      </c>
    </row>
    <row r="94" spans="1:5">
      <c r="A94" t="s">
        <v>207</v>
      </c>
      <c r="B94" t="s">
        <v>223</v>
      </c>
      <c r="C94">
        <v>51943</v>
      </c>
      <c r="D94">
        <v>492806</v>
      </c>
      <c r="E94">
        <f t="shared" si="2"/>
        <v>0.10540253162502079</v>
      </c>
    </row>
    <row r="95" spans="1:5">
      <c r="A95" t="s">
        <v>184</v>
      </c>
      <c r="B95" t="s">
        <v>204</v>
      </c>
      <c r="C95">
        <v>65497</v>
      </c>
      <c r="D95">
        <v>625273</v>
      </c>
      <c r="E95">
        <f t="shared" si="2"/>
        <v>0.10474944544223083</v>
      </c>
    </row>
    <row r="96" spans="1:5">
      <c r="A96" t="s">
        <v>90</v>
      </c>
      <c r="B96" t="s">
        <v>106</v>
      </c>
      <c r="C96">
        <v>102384</v>
      </c>
      <c r="D96">
        <v>979993</v>
      </c>
      <c r="E96">
        <f t="shared" si="2"/>
        <v>0.10447421563215248</v>
      </c>
    </row>
    <row r="97" spans="1:5">
      <c r="A97" t="s">
        <v>207</v>
      </c>
      <c r="B97" t="s">
        <v>213</v>
      </c>
      <c r="C97">
        <v>95093</v>
      </c>
      <c r="D97">
        <v>913122</v>
      </c>
      <c r="E97">
        <f t="shared" si="2"/>
        <v>0.10414052010574709</v>
      </c>
    </row>
    <row r="98" spans="1:5">
      <c r="A98" t="s">
        <v>207</v>
      </c>
      <c r="B98" t="s">
        <v>208</v>
      </c>
      <c r="C98">
        <v>258450</v>
      </c>
      <c r="D98">
        <v>2487240</v>
      </c>
      <c r="E98">
        <f t="shared" si="2"/>
        <v>0.10391035846962898</v>
      </c>
    </row>
    <row r="99" spans="1:5">
      <c r="A99" t="s">
        <v>207</v>
      </c>
      <c r="B99" t="s">
        <v>220</v>
      </c>
      <c r="C99">
        <v>44456</v>
      </c>
      <c r="D99">
        <v>427831</v>
      </c>
      <c r="E99">
        <f t="shared" si="2"/>
        <v>0.10391018883624609</v>
      </c>
    </row>
    <row r="100" spans="1:5">
      <c r="A100" t="s">
        <v>90</v>
      </c>
      <c r="B100" t="s">
        <v>100</v>
      </c>
      <c r="C100">
        <v>359683</v>
      </c>
      <c r="D100">
        <v>3474097</v>
      </c>
      <c r="E100">
        <f t="shared" si="2"/>
        <v>0.10353280291252662</v>
      </c>
    </row>
    <row r="101" spans="1:5">
      <c r="A101" t="s">
        <v>153</v>
      </c>
      <c r="B101" t="s">
        <v>159</v>
      </c>
      <c r="C101">
        <v>104031</v>
      </c>
      <c r="D101">
        <v>1012292</v>
      </c>
      <c r="E101">
        <f t="shared" si="2"/>
        <v>0.10276777846708263</v>
      </c>
    </row>
    <row r="102" spans="1:5">
      <c r="A102" t="s">
        <v>29</v>
      </c>
      <c r="B102" t="s">
        <v>30</v>
      </c>
      <c r="C102">
        <v>66194</v>
      </c>
      <c r="D102">
        <v>644867</v>
      </c>
      <c r="E102">
        <f t="shared" si="2"/>
        <v>0.10264752266746477</v>
      </c>
    </row>
    <row r="103" spans="1:5">
      <c r="A103" t="s">
        <v>184</v>
      </c>
      <c r="B103" t="s">
        <v>203</v>
      </c>
      <c r="C103">
        <v>53077</v>
      </c>
      <c r="D103">
        <v>517252</v>
      </c>
      <c r="E103">
        <f t="shared" si="2"/>
        <v>0.10261342633764586</v>
      </c>
    </row>
    <row r="104" spans="1:5">
      <c r="A104" t="s">
        <v>122</v>
      </c>
      <c r="B104" t="s">
        <v>127</v>
      </c>
      <c r="C104">
        <v>45976</v>
      </c>
      <c r="D104">
        <v>451929</v>
      </c>
      <c r="E104">
        <f t="shared" si="2"/>
        <v>0.10173279431061073</v>
      </c>
    </row>
    <row r="105" spans="1:5">
      <c r="A105" t="s">
        <v>141</v>
      </c>
      <c r="B105" t="s">
        <v>149</v>
      </c>
      <c r="C105">
        <v>62950</v>
      </c>
      <c r="D105">
        <v>619769</v>
      </c>
      <c r="E105">
        <f t="shared" si="2"/>
        <v>0.10157010111831989</v>
      </c>
    </row>
    <row r="106" spans="1:5">
      <c r="A106" t="s">
        <v>87</v>
      </c>
      <c r="B106" t="s">
        <v>62</v>
      </c>
      <c r="C106">
        <v>52372</v>
      </c>
      <c r="D106">
        <v>518264</v>
      </c>
      <c r="E106">
        <f t="shared" si="2"/>
        <v>0.101052745318988</v>
      </c>
    </row>
    <row r="107" spans="1:5">
      <c r="A107" t="s">
        <v>169</v>
      </c>
      <c r="B107" t="s">
        <v>182</v>
      </c>
      <c r="C107">
        <v>75798</v>
      </c>
      <c r="D107">
        <v>753813</v>
      </c>
      <c r="E107">
        <f t="shared" si="2"/>
        <v>0.1005527896175842</v>
      </c>
    </row>
    <row r="108" spans="1:5">
      <c r="A108" t="s">
        <v>184</v>
      </c>
      <c r="B108" t="s">
        <v>196</v>
      </c>
      <c r="C108">
        <v>54390</v>
      </c>
      <c r="D108">
        <v>546985</v>
      </c>
      <c r="E108">
        <f t="shared" si="2"/>
        <v>9.9435999159026303E-2</v>
      </c>
    </row>
    <row r="109" spans="1:5">
      <c r="A109" t="s">
        <v>70</v>
      </c>
      <c r="B109" t="s">
        <v>73</v>
      </c>
      <c r="C109">
        <v>100466</v>
      </c>
      <c r="D109">
        <v>1011300</v>
      </c>
      <c r="E109">
        <f t="shared" si="2"/>
        <v>9.9343419361218238E-2</v>
      </c>
    </row>
    <row r="110" spans="1:5">
      <c r="A110" t="s">
        <v>231</v>
      </c>
      <c r="B110" t="s">
        <v>245</v>
      </c>
      <c r="C110">
        <v>54627</v>
      </c>
      <c r="D110">
        <v>550704</v>
      </c>
      <c r="E110">
        <f t="shared" si="2"/>
        <v>9.9194848775385688E-2</v>
      </c>
    </row>
    <row r="111" spans="1:5">
      <c r="A111" t="s">
        <v>141</v>
      </c>
      <c r="B111" t="s">
        <v>145</v>
      </c>
      <c r="C111">
        <v>49781</v>
      </c>
      <c r="D111">
        <v>505357</v>
      </c>
      <c r="E111">
        <f t="shared" si="2"/>
        <v>9.8506600284551313E-2</v>
      </c>
    </row>
    <row r="112" spans="1:5">
      <c r="A112" t="s">
        <v>231</v>
      </c>
      <c r="B112" t="s">
        <v>243</v>
      </c>
      <c r="C112">
        <v>58478</v>
      </c>
      <c r="D112">
        <v>593792</v>
      </c>
      <c r="E112">
        <f t="shared" si="2"/>
        <v>9.8482296831213623E-2</v>
      </c>
    </row>
    <row r="113" spans="1:5">
      <c r="A113" t="s">
        <v>90</v>
      </c>
      <c r="B113" t="s">
        <v>94</v>
      </c>
      <c r="C113">
        <v>197439</v>
      </c>
      <c r="D113">
        <v>2008502</v>
      </c>
      <c r="E113">
        <f t="shared" si="2"/>
        <v>9.830161981416996E-2</v>
      </c>
    </row>
    <row r="114" spans="1:5">
      <c r="A114" t="s">
        <v>207</v>
      </c>
      <c r="B114" t="s">
        <v>214</v>
      </c>
      <c r="C114">
        <v>93280</v>
      </c>
      <c r="D114">
        <v>949209</v>
      </c>
      <c r="E114">
        <f t="shared" si="2"/>
        <v>9.8271297469788008E-2</v>
      </c>
    </row>
    <row r="115" spans="1:5">
      <c r="A115" t="s">
        <v>184</v>
      </c>
      <c r="B115" t="s">
        <v>201</v>
      </c>
      <c r="C115">
        <v>48641</v>
      </c>
      <c r="D115">
        <v>495271</v>
      </c>
      <c r="E115">
        <f t="shared" si="2"/>
        <v>9.8210878488746559E-2</v>
      </c>
    </row>
    <row r="116" spans="1:5">
      <c r="A116" t="s">
        <v>90</v>
      </c>
      <c r="B116" t="s">
        <v>116</v>
      </c>
      <c r="C116">
        <v>109840</v>
      </c>
      <c r="D116">
        <v>1121455</v>
      </c>
      <c r="E116">
        <f t="shared" si="2"/>
        <v>9.7944188576447558E-2</v>
      </c>
    </row>
    <row r="117" spans="1:5">
      <c r="A117" t="s">
        <v>90</v>
      </c>
      <c r="B117" t="s">
        <v>91</v>
      </c>
      <c r="C117">
        <v>360022</v>
      </c>
      <c r="D117">
        <v>3678019</v>
      </c>
      <c r="E117">
        <f t="shared" si="2"/>
        <v>9.7884758072212238E-2</v>
      </c>
    </row>
    <row r="118" spans="1:5">
      <c r="A118" t="s">
        <v>231</v>
      </c>
      <c r="B118" t="s">
        <v>247</v>
      </c>
      <c r="C118">
        <v>66484</v>
      </c>
      <c r="D118">
        <v>683514</v>
      </c>
      <c r="E118">
        <f t="shared" si="2"/>
        <v>9.7267941841717942E-2</v>
      </c>
    </row>
    <row r="119" spans="1:5">
      <c r="A119" t="s">
        <v>207</v>
      </c>
      <c r="B119" t="s">
        <v>212</v>
      </c>
      <c r="C119">
        <v>155451</v>
      </c>
      <c r="D119">
        <v>1603800</v>
      </c>
      <c r="E119">
        <f t="shared" si="2"/>
        <v>9.6926674148896372E-2</v>
      </c>
    </row>
    <row r="120" spans="1:5">
      <c r="A120" t="s">
        <v>122</v>
      </c>
      <c r="B120" t="s">
        <v>130</v>
      </c>
      <c r="C120">
        <v>72278</v>
      </c>
      <c r="D120">
        <v>746760</v>
      </c>
      <c r="E120">
        <f t="shared" si="2"/>
        <v>9.6788794257860619E-2</v>
      </c>
    </row>
    <row r="121" spans="1:5">
      <c r="A121" t="s">
        <v>84</v>
      </c>
      <c r="B121" t="s">
        <v>85</v>
      </c>
      <c r="C121">
        <v>71389</v>
      </c>
      <c r="D121">
        <v>738722</v>
      </c>
      <c r="E121">
        <f t="shared" si="2"/>
        <v>9.663851895570999E-2</v>
      </c>
    </row>
    <row r="122" spans="1:5">
      <c r="A122" t="s">
        <v>184</v>
      </c>
      <c r="B122" t="s">
        <v>202</v>
      </c>
      <c r="C122">
        <v>62051</v>
      </c>
      <c r="D122">
        <v>642286</v>
      </c>
      <c r="E122">
        <f t="shared" si="2"/>
        <v>9.6609610049105857E-2</v>
      </c>
    </row>
    <row r="123" spans="1:5">
      <c r="A123" t="s">
        <v>122</v>
      </c>
      <c r="B123" t="s">
        <v>123</v>
      </c>
      <c r="C123">
        <v>159620</v>
      </c>
      <c r="D123">
        <v>1655242</v>
      </c>
      <c r="E123">
        <f t="shared" si="2"/>
        <v>9.6433029128067074E-2</v>
      </c>
    </row>
    <row r="124" spans="1:5">
      <c r="A124" t="s">
        <v>90</v>
      </c>
      <c r="B124" t="s">
        <v>107</v>
      </c>
      <c r="C124">
        <v>67498</v>
      </c>
      <c r="D124">
        <v>701654</v>
      </c>
      <c r="E124">
        <f t="shared" si="2"/>
        <v>9.6198411182719684E-2</v>
      </c>
    </row>
    <row r="125" spans="1:5">
      <c r="A125" t="s">
        <v>141</v>
      </c>
      <c r="B125" t="s">
        <v>142</v>
      </c>
      <c r="C125">
        <v>317810</v>
      </c>
      <c r="D125">
        <v>3308551</v>
      </c>
      <c r="E125">
        <f t="shared" si="2"/>
        <v>9.6057156138744729E-2</v>
      </c>
    </row>
    <row r="126" spans="1:5">
      <c r="A126" t="s">
        <v>141</v>
      </c>
      <c r="B126" t="s">
        <v>146</v>
      </c>
      <c r="C126">
        <v>56925</v>
      </c>
      <c r="D126">
        <v>592770</v>
      </c>
      <c r="E126">
        <f t="shared" si="2"/>
        <v>9.6032187863758292E-2</v>
      </c>
    </row>
    <row r="127" spans="1:5">
      <c r="A127" t="s">
        <v>90</v>
      </c>
      <c r="B127" t="s">
        <v>102</v>
      </c>
      <c r="C127">
        <v>78992</v>
      </c>
      <c r="D127">
        <v>827003</v>
      </c>
      <c r="E127">
        <f t="shared" si="2"/>
        <v>9.5515977572028149E-2</v>
      </c>
    </row>
    <row r="128" spans="1:5">
      <c r="A128" t="s">
        <v>153</v>
      </c>
      <c r="B128" t="s">
        <v>167</v>
      </c>
      <c r="C128">
        <v>76175</v>
      </c>
      <c r="D128">
        <v>797841</v>
      </c>
      <c r="E128">
        <f t="shared" si="2"/>
        <v>9.5476416980325648E-2</v>
      </c>
    </row>
    <row r="129" spans="1:5">
      <c r="A129" t="s">
        <v>231</v>
      </c>
      <c r="B129" t="s">
        <v>235</v>
      </c>
      <c r="C129">
        <v>77564</v>
      </c>
      <c r="D129">
        <v>813382</v>
      </c>
      <c r="E129">
        <f t="shared" si="2"/>
        <v>9.5359867811188354E-2</v>
      </c>
    </row>
    <row r="130" spans="1:5">
      <c r="A130" t="s">
        <v>231</v>
      </c>
      <c r="B130" t="s">
        <v>239</v>
      </c>
      <c r="C130">
        <v>137913</v>
      </c>
      <c r="D130">
        <v>1448673</v>
      </c>
      <c r="E130">
        <f t="shared" ref="E130:E193" si="3">C130/D130</f>
        <v>9.5199537783889121E-2</v>
      </c>
    </row>
    <row r="131" spans="1:5">
      <c r="A131" t="s">
        <v>207</v>
      </c>
      <c r="B131" t="s">
        <v>210</v>
      </c>
      <c r="C131">
        <v>113142</v>
      </c>
      <c r="D131">
        <v>1190000</v>
      </c>
      <c r="E131">
        <f t="shared" si="3"/>
        <v>9.5077310924369746E-2</v>
      </c>
    </row>
    <row r="132" spans="1:5">
      <c r="A132" t="s">
        <v>207</v>
      </c>
      <c r="B132" t="s">
        <v>226</v>
      </c>
      <c r="C132">
        <v>59941</v>
      </c>
      <c r="D132">
        <v>630900</v>
      </c>
      <c r="E132">
        <f t="shared" si="3"/>
        <v>9.5008717704866061E-2</v>
      </c>
    </row>
    <row r="133" spans="1:5">
      <c r="A133" t="s">
        <v>207</v>
      </c>
      <c r="B133" t="s">
        <v>224</v>
      </c>
      <c r="C133">
        <v>35882</v>
      </c>
      <c r="D133">
        <v>377849</v>
      </c>
      <c r="E133">
        <f t="shared" si="3"/>
        <v>9.4963861224986706E-2</v>
      </c>
    </row>
    <row r="134" spans="1:5">
      <c r="A134" t="s">
        <v>169</v>
      </c>
      <c r="B134" t="s">
        <v>174</v>
      </c>
      <c r="C134">
        <v>91104</v>
      </c>
      <c r="D134">
        <v>965481</v>
      </c>
      <c r="E134">
        <f t="shared" si="3"/>
        <v>9.4361256202866756E-2</v>
      </c>
    </row>
    <row r="135" spans="1:5">
      <c r="A135" t="s">
        <v>207</v>
      </c>
      <c r="B135" t="s">
        <v>227</v>
      </c>
      <c r="C135">
        <v>54846</v>
      </c>
      <c r="D135">
        <v>582059</v>
      </c>
      <c r="E135">
        <f t="shared" si="3"/>
        <v>9.4227561123528716E-2</v>
      </c>
    </row>
    <row r="136" spans="1:5">
      <c r="A136" t="s">
        <v>231</v>
      </c>
      <c r="B136" t="s">
        <v>232</v>
      </c>
      <c r="C136">
        <v>406408</v>
      </c>
      <c r="D136">
        <v>4318930</v>
      </c>
      <c r="E136">
        <f t="shared" si="3"/>
        <v>9.4099232911855485E-2</v>
      </c>
    </row>
    <row r="137" spans="1:5">
      <c r="A137" t="s">
        <v>141</v>
      </c>
      <c r="B137" t="s">
        <v>143</v>
      </c>
      <c r="C137">
        <v>144244</v>
      </c>
      <c r="D137">
        <v>1533258</v>
      </c>
      <c r="E137">
        <f t="shared" si="3"/>
        <v>9.4076795946931302E-2</v>
      </c>
    </row>
    <row r="138" spans="1:5">
      <c r="A138" t="s">
        <v>169</v>
      </c>
      <c r="B138" t="s">
        <v>183</v>
      </c>
      <c r="C138">
        <v>63392</v>
      </c>
      <c r="D138">
        <v>677068</v>
      </c>
      <c r="E138">
        <f t="shared" si="3"/>
        <v>9.3627227988916914E-2</v>
      </c>
    </row>
    <row r="139" spans="1:5">
      <c r="A139" t="s">
        <v>153</v>
      </c>
      <c r="B139" t="s">
        <v>165</v>
      </c>
      <c r="C139">
        <v>43517</v>
      </c>
      <c r="D139">
        <v>465077</v>
      </c>
      <c r="E139">
        <f t="shared" si="3"/>
        <v>9.3569451940216347E-2</v>
      </c>
    </row>
    <row r="140" spans="1:5">
      <c r="A140" t="s">
        <v>90</v>
      </c>
      <c r="B140" t="s">
        <v>120</v>
      </c>
      <c r="C140">
        <v>61380</v>
      </c>
      <c r="D140">
        <v>656334</v>
      </c>
      <c r="E140">
        <f t="shared" si="3"/>
        <v>9.3519458080794232E-2</v>
      </c>
    </row>
    <row r="141" spans="1:5">
      <c r="A141" t="s">
        <v>184</v>
      </c>
      <c r="B141" t="s">
        <v>190</v>
      </c>
      <c r="C141">
        <v>50900</v>
      </c>
      <c r="D141">
        <v>544745</v>
      </c>
      <c r="E141">
        <f t="shared" si="3"/>
        <v>9.3438214210318588E-2</v>
      </c>
    </row>
    <row r="142" spans="1:5">
      <c r="A142" t="s">
        <v>184</v>
      </c>
      <c r="B142" t="s">
        <v>197</v>
      </c>
      <c r="C142">
        <v>48432</v>
      </c>
      <c r="D142">
        <v>519352</v>
      </c>
      <c r="E142">
        <f t="shared" si="3"/>
        <v>9.3254671205656281E-2</v>
      </c>
    </row>
    <row r="143" spans="1:5">
      <c r="A143" t="s">
        <v>207</v>
      </c>
      <c r="B143" t="s">
        <v>216</v>
      </c>
      <c r="C143">
        <v>77592</v>
      </c>
      <c r="D143">
        <v>835300</v>
      </c>
      <c r="E143">
        <f t="shared" si="3"/>
        <v>9.2891176822698429E-2</v>
      </c>
    </row>
    <row r="144" spans="1:5">
      <c r="A144" t="s">
        <v>231</v>
      </c>
      <c r="B144" t="s">
        <v>233</v>
      </c>
      <c r="C144">
        <v>172358</v>
      </c>
      <c r="D144">
        <v>1857630</v>
      </c>
      <c r="E144">
        <f t="shared" si="3"/>
        <v>9.2783815937511782E-2</v>
      </c>
    </row>
    <row r="145" spans="1:5">
      <c r="A145" t="s">
        <v>207</v>
      </c>
      <c r="B145" t="s">
        <v>209</v>
      </c>
      <c r="C145">
        <v>162520</v>
      </c>
      <c r="D145">
        <v>1763100</v>
      </c>
      <c r="E145">
        <f t="shared" si="3"/>
        <v>9.2178549146389885E-2</v>
      </c>
    </row>
    <row r="146" spans="1:5">
      <c r="A146" t="s">
        <v>207</v>
      </c>
      <c r="B146" t="s">
        <v>225</v>
      </c>
      <c r="C146">
        <v>50469</v>
      </c>
      <c r="D146">
        <v>553700</v>
      </c>
      <c r="E146">
        <f t="shared" si="3"/>
        <v>9.1148636445728737E-2</v>
      </c>
    </row>
    <row r="147" spans="1:5">
      <c r="A147" t="s">
        <v>153</v>
      </c>
      <c r="B147" t="s">
        <v>158</v>
      </c>
      <c r="C147">
        <v>102629</v>
      </c>
      <c r="D147">
        <v>1128447</v>
      </c>
      <c r="E147">
        <f t="shared" si="3"/>
        <v>9.0947115814920862E-2</v>
      </c>
    </row>
    <row r="148" spans="1:5">
      <c r="A148" t="s">
        <v>122</v>
      </c>
      <c r="B148" t="s">
        <v>124</v>
      </c>
      <c r="C148">
        <v>169610</v>
      </c>
      <c r="D148">
        <v>1865264</v>
      </c>
      <c r="E148">
        <f t="shared" si="3"/>
        <v>9.0930828022199539E-2</v>
      </c>
    </row>
    <row r="149" spans="1:5">
      <c r="A149" t="s">
        <v>184</v>
      </c>
      <c r="B149" t="s">
        <v>194</v>
      </c>
      <c r="C149">
        <v>59067</v>
      </c>
      <c r="D149">
        <v>651014</v>
      </c>
      <c r="E149">
        <f t="shared" si="3"/>
        <v>9.0730767694703951E-2</v>
      </c>
    </row>
    <row r="150" spans="1:5">
      <c r="A150" t="s">
        <v>184</v>
      </c>
      <c r="B150" t="s">
        <v>205</v>
      </c>
      <c r="C150">
        <v>49238</v>
      </c>
      <c r="D150">
        <v>543030</v>
      </c>
      <c r="E150">
        <f t="shared" si="3"/>
        <v>9.0672706848608731E-2</v>
      </c>
    </row>
    <row r="151" spans="1:5">
      <c r="A151" t="s">
        <v>141</v>
      </c>
      <c r="B151" t="s">
        <v>148</v>
      </c>
      <c r="C151">
        <v>25019</v>
      </c>
      <c r="D151">
        <v>276270</v>
      </c>
      <c r="E151">
        <f t="shared" si="3"/>
        <v>9.0559959459948602E-2</v>
      </c>
    </row>
    <row r="152" spans="1:5">
      <c r="A152" t="s">
        <v>141</v>
      </c>
      <c r="B152" t="s">
        <v>144</v>
      </c>
      <c r="C152">
        <v>100484</v>
      </c>
      <c r="D152">
        <v>1110601</v>
      </c>
      <c r="E152">
        <f t="shared" si="3"/>
        <v>9.0477138054080627E-2</v>
      </c>
    </row>
    <row r="153" spans="1:5">
      <c r="A153" t="s">
        <v>90</v>
      </c>
      <c r="B153" t="s">
        <v>96</v>
      </c>
      <c r="C153">
        <v>105900</v>
      </c>
      <c r="D153">
        <v>1170733</v>
      </c>
      <c r="E153">
        <f t="shared" si="3"/>
        <v>9.0456150121334247E-2</v>
      </c>
    </row>
    <row r="154" spans="1:5">
      <c r="A154" t="s">
        <v>207</v>
      </c>
      <c r="B154" t="s">
        <v>221</v>
      </c>
      <c r="C154">
        <v>32274</v>
      </c>
      <c r="D154">
        <v>357000</v>
      </c>
      <c r="E154">
        <f t="shared" si="3"/>
        <v>9.0403361344537816E-2</v>
      </c>
    </row>
    <row r="155" spans="1:5">
      <c r="A155" t="s">
        <v>207</v>
      </c>
      <c r="B155" t="s">
        <v>211</v>
      </c>
      <c r="C155">
        <v>131462</v>
      </c>
      <c r="D155">
        <v>1456700</v>
      </c>
      <c r="E155">
        <f t="shared" si="3"/>
        <v>9.0246447449715106E-2</v>
      </c>
    </row>
    <row r="156" spans="1:5">
      <c r="A156" t="s">
        <v>169</v>
      </c>
      <c r="B156" t="s">
        <v>181</v>
      </c>
      <c r="C156">
        <v>41339</v>
      </c>
      <c r="D156">
        <v>458072</v>
      </c>
      <c r="E156">
        <f t="shared" si="3"/>
        <v>9.0245638240276635E-2</v>
      </c>
    </row>
    <row r="157" spans="1:5">
      <c r="A157" t="s">
        <v>231</v>
      </c>
      <c r="B157" t="s">
        <v>246</v>
      </c>
      <c r="C157">
        <v>51591</v>
      </c>
      <c r="D157">
        <v>571803</v>
      </c>
      <c r="E157">
        <f t="shared" si="3"/>
        <v>9.0225129983578262E-2</v>
      </c>
    </row>
    <row r="158" spans="1:5">
      <c r="A158" t="s">
        <v>184</v>
      </c>
      <c r="B158" t="s">
        <v>187</v>
      </c>
      <c r="C158">
        <v>135727</v>
      </c>
      <c r="D158">
        <v>1509754</v>
      </c>
      <c r="E158">
        <f t="shared" si="3"/>
        <v>8.9900076436293594E-2</v>
      </c>
    </row>
    <row r="159" spans="1:5">
      <c r="A159" t="s">
        <v>207</v>
      </c>
      <c r="B159" t="s">
        <v>228</v>
      </c>
      <c r="C159">
        <v>45891</v>
      </c>
      <c r="D159">
        <v>510717</v>
      </c>
      <c r="E159">
        <f t="shared" si="3"/>
        <v>8.9856025940001999E-2</v>
      </c>
    </row>
    <row r="160" spans="1:5">
      <c r="A160" t="s">
        <v>122</v>
      </c>
      <c r="B160" t="s">
        <v>134</v>
      </c>
      <c r="C160">
        <v>49260</v>
      </c>
      <c r="D160">
        <v>548568</v>
      </c>
      <c r="E160">
        <f t="shared" si="3"/>
        <v>8.9797436233976458E-2</v>
      </c>
    </row>
    <row r="161" spans="1:5">
      <c r="A161" t="s">
        <v>184</v>
      </c>
      <c r="B161" t="s">
        <v>195</v>
      </c>
      <c r="C161">
        <v>68450</v>
      </c>
      <c r="D161">
        <v>763784</v>
      </c>
      <c r="E161">
        <f t="shared" si="3"/>
        <v>8.9619578310098147E-2</v>
      </c>
    </row>
    <row r="162" spans="1:5">
      <c r="A162" t="s">
        <v>141</v>
      </c>
      <c r="B162" t="s">
        <v>147</v>
      </c>
      <c r="C162">
        <v>58349</v>
      </c>
      <c r="D162">
        <v>652560</v>
      </c>
      <c r="E162">
        <f t="shared" si="3"/>
        <v>8.9415532671325237E-2</v>
      </c>
    </row>
    <row r="163" spans="1:5">
      <c r="A163" t="s">
        <v>184</v>
      </c>
      <c r="B163" t="s">
        <v>198</v>
      </c>
      <c r="C163">
        <v>86927</v>
      </c>
      <c r="D163">
        <v>973483</v>
      </c>
      <c r="E163">
        <f t="shared" si="3"/>
        <v>8.9294831034542971E-2</v>
      </c>
    </row>
    <row r="164" spans="1:5">
      <c r="A164" t="s">
        <v>90</v>
      </c>
      <c r="B164" t="s">
        <v>92</v>
      </c>
      <c r="C164">
        <v>362723</v>
      </c>
      <c r="D164">
        <v>4062083</v>
      </c>
      <c r="E164">
        <f t="shared" si="3"/>
        <v>8.9294827309043173E-2</v>
      </c>
    </row>
    <row r="165" spans="1:5">
      <c r="A165" t="s">
        <v>184</v>
      </c>
      <c r="B165" t="s">
        <v>199</v>
      </c>
      <c r="C165">
        <v>58578</v>
      </c>
      <c r="D165">
        <v>657002</v>
      </c>
      <c r="E165">
        <f t="shared" si="3"/>
        <v>8.9159545937455287E-2</v>
      </c>
    </row>
    <row r="166" spans="1:5">
      <c r="A166" t="s">
        <v>141</v>
      </c>
      <c r="B166" t="s">
        <v>151</v>
      </c>
      <c r="C166">
        <v>70524</v>
      </c>
      <c r="D166">
        <v>792889</v>
      </c>
      <c r="E166">
        <f t="shared" si="3"/>
        <v>8.8945615338338654E-2</v>
      </c>
    </row>
    <row r="167" spans="1:5">
      <c r="A167" t="s">
        <v>184</v>
      </c>
      <c r="B167" t="s">
        <v>188</v>
      </c>
      <c r="C167">
        <v>88269</v>
      </c>
      <c r="D167">
        <v>996356</v>
      </c>
      <c r="E167">
        <f t="shared" si="3"/>
        <v>8.8591828623504051E-2</v>
      </c>
    </row>
    <row r="168" spans="1:5">
      <c r="A168" t="s">
        <v>141</v>
      </c>
      <c r="B168" t="s">
        <v>152</v>
      </c>
      <c r="C168">
        <v>41853</v>
      </c>
      <c r="D168">
        <v>473263</v>
      </c>
      <c r="E168">
        <f t="shared" si="3"/>
        <v>8.8434971675368665E-2</v>
      </c>
    </row>
    <row r="169" spans="1:5">
      <c r="A169" t="s">
        <v>231</v>
      </c>
      <c r="B169" t="s">
        <v>139</v>
      </c>
      <c r="C169">
        <v>59038</v>
      </c>
      <c r="D169">
        <v>668413</v>
      </c>
      <c r="E169">
        <f t="shared" si="3"/>
        <v>8.8325631009570429E-2</v>
      </c>
    </row>
    <row r="170" spans="1:5">
      <c r="A170" t="s">
        <v>207</v>
      </c>
      <c r="B170" t="s">
        <v>222</v>
      </c>
      <c r="C170">
        <v>50640</v>
      </c>
      <c r="D170">
        <v>574400</v>
      </c>
      <c r="E170">
        <f t="shared" si="3"/>
        <v>8.8161559888579391E-2</v>
      </c>
    </row>
    <row r="171" spans="1:5">
      <c r="A171" t="s">
        <v>90</v>
      </c>
      <c r="B171" t="s">
        <v>99</v>
      </c>
      <c r="C171">
        <v>205568</v>
      </c>
      <c r="D171">
        <v>2337986</v>
      </c>
      <c r="E171">
        <f t="shared" si="3"/>
        <v>8.792524848309613E-2</v>
      </c>
    </row>
    <row r="172" spans="1:5">
      <c r="A172" t="s">
        <v>90</v>
      </c>
      <c r="B172" t="s">
        <v>117</v>
      </c>
      <c r="C172">
        <v>98329</v>
      </c>
      <c r="D172">
        <v>1120121</v>
      </c>
      <c r="E172">
        <f t="shared" si="3"/>
        <v>8.7784266164101912E-2</v>
      </c>
    </row>
    <row r="173" spans="1:5">
      <c r="A173" t="s">
        <v>207</v>
      </c>
      <c r="B173" t="s">
        <v>217</v>
      </c>
      <c r="C173">
        <v>123915</v>
      </c>
      <c r="D173">
        <v>1412500</v>
      </c>
      <c r="E173">
        <f t="shared" si="3"/>
        <v>8.7727433628318585E-2</v>
      </c>
    </row>
    <row r="174" spans="1:5">
      <c r="A174" t="s">
        <v>231</v>
      </c>
      <c r="B174" t="s">
        <v>244</v>
      </c>
      <c r="C174">
        <v>60242</v>
      </c>
      <c r="D174">
        <v>687975</v>
      </c>
      <c r="E174">
        <f t="shared" si="3"/>
        <v>8.7564228351320911E-2</v>
      </c>
    </row>
    <row r="175" spans="1:5">
      <c r="A175" t="s">
        <v>184</v>
      </c>
      <c r="B175" t="s">
        <v>200</v>
      </c>
      <c r="C175">
        <v>62754</v>
      </c>
      <c r="D175">
        <v>720477</v>
      </c>
      <c r="E175">
        <f t="shared" si="3"/>
        <v>8.7100629166510526E-2</v>
      </c>
    </row>
    <row r="176" spans="1:5">
      <c r="A176" t="s">
        <v>122</v>
      </c>
      <c r="B176" t="s">
        <v>132</v>
      </c>
      <c r="C176">
        <v>46841</v>
      </c>
      <c r="D176">
        <v>538540</v>
      </c>
      <c r="E176">
        <f t="shared" si="3"/>
        <v>8.6977754670033797E-2</v>
      </c>
    </row>
    <row r="177" spans="1:5">
      <c r="A177" t="s">
        <v>231</v>
      </c>
      <c r="B177" t="s">
        <v>248</v>
      </c>
      <c r="C177">
        <v>62624</v>
      </c>
      <c r="D177">
        <v>723649</v>
      </c>
      <c r="E177">
        <f t="shared" si="3"/>
        <v>8.6539192343249277E-2</v>
      </c>
    </row>
    <row r="178" spans="1:5">
      <c r="A178" t="s">
        <v>231</v>
      </c>
      <c r="B178" t="s">
        <v>237</v>
      </c>
      <c r="C178">
        <v>82460</v>
      </c>
      <c r="D178">
        <v>956623</v>
      </c>
      <c r="E178">
        <f t="shared" si="3"/>
        <v>8.6199056472612515E-2</v>
      </c>
    </row>
    <row r="179" spans="1:5">
      <c r="A179" t="s">
        <v>55</v>
      </c>
      <c r="B179" t="s">
        <v>45</v>
      </c>
      <c r="C179">
        <v>44217</v>
      </c>
      <c r="D179">
        <v>513904</v>
      </c>
      <c r="E179">
        <f t="shared" si="3"/>
        <v>8.6041361810766215E-2</v>
      </c>
    </row>
    <row r="180" spans="1:5">
      <c r="A180" t="s">
        <v>153</v>
      </c>
      <c r="B180" t="s">
        <v>162</v>
      </c>
      <c r="C180">
        <v>54186</v>
      </c>
      <c r="D180">
        <v>635238</v>
      </c>
      <c r="E180">
        <f t="shared" si="3"/>
        <v>8.5300312638727532E-2</v>
      </c>
    </row>
    <row r="181" spans="1:5">
      <c r="A181" t="s">
        <v>29</v>
      </c>
      <c r="B181" t="s">
        <v>52</v>
      </c>
      <c r="C181">
        <v>120350</v>
      </c>
      <c r="D181">
        <v>1414899</v>
      </c>
      <c r="E181">
        <f t="shared" si="3"/>
        <v>8.5059074888030883E-2</v>
      </c>
    </row>
    <row r="182" spans="1:5">
      <c r="A182" t="s">
        <v>207</v>
      </c>
      <c r="B182" t="s">
        <v>218</v>
      </c>
      <c r="C182">
        <v>34177</v>
      </c>
      <c r="D182">
        <v>402726</v>
      </c>
      <c r="E182">
        <f t="shared" si="3"/>
        <v>8.4864150812214753E-2</v>
      </c>
    </row>
    <row r="183" spans="1:5">
      <c r="A183" t="s">
        <v>90</v>
      </c>
      <c r="B183" t="s">
        <v>109</v>
      </c>
      <c r="C183">
        <v>272537</v>
      </c>
      <c r="D183">
        <v>3238717</v>
      </c>
      <c r="E183">
        <f t="shared" si="3"/>
        <v>8.414968025918905E-2</v>
      </c>
    </row>
    <row r="184" spans="1:5">
      <c r="A184" t="s">
        <v>90</v>
      </c>
      <c r="B184" t="s">
        <v>110</v>
      </c>
      <c r="C184">
        <v>171656</v>
      </c>
      <c r="D184">
        <v>2044127</v>
      </c>
      <c r="E184">
        <f t="shared" si="3"/>
        <v>8.3975212890392822E-2</v>
      </c>
    </row>
    <row r="185" spans="1:5">
      <c r="A185" t="s">
        <v>169</v>
      </c>
      <c r="B185" t="s">
        <v>180</v>
      </c>
      <c r="C185">
        <v>43068</v>
      </c>
      <c r="D185">
        <v>513103</v>
      </c>
      <c r="E185">
        <f t="shared" si="3"/>
        <v>8.393636365408115E-2</v>
      </c>
    </row>
    <row r="186" spans="1:5">
      <c r="A186" t="s">
        <v>207</v>
      </c>
      <c r="B186" t="s">
        <v>215</v>
      </c>
      <c r="C186">
        <v>100658</v>
      </c>
      <c r="D186">
        <v>1205800</v>
      </c>
      <c r="E186">
        <f t="shared" si="3"/>
        <v>8.3478188754353949E-2</v>
      </c>
    </row>
    <row r="187" spans="1:5">
      <c r="A187" t="s">
        <v>169</v>
      </c>
      <c r="B187" t="s">
        <v>177</v>
      </c>
      <c r="C187">
        <v>42696</v>
      </c>
      <c r="D187">
        <v>512830</v>
      </c>
      <c r="E187">
        <f t="shared" si="3"/>
        <v>8.3255659770294255E-2</v>
      </c>
    </row>
    <row r="188" spans="1:5">
      <c r="A188" t="s">
        <v>90</v>
      </c>
      <c r="B188" t="s">
        <v>108</v>
      </c>
      <c r="C188">
        <v>90117</v>
      </c>
      <c r="D188">
        <v>1083818</v>
      </c>
      <c r="E188">
        <f t="shared" si="3"/>
        <v>8.314772406437243E-2</v>
      </c>
    </row>
    <row r="189" spans="1:5">
      <c r="A189" t="s">
        <v>169</v>
      </c>
      <c r="B189" t="s">
        <v>178</v>
      </c>
      <c r="C189">
        <v>38257</v>
      </c>
      <c r="D189">
        <v>461323</v>
      </c>
      <c r="E189">
        <f t="shared" si="3"/>
        <v>8.2928880632441915E-2</v>
      </c>
    </row>
    <row r="190" spans="1:5">
      <c r="A190" t="s">
        <v>153</v>
      </c>
      <c r="B190" t="s">
        <v>156</v>
      </c>
      <c r="C190">
        <v>83778</v>
      </c>
      <c r="D190">
        <v>1012332</v>
      </c>
      <c r="E190">
        <f t="shared" si="3"/>
        <v>8.2757435307784399E-2</v>
      </c>
    </row>
    <row r="191" spans="1:5">
      <c r="A191" t="s">
        <v>122</v>
      </c>
      <c r="B191" t="s">
        <v>139</v>
      </c>
      <c r="C191">
        <v>37068</v>
      </c>
      <c r="D191">
        <v>448758</v>
      </c>
      <c r="E191">
        <f t="shared" si="3"/>
        <v>8.2601312957094913E-2</v>
      </c>
    </row>
    <row r="192" spans="1:5">
      <c r="A192" t="s">
        <v>153</v>
      </c>
      <c r="B192" t="s">
        <v>161</v>
      </c>
      <c r="C192">
        <v>93381</v>
      </c>
      <c r="D192">
        <v>1135079</v>
      </c>
      <c r="E192">
        <f t="shared" si="3"/>
        <v>8.2268282648168101E-2</v>
      </c>
    </row>
    <row r="193" spans="1:5">
      <c r="A193" t="s">
        <v>90</v>
      </c>
      <c r="B193" t="s">
        <v>112</v>
      </c>
      <c r="C193">
        <v>104914</v>
      </c>
      <c r="D193">
        <v>1276266</v>
      </c>
      <c r="E193">
        <f t="shared" si="3"/>
        <v>8.2203866592074071E-2</v>
      </c>
    </row>
    <row r="194" spans="1:5">
      <c r="A194" t="s">
        <v>90</v>
      </c>
      <c r="B194" t="s">
        <v>104</v>
      </c>
      <c r="C194">
        <v>67386</v>
      </c>
      <c r="D194">
        <v>820832</v>
      </c>
      <c r="E194">
        <f t="shared" ref="E194:E230" si="4">C194/D194</f>
        <v>8.2094752641222568E-2</v>
      </c>
    </row>
    <row r="195" spans="1:5">
      <c r="A195" t="s">
        <v>184</v>
      </c>
      <c r="B195" t="s">
        <v>191</v>
      </c>
      <c r="C195">
        <v>40932</v>
      </c>
      <c r="D195">
        <v>501726</v>
      </c>
      <c r="E195">
        <f t="shared" si="4"/>
        <v>8.1582377632412911E-2</v>
      </c>
    </row>
    <row r="196" spans="1:5">
      <c r="A196" t="s">
        <v>90</v>
      </c>
      <c r="B196" t="s">
        <v>115</v>
      </c>
      <c r="C196">
        <v>125850</v>
      </c>
      <c r="D196">
        <v>1549750</v>
      </c>
      <c r="E196">
        <f t="shared" si="4"/>
        <v>8.120664623326343E-2</v>
      </c>
    </row>
    <row r="197" spans="1:5">
      <c r="A197" t="s">
        <v>122</v>
      </c>
      <c r="B197" t="s">
        <v>140</v>
      </c>
      <c r="C197">
        <v>32707</v>
      </c>
      <c r="D197">
        <v>408459</v>
      </c>
      <c r="E197">
        <f t="shared" si="4"/>
        <v>8.0074132287451125E-2</v>
      </c>
    </row>
    <row r="198" spans="1:5">
      <c r="A198" t="s">
        <v>141</v>
      </c>
      <c r="B198" t="s">
        <v>150</v>
      </c>
      <c r="C198">
        <v>48681</v>
      </c>
      <c r="D198">
        <v>609450</v>
      </c>
      <c r="E198">
        <f t="shared" si="4"/>
        <v>7.9876938222987942E-2</v>
      </c>
    </row>
    <row r="199" spans="1:5">
      <c r="A199" t="s">
        <v>90</v>
      </c>
      <c r="B199" t="s">
        <v>118</v>
      </c>
      <c r="C199">
        <v>84345</v>
      </c>
      <c r="D199">
        <v>1062126</v>
      </c>
      <c r="E199">
        <f t="shared" si="4"/>
        <v>7.9411482253517948E-2</v>
      </c>
    </row>
    <row r="200" spans="1:5">
      <c r="A200" t="s">
        <v>184</v>
      </c>
      <c r="B200" t="s">
        <v>192</v>
      </c>
      <c r="C200">
        <v>33674</v>
      </c>
      <c r="D200">
        <v>425012</v>
      </c>
      <c r="E200">
        <f t="shared" si="4"/>
        <v>7.9230704074237907E-2</v>
      </c>
    </row>
    <row r="201" spans="1:5">
      <c r="A201" t="s">
        <v>153</v>
      </c>
      <c r="B201" t="s">
        <v>157</v>
      </c>
      <c r="C201">
        <v>126848</v>
      </c>
      <c r="D201">
        <v>1602700</v>
      </c>
      <c r="E201">
        <f t="shared" si="4"/>
        <v>7.9146440381855615E-2</v>
      </c>
    </row>
    <row r="202" spans="1:5">
      <c r="A202" t="s">
        <v>169</v>
      </c>
      <c r="B202" t="s">
        <v>179</v>
      </c>
      <c r="C202">
        <v>36999</v>
      </c>
      <c r="D202">
        <v>471268</v>
      </c>
      <c r="E202">
        <f t="shared" si="4"/>
        <v>7.8509468073368019E-2</v>
      </c>
    </row>
    <row r="203" spans="1:5">
      <c r="A203" t="s">
        <v>29</v>
      </c>
      <c r="B203" t="s">
        <v>51</v>
      </c>
      <c r="C203">
        <v>75682</v>
      </c>
      <c r="D203">
        <v>964039</v>
      </c>
      <c r="E203">
        <f t="shared" si="4"/>
        <v>7.8505122718064313E-2</v>
      </c>
    </row>
    <row r="204" spans="1:5">
      <c r="A204" t="s">
        <v>90</v>
      </c>
      <c r="B204" t="s">
        <v>121</v>
      </c>
      <c r="C204">
        <v>75357</v>
      </c>
      <c r="D204">
        <v>962153</v>
      </c>
      <c r="E204">
        <f t="shared" si="4"/>
        <v>7.8321223339739107E-2</v>
      </c>
    </row>
    <row r="205" spans="1:5">
      <c r="A205" t="s">
        <v>90</v>
      </c>
      <c r="B205" t="s">
        <v>111</v>
      </c>
      <c r="C205">
        <v>104831</v>
      </c>
      <c r="D205">
        <v>1362087</v>
      </c>
      <c r="E205">
        <f t="shared" si="4"/>
        <v>7.6963512609693807E-2</v>
      </c>
    </row>
    <row r="206" spans="1:5">
      <c r="A206" t="s">
        <v>90</v>
      </c>
      <c r="B206" t="s">
        <v>114</v>
      </c>
      <c r="C206">
        <v>271693</v>
      </c>
      <c r="D206">
        <v>3544893</v>
      </c>
      <c r="E206">
        <f t="shared" si="4"/>
        <v>7.6643498125331291E-2</v>
      </c>
    </row>
    <row r="207" spans="1:5">
      <c r="A207" t="s">
        <v>153</v>
      </c>
      <c r="B207" t="s">
        <v>154</v>
      </c>
      <c r="C207">
        <v>204554</v>
      </c>
      <c r="D207">
        <v>2675034</v>
      </c>
      <c r="E207">
        <f t="shared" si="4"/>
        <v>7.6467813119384651E-2</v>
      </c>
    </row>
    <row r="208" spans="1:5">
      <c r="A208" t="s">
        <v>122</v>
      </c>
      <c r="B208" t="s">
        <v>131</v>
      </c>
      <c r="C208">
        <v>48460</v>
      </c>
      <c r="D208">
        <v>639664</v>
      </c>
      <c r="E208">
        <f t="shared" si="4"/>
        <v>7.5758523224692967E-2</v>
      </c>
    </row>
    <row r="209" spans="1:5">
      <c r="A209" t="s">
        <v>90</v>
      </c>
      <c r="B209" t="s">
        <v>113</v>
      </c>
      <c r="C209">
        <v>139432</v>
      </c>
      <c r="D209">
        <v>1847624</v>
      </c>
      <c r="E209">
        <f t="shared" si="4"/>
        <v>7.5465570917026409E-2</v>
      </c>
    </row>
    <row r="210" spans="1:5">
      <c r="A210" t="s">
        <v>231</v>
      </c>
      <c r="B210" t="s">
        <v>240</v>
      </c>
      <c r="C210">
        <v>38552</v>
      </c>
      <c r="D210">
        <v>522770</v>
      </c>
      <c r="E210">
        <f t="shared" si="4"/>
        <v>7.3745624270711782E-2</v>
      </c>
    </row>
    <row r="211" spans="1:5">
      <c r="A211" t="s">
        <v>231</v>
      </c>
      <c r="B211" t="s">
        <v>236</v>
      </c>
      <c r="C211">
        <v>157632</v>
      </c>
      <c r="D211">
        <v>2159215</v>
      </c>
      <c r="E211">
        <f t="shared" si="4"/>
        <v>7.3004309436531328E-2</v>
      </c>
    </row>
    <row r="212" spans="1:5">
      <c r="A212" t="s">
        <v>90</v>
      </c>
      <c r="B212" t="s">
        <v>97</v>
      </c>
      <c r="C212">
        <v>176601</v>
      </c>
      <c r="D212">
        <v>2439653</v>
      </c>
      <c r="E212">
        <f t="shared" si="4"/>
        <v>7.2387753504289346E-2</v>
      </c>
    </row>
    <row r="213" spans="1:5">
      <c r="A213" t="s">
        <v>122</v>
      </c>
      <c r="B213" t="s">
        <v>133</v>
      </c>
      <c r="C213">
        <v>42255</v>
      </c>
      <c r="D213">
        <v>590629</v>
      </c>
      <c r="E213">
        <f t="shared" si="4"/>
        <v>7.1542372623084882E-2</v>
      </c>
    </row>
    <row r="214" spans="1:5">
      <c r="A214" t="s">
        <v>207</v>
      </c>
      <c r="B214" t="s">
        <v>229</v>
      </c>
      <c r="C214">
        <v>51369</v>
      </c>
      <c r="D214">
        <v>741158</v>
      </c>
      <c r="E214">
        <f t="shared" si="4"/>
        <v>6.9309108179362561E-2</v>
      </c>
    </row>
    <row r="215" spans="1:5">
      <c r="A215" t="s">
        <v>90</v>
      </c>
      <c r="B215" t="s">
        <v>119</v>
      </c>
      <c r="C215">
        <v>44580</v>
      </c>
      <c r="D215">
        <v>656212</v>
      </c>
      <c r="E215">
        <f t="shared" si="4"/>
        <v>6.7935362352410503E-2</v>
      </c>
    </row>
    <row r="216" spans="1:5">
      <c r="A216" t="s">
        <v>231</v>
      </c>
      <c r="B216" t="s">
        <v>238</v>
      </c>
      <c r="C216">
        <v>78876</v>
      </c>
      <c r="D216">
        <v>1179446</v>
      </c>
      <c r="E216">
        <f t="shared" si="4"/>
        <v>6.6875465260808883E-2</v>
      </c>
    </row>
    <row r="217" spans="1:5">
      <c r="A217" t="s">
        <v>90</v>
      </c>
      <c r="B217" t="s">
        <v>105</v>
      </c>
      <c r="C217">
        <v>143742</v>
      </c>
      <c r="D217">
        <v>2173320</v>
      </c>
      <c r="E217">
        <f t="shared" si="4"/>
        <v>6.6139362818176797E-2</v>
      </c>
    </row>
    <row r="218" spans="1:5">
      <c r="A218" t="s">
        <v>153</v>
      </c>
      <c r="B218" t="s">
        <v>160</v>
      </c>
      <c r="C218">
        <v>19731</v>
      </c>
      <c r="D218">
        <v>301849</v>
      </c>
      <c r="E218">
        <f t="shared" si="4"/>
        <v>6.5367120646415922E-2</v>
      </c>
    </row>
    <row r="219" spans="1:5">
      <c r="A219" t="s">
        <v>74</v>
      </c>
      <c r="B219" t="s">
        <v>81</v>
      </c>
      <c r="C219">
        <v>27055</v>
      </c>
      <c r="D219">
        <v>434150</v>
      </c>
      <c r="E219">
        <f t="shared" si="4"/>
        <v>6.2317171484509964E-2</v>
      </c>
    </row>
    <row r="220" spans="1:5">
      <c r="A220" t="s">
        <v>184</v>
      </c>
      <c r="B220" t="s">
        <v>206</v>
      </c>
      <c r="C220">
        <v>54010</v>
      </c>
      <c r="D220">
        <v>868200</v>
      </c>
      <c r="E220">
        <f t="shared" si="4"/>
        <v>6.2209168394379177E-2</v>
      </c>
    </row>
    <row r="221" spans="1:5">
      <c r="A221" t="s">
        <v>122</v>
      </c>
      <c r="B221" t="s">
        <v>136</v>
      </c>
      <c r="C221">
        <v>28488</v>
      </c>
      <c r="D221">
        <v>474817</v>
      </c>
      <c r="E221">
        <f t="shared" si="4"/>
        <v>5.9997851803958155E-2</v>
      </c>
    </row>
    <row r="222" spans="1:5">
      <c r="A222" t="s">
        <v>122</v>
      </c>
      <c r="B222" t="s">
        <v>135</v>
      </c>
      <c r="C222">
        <v>40240</v>
      </c>
      <c r="D222">
        <v>671080</v>
      </c>
      <c r="E222">
        <f t="shared" si="4"/>
        <v>5.996304464445372E-2</v>
      </c>
    </row>
    <row r="223" spans="1:5">
      <c r="A223" t="s">
        <v>184</v>
      </c>
      <c r="B223" t="s">
        <v>189</v>
      </c>
      <c r="C223">
        <v>71664</v>
      </c>
      <c r="D223">
        <v>1214299</v>
      </c>
      <c r="E223">
        <f t="shared" si="4"/>
        <v>5.9016766051853783E-2</v>
      </c>
    </row>
    <row r="224" spans="1:5">
      <c r="A224" t="s">
        <v>89</v>
      </c>
      <c r="B224" t="s">
        <v>89</v>
      </c>
      <c r="C224">
        <v>100930</v>
      </c>
      <c r="D224">
        <v>1896054</v>
      </c>
      <c r="E224">
        <f t="shared" si="4"/>
        <v>5.3231606272817124E-2</v>
      </c>
    </row>
    <row r="225" spans="1:5">
      <c r="A225" t="s">
        <v>122</v>
      </c>
      <c r="B225" t="s">
        <v>137</v>
      </c>
      <c r="C225">
        <v>23371</v>
      </c>
      <c r="D225">
        <v>452305</v>
      </c>
      <c r="E225">
        <f t="shared" si="4"/>
        <v>5.1670885796088924E-2</v>
      </c>
    </row>
    <row r="226" spans="1:5">
      <c r="A226" t="s">
        <v>122</v>
      </c>
      <c r="B226" t="s">
        <v>138</v>
      </c>
      <c r="C226">
        <v>29234</v>
      </c>
      <c r="D226">
        <v>618223</v>
      </c>
      <c r="E226">
        <f t="shared" si="4"/>
        <v>4.728714395938035E-2</v>
      </c>
    </row>
    <row r="227" spans="1:5">
      <c r="A227" t="s">
        <v>207</v>
      </c>
      <c r="B227" t="s">
        <v>230</v>
      </c>
      <c r="C227">
        <v>10748</v>
      </c>
      <c r="D227">
        <v>261000</v>
      </c>
      <c r="E227">
        <f t="shared" si="4"/>
        <v>4.1180076628352491E-2</v>
      </c>
    </row>
    <row r="228" spans="1:5">
      <c r="A228" t="s">
        <v>90</v>
      </c>
      <c r="B228" t="s">
        <v>101</v>
      </c>
      <c r="C228">
        <v>33505</v>
      </c>
      <c r="D228">
        <v>1084477</v>
      </c>
      <c r="E228">
        <f t="shared" si="4"/>
        <v>3.0895076612966435E-2</v>
      </c>
    </row>
    <row r="229" spans="1:5">
      <c r="A229" t="s">
        <v>169</v>
      </c>
      <c r="B229" t="s">
        <v>176</v>
      </c>
      <c r="C229">
        <v>15478</v>
      </c>
      <c r="D229">
        <v>830407</v>
      </c>
      <c r="E229">
        <f t="shared" si="4"/>
        <v>1.863905289815717E-2</v>
      </c>
    </row>
    <row r="230" spans="1:5">
      <c r="A230" t="s">
        <v>153</v>
      </c>
      <c r="B230" t="s">
        <v>155</v>
      </c>
      <c r="C230">
        <v>4917</v>
      </c>
      <c r="D230">
        <v>1007879</v>
      </c>
      <c r="E230">
        <f t="shared" si="4"/>
        <v>4.8785618114872914E-3</v>
      </c>
    </row>
  </sheetData>
  <sortState xmlns:xlrd2="http://schemas.microsoft.com/office/spreadsheetml/2017/richdata2" ref="A2:E230">
    <sortCondition descending="1" ref="E2:E230"/>
  </sortState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8EF7-9CB0-45E0-B57C-6705291B1502}">
  <dimension ref="A1:I230"/>
  <sheetViews>
    <sheetView workbookViewId="0">
      <selection activeCell="R13" sqref="R13"/>
    </sheetView>
  </sheetViews>
  <sheetFormatPr defaultRowHeight="16.5"/>
  <cols>
    <col min="1" max="1" width="15.125" bestFit="1" customWidth="1"/>
    <col min="3" max="3" width="14.125" bestFit="1" customWidth="1"/>
    <col min="4" max="4" width="12.125" bestFit="1" customWidth="1"/>
    <col min="5" max="5" width="12.75" bestFit="1" customWidth="1"/>
    <col min="8" max="8" width="17.25" bestFit="1" customWidth="1"/>
    <col min="9" max="9" width="12.75" bestFit="1" customWidth="1"/>
  </cols>
  <sheetData>
    <row r="1" spans="1:9">
      <c r="A1" t="s">
        <v>1</v>
      </c>
      <c r="B1" t="s">
        <v>2</v>
      </c>
      <c r="C1" t="s">
        <v>13</v>
      </c>
      <c r="D1" t="s">
        <v>9</v>
      </c>
      <c r="E1" t="s">
        <v>252</v>
      </c>
      <c r="H1" t="s">
        <v>2</v>
      </c>
      <c r="I1" t="s">
        <v>360</v>
      </c>
    </row>
    <row r="2" spans="1:9">
      <c r="A2" t="s">
        <v>184</v>
      </c>
      <c r="B2" t="s">
        <v>193</v>
      </c>
      <c r="C2">
        <v>25806</v>
      </c>
      <c r="D2">
        <v>60045</v>
      </c>
      <c r="E2">
        <f t="shared" ref="E2:E65" si="0">C2/D2</f>
        <v>0.42977766674993756</v>
      </c>
      <c r="H2" t="s">
        <v>371</v>
      </c>
      <c r="I2" s="2">
        <v>0.42977766674993756</v>
      </c>
    </row>
    <row r="3" spans="1:9">
      <c r="A3" t="s">
        <v>207</v>
      </c>
      <c r="B3" t="s">
        <v>219</v>
      </c>
      <c r="C3">
        <v>21005</v>
      </c>
      <c r="D3">
        <v>49243</v>
      </c>
      <c r="E3">
        <f t="shared" si="0"/>
        <v>0.42655808947464613</v>
      </c>
      <c r="H3" t="s">
        <v>372</v>
      </c>
      <c r="I3" s="2">
        <v>0.42655808947464613</v>
      </c>
    </row>
    <row r="4" spans="1:9">
      <c r="A4" t="s">
        <v>207</v>
      </c>
      <c r="B4" t="s">
        <v>218</v>
      </c>
      <c r="C4">
        <v>9176</v>
      </c>
      <c r="D4">
        <v>22096</v>
      </c>
      <c r="E4">
        <f t="shared" si="0"/>
        <v>0.41527878349022446</v>
      </c>
      <c r="H4" t="s">
        <v>373</v>
      </c>
      <c r="I4" s="2">
        <v>0.41527878349022446</v>
      </c>
    </row>
    <row r="5" spans="1:9">
      <c r="A5" t="s">
        <v>231</v>
      </c>
      <c r="B5" t="s">
        <v>248</v>
      </c>
      <c r="C5">
        <v>17244</v>
      </c>
      <c r="D5">
        <v>42140</v>
      </c>
      <c r="E5">
        <f t="shared" si="0"/>
        <v>0.40920740389178928</v>
      </c>
      <c r="H5" t="s">
        <v>374</v>
      </c>
      <c r="I5" s="2">
        <v>0.40920740389178928</v>
      </c>
    </row>
    <row r="6" spans="1:9">
      <c r="A6" t="s">
        <v>184</v>
      </c>
      <c r="B6" t="s">
        <v>194</v>
      </c>
      <c r="C6">
        <v>15429</v>
      </c>
      <c r="D6">
        <v>37888</v>
      </c>
      <c r="E6">
        <f t="shared" si="0"/>
        <v>0.4072265625</v>
      </c>
      <c r="H6" t="s">
        <v>375</v>
      </c>
      <c r="I6" s="2">
        <v>0.4072265625</v>
      </c>
    </row>
    <row r="7" spans="1:9">
      <c r="A7" t="s">
        <v>184</v>
      </c>
      <c r="B7" t="s">
        <v>206</v>
      </c>
      <c r="C7">
        <v>14072</v>
      </c>
      <c r="D7">
        <v>35138</v>
      </c>
      <c r="E7">
        <f t="shared" si="0"/>
        <v>0.40047811486140361</v>
      </c>
      <c r="H7" s="1" t="s">
        <v>331</v>
      </c>
      <c r="I7" s="2"/>
    </row>
    <row r="8" spans="1:9">
      <c r="A8" t="s">
        <v>207</v>
      </c>
      <c r="B8" t="s">
        <v>221</v>
      </c>
      <c r="C8">
        <v>6118</v>
      </c>
      <c r="D8">
        <v>15743</v>
      </c>
      <c r="E8">
        <f t="shared" si="0"/>
        <v>0.38861716318363715</v>
      </c>
      <c r="H8" t="s">
        <v>253</v>
      </c>
      <c r="I8" s="2">
        <v>0.15487263766079373</v>
      </c>
    </row>
    <row r="9" spans="1:9">
      <c r="A9" t="s">
        <v>207</v>
      </c>
      <c r="B9" t="s">
        <v>222</v>
      </c>
      <c r="C9">
        <v>13458</v>
      </c>
      <c r="D9">
        <v>34893</v>
      </c>
      <c r="E9">
        <f t="shared" si="0"/>
        <v>0.38569340555412263</v>
      </c>
      <c r="H9" s="1" t="s">
        <v>331</v>
      </c>
      <c r="I9" s="2"/>
    </row>
    <row r="10" spans="1:9">
      <c r="A10" t="s">
        <v>207</v>
      </c>
      <c r="B10" t="s">
        <v>220</v>
      </c>
      <c r="C10">
        <v>9135</v>
      </c>
      <c r="D10">
        <v>23761</v>
      </c>
      <c r="E10">
        <f t="shared" si="0"/>
        <v>0.38445351626615043</v>
      </c>
      <c r="H10" t="s">
        <v>380</v>
      </c>
      <c r="I10" s="2">
        <v>8.4528117757085353E-2</v>
      </c>
    </row>
    <row r="11" spans="1:9">
      <c r="A11" t="s">
        <v>231</v>
      </c>
      <c r="B11" t="s">
        <v>243</v>
      </c>
      <c r="C11">
        <v>15987</v>
      </c>
      <c r="D11">
        <v>41587</v>
      </c>
      <c r="E11">
        <f t="shared" si="0"/>
        <v>0.38442301680813717</v>
      </c>
      <c r="H11" t="s">
        <v>376</v>
      </c>
      <c r="I11" s="2">
        <v>8.4177938457063312E-2</v>
      </c>
    </row>
    <row r="12" spans="1:9">
      <c r="A12" t="s">
        <v>184</v>
      </c>
      <c r="B12" t="s">
        <v>201</v>
      </c>
      <c r="C12">
        <v>11564</v>
      </c>
      <c r="D12">
        <v>30156</v>
      </c>
      <c r="E12">
        <f t="shared" si="0"/>
        <v>0.38347260909935005</v>
      </c>
      <c r="H12" t="s">
        <v>377</v>
      </c>
      <c r="I12" s="2">
        <v>7.8825328457789501E-2</v>
      </c>
    </row>
    <row r="13" spans="1:9">
      <c r="A13" t="s">
        <v>169</v>
      </c>
      <c r="B13" t="s">
        <v>180</v>
      </c>
      <c r="C13">
        <v>9830</v>
      </c>
      <c r="D13">
        <v>26075</v>
      </c>
      <c r="E13">
        <f t="shared" si="0"/>
        <v>0.37698945349952062</v>
      </c>
      <c r="H13" t="s">
        <v>378</v>
      </c>
      <c r="I13" s="2">
        <v>7.7367527053314317E-2</v>
      </c>
    </row>
    <row r="14" spans="1:9">
      <c r="A14" t="s">
        <v>207</v>
      </c>
      <c r="B14" t="s">
        <v>223</v>
      </c>
      <c r="C14">
        <v>15541</v>
      </c>
      <c r="D14">
        <v>41378</v>
      </c>
      <c r="E14">
        <f t="shared" si="0"/>
        <v>0.37558606022524049</v>
      </c>
      <c r="H14" t="s">
        <v>379</v>
      </c>
      <c r="I14" s="2">
        <v>7.5784032324200307E-2</v>
      </c>
    </row>
    <row r="15" spans="1:9">
      <c r="A15" t="s">
        <v>207</v>
      </c>
      <c r="B15" t="s">
        <v>228</v>
      </c>
      <c r="C15">
        <v>11222</v>
      </c>
      <c r="D15">
        <v>29945</v>
      </c>
      <c r="E15">
        <f t="shared" si="0"/>
        <v>0.37475371514443145</v>
      </c>
    </row>
    <row r="16" spans="1:9">
      <c r="A16" t="s">
        <v>231</v>
      </c>
      <c r="B16" t="s">
        <v>240</v>
      </c>
      <c r="C16">
        <v>9689</v>
      </c>
      <c r="D16">
        <v>25965</v>
      </c>
      <c r="E16">
        <f t="shared" si="0"/>
        <v>0.37315617176968996</v>
      </c>
    </row>
    <row r="17" spans="1:5">
      <c r="A17" t="s">
        <v>231</v>
      </c>
      <c r="B17" t="s">
        <v>245</v>
      </c>
      <c r="C17">
        <v>12444</v>
      </c>
      <c r="D17">
        <v>33500</v>
      </c>
      <c r="E17">
        <f t="shared" si="0"/>
        <v>0.37146268656716419</v>
      </c>
    </row>
    <row r="18" spans="1:5">
      <c r="A18" t="s">
        <v>184</v>
      </c>
      <c r="B18" t="s">
        <v>191</v>
      </c>
      <c r="C18">
        <v>10084</v>
      </c>
      <c r="D18">
        <v>27349</v>
      </c>
      <c r="E18">
        <f t="shared" si="0"/>
        <v>0.36871549233975648</v>
      </c>
    </row>
    <row r="19" spans="1:5">
      <c r="A19" t="s">
        <v>169</v>
      </c>
      <c r="B19" t="s">
        <v>177</v>
      </c>
      <c r="C19">
        <v>8613</v>
      </c>
      <c r="D19">
        <v>23380</v>
      </c>
      <c r="E19">
        <f t="shared" si="0"/>
        <v>0.36839178785286569</v>
      </c>
    </row>
    <row r="20" spans="1:5">
      <c r="A20" t="s">
        <v>184</v>
      </c>
      <c r="B20" t="s">
        <v>192</v>
      </c>
      <c r="C20">
        <v>8676</v>
      </c>
      <c r="D20">
        <v>23907</v>
      </c>
      <c r="E20">
        <f t="shared" si="0"/>
        <v>0.36290626176433682</v>
      </c>
    </row>
    <row r="21" spans="1:5">
      <c r="A21" t="s">
        <v>184</v>
      </c>
      <c r="B21" t="s">
        <v>197</v>
      </c>
      <c r="C21">
        <v>11883</v>
      </c>
      <c r="D21">
        <v>32778</v>
      </c>
      <c r="E21">
        <f t="shared" si="0"/>
        <v>0.36252974556104706</v>
      </c>
    </row>
    <row r="22" spans="1:5">
      <c r="A22" t="s">
        <v>231</v>
      </c>
      <c r="B22" t="s">
        <v>244</v>
      </c>
      <c r="C22">
        <v>15120</v>
      </c>
      <c r="D22">
        <v>41772</v>
      </c>
      <c r="E22">
        <f t="shared" si="0"/>
        <v>0.36196495259982764</v>
      </c>
    </row>
    <row r="23" spans="1:5">
      <c r="A23" t="s">
        <v>153</v>
      </c>
      <c r="B23" t="s">
        <v>164</v>
      </c>
      <c r="C23">
        <v>18417</v>
      </c>
      <c r="D23">
        <v>51039</v>
      </c>
      <c r="E23">
        <f t="shared" si="0"/>
        <v>0.36084170928113796</v>
      </c>
    </row>
    <row r="24" spans="1:5">
      <c r="A24" t="s">
        <v>184</v>
      </c>
      <c r="B24" t="s">
        <v>196</v>
      </c>
      <c r="C24">
        <v>12720</v>
      </c>
      <c r="D24">
        <v>35273</v>
      </c>
      <c r="E24">
        <f t="shared" si="0"/>
        <v>0.36061576843478016</v>
      </c>
    </row>
    <row r="25" spans="1:5">
      <c r="A25" t="s">
        <v>153</v>
      </c>
      <c r="B25" t="s">
        <v>165</v>
      </c>
      <c r="C25">
        <v>10762</v>
      </c>
      <c r="D25">
        <v>30103</v>
      </c>
      <c r="E25">
        <f t="shared" si="0"/>
        <v>0.35750589642228348</v>
      </c>
    </row>
    <row r="26" spans="1:5">
      <c r="A26" t="s">
        <v>169</v>
      </c>
      <c r="B26" t="s">
        <v>181</v>
      </c>
      <c r="C26">
        <v>9312</v>
      </c>
      <c r="D26">
        <v>26598</v>
      </c>
      <c r="E26">
        <f t="shared" si="0"/>
        <v>0.35010151139183399</v>
      </c>
    </row>
    <row r="27" spans="1:5">
      <c r="A27" t="s">
        <v>169</v>
      </c>
      <c r="B27" t="s">
        <v>179</v>
      </c>
      <c r="C27">
        <v>7304</v>
      </c>
      <c r="D27">
        <v>20879</v>
      </c>
      <c r="E27">
        <f t="shared" si="0"/>
        <v>0.34982518319842903</v>
      </c>
    </row>
    <row r="28" spans="1:5">
      <c r="A28" t="s">
        <v>169</v>
      </c>
      <c r="B28" t="s">
        <v>182</v>
      </c>
      <c r="C28">
        <v>18370</v>
      </c>
      <c r="D28">
        <v>52608</v>
      </c>
      <c r="E28">
        <f t="shared" si="0"/>
        <v>0.34918643552311435</v>
      </c>
    </row>
    <row r="29" spans="1:5">
      <c r="A29" t="s">
        <v>169</v>
      </c>
      <c r="B29" t="s">
        <v>178</v>
      </c>
      <c r="C29">
        <v>7891</v>
      </c>
      <c r="D29">
        <v>22678</v>
      </c>
      <c r="E29">
        <f t="shared" si="0"/>
        <v>0.34795837375429933</v>
      </c>
    </row>
    <row r="30" spans="1:5">
      <c r="A30" t="s">
        <v>231</v>
      </c>
      <c r="B30" t="s">
        <v>246</v>
      </c>
      <c r="C30">
        <v>12836</v>
      </c>
      <c r="D30">
        <v>37114</v>
      </c>
      <c r="E30">
        <f t="shared" si="0"/>
        <v>0.34585331680767367</v>
      </c>
    </row>
    <row r="31" spans="1:5">
      <c r="A31" t="s">
        <v>141</v>
      </c>
      <c r="B31" t="s">
        <v>145</v>
      </c>
      <c r="C31">
        <v>10909</v>
      </c>
      <c r="D31">
        <v>31543</v>
      </c>
      <c r="E31">
        <f t="shared" si="0"/>
        <v>0.34584535396125926</v>
      </c>
    </row>
    <row r="32" spans="1:5">
      <c r="A32" t="s">
        <v>169</v>
      </c>
      <c r="B32" t="s">
        <v>183</v>
      </c>
      <c r="C32">
        <v>16983</v>
      </c>
      <c r="D32">
        <v>49326</v>
      </c>
      <c r="E32">
        <f t="shared" si="0"/>
        <v>0.34430117990512105</v>
      </c>
    </row>
    <row r="33" spans="1:5">
      <c r="A33" t="s">
        <v>184</v>
      </c>
      <c r="B33" t="s">
        <v>205</v>
      </c>
      <c r="C33">
        <v>10085</v>
      </c>
      <c r="D33">
        <v>29297</v>
      </c>
      <c r="E33">
        <f t="shared" si="0"/>
        <v>0.34423319793835544</v>
      </c>
    </row>
    <row r="34" spans="1:5">
      <c r="A34" t="s">
        <v>153</v>
      </c>
      <c r="B34" t="s">
        <v>163</v>
      </c>
      <c r="C34">
        <v>22051</v>
      </c>
      <c r="D34">
        <v>64207</v>
      </c>
      <c r="E34">
        <f t="shared" si="0"/>
        <v>0.34343607394832337</v>
      </c>
    </row>
    <row r="35" spans="1:5">
      <c r="A35" t="s">
        <v>184</v>
      </c>
      <c r="B35" t="s">
        <v>198</v>
      </c>
      <c r="C35">
        <v>21957</v>
      </c>
      <c r="D35">
        <v>65223</v>
      </c>
      <c r="E35">
        <f t="shared" si="0"/>
        <v>0.33664504852582677</v>
      </c>
    </row>
    <row r="36" spans="1:5">
      <c r="A36" t="s">
        <v>74</v>
      </c>
      <c r="B36" t="s">
        <v>80</v>
      </c>
      <c r="C36">
        <v>21902</v>
      </c>
      <c r="D36">
        <v>66020</v>
      </c>
      <c r="E36">
        <f t="shared" si="0"/>
        <v>0.33174795516510147</v>
      </c>
    </row>
    <row r="37" spans="1:5">
      <c r="A37" t="s">
        <v>184</v>
      </c>
      <c r="B37" t="s">
        <v>204</v>
      </c>
      <c r="C37">
        <v>15921</v>
      </c>
      <c r="D37">
        <v>48269</v>
      </c>
      <c r="E37">
        <f t="shared" si="0"/>
        <v>0.32983902711885477</v>
      </c>
    </row>
    <row r="38" spans="1:5">
      <c r="A38" t="s">
        <v>141</v>
      </c>
      <c r="B38" t="s">
        <v>150</v>
      </c>
      <c r="C38">
        <v>12527</v>
      </c>
      <c r="D38">
        <v>38093</v>
      </c>
      <c r="E38">
        <f t="shared" si="0"/>
        <v>0.32885307011786941</v>
      </c>
    </row>
    <row r="39" spans="1:5">
      <c r="A39" t="s">
        <v>207</v>
      </c>
      <c r="B39" t="s">
        <v>225</v>
      </c>
      <c r="C39">
        <v>13477</v>
      </c>
      <c r="D39">
        <v>41574</v>
      </c>
      <c r="E39">
        <f t="shared" si="0"/>
        <v>0.32416895174868909</v>
      </c>
    </row>
    <row r="40" spans="1:5">
      <c r="A40" t="s">
        <v>169</v>
      </c>
      <c r="B40" t="s">
        <v>175</v>
      </c>
      <c r="C40">
        <v>25650</v>
      </c>
      <c r="D40">
        <v>79733</v>
      </c>
      <c r="E40">
        <f t="shared" si="0"/>
        <v>0.32169866930881819</v>
      </c>
    </row>
    <row r="41" spans="1:5">
      <c r="A41" t="s">
        <v>184</v>
      </c>
      <c r="B41" t="s">
        <v>190</v>
      </c>
      <c r="C41">
        <v>13960</v>
      </c>
      <c r="D41">
        <v>44201</v>
      </c>
      <c r="E41">
        <f t="shared" si="0"/>
        <v>0.31582995859822177</v>
      </c>
    </row>
    <row r="42" spans="1:5">
      <c r="A42" t="s">
        <v>184</v>
      </c>
      <c r="B42" t="s">
        <v>203</v>
      </c>
      <c r="C42">
        <v>13067</v>
      </c>
      <c r="D42">
        <v>41443</v>
      </c>
      <c r="E42">
        <f t="shared" si="0"/>
        <v>0.31530053326255336</v>
      </c>
    </row>
    <row r="43" spans="1:5">
      <c r="A43" t="s">
        <v>141</v>
      </c>
      <c r="B43" t="s">
        <v>152</v>
      </c>
      <c r="C43">
        <v>8645</v>
      </c>
      <c r="D43">
        <v>27640</v>
      </c>
      <c r="E43">
        <f t="shared" si="0"/>
        <v>0.31277134587554267</v>
      </c>
    </row>
    <row r="44" spans="1:5">
      <c r="A44" t="s">
        <v>207</v>
      </c>
      <c r="B44" t="s">
        <v>215</v>
      </c>
      <c r="C44">
        <v>29822</v>
      </c>
      <c r="D44">
        <v>95473</v>
      </c>
      <c r="E44">
        <f t="shared" si="0"/>
        <v>0.31236056267216911</v>
      </c>
    </row>
    <row r="45" spans="1:5">
      <c r="A45" t="s">
        <v>231</v>
      </c>
      <c r="B45" t="s">
        <v>139</v>
      </c>
      <c r="C45">
        <v>15577</v>
      </c>
      <c r="D45">
        <v>50016</v>
      </c>
      <c r="E45">
        <f t="shared" si="0"/>
        <v>0.31144033909149071</v>
      </c>
    </row>
    <row r="46" spans="1:5">
      <c r="A46" t="s">
        <v>141</v>
      </c>
      <c r="B46" t="s">
        <v>147</v>
      </c>
      <c r="C46">
        <v>14601</v>
      </c>
      <c r="D46">
        <v>47016</v>
      </c>
      <c r="E46">
        <f t="shared" si="0"/>
        <v>0.31055385400714652</v>
      </c>
    </row>
    <row r="47" spans="1:5">
      <c r="A47" t="s">
        <v>207</v>
      </c>
      <c r="B47" t="s">
        <v>224</v>
      </c>
      <c r="C47">
        <v>9648</v>
      </c>
      <c r="D47">
        <v>31419</v>
      </c>
      <c r="E47">
        <f t="shared" si="0"/>
        <v>0.30707533657977659</v>
      </c>
    </row>
    <row r="48" spans="1:5">
      <c r="A48" t="s">
        <v>207</v>
      </c>
      <c r="B48" t="s">
        <v>216</v>
      </c>
      <c r="C48">
        <v>20891</v>
      </c>
      <c r="D48">
        <v>68212</v>
      </c>
      <c r="E48">
        <f t="shared" si="0"/>
        <v>0.30626575969037706</v>
      </c>
    </row>
    <row r="49" spans="1:5">
      <c r="A49" t="s">
        <v>207</v>
      </c>
      <c r="B49" t="s">
        <v>227</v>
      </c>
      <c r="C49">
        <v>16389</v>
      </c>
      <c r="D49">
        <v>53718</v>
      </c>
      <c r="E49">
        <f t="shared" si="0"/>
        <v>0.30509326482743215</v>
      </c>
    </row>
    <row r="50" spans="1:5">
      <c r="A50" t="s">
        <v>153</v>
      </c>
      <c r="B50" t="s">
        <v>168</v>
      </c>
      <c r="C50">
        <v>18567</v>
      </c>
      <c r="D50">
        <v>60901</v>
      </c>
      <c r="E50">
        <f t="shared" si="0"/>
        <v>0.30487184118487382</v>
      </c>
    </row>
    <row r="51" spans="1:5">
      <c r="A51" t="s">
        <v>153</v>
      </c>
      <c r="B51" t="s">
        <v>167</v>
      </c>
      <c r="C51">
        <v>23711</v>
      </c>
      <c r="D51">
        <v>77838</v>
      </c>
      <c r="E51">
        <f t="shared" si="0"/>
        <v>0.30461985148642051</v>
      </c>
    </row>
    <row r="52" spans="1:5">
      <c r="A52" t="s">
        <v>122</v>
      </c>
      <c r="B52" t="s">
        <v>132</v>
      </c>
      <c r="C52">
        <v>11024</v>
      </c>
      <c r="D52">
        <v>36282</v>
      </c>
      <c r="E52">
        <f t="shared" si="0"/>
        <v>0.30384212557190893</v>
      </c>
    </row>
    <row r="53" spans="1:5">
      <c r="A53" t="s">
        <v>184</v>
      </c>
      <c r="B53" t="s">
        <v>202</v>
      </c>
      <c r="C53">
        <v>15194</v>
      </c>
      <c r="D53">
        <v>50196</v>
      </c>
      <c r="E53">
        <f t="shared" si="0"/>
        <v>0.30269344170850265</v>
      </c>
    </row>
    <row r="54" spans="1:5">
      <c r="A54" t="s">
        <v>231</v>
      </c>
      <c r="B54" t="s">
        <v>242</v>
      </c>
      <c r="C54">
        <v>18426</v>
      </c>
      <c r="D54">
        <v>61302</v>
      </c>
      <c r="E54">
        <f t="shared" si="0"/>
        <v>0.30057746892434178</v>
      </c>
    </row>
    <row r="55" spans="1:5">
      <c r="A55" t="s">
        <v>141</v>
      </c>
      <c r="B55" t="s">
        <v>146</v>
      </c>
      <c r="C55">
        <v>14557</v>
      </c>
      <c r="D55">
        <v>48868</v>
      </c>
      <c r="E55">
        <f t="shared" si="0"/>
        <v>0.29788409593189819</v>
      </c>
    </row>
    <row r="56" spans="1:5">
      <c r="A56" t="s">
        <v>122</v>
      </c>
      <c r="B56" t="s">
        <v>140</v>
      </c>
      <c r="C56">
        <v>7945</v>
      </c>
      <c r="D56">
        <v>26748</v>
      </c>
      <c r="E56">
        <f t="shared" si="0"/>
        <v>0.29703155376102885</v>
      </c>
    </row>
    <row r="57" spans="1:5">
      <c r="A57" t="s">
        <v>122</v>
      </c>
      <c r="B57" t="s">
        <v>131</v>
      </c>
      <c r="C57">
        <v>12989</v>
      </c>
      <c r="D57">
        <v>44649</v>
      </c>
      <c r="E57">
        <f t="shared" si="0"/>
        <v>0.29091357029272774</v>
      </c>
    </row>
    <row r="58" spans="1:5">
      <c r="A58" t="s">
        <v>153</v>
      </c>
      <c r="B58" t="s">
        <v>162</v>
      </c>
      <c r="C58">
        <v>15613</v>
      </c>
      <c r="D58">
        <v>53758</v>
      </c>
      <c r="E58">
        <f t="shared" si="0"/>
        <v>0.29043119163659364</v>
      </c>
    </row>
    <row r="59" spans="1:5">
      <c r="A59" t="s">
        <v>122</v>
      </c>
      <c r="B59" t="s">
        <v>139</v>
      </c>
      <c r="C59">
        <v>7659</v>
      </c>
      <c r="D59">
        <v>26572</v>
      </c>
      <c r="E59">
        <f t="shared" si="0"/>
        <v>0.28823573686587384</v>
      </c>
    </row>
    <row r="60" spans="1:5">
      <c r="A60" t="s">
        <v>122</v>
      </c>
      <c r="B60" t="s">
        <v>133</v>
      </c>
      <c r="C60">
        <v>11200</v>
      </c>
      <c r="D60">
        <v>39258</v>
      </c>
      <c r="E60">
        <f t="shared" si="0"/>
        <v>0.28529216974884097</v>
      </c>
    </row>
    <row r="61" spans="1:5">
      <c r="A61" t="s">
        <v>122</v>
      </c>
      <c r="B61" t="s">
        <v>134</v>
      </c>
      <c r="C61">
        <v>9837</v>
      </c>
      <c r="D61">
        <v>34524</v>
      </c>
      <c r="E61">
        <f t="shared" si="0"/>
        <v>0.28493222106360794</v>
      </c>
    </row>
    <row r="62" spans="1:5">
      <c r="A62" t="s">
        <v>207</v>
      </c>
      <c r="B62" t="s">
        <v>229</v>
      </c>
      <c r="C62">
        <v>13356</v>
      </c>
      <c r="D62">
        <v>47151</v>
      </c>
      <c r="E62">
        <f t="shared" si="0"/>
        <v>0.28326016415346439</v>
      </c>
    </row>
    <row r="63" spans="1:5">
      <c r="A63" t="s">
        <v>169</v>
      </c>
      <c r="B63" t="s">
        <v>174</v>
      </c>
      <c r="C63">
        <v>22050</v>
      </c>
      <c r="D63">
        <v>78097</v>
      </c>
      <c r="E63">
        <f t="shared" si="0"/>
        <v>0.28234119108288408</v>
      </c>
    </row>
    <row r="64" spans="1:5">
      <c r="A64" t="s">
        <v>231</v>
      </c>
      <c r="B64" t="s">
        <v>247</v>
      </c>
      <c r="C64">
        <v>16603</v>
      </c>
      <c r="D64">
        <v>59595</v>
      </c>
      <c r="E64">
        <f t="shared" si="0"/>
        <v>0.27859719775148922</v>
      </c>
    </row>
    <row r="65" spans="1:5">
      <c r="A65" t="s">
        <v>207</v>
      </c>
      <c r="B65" t="s">
        <v>230</v>
      </c>
      <c r="C65">
        <v>2341</v>
      </c>
      <c r="D65">
        <v>8444</v>
      </c>
      <c r="E65">
        <f t="shared" si="0"/>
        <v>0.277238275698721</v>
      </c>
    </row>
    <row r="66" spans="1:5">
      <c r="A66" t="s">
        <v>231</v>
      </c>
      <c r="B66" t="s">
        <v>237</v>
      </c>
      <c r="C66">
        <v>28549</v>
      </c>
      <c r="D66">
        <v>103228</v>
      </c>
      <c r="E66">
        <f t="shared" ref="E66:E129" si="1">C66/D66</f>
        <v>0.27656256054558842</v>
      </c>
    </row>
    <row r="67" spans="1:5">
      <c r="A67" t="s">
        <v>169</v>
      </c>
      <c r="B67" t="s">
        <v>173</v>
      </c>
      <c r="C67">
        <v>29490</v>
      </c>
      <c r="D67">
        <v>106706</v>
      </c>
      <c r="E67">
        <f t="shared" si="1"/>
        <v>0.27636683972785037</v>
      </c>
    </row>
    <row r="68" spans="1:5">
      <c r="A68" t="s">
        <v>207</v>
      </c>
      <c r="B68" t="s">
        <v>214</v>
      </c>
      <c r="C68">
        <v>27672</v>
      </c>
      <c r="D68">
        <v>100353</v>
      </c>
      <c r="E68">
        <f t="shared" si="1"/>
        <v>0.27574661445098803</v>
      </c>
    </row>
    <row r="69" spans="1:5">
      <c r="A69" t="s">
        <v>184</v>
      </c>
      <c r="B69" t="s">
        <v>195</v>
      </c>
      <c r="C69">
        <v>16286</v>
      </c>
      <c r="D69">
        <v>60247</v>
      </c>
      <c r="E69">
        <f t="shared" si="1"/>
        <v>0.27032051388450878</v>
      </c>
    </row>
    <row r="70" spans="1:5">
      <c r="A70" t="s">
        <v>55</v>
      </c>
      <c r="B70" t="s">
        <v>58</v>
      </c>
      <c r="C70">
        <v>30116</v>
      </c>
      <c r="D70">
        <v>113224</v>
      </c>
      <c r="E70">
        <f t="shared" si="1"/>
        <v>0.26598601003320849</v>
      </c>
    </row>
    <row r="71" spans="1:5">
      <c r="A71" t="s">
        <v>74</v>
      </c>
      <c r="B71" t="s">
        <v>81</v>
      </c>
      <c r="C71">
        <v>5125</v>
      </c>
      <c r="D71">
        <v>19292</v>
      </c>
      <c r="E71">
        <f t="shared" si="1"/>
        <v>0.26565415716359114</v>
      </c>
    </row>
    <row r="72" spans="1:5">
      <c r="A72" t="s">
        <v>207</v>
      </c>
      <c r="B72" t="s">
        <v>213</v>
      </c>
      <c r="C72">
        <v>27259</v>
      </c>
      <c r="D72">
        <v>103818</v>
      </c>
      <c r="E72">
        <f t="shared" si="1"/>
        <v>0.26256525843302703</v>
      </c>
    </row>
    <row r="73" spans="1:5">
      <c r="A73" t="s">
        <v>90</v>
      </c>
      <c r="B73" t="s">
        <v>119</v>
      </c>
      <c r="C73">
        <v>10990</v>
      </c>
      <c r="D73">
        <v>42278</v>
      </c>
      <c r="E73">
        <f t="shared" si="1"/>
        <v>0.25994607124272673</v>
      </c>
    </row>
    <row r="74" spans="1:5">
      <c r="A74" t="s">
        <v>55</v>
      </c>
      <c r="B74" t="s">
        <v>31</v>
      </c>
      <c r="C74">
        <v>10744</v>
      </c>
      <c r="D74">
        <v>41439</v>
      </c>
      <c r="E74">
        <f t="shared" si="1"/>
        <v>0.25927266584618353</v>
      </c>
    </row>
    <row r="75" spans="1:5">
      <c r="A75" t="s">
        <v>122</v>
      </c>
      <c r="B75" t="s">
        <v>130</v>
      </c>
      <c r="C75">
        <v>17173</v>
      </c>
      <c r="D75">
        <v>66587</v>
      </c>
      <c r="E75">
        <f t="shared" si="1"/>
        <v>0.25790319431720904</v>
      </c>
    </row>
    <row r="76" spans="1:5">
      <c r="A76" t="s">
        <v>90</v>
      </c>
      <c r="B76" t="s">
        <v>120</v>
      </c>
      <c r="C76">
        <v>15423</v>
      </c>
      <c r="D76">
        <v>60233</v>
      </c>
      <c r="E76">
        <f t="shared" si="1"/>
        <v>0.25605565055700363</v>
      </c>
    </row>
    <row r="77" spans="1:5">
      <c r="A77" t="s">
        <v>55</v>
      </c>
      <c r="B77" t="s">
        <v>57</v>
      </c>
      <c r="C77">
        <v>22257</v>
      </c>
      <c r="D77">
        <v>87246</v>
      </c>
      <c r="E77">
        <f t="shared" si="1"/>
        <v>0.25510625128945741</v>
      </c>
    </row>
    <row r="78" spans="1:5">
      <c r="A78" t="s">
        <v>153</v>
      </c>
      <c r="B78" t="s">
        <v>156</v>
      </c>
      <c r="C78">
        <v>24988</v>
      </c>
      <c r="D78">
        <v>99088</v>
      </c>
      <c r="E78">
        <f t="shared" si="1"/>
        <v>0.25217988051025353</v>
      </c>
    </row>
    <row r="79" spans="1:5">
      <c r="A79" t="s">
        <v>153</v>
      </c>
      <c r="B79" t="s">
        <v>159</v>
      </c>
      <c r="C79">
        <v>30106</v>
      </c>
      <c r="D79">
        <v>119707</v>
      </c>
      <c r="E79">
        <f t="shared" si="1"/>
        <v>0.25149740616672372</v>
      </c>
    </row>
    <row r="80" spans="1:5">
      <c r="A80" t="s">
        <v>90</v>
      </c>
      <c r="B80" t="s">
        <v>121</v>
      </c>
      <c r="C80">
        <v>28448</v>
      </c>
      <c r="D80">
        <v>113844</v>
      </c>
      <c r="E80">
        <f t="shared" si="1"/>
        <v>0.24988580865043392</v>
      </c>
    </row>
    <row r="81" spans="1:5">
      <c r="A81" t="s">
        <v>122</v>
      </c>
      <c r="B81" t="s">
        <v>127</v>
      </c>
      <c r="C81">
        <v>10324</v>
      </c>
      <c r="D81">
        <v>41494</v>
      </c>
      <c r="E81">
        <f t="shared" si="1"/>
        <v>0.24880705644189521</v>
      </c>
    </row>
    <row r="82" spans="1:5">
      <c r="A82" t="s">
        <v>55</v>
      </c>
      <c r="B82" t="s">
        <v>56</v>
      </c>
      <c r="C82">
        <v>26069</v>
      </c>
      <c r="D82">
        <v>105303</v>
      </c>
      <c r="E82">
        <f t="shared" si="1"/>
        <v>0.24756179785951019</v>
      </c>
    </row>
    <row r="83" spans="1:5">
      <c r="A83" t="s">
        <v>184</v>
      </c>
      <c r="B83" t="s">
        <v>199</v>
      </c>
      <c r="C83">
        <v>14074</v>
      </c>
      <c r="D83">
        <v>57076</v>
      </c>
      <c r="E83">
        <f t="shared" si="1"/>
        <v>0.24658350269815685</v>
      </c>
    </row>
    <row r="84" spans="1:5">
      <c r="A84" t="s">
        <v>153</v>
      </c>
      <c r="B84" t="s">
        <v>155</v>
      </c>
      <c r="C84">
        <v>26448</v>
      </c>
      <c r="D84">
        <v>108333</v>
      </c>
      <c r="E84">
        <f t="shared" si="1"/>
        <v>0.24413613580349477</v>
      </c>
    </row>
    <row r="85" spans="1:5">
      <c r="A85" t="s">
        <v>122</v>
      </c>
      <c r="B85" t="s">
        <v>129</v>
      </c>
      <c r="C85">
        <v>16004</v>
      </c>
      <c r="D85">
        <v>65939</v>
      </c>
      <c r="E85">
        <f t="shared" si="1"/>
        <v>0.24270917059706698</v>
      </c>
    </row>
    <row r="86" spans="1:5">
      <c r="A86" t="s">
        <v>207</v>
      </c>
      <c r="B86" t="s">
        <v>211</v>
      </c>
      <c r="C86">
        <v>37906</v>
      </c>
      <c r="D86">
        <v>159412</v>
      </c>
      <c r="E86">
        <f t="shared" si="1"/>
        <v>0.23778636489097432</v>
      </c>
    </row>
    <row r="87" spans="1:5">
      <c r="A87" t="s">
        <v>231</v>
      </c>
      <c r="B87" t="s">
        <v>241</v>
      </c>
      <c r="C87">
        <v>15354</v>
      </c>
      <c r="D87">
        <v>65279</v>
      </c>
      <c r="E87">
        <f t="shared" si="1"/>
        <v>0.23520580891251397</v>
      </c>
    </row>
    <row r="88" spans="1:5">
      <c r="A88" t="s">
        <v>122</v>
      </c>
      <c r="B88" t="s">
        <v>135</v>
      </c>
      <c r="C88">
        <v>9830</v>
      </c>
      <c r="D88">
        <v>43042</v>
      </c>
      <c r="E88">
        <f t="shared" si="1"/>
        <v>0.2283815807815622</v>
      </c>
    </row>
    <row r="89" spans="1:5">
      <c r="A89" t="s">
        <v>70</v>
      </c>
      <c r="B89" t="s">
        <v>61</v>
      </c>
      <c r="C89">
        <v>32987</v>
      </c>
      <c r="D89">
        <v>145588</v>
      </c>
      <c r="E89">
        <f t="shared" si="1"/>
        <v>0.22657773992362007</v>
      </c>
    </row>
    <row r="90" spans="1:5">
      <c r="A90" t="s">
        <v>207</v>
      </c>
      <c r="B90" t="s">
        <v>210</v>
      </c>
      <c r="C90">
        <v>31252</v>
      </c>
      <c r="D90">
        <v>139145</v>
      </c>
      <c r="E90">
        <f t="shared" si="1"/>
        <v>0.22460023716267202</v>
      </c>
    </row>
    <row r="91" spans="1:5">
      <c r="A91" t="s">
        <v>74</v>
      </c>
      <c r="B91" t="s">
        <v>57</v>
      </c>
      <c r="C91">
        <v>13751</v>
      </c>
      <c r="D91">
        <v>61285</v>
      </c>
      <c r="E91">
        <f t="shared" si="1"/>
        <v>0.2243779065024068</v>
      </c>
    </row>
    <row r="92" spans="1:5">
      <c r="A92" t="s">
        <v>122</v>
      </c>
      <c r="B92" t="s">
        <v>136</v>
      </c>
      <c r="C92">
        <v>5319</v>
      </c>
      <c r="D92">
        <v>23733</v>
      </c>
      <c r="E92">
        <f t="shared" si="1"/>
        <v>0.22411831626848691</v>
      </c>
    </row>
    <row r="93" spans="1:5">
      <c r="A93" t="s">
        <v>153</v>
      </c>
      <c r="B93" t="s">
        <v>166</v>
      </c>
      <c r="C93">
        <v>22991</v>
      </c>
      <c r="D93">
        <v>102757</v>
      </c>
      <c r="E93">
        <f t="shared" si="1"/>
        <v>0.22374144827116402</v>
      </c>
    </row>
    <row r="94" spans="1:5">
      <c r="A94" t="s">
        <v>184</v>
      </c>
      <c r="B94" t="s">
        <v>188</v>
      </c>
      <c r="C94">
        <v>25257</v>
      </c>
      <c r="D94">
        <v>113293</v>
      </c>
      <c r="E94">
        <f t="shared" si="1"/>
        <v>0.22293522106396688</v>
      </c>
    </row>
    <row r="95" spans="1:5">
      <c r="A95" t="s">
        <v>70</v>
      </c>
      <c r="B95" t="s">
        <v>56</v>
      </c>
      <c r="C95">
        <v>36752</v>
      </c>
      <c r="D95">
        <v>170437</v>
      </c>
      <c r="E95">
        <f t="shared" si="1"/>
        <v>0.21563392925245106</v>
      </c>
    </row>
    <row r="96" spans="1:5">
      <c r="A96" t="s">
        <v>169</v>
      </c>
      <c r="B96" t="s">
        <v>176</v>
      </c>
      <c r="C96">
        <v>20438</v>
      </c>
      <c r="D96">
        <v>95834</v>
      </c>
      <c r="E96">
        <f t="shared" si="1"/>
        <v>0.21326460337667216</v>
      </c>
    </row>
    <row r="97" spans="1:5">
      <c r="A97" t="s">
        <v>122</v>
      </c>
      <c r="B97" t="s">
        <v>137</v>
      </c>
      <c r="C97">
        <v>4493</v>
      </c>
      <c r="D97">
        <v>21317</v>
      </c>
      <c r="E97">
        <f t="shared" si="1"/>
        <v>0.21077074635267626</v>
      </c>
    </row>
    <row r="98" spans="1:5">
      <c r="A98" t="s">
        <v>231</v>
      </c>
      <c r="B98" t="s">
        <v>235</v>
      </c>
      <c r="C98">
        <v>23428</v>
      </c>
      <c r="D98">
        <v>111184</v>
      </c>
      <c r="E98">
        <f t="shared" si="1"/>
        <v>0.21071377176572167</v>
      </c>
    </row>
    <row r="99" spans="1:5">
      <c r="A99" t="s">
        <v>70</v>
      </c>
      <c r="B99" t="s">
        <v>31</v>
      </c>
      <c r="C99">
        <v>15597</v>
      </c>
      <c r="D99">
        <v>74278</v>
      </c>
      <c r="E99">
        <f t="shared" si="1"/>
        <v>0.2099814211475807</v>
      </c>
    </row>
    <row r="100" spans="1:5">
      <c r="A100" t="s">
        <v>207</v>
      </c>
      <c r="B100" t="s">
        <v>209</v>
      </c>
      <c r="C100">
        <v>54639</v>
      </c>
      <c r="D100">
        <v>261778</v>
      </c>
      <c r="E100">
        <f t="shared" si="1"/>
        <v>0.20872265813017138</v>
      </c>
    </row>
    <row r="101" spans="1:5">
      <c r="A101" t="s">
        <v>55</v>
      </c>
      <c r="B101" t="s">
        <v>67</v>
      </c>
      <c r="C101">
        <v>35661</v>
      </c>
      <c r="D101">
        <v>171461</v>
      </c>
      <c r="E101">
        <f t="shared" si="1"/>
        <v>0.20798315651955837</v>
      </c>
    </row>
    <row r="102" spans="1:5">
      <c r="A102" t="s">
        <v>141</v>
      </c>
      <c r="B102" t="s">
        <v>144</v>
      </c>
      <c r="C102">
        <v>27790</v>
      </c>
      <c r="D102">
        <v>134768</v>
      </c>
      <c r="E102">
        <f t="shared" si="1"/>
        <v>0.20620622106137956</v>
      </c>
    </row>
    <row r="103" spans="1:5">
      <c r="A103" t="s">
        <v>122</v>
      </c>
      <c r="B103" t="s">
        <v>138</v>
      </c>
      <c r="C103">
        <v>6194</v>
      </c>
      <c r="D103">
        <v>30147</v>
      </c>
      <c r="E103">
        <f t="shared" si="1"/>
        <v>0.20545991309251335</v>
      </c>
    </row>
    <row r="104" spans="1:5">
      <c r="A104" t="s">
        <v>90</v>
      </c>
      <c r="B104" t="s">
        <v>118</v>
      </c>
      <c r="C104">
        <v>23068</v>
      </c>
      <c r="D104">
        <v>113352</v>
      </c>
      <c r="E104">
        <f t="shared" si="1"/>
        <v>0.20350765756228387</v>
      </c>
    </row>
    <row r="105" spans="1:5">
      <c r="A105" t="s">
        <v>29</v>
      </c>
      <c r="B105" t="s">
        <v>38</v>
      </c>
      <c r="C105">
        <v>60474</v>
      </c>
      <c r="D105">
        <v>299535</v>
      </c>
      <c r="E105">
        <f t="shared" si="1"/>
        <v>0.20189293404777406</v>
      </c>
    </row>
    <row r="106" spans="1:5">
      <c r="A106" t="s">
        <v>82</v>
      </c>
      <c r="B106" t="s">
        <v>57</v>
      </c>
      <c r="C106">
        <v>21138</v>
      </c>
      <c r="D106">
        <v>106005</v>
      </c>
      <c r="E106">
        <f t="shared" si="1"/>
        <v>0.19940568841092401</v>
      </c>
    </row>
    <row r="107" spans="1:5">
      <c r="A107" t="s">
        <v>184</v>
      </c>
      <c r="B107" t="s">
        <v>200</v>
      </c>
      <c r="C107">
        <v>16858</v>
      </c>
      <c r="D107">
        <v>84637</v>
      </c>
      <c r="E107">
        <f t="shared" si="1"/>
        <v>0.19918002764748277</v>
      </c>
    </row>
    <row r="108" spans="1:5">
      <c r="A108" t="s">
        <v>122</v>
      </c>
      <c r="B108" t="s">
        <v>125</v>
      </c>
      <c r="C108">
        <v>43113</v>
      </c>
      <c r="D108">
        <v>216542</v>
      </c>
      <c r="E108">
        <f t="shared" si="1"/>
        <v>0.19909763463900768</v>
      </c>
    </row>
    <row r="109" spans="1:5">
      <c r="A109" t="s">
        <v>122</v>
      </c>
      <c r="B109" t="s">
        <v>126</v>
      </c>
      <c r="C109">
        <v>17338</v>
      </c>
      <c r="D109">
        <v>87801</v>
      </c>
      <c r="E109">
        <f t="shared" si="1"/>
        <v>0.19746927711529483</v>
      </c>
    </row>
    <row r="110" spans="1:5">
      <c r="A110" t="s">
        <v>55</v>
      </c>
      <c r="B110" t="s">
        <v>65</v>
      </c>
      <c r="C110">
        <v>46642</v>
      </c>
      <c r="D110">
        <v>237219</v>
      </c>
      <c r="E110">
        <f t="shared" si="1"/>
        <v>0.19662000092741305</v>
      </c>
    </row>
    <row r="111" spans="1:5">
      <c r="A111" t="s">
        <v>90</v>
      </c>
      <c r="B111" t="s">
        <v>98</v>
      </c>
      <c r="C111">
        <v>18344</v>
      </c>
      <c r="D111">
        <v>95239</v>
      </c>
      <c r="E111">
        <f t="shared" si="1"/>
        <v>0.19261017020338306</v>
      </c>
    </row>
    <row r="112" spans="1:5">
      <c r="A112" t="s">
        <v>55</v>
      </c>
      <c r="B112" t="s">
        <v>61</v>
      </c>
      <c r="C112">
        <v>51717</v>
      </c>
      <c r="D112">
        <v>269111</v>
      </c>
      <c r="E112">
        <f t="shared" si="1"/>
        <v>0.19217720568835908</v>
      </c>
    </row>
    <row r="113" spans="1:5">
      <c r="A113" t="s">
        <v>70</v>
      </c>
      <c r="B113" t="s">
        <v>57</v>
      </c>
      <c r="C113">
        <v>64014</v>
      </c>
      <c r="D113">
        <v>333294</v>
      </c>
      <c r="E113">
        <f t="shared" si="1"/>
        <v>0.19206466363030839</v>
      </c>
    </row>
    <row r="114" spans="1:5">
      <c r="A114" t="s">
        <v>184</v>
      </c>
      <c r="B114" t="s">
        <v>186</v>
      </c>
      <c r="C114">
        <v>51995</v>
      </c>
      <c r="D114">
        <v>271505</v>
      </c>
      <c r="E114">
        <f t="shared" si="1"/>
        <v>0.19150660208835932</v>
      </c>
    </row>
    <row r="115" spans="1:5">
      <c r="A115" t="s">
        <v>55</v>
      </c>
      <c r="B115" t="s">
        <v>59</v>
      </c>
      <c r="C115">
        <v>67133</v>
      </c>
      <c r="D115">
        <v>351403</v>
      </c>
      <c r="E115">
        <f t="shared" si="1"/>
        <v>0.19104276286770461</v>
      </c>
    </row>
    <row r="116" spans="1:5">
      <c r="A116" t="s">
        <v>249</v>
      </c>
      <c r="B116" t="s">
        <v>251</v>
      </c>
      <c r="C116">
        <v>33707</v>
      </c>
      <c r="D116">
        <v>178552</v>
      </c>
      <c r="E116">
        <f t="shared" si="1"/>
        <v>0.18877973923562882</v>
      </c>
    </row>
    <row r="117" spans="1:5">
      <c r="A117" t="s">
        <v>84</v>
      </c>
      <c r="B117" t="s">
        <v>31</v>
      </c>
      <c r="C117">
        <v>43648</v>
      </c>
      <c r="D117">
        <v>231959</v>
      </c>
      <c r="E117">
        <f t="shared" si="1"/>
        <v>0.18817118542501046</v>
      </c>
    </row>
    <row r="118" spans="1:5">
      <c r="A118" t="s">
        <v>169</v>
      </c>
      <c r="B118" t="s">
        <v>172</v>
      </c>
      <c r="C118">
        <v>53525</v>
      </c>
      <c r="D118">
        <v>285312</v>
      </c>
      <c r="E118">
        <f t="shared" si="1"/>
        <v>0.1876016431135038</v>
      </c>
    </row>
    <row r="119" spans="1:5">
      <c r="A119" t="s">
        <v>231</v>
      </c>
      <c r="B119" t="s">
        <v>234</v>
      </c>
      <c r="C119">
        <v>23895</v>
      </c>
      <c r="D119">
        <v>127984</v>
      </c>
      <c r="E119">
        <f t="shared" si="1"/>
        <v>0.18670302537817227</v>
      </c>
    </row>
    <row r="120" spans="1:5">
      <c r="A120" t="s">
        <v>29</v>
      </c>
      <c r="B120" t="s">
        <v>39</v>
      </c>
      <c r="C120">
        <v>58664</v>
      </c>
      <c r="D120">
        <v>315979</v>
      </c>
      <c r="E120">
        <f t="shared" si="1"/>
        <v>0.18565790764576126</v>
      </c>
    </row>
    <row r="121" spans="1:5">
      <c r="A121" t="s">
        <v>122</v>
      </c>
      <c r="B121" t="s">
        <v>128</v>
      </c>
      <c r="C121">
        <v>14816</v>
      </c>
      <c r="D121">
        <v>80054</v>
      </c>
      <c r="E121">
        <f t="shared" si="1"/>
        <v>0.18507507432483075</v>
      </c>
    </row>
    <row r="122" spans="1:5">
      <c r="A122" t="s">
        <v>55</v>
      </c>
      <c r="B122" t="s">
        <v>66</v>
      </c>
      <c r="C122">
        <v>37891</v>
      </c>
      <c r="D122">
        <v>204947</v>
      </c>
      <c r="E122">
        <f t="shared" si="1"/>
        <v>0.18488194508824232</v>
      </c>
    </row>
    <row r="123" spans="1:5">
      <c r="A123" t="s">
        <v>141</v>
      </c>
      <c r="B123" t="s">
        <v>151</v>
      </c>
      <c r="C123">
        <v>19067</v>
      </c>
      <c r="D123">
        <v>103725</v>
      </c>
      <c r="E123">
        <f t="shared" si="1"/>
        <v>0.18382260785731502</v>
      </c>
    </row>
    <row r="124" spans="1:5">
      <c r="A124" t="s">
        <v>141</v>
      </c>
      <c r="B124" t="s">
        <v>143</v>
      </c>
      <c r="C124">
        <v>39811</v>
      </c>
      <c r="D124">
        <v>218412</v>
      </c>
      <c r="E124">
        <f t="shared" si="1"/>
        <v>0.1822747834368075</v>
      </c>
    </row>
    <row r="125" spans="1:5">
      <c r="A125" t="s">
        <v>29</v>
      </c>
      <c r="B125" t="s">
        <v>30</v>
      </c>
      <c r="C125">
        <v>27318</v>
      </c>
      <c r="D125">
        <v>151291</v>
      </c>
      <c r="E125">
        <f t="shared" si="1"/>
        <v>0.1805659292357113</v>
      </c>
    </row>
    <row r="126" spans="1:5">
      <c r="A126" t="s">
        <v>55</v>
      </c>
      <c r="B126" t="s">
        <v>64</v>
      </c>
      <c r="C126">
        <v>55964</v>
      </c>
      <c r="D126">
        <v>312057</v>
      </c>
      <c r="E126">
        <f t="shared" si="1"/>
        <v>0.17933903101036028</v>
      </c>
    </row>
    <row r="127" spans="1:5">
      <c r="A127" t="s">
        <v>169</v>
      </c>
      <c r="B127" t="s">
        <v>171</v>
      </c>
      <c r="C127">
        <v>48059</v>
      </c>
      <c r="D127">
        <v>269023</v>
      </c>
      <c r="E127">
        <f t="shared" si="1"/>
        <v>0.17864271828059311</v>
      </c>
    </row>
    <row r="128" spans="1:5">
      <c r="A128" t="s">
        <v>29</v>
      </c>
      <c r="B128" t="s">
        <v>31</v>
      </c>
      <c r="C128">
        <v>22974</v>
      </c>
      <c r="D128">
        <v>128744</v>
      </c>
      <c r="E128">
        <f t="shared" si="1"/>
        <v>0.1784471509351892</v>
      </c>
    </row>
    <row r="129" spans="1:5">
      <c r="A129" t="s">
        <v>55</v>
      </c>
      <c r="B129" t="s">
        <v>60</v>
      </c>
      <c r="C129">
        <v>46863</v>
      </c>
      <c r="D129">
        <v>263345</v>
      </c>
      <c r="E129">
        <f t="shared" si="1"/>
        <v>0.17795287550551558</v>
      </c>
    </row>
    <row r="130" spans="1:5">
      <c r="A130" t="s">
        <v>153</v>
      </c>
      <c r="B130" t="s">
        <v>161</v>
      </c>
      <c r="C130">
        <v>29933</v>
      </c>
      <c r="D130">
        <v>168955</v>
      </c>
      <c r="E130">
        <f t="shared" ref="E130:E193" si="2">C130/D130</f>
        <v>0.17716551744547365</v>
      </c>
    </row>
    <row r="131" spans="1:5">
      <c r="A131" t="s">
        <v>153</v>
      </c>
      <c r="B131" t="s">
        <v>158</v>
      </c>
      <c r="C131">
        <v>31101</v>
      </c>
      <c r="D131">
        <v>176379</v>
      </c>
      <c r="E131">
        <f t="shared" si="2"/>
        <v>0.17633051553756399</v>
      </c>
    </row>
    <row r="132" spans="1:5">
      <c r="A132" t="s">
        <v>90</v>
      </c>
      <c r="B132" t="s">
        <v>117</v>
      </c>
      <c r="C132">
        <v>27615</v>
      </c>
      <c r="D132">
        <v>157939</v>
      </c>
      <c r="E132">
        <f t="shared" si="2"/>
        <v>0.17484598484224922</v>
      </c>
    </row>
    <row r="133" spans="1:5">
      <c r="A133" t="s">
        <v>84</v>
      </c>
      <c r="B133" t="s">
        <v>57</v>
      </c>
      <c r="C133">
        <v>40621</v>
      </c>
      <c r="D133">
        <v>232559</v>
      </c>
      <c r="E133">
        <f t="shared" si="2"/>
        <v>0.17466965372228122</v>
      </c>
    </row>
    <row r="134" spans="1:5">
      <c r="A134" t="s">
        <v>29</v>
      </c>
      <c r="B134" t="s">
        <v>41</v>
      </c>
      <c r="C134">
        <v>80567</v>
      </c>
      <c r="D134">
        <v>463102</v>
      </c>
      <c r="E134">
        <f t="shared" si="2"/>
        <v>0.17397247258703266</v>
      </c>
    </row>
    <row r="135" spans="1:5">
      <c r="A135" t="s">
        <v>55</v>
      </c>
      <c r="B135" t="s">
        <v>63</v>
      </c>
      <c r="C135">
        <v>66218</v>
      </c>
      <c r="D135">
        <v>389535</v>
      </c>
      <c r="E135">
        <f t="shared" si="2"/>
        <v>0.16999242686793228</v>
      </c>
    </row>
    <row r="136" spans="1:5">
      <c r="A136" t="s">
        <v>29</v>
      </c>
      <c r="B136" t="s">
        <v>32</v>
      </c>
      <c r="C136">
        <v>38346</v>
      </c>
      <c r="D136">
        <v>225882</v>
      </c>
      <c r="E136">
        <f t="shared" si="2"/>
        <v>0.16976120275187931</v>
      </c>
    </row>
    <row r="137" spans="1:5">
      <c r="A137" t="s">
        <v>29</v>
      </c>
      <c r="B137" t="s">
        <v>36</v>
      </c>
      <c r="C137">
        <v>65065</v>
      </c>
      <c r="D137">
        <v>385663</v>
      </c>
      <c r="E137">
        <f t="shared" si="2"/>
        <v>0.16870946914793486</v>
      </c>
    </row>
    <row r="138" spans="1:5">
      <c r="A138" t="s">
        <v>29</v>
      </c>
      <c r="B138" t="s">
        <v>35</v>
      </c>
      <c r="C138">
        <v>59170</v>
      </c>
      <c r="D138">
        <v>351057</v>
      </c>
      <c r="E138">
        <f t="shared" si="2"/>
        <v>0.16854812751205644</v>
      </c>
    </row>
    <row r="139" spans="1:5">
      <c r="A139" t="s">
        <v>82</v>
      </c>
      <c r="B139" t="s">
        <v>61</v>
      </c>
      <c r="C139">
        <v>36162</v>
      </c>
      <c r="D139">
        <v>214860</v>
      </c>
      <c r="E139">
        <f t="shared" si="2"/>
        <v>0.16830494275342084</v>
      </c>
    </row>
    <row r="140" spans="1:5">
      <c r="A140" t="s">
        <v>55</v>
      </c>
      <c r="B140" t="s">
        <v>68</v>
      </c>
      <c r="C140">
        <v>36409</v>
      </c>
      <c r="D140">
        <v>216350</v>
      </c>
      <c r="E140">
        <f t="shared" si="2"/>
        <v>0.16828749711116248</v>
      </c>
    </row>
    <row r="141" spans="1:5">
      <c r="A141" t="s">
        <v>122</v>
      </c>
      <c r="B141" t="s">
        <v>123</v>
      </c>
      <c r="C141">
        <v>47645</v>
      </c>
      <c r="D141">
        <v>284645</v>
      </c>
      <c r="E141">
        <f t="shared" si="2"/>
        <v>0.16738393437439616</v>
      </c>
    </row>
    <row r="142" spans="1:5">
      <c r="A142" t="s">
        <v>141</v>
      </c>
      <c r="B142" t="s">
        <v>148</v>
      </c>
      <c r="C142">
        <v>6143</v>
      </c>
      <c r="D142">
        <v>37183</v>
      </c>
      <c r="E142">
        <f t="shared" si="2"/>
        <v>0.16520990775354327</v>
      </c>
    </row>
    <row r="143" spans="1:5">
      <c r="A143" t="s">
        <v>55</v>
      </c>
      <c r="B143" t="s">
        <v>62</v>
      </c>
      <c r="C143">
        <v>45908</v>
      </c>
      <c r="D143">
        <v>280177</v>
      </c>
      <c r="E143">
        <f t="shared" si="2"/>
        <v>0.16385356399704473</v>
      </c>
    </row>
    <row r="144" spans="1:5">
      <c r="A144" t="s">
        <v>207</v>
      </c>
      <c r="B144" t="s">
        <v>208</v>
      </c>
      <c r="C144">
        <v>82001</v>
      </c>
      <c r="D144">
        <v>501109</v>
      </c>
      <c r="E144">
        <f t="shared" si="2"/>
        <v>0.16363904859022688</v>
      </c>
    </row>
    <row r="145" spans="1:5">
      <c r="A145" t="s">
        <v>29</v>
      </c>
      <c r="B145" t="s">
        <v>42</v>
      </c>
      <c r="C145">
        <v>51645</v>
      </c>
      <c r="D145">
        <v>317209</v>
      </c>
      <c r="E145">
        <f t="shared" si="2"/>
        <v>0.16281063904239793</v>
      </c>
    </row>
    <row r="146" spans="1:5">
      <c r="A146" t="s">
        <v>74</v>
      </c>
      <c r="B146" t="s">
        <v>75</v>
      </c>
      <c r="C146">
        <v>65642</v>
      </c>
      <c r="D146">
        <v>405886</v>
      </c>
      <c r="E146">
        <f t="shared" si="2"/>
        <v>0.16172521348358898</v>
      </c>
    </row>
    <row r="147" spans="1:5">
      <c r="A147" t="s">
        <v>29</v>
      </c>
      <c r="B147" t="s">
        <v>37</v>
      </c>
      <c r="C147">
        <v>70699</v>
      </c>
      <c r="D147">
        <v>438833</v>
      </c>
      <c r="E147">
        <f t="shared" si="2"/>
        <v>0.1611068447450397</v>
      </c>
    </row>
    <row r="148" spans="1:5">
      <c r="A148" t="s">
        <v>184</v>
      </c>
      <c r="B148" t="s">
        <v>185</v>
      </c>
      <c r="C148">
        <v>36087</v>
      </c>
      <c r="D148">
        <v>224509</v>
      </c>
      <c r="E148">
        <f t="shared" si="2"/>
        <v>0.16073743146154498</v>
      </c>
    </row>
    <row r="149" spans="1:5">
      <c r="A149" t="s">
        <v>231</v>
      </c>
      <c r="B149" t="s">
        <v>233</v>
      </c>
      <c r="C149">
        <v>55899</v>
      </c>
      <c r="D149">
        <v>352403</v>
      </c>
      <c r="E149">
        <f t="shared" si="2"/>
        <v>0.15862237268127682</v>
      </c>
    </row>
    <row r="150" spans="1:5">
      <c r="A150" t="s">
        <v>29</v>
      </c>
      <c r="B150" t="s">
        <v>40</v>
      </c>
      <c r="C150">
        <v>80854</v>
      </c>
      <c r="D150">
        <v>511982</v>
      </c>
      <c r="E150">
        <f t="shared" si="2"/>
        <v>0.15792352074877633</v>
      </c>
    </row>
    <row r="151" spans="1:5">
      <c r="A151" t="s">
        <v>29</v>
      </c>
      <c r="B151" t="s">
        <v>49</v>
      </c>
      <c r="C151">
        <v>61994</v>
      </c>
      <c r="D151">
        <v>392772</v>
      </c>
      <c r="E151">
        <f t="shared" si="2"/>
        <v>0.15783711669874634</v>
      </c>
    </row>
    <row r="152" spans="1:5">
      <c r="A152" t="s">
        <v>184</v>
      </c>
      <c r="B152" t="s">
        <v>187</v>
      </c>
      <c r="C152">
        <v>42273</v>
      </c>
      <c r="D152">
        <v>272449</v>
      </c>
      <c r="E152">
        <f t="shared" si="2"/>
        <v>0.1551593142202761</v>
      </c>
    </row>
    <row r="153" spans="1:5">
      <c r="A153" t="s">
        <v>70</v>
      </c>
      <c r="B153" t="s">
        <v>71</v>
      </c>
      <c r="C153">
        <v>63474</v>
      </c>
      <c r="D153">
        <v>412912</v>
      </c>
      <c r="E153">
        <f t="shared" si="2"/>
        <v>0.15372282713992327</v>
      </c>
    </row>
    <row r="154" spans="1:5">
      <c r="A154" t="s">
        <v>90</v>
      </c>
      <c r="B154" t="s">
        <v>112</v>
      </c>
      <c r="C154">
        <v>30729</v>
      </c>
      <c r="D154">
        <v>203030</v>
      </c>
      <c r="E154">
        <f t="shared" si="2"/>
        <v>0.15135201694330888</v>
      </c>
    </row>
    <row r="155" spans="1:5">
      <c r="A155" t="s">
        <v>207</v>
      </c>
      <c r="B155" t="s">
        <v>226</v>
      </c>
      <c r="C155">
        <v>17488</v>
      </c>
      <c r="D155">
        <v>115756</v>
      </c>
      <c r="E155">
        <f t="shared" si="2"/>
        <v>0.15107640208714884</v>
      </c>
    </row>
    <row r="156" spans="1:5">
      <c r="A156" t="s">
        <v>29</v>
      </c>
      <c r="B156" t="s">
        <v>33</v>
      </c>
      <c r="C156">
        <v>43796</v>
      </c>
      <c r="D156">
        <v>291918</v>
      </c>
      <c r="E156">
        <f t="shared" si="2"/>
        <v>0.15002843264204332</v>
      </c>
    </row>
    <row r="157" spans="1:5">
      <c r="A157" t="s">
        <v>55</v>
      </c>
      <c r="B157" t="s">
        <v>69</v>
      </c>
      <c r="C157">
        <v>25348</v>
      </c>
      <c r="D157">
        <v>169465</v>
      </c>
      <c r="E157">
        <f t="shared" si="2"/>
        <v>0.1495766087392677</v>
      </c>
    </row>
    <row r="158" spans="1:5">
      <c r="A158" t="s">
        <v>29</v>
      </c>
      <c r="B158" t="s">
        <v>47</v>
      </c>
      <c r="C158">
        <v>37196</v>
      </c>
      <c r="D158">
        <v>249419</v>
      </c>
      <c r="E158">
        <f t="shared" si="2"/>
        <v>0.14913057946668057</v>
      </c>
    </row>
    <row r="159" spans="1:5">
      <c r="A159" t="s">
        <v>29</v>
      </c>
      <c r="B159" t="s">
        <v>46</v>
      </c>
      <c r="C159">
        <v>64932</v>
      </c>
      <c r="D159">
        <v>435442</v>
      </c>
      <c r="E159">
        <f t="shared" si="2"/>
        <v>0.1491174484776388</v>
      </c>
    </row>
    <row r="160" spans="1:5">
      <c r="A160" t="s">
        <v>29</v>
      </c>
      <c r="B160" t="s">
        <v>50</v>
      </c>
      <c r="C160">
        <v>74787</v>
      </c>
      <c r="D160">
        <v>502641</v>
      </c>
      <c r="E160">
        <f t="shared" si="2"/>
        <v>0.14878810124920172</v>
      </c>
    </row>
    <row r="161" spans="1:5">
      <c r="A161" t="s">
        <v>29</v>
      </c>
      <c r="B161" t="s">
        <v>45</v>
      </c>
      <c r="C161">
        <v>83839</v>
      </c>
      <c r="D161">
        <v>564854</v>
      </c>
      <c r="E161">
        <f t="shared" si="2"/>
        <v>0.14842596493961271</v>
      </c>
    </row>
    <row r="162" spans="1:5">
      <c r="A162" t="s">
        <v>207</v>
      </c>
      <c r="B162" t="s">
        <v>217</v>
      </c>
      <c r="C162">
        <v>42079</v>
      </c>
      <c r="D162">
        <v>283733</v>
      </c>
      <c r="E162">
        <f t="shared" si="2"/>
        <v>0.14830492047100619</v>
      </c>
    </row>
    <row r="163" spans="1:5">
      <c r="A163" t="s">
        <v>84</v>
      </c>
      <c r="B163" t="s">
        <v>86</v>
      </c>
      <c r="C163">
        <v>26039</v>
      </c>
      <c r="D163">
        <v>176393</v>
      </c>
      <c r="E163">
        <f t="shared" si="2"/>
        <v>0.14761923659102119</v>
      </c>
    </row>
    <row r="164" spans="1:5">
      <c r="A164" t="s">
        <v>141</v>
      </c>
      <c r="B164" t="s">
        <v>149</v>
      </c>
      <c r="C164">
        <v>13002</v>
      </c>
      <c r="D164">
        <v>89514</v>
      </c>
      <c r="E164">
        <f t="shared" si="2"/>
        <v>0.14525102218647362</v>
      </c>
    </row>
    <row r="165" spans="1:5">
      <c r="A165" t="s">
        <v>90</v>
      </c>
      <c r="B165" t="s">
        <v>93</v>
      </c>
      <c r="C165">
        <v>65272</v>
      </c>
      <c r="D165">
        <v>449572</v>
      </c>
      <c r="E165">
        <f t="shared" si="2"/>
        <v>0.14518697783669801</v>
      </c>
    </row>
    <row r="166" spans="1:5">
      <c r="A166" t="s">
        <v>87</v>
      </c>
      <c r="B166" t="s">
        <v>31</v>
      </c>
      <c r="C166">
        <v>31023</v>
      </c>
      <c r="D166">
        <v>214147</v>
      </c>
      <c r="E166">
        <f t="shared" si="2"/>
        <v>0.14486777774145798</v>
      </c>
    </row>
    <row r="167" spans="1:5">
      <c r="A167" t="s">
        <v>90</v>
      </c>
      <c r="B167" t="s">
        <v>116</v>
      </c>
      <c r="C167">
        <v>33412</v>
      </c>
      <c r="D167">
        <v>233286</v>
      </c>
      <c r="E167">
        <f t="shared" si="2"/>
        <v>0.14322333959174574</v>
      </c>
    </row>
    <row r="168" spans="1:5">
      <c r="A168" t="s">
        <v>29</v>
      </c>
      <c r="B168" t="s">
        <v>54</v>
      </c>
      <c r="C168">
        <v>63341</v>
      </c>
      <c r="D168">
        <v>444434</v>
      </c>
      <c r="E168">
        <f t="shared" si="2"/>
        <v>0.142520599234082</v>
      </c>
    </row>
    <row r="169" spans="1:5">
      <c r="A169" t="s">
        <v>29</v>
      </c>
      <c r="B169" t="s">
        <v>43</v>
      </c>
      <c r="C169">
        <v>52104</v>
      </c>
      <c r="D169">
        <v>365612</v>
      </c>
      <c r="E169">
        <f t="shared" si="2"/>
        <v>0.14251173375053336</v>
      </c>
    </row>
    <row r="170" spans="1:5">
      <c r="A170" t="s">
        <v>29</v>
      </c>
      <c r="B170" t="s">
        <v>51</v>
      </c>
      <c r="C170">
        <v>57036</v>
      </c>
      <c r="D170">
        <v>401749</v>
      </c>
      <c r="E170">
        <f t="shared" si="2"/>
        <v>0.141969239500285</v>
      </c>
    </row>
    <row r="171" spans="1:5">
      <c r="A171" t="s">
        <v>122</v>
      </c>
      <c r="B171" t="s">
        <v>124</v>
      </c>
      <c r="C171">
        <v>49983</v>
      </c>
      <c r="D171">
        <v>352429</v>
      </c>
      <c r="E171">
        <f t="shared" si="2"/>
        <v>0.14182431071222856</v>
      </c>
    </row>
    <row r="172" spans="1:5">
      <c r="A172" t="s">
        <v>29</v>
      </c>
      <c r="B172" t="s">
        <v>48</v>
      </c>
      <c r="C172">
        <v>56957</v>
      </c>
      <c r="D172">
        <v>403619</v>
      </c>
      <c r="E172">
        <f t="shared" si="2"/>
        <v>0.1411157552047847</v>
      </c>
    </row>
    <row r="173" spans="1:5">
      <c r="A173" t="s">
        <v>82</v>
      </c>
      <c r="B173" t="s">
        <v>62</v>
      </c>
      <c r="C173">
        <v>61446</v>
      </c>
      <c r="D173">
        <v>439352</v>
      </c>
      <c r="E173">
        <f t="shared" si="2"/>
        <v>0.13985596970083214</v>
      </c>
    </row>
    <row r="174" spans="1:5">
      <c r="A174" t="s">
        <v>169</v>
      </c>
      <c r="B174" t="s">
        <v>170</v>
      </c>
      <c r="C174">
        <v>93161</v>
      </c>
      <c r="D174">
        <v>666517</v>
      </c>
      <c r="E174">
        <f t="shared" si="2"/>
        <v>0.13977287901133806</v>
      </c>
    </row>
    <row r="175" spans="1:5">
      <c r="A175" t="s">
        <v>29</v>
      </c>
      <c r="B175" t="s">
        <v>52</v>
      </c>
      <c r="C175">
        <v>70896</v>
      </c>
      <c r="D175">
        <v>508135</v>
      </c>
      <c r="E175">
        <f t="shared" si="2"/>
        <v>0.1395219774272585</v>
      </c>
    </row>
    <row r="176" spans="1:5">
      <c r="A176" t="s">
        <v>90</v>
      </c>
      <c r="B176" t="s">
        <v>101</v>
      </c>
      <c r="C176">
        <v>8084</v>
      </c>
      <c r="D176">
        <v>58018</v>
      </c>
      <c r="E176">
        <f t="shared" si="2"/>
        <v>0.13933606811679133</v>
      </c>
    </row>
    <row r="177" spans="1:5">
      <c r="A177" t="s">
        <v>29</v>
      </c>
      <c r="B177" t="s">
        <v>44</v>
      </c>
      <c r="C177">
        <v>61147</v>
      </c>
      <c r="D177">
        <v>439068</v>
      </c>
      <c r="E177">
        <f t="shared" si="2"/>
        <v>0.13926544407699945</v>
      </c>
    </row>
    <row r="178" spans="1:5">
      <c r="A178" t="s">
        <v>74</v>
      </c>
      <c r="B178" t="s">
        <v>78</v>
      </c>
      <c r="C178">
        <v>69549</v>
      </c>
      <c r="D178">
        <v>500812</v>
      </c>
      <c r="E178">
        <f t="shared" si="2"/>
        <v>0.13887247110692236</v>
      </c>
    </row>
    <row r="179" spans="1:5">
      <c r="A179" t="s">
        <v>90</v>
      </c>
      <c r="B179" t="s">
        <v>96</v>
      </c>
      <c r="C179">
        <v>41397</v>
      </c>
      <c r="D179">
        <v>298116</v>
      </c>
      <c r="E179">
        <f t="shared" si="2"/>
        <v>0.13886205369721855</v>
      </c>
    </row>
    <row r="180" spans="1:5">
      <c r="A180" t="s">
        <v>74</v>
      </c>
      <c r="B180" t="s">
        <v>31</v>
      </c>
      <c r="C180">
        <v>19076</v>
      </c>
      <c r="D180">
        <v>138586</v>
      </c>
      <c r="E180">
        <f t="shared" si="2"/>
        <v>0.13764738140937757</v>
      </c>
    </row>
    <row r="181" spans="1:5">
      <c r="A181" t="s">
        <v>82</v>
      </c>
      <c r="B181" t="s">
        <v>56</v>
      </c>
      <c r="C181">
        <v>40246</v>
      </c>
      <c r="D181">
        <v>294854</v>
      </c>
      <c r="E181">
        <f t="shared" si="2"/>
        <v>0.13649467193933268</v>
      </c>
    </row>
    <row r="182" spans="1:5">
      <c r="A182" t="s">
        <v>90</v>
      </c>
      <c r="B182" t="s">
        <v>92</v>
      </c>
      <c r="C182">
        <v>125807</v>
      </c>
      <c r="D182">
        <v>922025</v>
      </c>
      <c r="E182">
        <f t="shared" si="2"/>
        <v>0.1364464087199371</v>
      </c>
    </row>
    <row r="183" spans="1:5">
      <c r="A183" t="s">
        <v>231</v>
      </c>
      <c r="B183" t="s">
        <v>232</v>
      </c>
      <c r="C183">
        <v>140151</v>
      </c>
      <c r="D183">
        <v>1029389</v>
      </c>
      <c r="E183">
        <f t="shared" si="2"/>
        <v>0.13614969656757553</v>
      </c>
    </row>
    <row r="184" spans="1:5">
      <c r="A184" t="s">
        <v>87</v>
      </c>
      <c r="B184" t="s">
        <v>88</v>
      </c>
      <c r="C184">
        <v>30586</v>
      </c>
      <c r="D184">
        <v>225050</v>
      </c>
      <c r="E184">
        <f t="shared" si="2"/>
        <v>0.13590757609420129</v>
      </c>
    </row>
    <row r="185" spans="1:5">
      <c r="A185" t="s">
        <v>29</v>
      </c>
      <c r="B185" t="s">
        <v>53</v>
      </c>
      <c r="C185">
        <v>87182</v>
      </c>
      <c r="D185">
        <v>643288</v>
      </c>
      <c r="E185">
        <f t="shared" si="2"/>
        <v>0.13552561216748951</v>
      </c>
    </row>
    <row r="186" spans="1:5">
      <c r="A186" t="s">
        <v>249</v>
      </c>
      <c r="B186" t="s">
        <v>250</v>
      </c>
      <c r="C186">
        <v>66690</v>
      </c>
      <c r="D186">
        <v>492306</v>
      </c>
      <c r="E186">
        <f t="shared" si="2"/>
        <v>0.13546452815931556</v>
      </c>
    </row>
    <row r="187" spans="1:5">
      <c r="A187" t="s">
        <v>29</v>
      </c>
      <c r="B187" t="s">
        <v>34</v>
      </c>
      <c r="C187">
        <v>47681</v>
      </c>
      <c r="D187">
        <v>353967</v>
      </c>
      <c r="E187">
        <f t="shared" si="2"/>
        <v>0.13470464760839287</v>
      </c>
    </row>
    <row r="188" spans="1:5">
      <c r="A188" t="s">
        <v>70</v>
      </c>
      <c r="B188" t="s">
        <v>62</v>
      </c>
      <c r="C188">
        <v>60120</v>
      </c>
      <c r="D188">
        <v>446466</v>
      </c>
      <c r="E188">
        <f t="shared" si="2"/>
        <v>0.13465751031433523</v>
      </c>
    </row>
    <row r="189" spans="1:5">
      <c r="A189" t="s">
        <v>184</v>
      </c>
      <c r="B189" t="s">
        <v>189</v>
      </c>
      <c r="C189">
        <v>19300</v>
      </c>
      <c r="D189">
        <v>143928</v>
      </c>
      <c r="E189">
        <f t="shared" si="2"/>
        <v>0.13409482519037297</v>
      </c>
    </row>
    <row r="190" spans="1:5">
      <c r="A190" t="s">
        <v>70</v>
      </c>
      <c r="B190" t="s">
        <v>72</v>
      </c>
      <c r="C190">
        <v>75775</v>
      </c>
      <c r="D190">
        <v>566712</v>
      </c>
      <c r="E190">
        <f t="shared" si="2"/>
        <v>0.1337098914439786</v>
      </c>
    </row>
    <row r="191" spans="1:5">
      <c r="A191" t="s">
        <v>90</v>
      </c>
      <c r="B191" t="s">
        <v>103</v>
      </c>
      <c r="C191">
        <v>93007</v>
      </c>
      <c r="D191">
        <v>696033</v>
      </c>
      <c r="E191">
        <f t="shared" si="2"/>
        <v>0.13362441148623699</v>
      </c>
    </row>
    <row r="192" spans="1:5">
      <c r="A192" t="s">
        <v>90</v>
      </c>
      <c r="B192" t="s">
        <v>94</v>
      </c>
      <c r="C192">
        <v>71643</v>
      </c>
      <c r="D192">
        <v>542336</v>
      </c>
      <c r="E192">
        <f t="shared" si="2"/>
        <v>0.13210076410195892</v>
      </c>
    </row>
    <row r="193" spans="1:5">
      <c r="A193" t="s">
        <v>90</v>
      </c>
      <c r="B193" t="s">
        <v>110</v>
      </c>
      <c r="C193">
        <v>60663</v>
      </c>
      <c r="D193">
        <v>460541</v>
      </c>
      <c r="E193">
        <f t="shared" si="2"/>
        <v>0.13172117140493464</v>
      </c>
    </row>
    <row r="194" spans="1:5">
      <c r="A194" t="s">
        <v>90</v>
      </c>
      <c r="B194" t="s">
        <v>102</v>
      </c>
      <c r="C194">
        <v>25159</v>
      </c>
      <c r="D194">
        <v>192051</v>
      </c>
      <c r="E194">
        <f t="shared" ref="E194:E230" si="3">C194/D194</f>
        <v>0.13100166101712565</v>
      </c>
    </row>
    <row r="195" spans="1:5">
      <c r="A195" t="s">
        <v>90</v>
      </c>
      <c r="B195" t="s">
        <v>107</v>
      </c>
      <c r="C195">
        <v>20823</v>
      </c>
      <c r="D195">
        <v>160230</v>
      </c>
      <c r="E195">
        <f t="shared" si="3"/>
        <v>0.12995693690320165</v>
      </c>
    </row>
    <row r="196" spans="1:5">
      <c r="A196" t="s">
        <v>90</v>
      </c>
      <c r="B196" t="s">
        <v>100</v>
      </c>
      <c r="C196">
        <v>135272</v>
      </c>
      <c r="D196">
        <v>1045497</v>
      </c>
      <c r="E196">
        <f t="shared" si="3"/>
        <v>0.12938535452516842</v>
      </c>
    </row>
    <row r="197" spans="1:5">
      <c r="A197" t="s">
        <v>90</v>
      </c>
      <c r="B197" t="s">
        <v>111</v>
      </c>
      <c r="C197">
        <v>29245</v>
      </c>
      <c r="D197">
        <v>226212</v>
      </c>
      <c r="E197">
        <f t="shared" si="3"/>
        <v>0.12928138206638021</v>
      </c>
    </row>
    <row r="198" spans="1:5">
      <c r="A198" t="s">
        <v>231</v>
      </c>
      <c r="B198" t="s">
        <v>239</v>
      </c>
      <c r="C198">
        <v>44631</v>
      </c>
      <c r="D198">
        <v>351206</v>
      </c>
      <c r="E198">
        <f t="shared" si="3"/>
        <v>0.12707926402168529</v>
      </c>
    </row>
    <row r="199" spans="1:5">
      <c r="A199" t="s">
        <v>74</v>
      </c>
      <c r="B199" t="s">
        <v>77</v>
      </c>
      <c r="C199">
        <v>66423</v>
      </c>
      <c r="D199">
        <v>528927</v>
      </c>
      <c r="E199">
        <f t="shared" si="3"/>
        <v>0.12558065668797397</v>
      </c>
    </row>
    <row r="200" spans="1:5">
      <c r="A200" t="s">
        <v>90</v>
      </c>
      <c r="B200" t="s">
        <v>109</v>
      </c>
      <c r="C200">
        <v>133817</v>
      </c>
      <c r="D200">
        <v>1066975</v>
      </c>
      <c r="E200">
        <f t="shared" si="3"/>
        <v>0.12541718409522248</v>
      </c>
    </row>
    <row r="201" spans="1:5">
      <c r="A201" t="s">
        <v>90</v>
      </c>
      <c r="B201" t="s">
        <v>95</v>
      </c>
      <c r="C201">
        <v>104089</v>
      </c>
      <c r="D201">
        <v>833148</v>
      </c>
      <c r="E201">
        <f t="shared" si="3"/>
        <v>0.12493458545180448</v>
      </c>
    </row>
    <row r="202" spans="1:5">
      <c r="A202" t="s">
        <v>141</v>
      </c>
      <c r="B202" t="s">
        <v>142</v>
      </c>
      <c r="C202">
        <v>106373</v>
      </c>
      <c r="D202">
        <v>855326</v>
      </c>
      <c r="E202">
        <f t="shared" si="3"/>
        <v>0.12436544662502952</v>
      </c>
    </row>
    <row r="203" spans="1:5">
      <c r="A203" t="s">
        <v>90</v>
      </c>
      <c r="B203" t="s">
        <v>106</v>
      </c>
      <c r="C203">
        <v>33726</v>
      </c>
      <c r="D203">
        <v>275571</v>
      </c>
      <c r="E203">
        <f t="shared" si="3"/>
        <v>0.1223858824041717</v>
      </c>
    </row>
    <row r="204" spans="1:5">
      <c r="A204" t="s">
        <v>90</v>
      </c>
      <c r="B204" t="s">
        <v>115</v>
      </c>
      <c r="C204">
        <v>46344</v>
      </c>
      <c r="D204">
        <v>385141</v>
      </c>
      <c r="E204">
        <f t="shared" si="3"/>
        <v>0.12032995708065358</v>
      </c>
    </row>
    <row r="205" spans="1:5">
      <c r="A205" t="s">
        <v>90</v>
      </c>
      <c r="B205" t="s">
        <v>108</v>
      </c>
      <c r="C205">
        <v>33597</v>
      </c>
      <c r="D205">
        <v>279795</v>
      </c>
      <c r="E205">
        <f t="shared" si="3"/>
        <v>0.12007719937811612</v>
      </c>
    </row>
    <row r="206" spans="1:5">
      <c r="A206" t="s">
        <v>74</v>
      </c>
      <c r="B206" t="s">
        <v>79</v>
      </c>
      <c r="C206">
        <v>35043</v>
      </c>
      <c r="D206">
        <v>292852</v>
      </c>
      <c r="E206">
        <f t="shared" si="3"/>
        <v>0.11966112575635475</v>
      </c>
    </row>
    <row r="207" spans="1:5">
      <c r="A207" t="s">
        <v>84</v>
      </c>
      <c r="B207" t="s">
        <v>56</v>
      </c>
      <c r="C207">
        <v>57201</v>
      </c>
      <c r="D207">
        <v>478629</v>
      </c>
      <c r="E207">
        <f t="shared" si="3"/>
        <v>0.11951010072519634</v>
      </c>
    </row>
    <row r="208" spans="1:5">
      <c r="A208" t="s">
        <v>153</v>
      </c>
      <c r="B208" t="s">
        <v>157</v>
      </c>
      <c r="C208">
        <v>40045</v>
      </c>
      <c r="D208">
        <v>340518</v>
      </c>
      <c r="E208">
        <f t="shared" si="3"/>
        <v>0.11760024433363288</v>
      </c>
    </row>
    <row r="209" spans="1:5">
      <c r="A209" t="s">
        <v>70</v>
      </c>
      <c r="B209" t="s">
        <v>73</v>
      </c>
      <c r="C209">
        <v>30558</v>
      </c>
      <c r="D209">
        <v>261013</v>
      </c>
      <c r="E209">
        <f t="shared" si="3"/>
        <v>0.11707462846678135</v>
      </c>
    </row>
    <row r="210" spans="1:5">
      <c r="A210" t="s">
        <v>153</v>
      </c>
      <c r="B210" t="s">
        <v>160</v>
      </c>
      <c r="C210">
        <v>4764</v>
      </c>
      <c r="D210">
        <v>40854</v>
      </c>
      <c r="E210">
        <f t="shared" si="3"/>
        <v>0.11661036862975474</v>
      </c>
    </row>
    <row r="211" spans="1:5">
      <c r="A211" t="s">
        <v>87</v>
      </c>
      <c r="B211" t="s">
        <v>57</v>
      </c>
      <c r="C211">
        <v>18189</v>
      </c>
      <c r="D211">
        <v>159000</v>
      </c>
      <c r="E211">
        <f t="shared" si="3"/>
        <v>0.11439622641509434</v>
      </c>
    </row>
    <row r="212" spans="1:5">
      <c r="A212" t="s">
        <v>90</v>
      </c>
      <c r="B212" t="s">
        <v>97</v>
      </c>
      <c r="C212">
        <v>61910</v>
      </c>
      <c r="D212">
        <v>542522</v>
      </c>
      <c r="E212">
        <f t="shared" si="3"/>
        <v>0.11411518795551148</v>
      </c>
    </row>
    <row r="213" spans="1:5">
      <c r="A213" t="s">
        <v>87</v>
      </c>
      <c r="B213" t="s">
        <v>61</v>
      </c>
      <c r="C213">
        <v>36318</v>
      </c>
      <c r="D213">
        <v>320175</v>
      </c>
      <c r="E213">
        <f t="shared" si="3"/>
        <v>0.11343171702974936</v>
      </c>
    </row>
    <row r="214" spans="1:5">
      <c r="A214" t="s">
        <v>55</v>
      </c>
      <c r="B214" t="s">
        <v>45</v>
      </c>
      <c r="C214">
        <v>15183</v>
      </c>
      <c r="D214">
        <v>136734</v>
      </c>
      <c r="E214">
        <f t="shared" si="3"/>
        <v>0.11104041423493791</v>
      </c>
    </row>
    <row r="215" spans="1:5">
      <c r="A215" t="s">
        <v>90</v>
      </c>
      <c r="B215" t="s">
        <v>113</v>
      </c>
      <c r="C215">
        <v>52278</v>
      </c>
      <c r="D215">
        <v>474546</v>
      </c>
      <c r="E215">
        <f t="shared" si="3"/>
        <v>0.11016424119052737</v>
      </c>
    </row>
    <row r="216" spans="1:5">
      <c r="A216" t="s">
        <v>231</v>
      </c>
      <c r="B216" t="s">
        <v>236</v>
      </c>
      <c r="C216">
        <v>57532</v>
      </c>
      <c r="D216">
        <v>552427</v>
      </c>
      <c r="E216">
        <f t="shared" si="3"/>
        <v>0.10414407695496418</v>
      </c>
    </row>
    <row r="217" spans="1:5">
      <c r="A217" t="s">
        <v>90</v>
      </c>
      <c r="B217" t="s">
        <v>91</v>
      </c>
      <c r="C217">
        <v>123647</v>
      </c>
      <c r="D217">
        <v>1210150</v>
      </c>
      <c r="E217">
        <f t="shared" si="3"/>
        <v>0.10217493699128208</v>
      </c>
    </row>
    <row r="218" spans="1:5">
      <c r="A218" t="s">
        <v>231</v>
      </c>
      <c r="B218" t="s">
        <v>238</v>
      </c>
      <c r="C218">
        <v>24892</v>
      </c>
      <c r="D218">
        <v>246965</v>
      </c>
      <c r="E218">
        <f t="shared" si="3"/>
        <v>0.10079161014718685</v>
      </c>
    </row>
    <row r="219" spans="1:5">
      <c r="A219" t="s">
        <v>74</v>
      </c>
      <c r="B219" t="s">
        <v>56</v>
      </c>
      <c r="C219">
        <v>53691</v>
      </c>
      <c r="D219">
        <v>541534</v>
      </c>
      <c r="E219">
        <f t="shared" si="3"/>
        <v>9.9146129328906402E-2</v>
      </c>
    </row>
    <row r="220" spans="1:5">
      <c r="A220" t="s">
        <v>153</v>
      </c>
      <c r="B220" t="s">
        <v>154</v>
      </c>
      <c r="C220">
        <v>67177</v>
      </c>
      <c r="D220">
        <v>682199</v>
      </c>
      <c r="E220">
        <f t="shared" si="3"/>
        <v>9.8471267181570191E-2</v>
      </c>
    </row>
    <row r="221" spans="1:5">
      <c r="A221" t="s">
        <v>90</v>
      </c>
      <c r="B221" t="s">
        <v>99</v>
      </c>
      <c r="C221">
        <v>66438</v>
      </c>
      <c r="D221">
        <v>717345</v>
      </c>
      <c r="E221">
        <f t="shared" si="3"/>
        <v>9.2616523430148673E-2</v>
      </c>
    </row>
    <row r="222" spans="1:5">
      <c r="A222" t="s">
        <v>89</v>
      </c>
      <c r="B222" t="s">
        <v>89</v>
      </c>
      <c r="C222">
        <v>31949</v>
      </c>
      <c r="D222">
        <v>353933</v>
      </c>
      <c r="E222">
        <f t="shared" si="3"/>
        <v>9.0268497144939855E-2</v>
      </c>
    </row>
    <row r="223" spans="1:5">
      <c r="A223" t="s">
        <v>207</v>
      </c>
      <c r="B223" t="s">
        <v>212</v>
      </c>
      <c r="C223">
        <v>37540</v>
      </c>
      <c r="D223">
        <v>416603</v>
      </c>
      <c r="E223">
        <f t="shared" si="3"/>
        <v>9.0109768772668464E-2</v>
      </c>
    </row>
    <row r="224" spans="1:5">
      <c r="A224" t="s">
        <v>74</v>
      </c>
      <c r="B224" t="s">
        <v>76</v>
      </c>
      <c r="C224">
        <v>34346</v>
      </c>
      <c r="D224">
        <v>390260</v>
      </c>
      <c r="E224">
        <f t="shared" si="3"/>
        <v>8.8007994670219858E-2</v>
      </c>
    </row>
    <row r="225" spans="1:5">
      <c r="A225" t="s">
        <v>82</v>
      </c>
      <c r="B225" t="s">
        <v>83</v>
      </c>
      <c r="C225">
        <v>36487</v>
      </c>
      <c r="D225">
        <v>422502</v>
      </c>
      <c r="E225">
        <f t="shared" si="3"/>
        <v>8.6359354511931302E-2</v>
      </c>
    </row>
    <row r="226" spans="1:5">
      <c r="A226" t="s">
        <v>84</v>
      </c>
      <c r="B226" t="s">
        <v>85</v>
      </c>
      <c r="C226">
        <v>31182</v>
      </c>
      <c r="D226">
        <v>368895</v>
      </c>
      <c r="E226">
        <f t="shared" si="3"/>
        <v>8.4528117757085353E-2</v>
      </c>
    </row>
    <row r="227" spans="1:5">
      <c r="A227" t="s">
        <v>90</v>
      </c>
      <c r="B227" t="s">
        <v>104</v>
      </c>
      <c r="C227">
        <v>20257</v>
      </c>
      <c r="D227">
        <v>240645</v>
      </c>
      <c r="E227">
        <f t="shared" si="3"/>
        <v>8.4177938457063312E-2</v>
      </c>
    </row>
    <row r="228" spans="1:5">
      <c r="A228" t="s">
        <v>90</v>
      </c>
      <c r="B228" t="s">
        <v>114</v>
      </c>
      <c r="C228">
        <v>69434</v>
      </c>
      <c r="D228">
        <v>880859</v>
      </c>
      <c r="E228">
        <f t="shared" si="3"/>
        <v>7.8825328457789501E-2</v>
      </c>
    </row>
    <row r="229" spans="1:5">
      <c r="A229" t="s">
        <v>90</v>
      </c>
      <c r="B229" t="s">
        <v>105</v>
      </c>
      <c r="C229">
        <v>41403</v>
      </c>
      <c r="D229">
        <v>535147</v>
      </c>
      <c r="E229">
        <f t="shared" si="3"/>
        <v>7.7367527053314317E-2</v>
      </c>
    </row>
    <row r="230" spans="1:5">
      <c r="A230" t="s">
        <v>87</v>
      </c>
      <c r="B230" t="s">
        <v>62</v>
      </c>
      <c r="C230">
        <v>16449</v>
      </c>
      <c r="D230">
        <v>217051</v>
      </c>
      <c r="E230">
        <f t="shared" si="3"/>
        <v>7.5784032324200307E-2</v>
      </c>
    </row>
  </sheetData>
  <sortState xmlns:xlrd2="http://schemas.microsoft.com/office/spreadsheetml/2017/richdata2" ref="A2:E230">
    <sortCondition descending="1" ref="E1:E23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데이터정제_인구최종</vt:lpstr>
      <vt:lpstr>concatenate</vt:lpstr>
      <vt:lpstr>완)노인인구 변화량</vt:lpstr>
      <vt:lpstr>완)재가복지종사자 수당 1인노인인구</vt:lpstr>
      <vt:lpstr>완)총 복지시설 개수</vt:lpstr>
      <vt:lpstr>완)복지시설당 종사자 수</vt:lpstr>
      <vt:lpstr>완)단위시설당 노인인구</vt:lpstr>
      <vt:lpstr>완)노인예산비</vt:lpstr>
      <vt:lpstr>완)노인인구비</vt:lpstr>
      <vt:lpstr>Sheet10</vt:lpstr>
      <vt:lpstr>완)노인1명당 할당예산</vt:lpstr>
      <vt:lpstr>완)노인1명당 할당예산 변화비</vt:lpstr>
      <vt:lpstr>지표1(노인주거복지 지수)</vt:lpstr>
      <vt:lpstr>지표2(노인의료복지 지수)</vt:lpstr>
      <vt:lpstr>지표3(노인여가복지 지수)</vt:lpstr>
      <vt:lpstr>지표4(노인재가복지 지수)</vt:lpstr>
      <vt:lpstr>지표 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</dc:creator>
  <cp:lastModifiedBy>강현</cp:lastModifiedBy>
  <dcterms:created xsi:type="dcterms:W3CDTF">2021-12-01T13:53:57Z</dcterms:created>
  <dcterms:modified xsi:type="dcterms:W3CDTF">2021-12-02T18:40:31Z</dcterms:modified>
</cp:coreProperties>
</file>