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dou\Desktop\Data analytics Projects\Python\sales dashboard\"/>
    </mc:Choice>
  </mc:AlternateContent>
  <xr:revisionPtr revIDLastSave="0" documentId="13_ncr:1_{E64464CF-1B95-4CFB-81D8-F279F55097BC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TotalSales" sheetId="18" r:id="rId1"/>
    <sheet name="CountryBarChart" sheetId="21" r:id="rId2"/>
    <sheet name="Top5Customers" sheetId="22" r:id="rId3"/>
    <sheet name="orders" sheetId="17" r:id="rId4"/>
    <sheet name="customers" sheetId="13" r:id="rId5"/>
    <sheet name="products" sheetId="2" r:id="rId6"/>
  </sheets>
  <definedNames>
    <definedName name="_xlnm._FilterDatabase" localSheetId="3" hidden="1">orders!$A$1:$M$1001</definedName>
    <definedName name="_xlnm._FilterDatabase" localSheetId="5" hidden="1">products!$A$1:$G$49</definedName>
  </definedName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<sst xmlns="http://schemas.openxmlformats.org/spreadsheetml/2006/main" count="11128" uniqueCount="6221">
  <si>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</si>
  <si>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</si>
  <si>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</si>
  <si>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</si>
  <si>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</si>
  <si>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</si>
  <si>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</si>
  <si>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</si>
  <si>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</si>
  <si>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</si>
  <si>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</si>
  <si>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</si>
  <si>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</si>
  <si>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</si>
  <si>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</si>
  <si>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</si>
  <si>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</si>
  <si>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</si>
  <si>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</si>
  <si>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</si>
  <si>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</si>
  <si>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</si>
  <si>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</si>
  <si>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</si>
  <si>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</si>
  <si>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</si>
  <si>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</si>
  <si>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</si>
  <si>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</si>
  <si>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</si>
  <si>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</si>
  <si>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</si>
  <si>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</si>
  <si>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</si>
  <si>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</si>
  <si>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</si>
  <si>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</si>
  <si>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</si>
  <si>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</si>
  <si>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</si>
  <si>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</si>
  <si>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</si>
  <si>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</si>
  <si>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</si>
  <si>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</si>
  <si>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</si>
  <si>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</si>
  <si>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</si>
  <si>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</si>
  <si>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</si>
  <si>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</si>
  <si>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</si>
  <si>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</si>
  <si>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</si>
  <si>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</si>
  <si>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</si>
  <si>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</si>
  <si>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</si>
  <si>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</si>
  <si>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</si>
  <si>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</si>
  <si>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</si>
  <si>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</si>
  <si>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</si>
  <si>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</si>
  <si>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</si>
  <si>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</si>
  <si>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</si>
  <si>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</si>
  <si>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</si>
  <si>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</si>
  <si>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</si>
  <si>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</si>
  <si>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</si>
  <si>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</si>
  <si>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</si>
  <si>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</si>
  <si>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</si>
  <si>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</si>
  <si>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</si>
  <si>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</si>
  <si>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</si>
  <si>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</si>
  <si>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</si>
  <si>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</si>
  <si>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</si>
  <si>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</si>
  <si>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</si>
  <si>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</si>
  <si>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</si>
  <si>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</si>
  <si>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</si>
  <si>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</si>
  <si>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</si>
  <si>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</si>
  <si>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</si>
  <si>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</si>
  <si>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</si>
  <si>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</si>
  <si>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</si>
  <si>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</si>
  <si>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</si>
  <si>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</si>
  <si>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</si>
  <si>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</si>
  <si>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</si>
  <si>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</si>
  <si>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</si>
  <si>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</si>
  <si>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</si>
  <si>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</si>
  <si>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</si>
  <si>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</si>
  <si>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</si>
  <si>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</si>
  <si>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</si>
  <si>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</si>
  <si>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</si>
  <si>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</si>
  <si>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</si>
  <si>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</si>
  <si>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</si>
  <si>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</si>
  <si>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</si>
  <si>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</si>
  <si>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</si>
  <si>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</si>
  <si>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</si>
  <si>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</si>
  <si>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</si>
  <si>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</si>
  <si>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</si>
  <si>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</si>
  <si>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</si>
  <si>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</si>
  <si>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</si>
  <si>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</si>
  <si>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</si>
  <si>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</si>
  <si>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</si>
  <si>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</si>
  <si>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</si>
  <si>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</si>
  <si>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</si>
  <si>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</si>
  <si>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</si>
  <si>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</si>
  <si>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</si>
  <si>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</si>
  <si>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</si>
  <si>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</si>
  <si>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</si>
  <si>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</si>
  <si>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</si>
  <si>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</si>
  <si>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</si>
  <si>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</si>
  <si>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</si>
  <si>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</si>
  <si>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</si>
  <si>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</si>
  <si>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</si>
  <si>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</si>
  <si>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</si>
  <si>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</si>
  <si>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</si>
  <si>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</si>
  <si>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</si>
  <si>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</si>
  <si>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</si>
  <si>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</si>
  <si>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</si>
  <si>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</si>
  <si>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</si>
  <si>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</si>
  <si>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</si>
  <si>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</si>
  <si>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</si>
  <si>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</si>
  <si>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</si>
  <si>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</si>
  <si>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</si>
  <si>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</si>
  <si>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</si>
  <si>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</si>
  <si>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</si>
  <si>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</si>
  <si>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</si>
  <si>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</si>
  <si>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</si>
  <si>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</si>
  <si>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</si>
  <si>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</si>
  <si>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</si>
  <si>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</si>
  <si>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</si>
  <si>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</si>
  <si>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</si>
  <si>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</si>
  <si>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</si>
  <si>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</si>
  <si>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</si>
  <si>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</si>
  <si>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</si>
  <si>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</si>
  <si>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</si>
  <si>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</si>
  <si>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</si>
  <si>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</si>
  <si>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</si>
  <si>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</si>
  <si>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</si>
  <si>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</si>
  <si>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</si>
  <si>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</si>
  <si>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</si>
  <si>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</si>
  <si>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</si>
  <si>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</si>
  <si>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</si>
  <si>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</si>
  <si>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</si>
  <si>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</si>
  <si>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</si>
  <si>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</si>
  <si>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</si>
  <si>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</si>
  <si>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</si>
  <si>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</si>
  <si>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</si>
  <si>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</si>
  <si>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</si>
  <si>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</si>
  <si>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</si>
  <si>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</si>
  <si>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</si>
  <si>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</si>
  <si>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</si>
  <si>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</si>
  <si>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</si>
  <si>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</si>
  <si>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</si>
  <si>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</si>
  <si>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</si>
  <si>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</si>
  <si>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</si>
  <si>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</si>
  <si>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</si>
  <si>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</si>
  <si>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</si>
  <si>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</si>
  <si>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</si>
  <si>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</si>
  <si>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</si>
  <si>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</si>
  <si>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</si>
  <si>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</si>
  <si>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</si>
  <si>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</si>
  <si>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</si>
  <si>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</si>
  <si>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</si>
  <si>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</si>
  <si>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</si>
  <si>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</si>
  <si>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</si>
  <si>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</si>
  <si>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</si>
  <si>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</si>
  <si>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</si>
  <si>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</si>
  <si>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</si>
  <si>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</si>
  <si>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</si>
  <si>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</si>
  <si>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</si>
  <si>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</si>
  <si>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</si>
  <si>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</si>
  <si>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</si>
  <si>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</si>
  <si>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</si>
  <si>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</si>
  <si>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</si>
  <si>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</si>
  <si>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</si>
  <si>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</si>
  <si>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</si>
  <si>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</si>
  <si>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</si>
  <si>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</si>
  <si>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</si>
  <si>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</si>
  <si>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</si>
  <si>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</si>
  <si>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</si>
  <si>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</si>
  <si>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</si>
  <si>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</si>
  <si>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</si>
  <si>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</si>
  <si>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</si>
  <si>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</si>
  <si>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</si>
  <si>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</si>
  <si>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</si>
  <si>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</si>
  <si>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</si>
  <si>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</si>
  <si>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</si>
  <si>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</si>
  <si>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</si>
  <si>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</si>
  <si>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</si>
  <si>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</si>
  <si>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</si>
  <si>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</si>
  <si>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</si>
  <si>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</si>
  <si>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</si>
  <si>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</si>
  <si>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</si>
  <si>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</si>
  <si>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</si>
  <si>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</si>
  <si>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</si>
  <si>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</si>
  <si>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</si>
  <si>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</si>
  <si>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</si>
  <si>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</si>
  <si>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</si>
  <si>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</si>
  <si>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</si>
  <si>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</si>
  <si>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</si>
  <si>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</si>
  <si>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</si>
  <si>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</si>
  <si>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</si>
  <si>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</si>
  <si>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</si>
  <si>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</si>
  <si>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</si>
  <si>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</si>
  <si>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</si>
  <si>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</si>
  <si>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</si>
  <si>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</si>
  <si>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</si>
  <si>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</si>
  <si>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</si>
  <si>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</si>
  <si>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</si>
  <si>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</si>
  <si>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</si>
  <si>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</si>
  <si>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</si>
  <si>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</si>
  <si>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</si>
  <si>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</si>
  <si>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</si>
  <si>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</si>
  <si>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</si>
  <si>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</si>
  <si>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</si>
  <si>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</si>
  <si>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</si>
  <si>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</si>
  <si>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</si>
  <si>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</si>
  <si>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</si>
  <si>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</si>
  <si>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</si>
  <si>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</si>
  <si>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</si>
  <si>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</si>
  <si>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</si>
  <si>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</si>
  <si>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</si>
  <si>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</si>
  <si>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</si>
  <si>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</si>
  <si>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</si>
  <si>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</si>
  <si>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</si>
  <si>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</si>
  <si>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</si>
  <si>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</si>
  <si>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</si>
  <si>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</si>
  <si>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</si>
  <si>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</si>
  <si>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</si>
  <si>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</si>
  <si>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</si>
  <si>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</si>
  <si>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</si>
  <si>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</si>
  <si>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</si>
  <si>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</si>
  <si>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</si>
  <si>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</si>
  <si>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</si>
  <si>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</si>
  <si>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</si>
  <si>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</si>
  <si>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</si>
  <si>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</si>
  <si>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</si>
  <si>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</si>
  <si>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</si>
  <si>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</si>
  <si>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</si>
  <si>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</si>
  <si>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</si>
  <si>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</si>
  <si>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</si>
  <si>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</si>
  <si>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</si>
  <si>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</si>
  <si>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</si>
  <si>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</si>
  <si>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</si>
  <si>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</si>
  <si>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</si>
  <si>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</si>
  <si>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</si>
  <si>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</si>
  <si>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</si>
  <si>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</si>
  <si>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</si>
  <si>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</si>
  <si>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</si>
  <si>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</si>
  <si>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</si>
  <si>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</si>
  <si>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</si>
  <si>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</si>
  <si>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</si>
  <si>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</si>
  <si>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</si>
  <si>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</si>
  <si>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</si>
  <si>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</si>
  <si>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</si>
  <si>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</si>
  <si>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</si>
  <si>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</si>
  <si>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</si>
  <si>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</si>
  <si>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</si>
  <si>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</si>
  <si>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</si>
  <si>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</si>
  <si>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</si>
  <si>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</si>
  <si>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</si>
  <si>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</si>
  <si>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</si>
  <si>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</si>
  <si>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</si>
  <si>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</si>
  <si>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</si>
  <si>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</si>
  <si>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</si>
  <si>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</si>
  <si>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</si>
  <si>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</si>
  <si>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</si>
  <si>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</si>
  <si>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</si>
  <si>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</si>
  <si>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</si>
  <si>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</si>
  <si>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</si>
  <si>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</si>
  <si>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</si>
  <si>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</si>
  <si>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</si>
  <si>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</si>
  <si>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</si>
  <si>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</si>
  <si>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</si>
  <si>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</si>
  <si>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</si>
  <si>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</si>
  <si>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</si>
  <si>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</si>
  <si>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</si>
  <si>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</si>
  <si>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</si>
  <si>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</si>
  <si>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</si>
  <si>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</si>
  <si>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</si>
  <si>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</si>
  <si>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</si>
  <si>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</si>
  <si>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</si>
  <si>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</si>
  <si>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</si>
  <si>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</si>
  <si>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</si>
  <si>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</si>
  <si>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</si>
  <si>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</si>
  <si>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</si>
  <si>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</si>
  <si>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</si>
  <si>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</si>
  <si>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</si>
  <si>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</si>
  <si>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</si>
  <si>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</si>
  <si>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</si>
  <si>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</si>
  <si>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</si>
  <si>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</si>
  <si>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</si>
  <si>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</si>
  <si>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</si>
  <si>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</si>
  <si>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</si>
  <si>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</si>
  <si>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</si>
  <si>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</si>
  <si>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</si>
  <si>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</si>
  <si>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</si>
  <si>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</si>
  <si>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</si>
  <si>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</si>
  <si>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</si>
  <si>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</si>
  <si>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</si>
  <si>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</si>
  <si>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</si>
  <si>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</si>
  <si>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</si>
  <si>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</si>
  <si>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</si>
  <si>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</si>
  <si>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</si>
  <si>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</si>
  <si>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</si>
  <si>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</si>
  <si>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</si>
  <si>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</si>
  <si>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</si>
  <si>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</si>
  <si>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</si>
  <si>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</si>
  <si>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</si>
  <si>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</si>
  <si>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</si>
  <si>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</si>
  <si>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</si>
  <si>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</si>
  <si>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</si>
  <si>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</si>
  <si>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</si>
  <si>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</si>
  <si>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</si>
  <si>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</si>
  <si>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</si>
  <si>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</si>
  <si>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</si>
  <si>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</si>
  <si>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</si>
  <si>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</si>
  <si>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</si>
  <si>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</si>
  <si>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</si>
  <si>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</si>
  <si>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</si>
  <si>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</si>
  <si>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</si>
  <si>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</si>
  <si>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</si>
  <si>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</si>
  <si>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</si>
  <si>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</si>
  <si>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</si>
  <si>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</si>
  <si>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</si>
  <si>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</si>
  <si>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</si>
  <si>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</si>
  <si>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</si>
  <si>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</si>
  <si>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</si>
  <si>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</si>
  <si>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</si>
  <si>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</si>
  <si>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</si>
  <si>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</si>
  <si>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</si>
  <si>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</si>
  <si>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</si>
  <si>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</si>
  <si>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</si>
  <si>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</si>
  <si>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</si>
  <si>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</si>
  <si>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</si>
  <si>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</si>
  <si>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</si>
  <si>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</si>
  <si>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</si>
  <si>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</si>
  <si>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</si>
  <si>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</si>
  <si>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</si>
  <si>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</si>
  <si>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</si>
  <si>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</si>
  <si>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</si>
  <si>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</si>
  <si>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</si>
  <si>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</si>
  <si>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</si>
  <si>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</si>
  <si>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</si>
  <si>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</si>
  <si>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</si>
  <si>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</si>
  <si>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</si>
  <si>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</si>
  <si>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</si>
  <si>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</si>
  <si>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</si>
  <si>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</si>
  <si>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</si>
  <si>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</si>
  <si>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</si>
  <si>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</si>
  <si>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</si>
  <si>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</si>
  <si>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</si>
  <si>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</si>
  <si>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</si>
  <si>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</si>
  <si>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</si>
  <si>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</si>
  <si>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</si>
  <si>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</si>
  <si>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</si>
  <si>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</si>
  <si>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</si>
  <si>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</si>
  <si>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</si>
  <si>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</si>
  <si>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</si>
  <si>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</si>
  <si>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</si>
  <si>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</si>
  <si>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</si>
  <si>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</si>
  <si>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</si>
  <si>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</si>
  <si>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</si>
  <si>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</si>
  <si>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</si>
  <si>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</si>
  <si>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</si>
  <si>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</si>
  <si>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</si>
  <si>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</si>
  <si>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</si>
  <si>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</si>
  <si>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</si>
  <si>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</si>
  <si>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</si>
  <si>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</si>
  <si>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</si>
  <si>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</si>
  <si>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</si>
  <si>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</si>
  <si>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</si>
  <si>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</si>
  <si>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</si>
  <si>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</si>
  <si>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</si>
  <si>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</si>
  <si>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</si>
  <si>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</si>
  <si>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</si>
  <si>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</si>
  <si>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</si>
  <si>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</si>
  <si>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</si>
  <si>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</si>
  <si>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</si>
  <si>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</si>
  <si>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</si>
  <si>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</si>
  <si>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</si>
  <si>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</si>
  <si>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</si>
  <si>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</si>
  <si>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</si>
  <si>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</si>
  <si>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</si>
  <si>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</si>
  <si>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</si>
  <si>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</si>
  <si>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</si>
  <si>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</si>
  <si>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</si>
  <si>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</si>
  <si>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</si>
  <si>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</si>
  <si>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</si>
  <si>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</si>
  <si>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</si>
  <si>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</si>
  <si>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</si>
  <si>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</si>
  <si>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</si>
  <si>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</si>
  <si>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</si>
  <si>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</si>
  <si>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</si>
  <si>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</si>
  <si>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</si>
  <si>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</si>
  <si>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</si>
  <si>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</si>
  <si>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</si>
  <si>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</si>
  <si>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</si>
  <si>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</si>
  <si>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</si>
  <si>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</si>
  <si>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</si>
  <si>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</si>
  <si>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</si>
  <si>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</si>
  <si>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</si>
  <si>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</si>
  <si>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</si>
  <si>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</si>
  <si>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</si>
  <si>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</si>
  <si>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</si>
  <si>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</si>
  <si>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</si>
  <si>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</si>
  <si>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</si>
  <si>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</si>
  <si>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</si>
  <si>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</si>
  <si>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</si>
  <si>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</si>
  <si>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</si>
  <si>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</si>
  <si>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</si>
  <si>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</si>
  <si>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</si>
  <si>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</si>
  <si>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</si>
  <si>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</si>
  <si>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</si>
  <si>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</si>
  <si>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</si>
  <si>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</si>
  <si>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</si>
  <si>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</si>
  <si>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</si>
  <si>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</si>
  <si>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</si>
  <si>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</si>
  <si>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</si>
  <si>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</si>
  <si>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</si>
  <si>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</si>
  <si>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</si>
  <si>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</si>
  <si>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</si>
  <si>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</si>
  <si>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</si>
  <si>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</si>
  <si>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</si>
  <si>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</si>
  <si>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</si>
  <si>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</si>
  <si>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</si>
  <si>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</si>
  <si>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</si>
  <si>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</si>
  <si>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</si>
  <si>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</si>
  <si>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</si>
  <si>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</si>
  <si>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</si>
  <si>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</si>
  <si>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</si>
  <si>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</si>
  <si>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</si>
  <si>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</si>
  <si>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</si>
  <si>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</si>
  <si>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</si>
  <si>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</si>
  <si>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</si>
  <si>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</si>
  <si>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</si>
  <si>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</si>
  <si>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</si>
  <si>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</si>
  <si>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</si>
  <si>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</si>
  <si>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</si>
  <si>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</si>
  <si>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</si>
  <si>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</si>
  <si>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</si>
  <si>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</si>
  <si>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</si>
  <si>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</si>
  <si>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</si>
  <si>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</si>
  <si>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</si>
  <si>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</si>
  <si>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</si>
  <si>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</si>
  <si>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</si>
  <si>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</si>
  <si>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</si>
  <si>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</si>
  <si>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</si>
  <si>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</si>
  <si>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</si>
  <si>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</si>
  <si>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</si>
  <si>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</si>
  <si>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</si>
  <si>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</si>
  <si>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</si>
  <si>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</si>
  <si>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</si>
  <si>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</si>
  <si>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</si>
  <si>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</si>
  <si>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</si>
  <si>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</si>
  <si>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</si>
  <si>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</si>
  <si>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</si>
  <si>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</si>
  <si>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</si>
  <si>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</si>
  <si>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</si>
  <si>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</si>
  <si>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</si>
  <si>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</si>
  <si>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</si>
  <si>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</si>
  <si>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</si>
  <si>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</si>
  <si>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</si>
  <si>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</si>
  <si>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</si>
  <si>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</si>
  <si>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</si>
  <si>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</si>
  <si>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</si>
  <si>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</si>
  <si>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</si>
  <si>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</si>
  <si>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</si>
  <si>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</si>
  <si>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</si>
  <si>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</si>
  <si>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</si>
  <si>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</si>
  <si>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</si>
  <si>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</si>
  <si>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</si>
  <si>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</si>
  <si>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</si>
  <si>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</si>
  <si>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</si>
  <si>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</si>
  <si>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</si>
  <si>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</si>
  <si>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</si>
  <si>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</si>
  <si>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</si>
  <si>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</si>
  <si>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</si>
  <si>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</si>
  <si>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</si>
  <si>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</si>
  <si>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</si>
  <si>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</si>
  <si>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</si>
  <si>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</si>
  <si>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</si>
  <si>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</si>
  <si>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</si>
  <si>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</si>
  <si>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</si>
  <si>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</si>
  <si>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</si>
  <si>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</si>
  <si>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</si>
  <si>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</si>
  <si>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</si>
  <si>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</si>
  <si>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</si>
  <si>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</si>
  <si>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</si>
  <si>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</si>
  <si>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</si>
  <si>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</si>
  <si>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</si>
  <si>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</si>
  <si>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</si>
  <si>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</si>
  <si>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</si>
  <si>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</si>
  <si>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</si>
  <si>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</si>
  <si>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</si>
  <si>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</si>
  <si>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</si>
  <si>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</si>
  <si>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</si>
  <si>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</si>
  <si>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</si>
  <si>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</si>
  <si>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</si>
  <si>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</si>
  <si>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</si>
  <si>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</si>
  <si>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</si>
  <si>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</si>
  <si>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</si>
  <si>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</si>
  <si>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</si>
  <si>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</si>
  <si>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</si>
  <si>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</si>
  <si>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</si>
  <si>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</si>
  <si>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</si>
  <si>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</si>
  <si>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</si>
  <si>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</si>
  <si>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</si>
  <si>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</si>
  <si>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</si>
  <si>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</si>
  <si>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</si>
  <si>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</si>
  <si>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</si>
  <si>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</si>
  <si>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</si>
  <si>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</si>
  <si>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</si>
  <si>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</si>
  <si>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</si>
  <si>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</si>
  <si>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</si>
  <si>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</si>
  <si>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</si>
  <si>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</si>
  <si>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</si>
  <si>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</si>
  <si>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</si>
  <si>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</si>
  <si>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</si>
  <si>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</si>
  <si>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</si>
  <si>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</si>
  <si>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</si>
  <si>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</si>
  <si>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</si>
  <si>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</si>
  <si>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</si>
  <si>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</si>
  <si>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</si>
  <si>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</si>
  <si>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</si>
  <si>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</si>
  <si>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</si>
  <si>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</si>
  <si>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</si>
  <si>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</si>
  <si>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</si>
  <si>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</si>
  <si>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</si>
  <si>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</si>
  <si>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</si>
  <si>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</si>
  <si>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</si>
  <si>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</si>
  <si>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</si>
  <si>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</si>
  <si>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</si>
  <si>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</si>
  <si>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</si>
  <si>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</si>
  <si>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</si>
  <si>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</si>
  <si>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</si>
  <si>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</si>
  <si>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</si>
  <si>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</si>
  <si>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</si>
  <si>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</si>
  <si>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</si>
  <si>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</si>
  <si>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</si>
  <si>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</si>
  <si>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</si>
  <si>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</si>
  <si>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</si>
  <si>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</si>
  <si>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</si>
  <si>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</si>
  <si>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</si>
  <si>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</si>
  <si>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</si>
  <si>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</si>
  <si>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</si>
  <si>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</si>
  <si>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</si>
  <si>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</si>
  <si>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</si>
  <si>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</si>
  <si>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</si>
  <si>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</si>
  <si>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</si>
  <si>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</si>
  <si>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</si>
  <si>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</si>
  <si>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</si>
  <si>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</si>
  <si>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</si>
  <si>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</si>
  <si>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</si>
  <si>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</si>
  <si>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</si>
  <si>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</si>
  <si>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</si>
  <si>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</si>
  <si>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</si>
  <si>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</si>
  <si>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</si>
  <si>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</si>
  <si>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</si>
  <si>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</si>
  <si>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</si>
  <si>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</si>
  <si>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</si>
  <si>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</si>
  <si>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</si>
  <si>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</si>
  <si>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</si>
  <si>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</si>
  <si>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</si>
  <si>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</si>
  <si>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</si>
  <si>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</si>
  <si>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</si>
  <si>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</si>
  <si>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</si>
  <si>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</si>
  <si>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</si>
  <si>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</si>
  <si>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</si>
  <si>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</si>
  <si>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</si>
  <si>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</si>
  <si>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</si>
  <si>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</si>
  <si>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</si>
  <si>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</si>
  <si>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</si>
  <si>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</si>
  <si>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</si>
  <si>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</si>
  <si>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</si>
  <si>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</si>
  <si>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</si>
  <si>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</si>
  <si>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</si>
  <si>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</si>
  <si>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</si>
  <si>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</si>
  <si>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</si>
  <si>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</si>
  <si>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</si>
  <si>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</si>
  <si>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</si>
  <si>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</si>
  <si>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</si>
  <si>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</si>
  <si>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</si>
  <si>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</si>
  <si>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</si>
  <si>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</si>
  <si>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</si>
  <si>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</si>
  <si>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</si>
  <si>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</si>
  <si>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</si>
  <si>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</si>
  <si>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</si>
  <si>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</si>
  <si>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</si>
  <si>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</si>
  <si>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</si>
  <si>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</si>
  <si>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</si>
  <si>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</si>
  <si>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</si>
  <si>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</si>
  <si>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</si>
  <si>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</si>
  <si>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</si>
  <si>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</si>
  <si>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</si>
  <si>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</si>
  <si>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</si>
  <si>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</si>
  <si>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</si>
  <si>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</si>
  <si>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</si>
  <si>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</si>
  <si>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</si>
  <si>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</si>
  <si>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</si>
  <si>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</si>
  <si>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</si>
  <si>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</si>
  <si>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</si>
  <si>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</si>
  <si>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</si>
  <si>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</si>
  <si>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</si>
  <si>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</si>
  <si>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</si>
  <si>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</si>
  <si>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</si>
  <si>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</si>
  <si>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</si>
  <si>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</si>
  <si>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</si>
  <si>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</si>
  <si>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</si>
  <si>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</si>
  <si>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</si>
  <si>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</si>
  <si>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</si>
  <si>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</si>
  <si>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</si>
  <si>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</si>
  <si>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</si>
  <si>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</si>
  <si>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</si>
  <si>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</si>
  <si>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</si>
  <si>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</si>
  <si>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</si>
  <si>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</si>
  <si>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</si>
  <si>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</si>
  <si>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</si>
  <si>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</si>
  <si>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</si>
  <si>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</si>
  <si>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</si>
  <si>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</si>
  <si>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</si>
  <si>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</si>
  <si>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</si>
  <si>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</si>
  <si>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</si>
  <si>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</si>
  <si>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</si>
  <si>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</si>
  <si>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</si>
  <si>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</si>
  <si>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</si>
  <si>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</si>
  <si>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</si>
  <si>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</si>
  <si>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</si>
  <si>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</si>
  <si>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</si>
  <si>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</si>
  <si>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</si>
  <si>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</si>
  <si>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</si>
  <si>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</si>
  <si>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</si>
  <si>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</si>
  <si>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</si>
  <si>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</si>
  <si>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</si>
  <si>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</si>
  <si>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</si>
  <si>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</si>
  <si>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</si>
  <si>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</si>
  <si>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</si>
  <si>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</si>
  <si>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</si>
  <si>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</si>
  <si>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</si>
  <si>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</si>
  <si>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</si>
  <si>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</si>
  <si>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</si>
  <si>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</si>
  <si>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</si>
  <si>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</si>
  <si>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</si>
  <si>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</si>
  <si>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</si>
  <si>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</si>
  <si>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</si>
  <si>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</si>
  <si>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</si>
  <si>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</si>
  <si>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</si>
  <si>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</si>
  <si>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</si>
  <si>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</si>
  <si>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</si>
  <si>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</si>
  <si>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</si>
  <si>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</si>
  <si>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</si>
  <si>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</si>
  <si>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</si>
  <si>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</si>
  <si>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</si>
  <si>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</si>
  <si>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</si>
  <si>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</si>
  <si>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</si>
  <si>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</si>
  <si>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</si>
  <si>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</si>
  <si>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</si>
  <si>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</si>
  <si>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</si>
  <si>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</si>
  <si>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</si>
  <si>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</si>
  <si>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</si>
  <si>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</si>
  <si>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</si>
  <si>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</si>
  <si>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</si>
  <si>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</si>
  <si>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</si>
  <si>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</si>
  <si>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</si>
  <si>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</si>
  <si>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</si>
  <si>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</si>
  <si>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</si>
  <si>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</si>
  <si>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</si>
  <si>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</si>
  <si>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</si>
  <si>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</si>
  <si>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</si>
  <si>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</si>
  <si>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</si>
  <si>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</si>
  <si>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</si>
  <si>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</si>
  <si>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</si>
  <si>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</si>
  <si>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</si>
  <si>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</si>
  <si>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</si>
  <si>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</si>
  <si>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</si>
  <si>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</si>
  <si>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</si>
  <si>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</si>
  <si>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</si>
  <si>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</si>
  <si>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</si>
  <si>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</si>
  <si>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</si>
  <si>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</si>
  <si>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</si>
  <si>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</si>
  <si>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</si>
  <si>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</si>
  <si>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</si>
  <si>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</si>
  <si>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</si>
  <si>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</si>
  <si>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</si>
  <si>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</si>
  <si>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</si>
  <si>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</si>
  <si>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</si>
  <si>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</si>
  <si>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</si>
  <si>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</si>
  <si>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</si>
  <si>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</si>
  <si>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</si>
  <si>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</si>
  <si>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</si>
  <si>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</si>
  <si>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</si>
  <si>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</si>
  <si>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</si>
  <si>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</si>
  <si>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</si>
  <si>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</si>
  <si>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</si>
  <si>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</si>
  <si>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</si>
  <si>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</si>
  <si>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</si>
  <si>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</si>
  <si>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</si>
  <si>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</si>
  <si>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</si>
  <si>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</si>
  <si>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</si>
  <si>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</si>
  <si>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</si>
  <si>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</si>
  <si>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</si>
  <si>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</si>
  <si>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</si>
  <si>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</si>
  <si>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</si>
  <si>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</si>
  <si>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</si>
  <si>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</si>
  <si>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</si>
  <si>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</si>
  <si>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</si>
  <si>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</si>
  <si>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</si>
  <si>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</si>
  <si>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</si>
  <si>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</si>
  <si>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</si>
  <si>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</si>
  <si>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</si>
  <si>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</si>
  <si>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</si>
  <si>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</si>
  <si>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</si>
  <si>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</si>
  <si>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</si>
  <si>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</si>
  <si>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</si>
  <si>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</si>
  <si>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</si>
  <si>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</si>
  <si>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</si>
  <si>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</si>
  <si>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</si>
  <si>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</si>
  <si>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</si>
  <si>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</si>
  <si>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</si>
  <si>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</si>
  <si>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</si>
  <si>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</si>
  <si>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</si>
  <si>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</si>
  <si>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</si>
  <si>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</si>
  <si>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</si>
  <si>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</si>
  <si>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</si>
  <si>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</si>
  <si>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</si>
  <si>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</si>
  <si>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</si>
  <si>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</si>
  <si>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</si>
  <si>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</si>
  <si>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</si>
  <si>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</si>
  <si>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</si>
  <si>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</si>
  <si>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</si>
  <si>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</si>
  <si>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</si>
  <si>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</si>
  <si>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</si>
  <si>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</si>
  <si>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</si>
  <si>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</si>
  <si>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</si>
  <si>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</si>
  <si>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</si>
  <si>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</si>
  <si>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</si>
  <si>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</si>
  <si>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</si>
  <si>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</si>
  <si>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</si>
  <si>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</si>
  <si>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</si>
  <si>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</si>
  <si>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</si>
  <si>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</si>
  <si>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</si>
  <si>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</si>
  <si>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</si>
  <si>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</si>
  <si>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</si>
  <si>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</si>
  <si>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</si>
  <si>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</si>
  <si>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</si>
  <si>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</si>
  <si>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</si>
  <si>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</si>
  <si>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</si>
  <si>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</si>
  <si>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</si>
  <si>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</si>
  <si>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</si>
  <si>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</si>
  <si>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</si>
  <si>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</si>
  <si>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</si>
  <si>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</si>
  <si>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</si>
  <si>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</si>
  <si>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</si>
  <si>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</si>
  <si>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</si>
  <si>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</si>
  <si>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</si>
  <si>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</si>
  <si>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</si>
  <si>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</si>
  <si>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</si>
  <si>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</si>
  <si>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</si>
  <si>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</si>
  <si>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</si>
  <si>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</si>
  <si>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</si>
  <si>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</si>
  <si>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</si>
  <si>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</si>
  <si>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</si>
  <si>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</si>
  <si>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</si>
  <si>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</si>
  <si>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</si>
  <si>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</si>
  <si>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</si>
  <si>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</si>
  <si>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</si>
  <si>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</si>
  <si>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</si>
  <si>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</si>
  <si>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</si>
  <si>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</si>
  <si>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</si>
  <si>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</si>
  <si>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</si>
  <si>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</si>
  <si>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</si>
  <si>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</si>
  <si>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</si>
  <si>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</si>
  <si>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</si>
  <si>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</si>
  <si>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</si>
  <si>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</si>
  <si>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</si>
  <si>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</si>
  <si>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</si>
  <si>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</si>
  <si>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</si>
  <si>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</si>
  <si>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</si>
  <si>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</si>
  <si>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</si>
  <si>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</si>
  <si>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</si>
  <si>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</si>
  <si>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</si>
  <si>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</si>
  <si>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</si>
  <si>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</si>
  <si>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</si>
  <si>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</si>
  <si>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</si>
  <si>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</si>
  <si>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</si>
  <si>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</si>
  <si>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</si>
  <si>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</si>
  <si>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</si>
  <si>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</si>
  <si>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</si>
  <si>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</si>
  <si>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</si>
  <si>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</si>
  <si>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</si>
  <si>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</si>
  <si>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</si>
  <si>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</si>
  <si>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</si>
  <si>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</si>
  <si>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</si>
  <si>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</si>
  <si>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</si>
  <si>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</si>
  <si>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</si>
  <si>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</si>
  <si>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</si>
  <si>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</si>
  <si>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</si>
  <si>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</si>
  <si>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</si>
  <si>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</si>
  <si>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</si>
  <si>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</si>
  <si>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</si>
  <si>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</si>
  <si>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</si>
  <si>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</si>
  <si>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</si>
  <si>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</si>
  <si>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</si>
  <si>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</si>
  <si>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</si>
  <si>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</si>
  <si>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</si>
  <si>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</si>
  <si>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</si>
  <si>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</si>
  <si>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</si>
  <si>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</si>
  <si>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</si>
  <si>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</si>
  <si>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</si>
  <si>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</si>
  <si>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</si>
  <si>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</si>
  <si>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</si>
  <si>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</si>
  <si>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</si>
  <si>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</si>
  <si>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</si>
  <si>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</si>
  <si>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</si>
  <si>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</si>
  <si>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</si>
  <si>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</si>
  <si>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</si>
  <si>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</si>
  <si>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</si>
  <si>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</si>
  <si>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</si>
  <si>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</si>
  <si>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</si>
  <si>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</si>
  <si>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</si>
  <si>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</si>
  <si>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</si>
  <si>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</si>
  <si>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</si>
  <si>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</si>
  <si>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</si>
  <si>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</si>
  <si>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</si>
  <si>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</si>
  <si>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</si>
  <si>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</si>
  <si>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</si>
  <si>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</si>
  <si>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</si>
  <si>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</si>
  <si>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</si>
  <si>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</si>
  <si>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</si>
  <si>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</si>
  <si>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</si>
  <si>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</si>
  <si>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</si>
  <si>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</si>
  <si>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</si>
  <si>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</si>
  <si>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</si>
  <si>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</si>
  <si>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</si>
  <si>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</si>
  <si>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</si>
  <si>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</si>
  <si>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</si>
  <si>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</si>
  <si>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</si>
  <si>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</si>
  <si>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</si>
  <si>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</si>
  <si>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</si>
  <si>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</si>
  <si>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</si>
  <si>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</si>
  <si>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</si>
  <si>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</si>
  <si>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</si>
  <si>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</si>
  <si>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</si>
  <si>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</si>
  <si>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</si>
  <si>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</si>
  <si>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</si>
  <si>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</si>
  <si>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</si>
  <si>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</si>
  <si>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</si>
  <si>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</si>
  <si>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</si>
  <si>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</si>
  <si>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</si>
  <si>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</si>
  <si>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</si>
  <si>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</si>
  <si>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</si>
  <si>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</si>
  <si>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</si>
  <si>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</si>
  <si>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</si>
  <si>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</si>
  <si>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</si>
  <si>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</si>
  <si>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</si>
  <si>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</si>
  <si>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</si>
  <si>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</si>
  <si>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</si>
  <si>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</si>
  <si>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</si>
  <si>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</si>
  <si>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</si>
  <si>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</si>
  <si>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</si>
  <si>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</si>
  <si>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</si>
  <si>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</si>
  <si>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</si>
  <si>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</si>
  <si>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</si>
  <si>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</si>
  <si>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</si>
  <si>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</si>
  <si>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</si>
  <si>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</si>
  <si>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</si>
  <si>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</si>
  <si>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</si>
  <si>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</si>
  <si>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</si>
  <si>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</si>
  <si>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</si>
  <si>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</si>
  <si>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</si>
  <si>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</si>
  <si>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</si>
  <si>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</si>
  <si>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</si>
  <si>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</si>
  <si>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</si>
  <si>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</si>
  <si>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</si>
  <si>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</si>
  <si>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</si>
  <si>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</si>
  <si>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</si>
  <si>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</si>
  <si>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</si>
  <si>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</si>
  <si>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</si>
  <si>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</si>
  <si>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</si>
  <si>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</si>
  <si>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</si>
  <si>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</si>
  <si>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</si>
  <si>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</si>
  <si>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</si>
  <si>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</si>
  <si>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</si>
  <si>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</si>
  <si>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</si>
  <si>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</si>
  <si>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</si>
  <si>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</si>
  <si>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</si>
  <si>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</si>
  <si>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</si>
  <si>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</si>
  <si>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</si>
  <si>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</si>
  <si>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</si>
  <si>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</si>
  <si>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</si>
  <si>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</si>
  <si>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</si>
  <si>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</si>
  <si>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</si>
  <si>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</si>
  <si>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</si>
  <si>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</si>
  <si>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</si>
  <si>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</si>
  <si>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</si>
  <si>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</si>
  <si>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</si>
  <si>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</si>
  <si>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</si>
  <si>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</si>
  <si>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</si>
  <si>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</si>
  <si>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</si>
  <si>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</si>
  <si>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</si>
  <si>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</si>
  <si>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</si>
  <si>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</si>
  <si>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</si>
  <si>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</si>
  <si>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</si>
  <si>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</si>
  <si>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</si>
  <si>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</si>
  <si>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</si>
  <si>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</si>
  <si>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</si>
  <si>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</si>
  <si>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</si>
  <si>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</si>
  <si>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</si>
  <si>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</si>
  <si>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</si>
  <si>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</si>
  <si>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</si>
  <si>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</si>
  <si>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</si>
  <si>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</si>
  <si>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</si>
  <si>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</si>
  <si>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</si>
  <si>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</si>
  <si>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</si>
  <si>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</si>
  <si>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</si>
  <si>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</si>
  <si>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</si>
  <si>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</si>
  <si>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</si>
  <si>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</si>
  <si>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</si>
  <si>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</si>
  <si>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</si>
  <si>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</si>
  <si>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</si>
  <si>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</si>
  <si>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</si>
  <si>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</si>
  <si>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</si>
  <si>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</si>
  <si>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</si>
  <si>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</si>
  <si>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</si>
  <si>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</si>
  <si>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</si>
  <si>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</si>
  <si>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</si>
  <si>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</si>
  <si>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</si>
  <si>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</si>
  <si>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</si>
  <si>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</si>
  <si>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</si>
  <si>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</si>
  <si>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</si>
  <si>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</si>
  <si>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</si>
  <si>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</si>
  <si>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</si>
  <si>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</si>
  <si>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</si>
  <si>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</si>
  <si>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</si>
  <si>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</si>
  <si>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</si>
  <si>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</si>
  <si>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</si>
  <si>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</si>
  <si>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</si>
  <si>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</si>
  <si>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</si>
  <si>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</si>
  <si>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</si>
  <si>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</si>
  <si>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</si>
  <si>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</si>
  <si>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</si>
  <si>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</si>
  <si>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</si>
  <si>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</si>
  <si>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</si>
  <si>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</si>
  <si>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</si>
  <si>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</si>
  <si>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</si>
  <si>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</si>
  <si>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</si>
  <si>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</si>
  <si>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</si>
  <si>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</si>
  <si>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</si>
  <si>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</si>
  <si>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</si>
  <si>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</si>
  <si>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</si>
  <si>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</si>
  <si>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</si>
  <si>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</si>
  <si>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</si>
  <si>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</si>
  <si>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</si>
  <si>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</si>
  <si>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</si>
  <si>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</si>
  <si>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</si>
  <si>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</si>
  <si>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</si>
  <si>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</si>
  <si>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</si>
  <si>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</si>
  <si>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</si>
  <si>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</si>
  <si>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</si>
  <si>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</si>
  <si>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</si>
  <si>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</si>
  <si>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</si>
  <si>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</si>
  <si>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</si>
  <si>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</si>
  <si>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</si>
  <si>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</si>
  <si>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</si>
  <si>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</si>
  <si>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</si>
  <si>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</si>
  <si>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</si>
  <si>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</si>
  <si>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</si>
  <si>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</si>
  <si>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</si>
  <si>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</si>
  <si>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</si>
  <si>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</si>
  <si>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</si>
  <si>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</si>
  <si>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</si>
  <si>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</si>
  <si>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</si>
  <si>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</si>
  <si>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</si>
  <si>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</si>
  <si>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</si>
  <si>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</si>
  <si>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</si>
  <si>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</si>
  <si>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</si>
  <si>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</si>
  <si>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</si>
  <si>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</si>
  <si>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</si>
  <si>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</si>
  <si>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</si>
  <si>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</si>
  <si>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</si>
  <si>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</si>
  <si>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</si>
  <si>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</si>
  <si>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</si>
  <si>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</si>
  <si>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</si>
  <si>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</si>
  <si>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</si>
  <si>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</si>
  <si>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</si>
  <si>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</si>
  <si>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</si>
  <si>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</si>
  <si>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</si>
  <si>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</si>
  <si>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</si>
  <si>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</si>
  <si>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</si>
  <si>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</si>
  <si>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</si>
  <si>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</si>
  <si>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</si>
  <si>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</si>
  <si>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</si>
  <si>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</si>
  <si>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</si>
  <si>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</si>
  <si>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</si>
  <si>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</si>
  <si>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</si>
  <si>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</si>
  <si>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</si>
  <si>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</si>
  <si>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</si>
  <si>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</si>
  <si>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</si>
  <si>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</si>
  <si>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</si>
  <si>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</si>
  <si>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</si>
  <si>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</si>
  <si>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</si>
  <si>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</si>
  <si>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</si>
  <si>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</si>
  <si>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</si>
  <si>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</si>
  <si>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</si>
  <si>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</si>
  <si>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</si>
  <si>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</si>
  <si>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</si>
  <si>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</si>
  <si>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</si>
  <si>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</si>
  <si>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</si>
  <si>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</si>
  <si>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</si>
  <si>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</si>
  <si>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</si>
  <si>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</si>
  <si>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</si>
  <si>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</si>
  <si>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</si>
  <si>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</si>
  <si>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</si>
  <si>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</si>
  <si>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</si>
  <si>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</si>
  <si>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</si>
  <si>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</si>
  <si>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</si>
  <si>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</si>
  <si>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</si>
  <si>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</si>
  <si>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</si>
  <si>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</si>
  <si>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</si>
  <si>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</si>
  <si>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</si>
  <si>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</si>
  <si>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</si>
  <si>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</si>
  <si>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</si>
  <si>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</si>
  <si>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</si>
  <si>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</si>
  <si>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</si>
  <si>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</si>
  <si>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</si>
  <si>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</si>
  <si>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</si>
  <si>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</si>
  <si>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</si>
  <si>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</si>
  <si>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</si>
  <si>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</si>
  <si>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</si>
  <si>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</si>
  <si>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</si>
  <si>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</si>
  <si>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</si>
  <si>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</si>
  <si>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</si>
  <si>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</si>
  <si>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</si>
  <si>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</si>
  <si>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</si>
  <si>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</si>
  <si>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</si>
  <si>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</si>
  <si>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</si>
  <si>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</si>
  <si>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</si>
  <si>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</si>
  <si>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</si>
  <si>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</si>
  <si>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</si>
  <si>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</si>
  <si>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</si>
  <si>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</si>
  <si>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</si>
  <si>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</si>
  <si>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</si>
  <si>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</si>
  <si>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</si>
  <si>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</si>
  <si>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</si>
  <si>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</si>
  <si>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</si>
  <si>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</si>
  <si>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</si>
  <si>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</si>
  <si>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</si>
  <si>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</si>
  <si>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</si>
  <si>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</si>
  <si>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</si>
  <si>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</si>
  <si>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</si>
  <si>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</si>
  <si>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</si>
  <si>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</si>
  <si>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</si>
  <si>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</si>
  <si>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</si>
  <si>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</si>
  <si>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</si>
  <si>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</si>
  <si>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</si>
  <si>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</si>
  <si>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</si>
  <si>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</si>
  <si>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</si>
  <si>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</si>
  <si>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</si>
  <si>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</si>
  <si>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</si>
  <si>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</si>
  <si>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</si>
  <si>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</si>
  <si>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</si>
  <si>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</si>
  <si>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</si>
  <si>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</si>
  <si>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</si>
  <si>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</si>
  <si>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</si>
  <si>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</si>
  <si>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</si>
  <si>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</si>
  <si>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</si>
  <si>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</si>
  <si>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</si>
  <si>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</si>
  <si>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</si>
  <si>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</si>
  <si>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</si>
  <si>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</si>
  <si>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</si>
  <si>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</si>
  <si>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</si>
  <si>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</si>
  <si>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</si>
  <si>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</si>
  <si>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</si>
  <si>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</si>
  <si>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</si>
  <si>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</si>
  <si>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</si>
  <si>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</si>
  <si>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</si>
  <si>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</si>
  <si>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</si>
  <si>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</si>
  <si>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</si>
  <si>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</si>
  <si>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</si>
  <si>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</si>
  <si>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</si>
  <si>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</si>
  <si>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</si>
  <si>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</si>
  <si>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</si>
  <si>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</si>
  <si>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</si>
  <si>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</si>
  <si>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</si>
  <si>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</si>
  <si>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</si>
  <si>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</si>
  <si>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</si>
  <si>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</si>
  <si>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</si>
  <si>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</si>
  <si>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</si>
  <si>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</si>
  <si>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</si>
  <si>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</si>
  <si>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</si>
  <si>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</si>
  <si>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</si>
  <si>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</si>
  <si>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</si>
  <si>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</si>
  <si>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</si>
  <si>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</si>
  <si>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</si>
  <si>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</si>
  <si>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</si>
  <si>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</si>
  <si>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</si>
  <si>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</si>
  <si>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</si>
  <si>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</si>
  <si>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</si>
  <si>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</si>
  <si>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</si>
  <si>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</si>
  <si>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</si>
  <si>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</si>
  <si>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</si>
  <si>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</si>
  <si>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</si>
  <si>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</si>
  <si>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</si>
  <si>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</si>
  <si>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</si>
  <si>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</si>
  <si>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</si>
  <si>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</si>
  <si>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</si>
  <si>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</si>
  <si>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</si>
  <si>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</si>
  <si>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</si>
  <si>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</si>
  <si>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</si>
  <si>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</si>
  <si>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</si>
  <si>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</si>
  <si>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</si>
  <si>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</si>
  <si>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</si>
  <si>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</si>
  <si>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</si>
  <si>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</si>
  <si>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</si>
  <si>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</si>
  <si>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</si>
  <si>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</si>
  <si>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</si>
  <si>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</si>
  <si>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</si>
  <si>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</si>
  <si>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</si>
  <si>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</si>
  <si>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</si>
  <si>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</si>
  <si>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</si>
  <si>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</si>
  <si>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</si>
  <si>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</si>
  <si>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</si>
  <si>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</si>
  <si>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</si>
  <si>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</si>
  <si>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</si>
  <si>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</si>
  <si>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</si>
  <si>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</si>
  <si>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</si>
  <si>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</si>
  <si>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</si>
  <si>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</si>
  <si>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</si>
  <si>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</si>
  <si>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</si>
  <si>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</si>
  <si>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</si>
  <si>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</si>
  <si>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</si>
  <si>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</si>
  <si>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</si>
  <si>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</si>
  <si>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</si>
  <si>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</si>
  <si>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</si>
  <si>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</si>
  <si>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</si>
  <si>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</si>
  <si>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</si>
  <si>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</si>
  <si>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</si>
  <si>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</si>
  <si>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</si>
  <si>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</si>
  <si>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</si>
  <si>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</si>
  <si>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</si>
  <si>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</si>
  <si>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</si>
  <si>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</si>
  <si>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</si>
  <si>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</si>
  <si>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</si>
  <si>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</si>
  <si>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</si>
  <si>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</si>
  <si>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</si>
  <si>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</si>
  <si>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</si>
  <si>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</si>
  <si>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</si>
  <si>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</si>
  <si>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</si>
  <si>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</si>
  <si>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</si>
  <si>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</si>
  <si>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</si>
  <si>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</si>
  <si>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</si>
  <si>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</si>
  <si>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</si>
  <si>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</si>
  <si>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</si>
  <si>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</si>
  <si>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</si>
  <si>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</si>
  <si>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</si>
  <si>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</si>
  <si>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</si>
  <si>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</si>
  <si>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</si>
  <si>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</si>
  <si>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</si>
  <si>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</si>
  <si>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</si>
  <si>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</si>
  <si>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</si>
  <si>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</si>
  <si>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</si>
  <si>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</si>
  <si>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</si>
  <si>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</si>
  <si>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</si>
  <si>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</si>
  <si>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</si>
  <si>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</si>
  <si>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</si>
  <si>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</si>
  <si>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</si>
  <si>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</si>
  <si>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</si>
  <si>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</si>
  <si>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</si>
  <si>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</si>
  <si>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</si>
  <si>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</si>
  <si>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</si>
  <si>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</si>
  <si>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</si>
  <si>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</si>
  <si>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</si>
  <si>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</si>
  <si>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</si>
  <si>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</si>
  <si>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</si>
  <si>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</si>
  <si>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</si>
  <si>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</si>
  <si>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</si>
  <si>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</si>
  <si>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</si>
  <si>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</si>
  <si>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</si>
  <si>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</si>
  <si>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</si>
  <si>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</si>
  <si>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</si>
  <si>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</si>
  <si>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</si>
  <si>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</si>
  <si>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</si>
  <si>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</si>
  <si>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</si>
  <si>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</si>
  <si>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</si>
  <si>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</si>
  <si>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</si>
  <si>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</si>
  <si>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</si>
  <si>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</si>
  <si>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</si>
  <si>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</si>
  <si>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</si>
  <si>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</si>
  <si>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</si>
  <si>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</si>
  <si>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</si>
  <si>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</si>
  <si>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</si>
  <si>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</si>
  <si>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</si>
  <si>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</si>
  <si>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</si>
  <si>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</si>
  <si>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</si>
  <si>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</si>
  <si>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</si>
  <si>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</si>
  <si>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</si>
  <si>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</si>
  <si>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</si>
  <si>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</si>
  <si>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</si>
  <si>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</si>
  <si>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</si>
  <si>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</si>
  <si>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</si>
  <si>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</si>
  <si>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</si>
  <si>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</si>
  <si>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</si>
  <si>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</si>
  <si>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</si>
  <si>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</si>
  <si>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</si>
  <si>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</si>
  <si>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</si>
  <si>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</si>
  <si>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</si>
  <si>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</si>
  <si>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</si>
  <si>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</si>
  <si>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</si>
  <si>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</si>
  <si>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</si>
  <si>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</si>
  <si>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</si>
  <si>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</si>
  <si>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</si>
  <si>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</si>
  <si>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</si>
  <si>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</si>
  <si>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</si>
  <si>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</si>
  <si>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</si>
  <si>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</si>
  <si>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</si>
  <si>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</si>
  <si>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</si>
  <si>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</si>
  <si>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</si>
  <si>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</si>
  <si>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</si>
  <si>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</si>
  <si>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</si>
  <si>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</si>
  <si>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</si>
  <si>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</si>
  <si>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</si>
  <si>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</si>
  <si>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</si>
  <si>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</si>
  <si>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</si>
  <si>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</si>
  <si>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</si>
  <si>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</si>
  <si>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</si>
  <si>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</si>
  <si>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</si>
  <si>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</si>
  <si>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</si>
  <si>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</si>
  <si>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</si>
  <si>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</si>
  <si>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</si>
  <si>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</si>
  <si>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</si>
  <si>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</si>
  <si>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</si>
  <si>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</si>
  <si>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</si>
  <si>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</si>
  <si>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</si>
  <si>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</si>
  <si>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</si>
  <si>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</si>
  <si>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</si>
  <si>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</si>
  <si>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</si>
  <si>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</si>
  <si>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</si>
  <si>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</si>
  <si>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</si>
  <si>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</si>
  <si>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</si>
  <si>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</si>
  <si>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</si>
  <si>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</si>
  <si>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</si>
  <si>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</si>
  <si>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</si>
  <si>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</si>
  <si>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</si>
  <si>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</si>
  <si>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</si>
  <si>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</si>
  <si>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</si>
  <si>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</si>
  <si>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</si>
  <si>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</si>
  <si>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</si>
  <si>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</si>
  <si>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</si>
  <si>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</si>
  <si>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</si>
  <si>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</si>
  <si>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</si>
  <si>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</si>
  <si>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</si>
  <si>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</si>
  <si>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</si>
  <si>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</si>
  <si>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</si>
  <si>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</si>
  <si>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</si>
  <si>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</si>
  <si>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</si>
  <si>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</si>
  <si>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</si>
  <si>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</si>
  <si>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</si>
  <si>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</si>
  <si>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</si>
  <si>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</si>
  <si>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</si>
  <si>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</si>
  <si>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</si>
  <si>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</si>
  <si>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</si>
  <si>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</si>
  <si>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</si>
  <si>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</si>
  <si>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</si>
  <si>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</si>
  <si>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</si>
  <si>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</si>
  <si>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</si>
  <si>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</si>
  <si>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</si>
  <si>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</si>
  <si>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</si>
  <si>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</si>
  <si>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</si>
  <si>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</si>
  <si>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</si>
  <si>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</si>
  <si>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</si>
  <si>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</si>
  <si>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</si>
  <si>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</si>
  <si>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</si>
  <si>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</si>
  <si>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</si>
  <si>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</si>
  <si>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</si>
  <si>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</si>
  <si>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</si>
  <si>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</si>
  <si>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</si>
  <si>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</si>
  <si>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</si>
  <si>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</si>
  <si>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</si>
  <si>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</si>
  <si>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</si>
  <si>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</si>
  <si>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</si>
  <si>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</si>
  <si>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</si>
  <si>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</si>
  <si>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</si>
  <si>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</si>
  <si>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</si>
  <si>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</si>
  <si>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</si>
  <si>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</si>
  <si>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</si>
  <si>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</si>
  <si>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</si>
  <si>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</si>
  <si>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</si>
  <si>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</si>
  <si>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</si>
  <si>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</si>
  <si>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</si>
  <si>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</si>
  <si>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</si>
  <si>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</si>
  <si>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</si>
  <si>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</si>
  <si>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</si>
  <si>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</si>
  <si>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</si>
  <si>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</si>
  <si>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</si>
  <si>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</si>
  <si>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</si>
  <si>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</si>
  <si>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</si>
  <si>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</si>
  <si>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</si>
  <si>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</si>
  <si>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</si>
  <si>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</si>
  <si>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</si>
  <si>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</si>
  <si>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</si>
  <si>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</si>
  <si>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</si>
  <si>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</si>
  <si>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</si>
  <si>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</si>
  <si>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</si>
  <si>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</si>
  <si>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</si>
  <si>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</si>
  <si>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</si>
  <si>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</si>
  <si>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</si>
  <si>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</si>
  <si>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</si>
  <si>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</si>
  <si>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</si>
  <si>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</si>
  <si>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</si>
  <si>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</si>
  <si>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</si>
  <si>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</si>
  <si>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</si>
  <si>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</si>
  <si>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</si>
  <si>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</si>
  <si>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</si>
  <si>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</si>
  <si>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</si>
  <si>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</si>
  <si>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</si>
  <si>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</si>
  <si>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</si>
  <si>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</si>
  <si>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</si>
  <si>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</si>
  <si>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</si>
  <si>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</si>
  <si>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</si>
  <si>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</si>
  <si>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</si>
  <si>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</si>
  <si>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</si>
  <si>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</si>
  <si>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</si>
  <si>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</si>
  <si>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</si>
  <si>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</si>
  <si>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</si>
  <si>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</si>
  <si>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</si>
  <si>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</si>
  <si>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</si>
  <si>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</si>
  <si>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</si>
  <si>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</si>
  <si>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</si>
  <si>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</si>
  <si>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</si>
  <si>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</si>
  <si>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</si>
  <si>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</si>
  <si>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</si>
  <si>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</si>
  <si>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</si>
  <si>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</si>
  <si>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</si>
  <si>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</si>
  <si>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</si>
  <si>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</si>
  <si>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</si>
  <si>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</si>
  <si>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</si>
  <si>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</si>
  <si>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</si>
  <si>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</si>
  <si>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</si>
  <si>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</si>
  <si>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</si>
  <si>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</si>
  <si>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</si>
  <si>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</si>
  <si>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</si>
  <si>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</si>
  <si>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</si>
  <si>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</si>
  <si>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</si>
  <si>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</si>
  <si>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</si>
  <si>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</si>
  <si>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</si>
  <si>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</si>
  <si>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</si>
  <si>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</si>
  <si>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</si>
  <si>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</si>
  <si>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</si>
  <si>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</si>
  <si>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</si>
  <si>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</si>
  <si>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</si>
  <si>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</si>
  <si>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</si>
  <si>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</si>
  <si>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</si>
  <si>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</si>
  <si>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</si>
  <si>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</si>
  <si>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</si>
  <si>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</si>
  <si>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</si>
  <si>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</si>
  <si>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</si>
  <si>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</si>
  <si>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</si>
  <si>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</si>
  <si>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</si>
  <si>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</si>
  <si>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</si>
  <si>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</si>
  <si>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</si>
  <si>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</si>
  <si>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</si>
  <si>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</si>
  <si>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</si>
  <si>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</si>
  <si>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</si>
  <si>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</si>
  <si>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</si>
  <si>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</si>
  <si>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</si>
  <si>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</si>
  <si>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</si>
  <si>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</si>
  <si>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</si>
  <si>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</si>
  <si>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</si>
  <si>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</si>
  <si>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</si>
  <si>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</si>
  <si>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</si>
  <si>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</si>
  <si>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</si>
  <si>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</si>
  <si>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</si>
  <si>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</si>
  <si>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</si>
  <si>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</si>
  <si>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</si>
  <si>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</si>
  <si>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</si>
  <si>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</si>
  <si>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</si>
  <si>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</si>
  <si>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</si>
  <si>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</si>
  <si>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</si>
  <si>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</si>
  <si>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</si>
  <si>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</si>
  <si>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</si>
  <si>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</si>
  <si>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</si>
  <si>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</si>
  <si>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</si>
  <si>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</si>
  <si>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</si>
  <si>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</si>
  <si>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</si>
  <si>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</si>
  <si>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</si>
  <si>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</si>
  <si>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</si>
  <si>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</si>
  <si>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</si>
  <si>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</si>
  <si>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</si>
  <si>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</si>
  <si>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</si>
  <si>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</si>
  <si>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</si>
  <si>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</si>
  <si>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</si>
  <si>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</si>
  <si>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</si>
  <si>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</si>
  <si>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</si>
  <si>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</si>
  <si>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</si>
  <si>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</si>
  <si>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</si>
  <si>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</si>
  <si>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</si>
  <si>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</si>
  <si>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</si>
  <si>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</si>
  <si>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</si>
  <si>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</si>
  <si>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</si>
  <si>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</si>
  <si>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</si>
  <si>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</si>
  <si>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</si>
  <si>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</si>
  <si>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</si>
  <si>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</si>
  <si>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</si>
  <si>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</si>
  <si>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</si>
  <si>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</si>
  <si>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</si>
  <si>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</si>
  <si>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</si>
  <si>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</si>
  <si>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</si>
  <si>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</si>
  <si>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</si>
  <si>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</si>
  <si>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</si>
  <si>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</si>
  <si>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</si>
  <si>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</si>
  <si>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</si>
  <si>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</si>
  <si>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</si>
  <si>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</si>
  <si>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</si>
  <si>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</si>
  <si>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</si>
  <si>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</si>
  <si>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</si>
  <si>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</si>
  <si>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</si>
  <si>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</si>
  <si>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</si>
  <si>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</si>
  <si>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</si>
  <si>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</si>
  <si>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</si>
  <si>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</si>
  <si>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</si>
  <si>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</si>
  <si>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</si>
  <si>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</si>
  <si>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</si>
  <si>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</si>
  <si>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</si>
  <si>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</si>
  <si>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</si>
  <si>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</si>
  <si>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</si>
  <si>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</si>
  <si>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</si>
  <si>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</si>
  <si>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</si>
  <si>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</si>
  <si>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</si>
  <si>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</si>
  <si>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</si>
  <si>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</si>
  <si>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</si>
  <si>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</si>
  <si>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</si>
  <si>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</si>
  <si>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</si>
  <si>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</si>
  <si>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</si>
  <si>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</si>
  <si>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</si>
  <si>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</si>
  <si>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</si>
  <si>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</si>
  <si>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</si>
  <si>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</si>
  <si>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</si>
  <si>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</si>
  <si>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</si>
  <si>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</si>
  <si>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</si>
  <si>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</si>
  <si>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</si>
  <si>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</si>
  <si>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</si>
  <si>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</si>
  <si>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</si>
  <si>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</si>
  <si>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</si>
  <si>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</si>
  <si>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</si>
  <si>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</si>
  <si>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</si>
  <si>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</si>
  <si>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</si>
  <si>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</si>
  <si>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</si>
  <si>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</si>
  <si>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</si>
  <si>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</si>
  <si>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</si>
  <si>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</si>
  <si>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</si>
  <si>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</si>
  <si>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</si>
  <si>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</si>
  <si>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</si>
  <si>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</si>
  <si>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</si>
  <si>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</si>
  <si>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</si>
  <si>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</si>
  <si>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</si>
  <si>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</si>
  <si>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</si>
  <si>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</si>
  <si>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</si>
  <si>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</si>
  <si>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</si>
  <si>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</si>
  <si>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</si>
  <si>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</si>
  <si>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</si>
  <si>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</si>
  <si>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</si>
  <si>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</si>
  <si>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</si>
  <si>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</si>
  <si>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</si>
  <si>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</si>
  <si>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</si>
  <si>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</si>
  <si>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</si>
  <si>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</si>
  <si>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</si>
  <si>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</si>
  <si>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</si>
  <si>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</si>
  <si>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</si>
  <si>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</si>
  <si>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</si>
  <si>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</si>
  <si>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</si>
  <si>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</si>
  <si>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</si>
  <si>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</si>
  <si>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</si>
  <si>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</si>
  <si>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</si>
  <si>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</si>
  <si>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</si>
  <si>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</si>
  <si>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</si>
  <si>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</si>
  <si>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</si>
  <si>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</si>
  <si>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</si>
  <si>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</si>
  <si>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</si>
  <si>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</si>
  <si>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</si>
  <si>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</si>
  <si>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</si>
  <si>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</si>
  <si>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</si>
  <si>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</si>
  <si>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</si>
  <si>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</si>
  <si>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</si>
  <si>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</si>
  <si>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</si>
  <si>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</si>
  <si>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</si>
  <si>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</si>
  <si>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</si>
  <si>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</si>
  <si>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</si>
  <si>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</si>
  <si>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</si>
  <si>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</si>
  <si>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</si>
  <si>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</si>
  <si>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</si>
  <si>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</si>
  <si>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</si>
  <si>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</si>
  <si>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</si>
  <si>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</si>
  <si>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</si>
  <si>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</si>
  <si>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</si>
  <si>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</si>
  <si>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</si>
  <si>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</si>
  <si>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</si>
  <si>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</si>
  <si>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</si>
  <si>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</si>
  <si>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</si>
  <si>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</si>
  <si>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</si>
  <si>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</si>
  <si>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</si>
  <si>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</si>
  <si>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</si>
  <si>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</si>
  <si>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</si>
  <si>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</si>
  <si>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</si>
  <si>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</si>
  <si>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</si>
  <si>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</si>
  <si>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</si>
  <si>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</si>
  <si>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</si>
  <si>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</si>
  <si>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</si>
  <si>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</si>
  <si>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</si>
  <si>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</si>
  <si>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</si>
  <si>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</si>
  <si>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</si>
  <si>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</si>
  <si>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</si>
  <si>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</si>
  <si>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</si>
  <si>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</si>
  <si>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</si>
  <si>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</si>
  <si>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</si>
  <si>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</si>
  <si>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</si>
  <si>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</si>
  <si>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</si>
  <si>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</si>
  <si>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</si>
  <si>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</si>
  <si>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</si>
  <si>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</si>
  <si>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</si>
  <si>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</si>
  <si>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</si>
  <si>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</si>
  <si>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</si>
  <si>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</si>
  <si>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</si>
  <si>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</si>
  <si>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</si>
  <si>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</si>
  <si>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</si>
  <si>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</si>
  <si>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</si>
  <si>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</si>
  <si>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</si>
  <si>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</si>
  <si>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</si>
  <si>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</si>
  <si>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</si>
  <si>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</si>
  <si>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</si>
  <si>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</si>
  <si>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</si>
  <si>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</si>
  <si>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</si>
  <si>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</si>
  <si>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</si>
  <si>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</si>
  <si>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</si>
  <si>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</si>
  <si>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</si>
  <si>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</si>
  <si>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</si>
  <si>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</si>
  <si>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</si>
  <si>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</si>
  <si>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</si>
  <si>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</si>
  <si>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</si>
  <si>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</si>
  <si>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</si>
  <si>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</si>
  <si>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</si>
  <si>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</si>
  <si>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</si>
  <si>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</si>
  <si>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</si>
  <si>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</si>
  <si>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</si>
  <si>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</si>
  <si>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</si>
  <si>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</si>
  <si>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</si>
  <si>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</si>
  <si>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</si>
  <si>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</si>
  <si>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</si>
  <si>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</si>
  <si>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</si>
  <si>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</si>
  <si>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</si>
  <si>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</si>
  <si>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</si>
  <si>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</si>
  <si>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</si>
  <si>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</si>
  <si>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</si>
  <si>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</si>
  <si>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</si>
  <si>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</si>
  <si>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</si>
  <si>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</si>
  <si>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</si>
  <si>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</si>
  <si>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</si>
  <si>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</si>
  <si>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</si>
  <si>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</si>
  <si>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</si>
  <si>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</si>
  <si>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</si>
  <si>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</si>
  <si>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</si>
  <si>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</si>
  <si>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</si>
  <si>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</si>
  <si>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</si>
  <si>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</si>
  <si>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</si>
  <si>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</si>
  <si>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</si>
  <si>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</si>
  <si>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</si>
  <si>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</si>
  <si>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</si>
  <si>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</si>
  <si>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</si>
  <si>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</si>
  <si>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</si>
  <si>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</si>
  <si>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</si>
  <si>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</si>
  <si>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</si>
  <si>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</si>
  <si>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</si>
  <si>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</si>
  <si>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</si>
  <si>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</si>
  <si>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</si>
  <si>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</si>
  <si>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</si>
  <si>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</si>
  <si>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</si>
  <si>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</si>
  <si>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</si>
  <si>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</si>
  <si>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</si>
  <si>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</si>
  <si>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</si>
  <si>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</si>
  <si>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</si>
  <si>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</si>
  <si>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</si>
  <si>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</si>
  <si>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</si>
  <si>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</si>
  <si>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</si>
  <si>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</si>
  <si>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</si>
  <si>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</si>
  <si>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</si>
  <si>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</si>
  <si>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</si>
  <si>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</si>
  <si>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</si>
  <si>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</si>
  <si>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</si>
  <si>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</si>
  <si>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</si>
  <si>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</si>
  <si>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</si>
  <si>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</si>
  <si>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</si>
  <si>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</si>
  <si>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</si>
  <si>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</si>
  <si>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</si>
  <si>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</si>
  <si>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</si>
  <si>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</si>
  <si>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</si>
  <si>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</si>
  <si>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</si>
  <si>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</si>
  <si>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</si>
  <si>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</si>
  <si>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</si>
  <si>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</si>
  <si>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</si>
  <si>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</si>
  <si>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</si>
  <si>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</si>
  <si>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</si>
  <si>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</si>
  <si>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</si>
  <si>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</si>
  <si>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</si>
  <si>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</si>
  <si>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</si>
  <si>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</si>
  <si>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</si>
  <si>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</si>
  <si>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</si>
  <si>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</si>
  <si>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</si>
  <si>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</si>
  <si>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</si>
  <si>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</si>
  <si>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</si>
  <si>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</si>
  <si>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</si>
  <si>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</si>
  <si>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</si>
  <si>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</si>
  <si>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</si>
  <si>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</si>
  <si>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</si>
  <si>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</si>
  <si>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</si>
  <si>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</si>
  <si>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</si>
  <si>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</si>
  <si>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</si>
  <si>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</si>
  <si>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</si>
  <si>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</si>
  <si>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</si>
  <si>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</si>
  <si>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</si>
  <si>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</si>
  <si>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</si>
  <si>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</si>
  <si>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</si>
  <si>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</si>
  <si>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</si>
  <si>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</si>
  <si>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</si>
  <si>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</si>
  <si>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</si>
  <si>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</si>
  <si>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</si>
  <si>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</si>
  <si>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</si>
  <si>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</si>
  <si>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</si>
  <si>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</si>
  <si>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</si>
  <si>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</si>
  <si>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</si>
  <si>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</si>
  <si>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</si>
  <si>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</si>
  <si>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</si>
  <si>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</si>
  <si>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</si>
  <si>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</si>
  <si>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</si>
  <si>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</si>
  <si>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</si>
  <si>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</si>
  <si>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</si>
  <si>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</si>
  <si>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</si>
  <si>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</si>
  <si>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</si>
  <si>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</si>
  <si>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</si>
  <si>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</si>
  <si>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</si>
  <si>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</si>
  <si>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</si>
  <si>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</si>
  <si>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</si>
  <si>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</si>
  <si>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</si>
  <si>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</si>
  <si>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</si>
  <si>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</si>
  <si>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</si>
  <si>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</si>
  <si>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</si>
  <si>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</si>
  <si>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</si>
  <si>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</si>
  <si>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</si>
  <si>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</si>
  <si>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</si>
  <si>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</si>
  <si>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</si>
  <si>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</si>
  <si>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</si>
  <si>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</si>
  <si>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</si>
  <si>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</si>
  <si>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</si>
  <si>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</si>
  <si>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</si>
  <si>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</si>
  <si>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</si>
  <si>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</si>
  <si>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</si>
  <si>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</si>
  <si>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</si>
  <si>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</si>
  <si>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</si>
  <si>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</si>
  <si>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</si>
  <si>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</si>
  <si>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</si>
  <si>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</si>
  <si>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</si>
  <si>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</si>
  <si>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</si>
  <si>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</si>
  <si>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</si>
  <si>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</si>
  <si>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</si>
  <si>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</si>
  <si>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</si>
  <si>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</si>
  <si>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</si>
  <si>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</si>
  <si>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</si>
  <si>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</si>
  <si>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</si>
  <si>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</si>
  <si>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</si>
  <si>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</si>
  <si>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</si>
  <si>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</si>
  <si>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</si>
  <si>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</si>
  <si>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</si>
  <si>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</si>
  <si>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</si>
  <si>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</si>
  <si>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</si>
  <si>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</si>
  <si>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</si>
  <si>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</si>
  <si>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</si>
  <si>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</si>
  <si>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</si>
  <si>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</si>
  <si>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</si>
  <si>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</si>
  <si>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</si>
  <si>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</si>
  <si>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</si>
  <si>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</si>
  <si>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</si>
  <si>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</si>
  <si>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</si>
  <si>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</si>
  <si>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</si>
  <si>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</si>
  <si>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</si>
  <si>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</si>
  <si>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</si>
  <si>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</si>
  <si>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</si>
  <si>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</si>
  <si>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</si>
  <si>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</si>
  <si>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</si>
  <si>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</si>
  <si>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</si>
  <si>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</si>
  <si>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</si>
  <si>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</si>
  <si>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</si>
  <si>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</si>
  <si>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</si>
  <si>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</si>
  <si>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</si>
  <si>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</si>
  <si>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</si>
  <si>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</si>
  <si>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</si>
  <si>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</si>
  <si>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</si>
  <si>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</si>
  <si>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</si>
  <si>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</si>
  <si>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</si>
  <si>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</si>
  <si>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</si>
  <si>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</si>
  <si>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</si>
  <si>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</si>
  <si>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</si>
  <si>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</si>
  <si>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</si>
  <si>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</si>
  <si>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</si>
  <si>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</si>
  <si>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</si>
  <si>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</si>
  <si>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</si>
  <si>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</si>
  <si>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</si>
  <si>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</si>
  <si>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</si>
  <si>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</si>
  <si>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</si>
  <si>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</si>
  <si>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</si>
  <si>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</si>
  <si>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</si>
  <si>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</si>
  <si>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</si>
  <si>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</si>
  <si>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</si>
  <si>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</si>
  <si>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</si>
  <si>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</si>
  <si>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</si>
  <si>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</si>
  <si>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</si>
  <si>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</si>
  <si>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</si>
  <si>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</si>
  <si>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</si>
  <si>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</si>
  <si>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</si>
  <si>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</si>
  <si>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</si>
  <si>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</si>
  <si>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</si>
  <si>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</si>
  <si>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</si>
  <si>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</si>
  <si>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</si>
  <si>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</si>
  <si>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</si>
  <si>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</si>
  <si>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</si>
  <si>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</si>
  <si>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</si>
  <si>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</si>
  <si>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</si>
  <si>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</si>
  <si>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</si>
  <si>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</si>
  <si>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</si>
  <si>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</si>
  <si>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</si>
  <si>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</si>
  <si>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</si>
  <si>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</si>
  <si>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</si>
  <si>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</si>
  <si>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</si>
  <si>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</si>
  <si>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</si>
  <si>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</si>
  <si>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</si>
  <si>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</si>
  <si>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</si>
  <si>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</si>
  <si>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</si>
  <si>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</si>
  <si>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</si>
  <si>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</si>
  <si>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</si>
  <si>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</si>
  <si>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</si>
  <si>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</si>
  <si>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</si>
  <si>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</si>
  <si>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</si>
  <si>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</si>
  <si>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</si>
  <si>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</si>
  <si>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</si>
  <si>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</si>
  <si>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</si>
  <si>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</si>
  <si>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</si>
  <si>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</si>
  <si>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</si>
  <si>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</si>
  <si>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</si>
  <si>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</si>
  <si>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</si>
  <si>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</si>
  <si>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</si>
  <si>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</si>
  <si>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</si>
  <si>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</si>
  <si>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</si>
  <si>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</si>
  <si>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</si>
  <si>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</si>
  <si>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</si>
  <si>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</si>
  <si>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</si>
  <si>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</si>
  <si>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</si>
  <si>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</si>
  <si>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</si>
  <si>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</si>
  <si>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</si>
  <si>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</si>
  <si>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</si>
  <si>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</si>
  <si>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</si>
  <si>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</si>
  <si>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</si>
  <si>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</si>
  <si>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</si>
  <si>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</si>
  <si>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</si>
  <si>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</si>
  <si>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</si>
  <si>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</si>
  <si>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</si>
  <si>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</si>
  <si>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</si>
  <si>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</si>
  <si>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</si>
  <si>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</si>
  <si>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</si>
  <si>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</si>
  <si>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</si>
  <si>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</si>
  <si>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</si>
  <si>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</si>
  <si>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</si>
  <si>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</si>
  <si>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</si>
  <si>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</si>
  <si>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</si>
  <si>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</si>
  <si>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</si>
  <si>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</si>
  <si>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</si>
  <si>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</si>
  <si>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</si>
  <si>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</si>
  <si>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</si>
  <si>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</si>
  <si>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</si>
  <si>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</si>
  <si>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</si>
  <si>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</si>
  <si>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</si>
  <si>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</si>
  <si>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</si>
  <si>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</si>
  <si>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</si>
  <si>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</si>
  <si>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</si>
  <si>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</si>
  <si>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</si>
  <si>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</si>
  <si>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</si>
  <si>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</si>
  <si>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</si>
  <si>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</si>
  <si>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</si>
  <si>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</si>
  <si>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</si>
  <si>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</si>
  <si>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</si>
  <si>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</si>
  <si>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</si>
  <si>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</si>
  <si>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</si>
  <si>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</si>
  <si>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</si>
  <si>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</si>
  <si>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</si>
  <si>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</si>
  <si>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</si>
  <si>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</si>
  <si>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</si>
  <si>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</si>
  <si>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</si>
  <si>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</si>
  <si>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</si>
  <si>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</si>
  <si>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</si>
  <si>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</si>
  <si>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</si>
  <si>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</si>
  <si>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</si>
  <si>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</si>
  <si>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</si>
  <si>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</si>
  <si>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</si>
  <si>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</si>
  <si>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</si>
  <si>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</si>
  <si>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</si>
  <si>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</si>
  <si>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</si>
  <si>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</si>
  <si>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</si>
  <si>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</si>
  <si>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</si>
  <si>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</si>
  <si>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</si>
  <si>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</si>
  <si>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</si>
  <si>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</si>
  <si>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</si>
  <si>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</si>
  <si>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</si>
  <si>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</si>
  <si>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</si>
  <si>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</si>
  <si>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</si>
  <si>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</si>
  <si>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</si>
  <si>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</si>
  <si>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</si>
  <si>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</si>
  <si>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</si>
  <si>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</si>
  <si>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</si>
  <si>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</si>
  <si>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</si>
  <si>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</si>
  <si>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</si>
  <si>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</si>
  <si>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</si>
  <si>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</si>
  <si>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</si>
  <si>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</si>
  <si>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</si>
  <si>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</si>
  <si>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</si>
  <si>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</si>
  <si>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</si>
  <si>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</si>
  <si>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</si>
  <si>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</si>
  <si>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</si>
  <si>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</si>
  <si>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</si>
  <si>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</si>
  <si>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</si>
  <si>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</si>
  <si>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</si>
  <si>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</si>
  <si>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</si>
  <si>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</si>
  <si>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</si>
  <si>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</si>
  <si>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</si>
  <si>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</si>
  <si>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</si>
  <si>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</si>
  <si>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</si>
  <si>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</si>
  <si>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</si>
  <si>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</si>
  <si>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</si>
  <si>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</si>
  <si>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</si>
  <si>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</si>
  <si>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</si>
  <si>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</si>
  <si>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</si>
  <si>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</si>
  <si>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</si>
  <si>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</si>
  <si>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</si>
  <si>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</si>
  <si>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</si>
  <si>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</si>
  <si>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</si>
  <si>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</si>
  <si>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</si>
  <si>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</si>
  <si>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</si>
  <si>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</si>
  <si>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</si>
  <si>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</si>
  <si>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</si>
  <si>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</si>
  <si>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</si>
  <si>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</si>
  <si>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</si>
  <si>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</si>
  <si>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</si>
  <si>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</si>
  <si>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</si>
  <si>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</si>
  <si>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</si>
  <si>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</si>
  <si>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</si>
  <si>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</si>
  <si>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</si>
  <si>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</si>
  <si>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</si>
  <si>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</si>
  <si>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</si>
  <si>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</si>
  <si>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</si>
  <si>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</si>
  <si>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</si>
  <si>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</si>
  <si>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</si>
  <si>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</si>
  <si>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</si>
  <si>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</si>
  <si>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</si>
  <si>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</si>
  <si>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</si>
  <si>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</si>
  <si>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</si>
  <si>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</si>
  <si>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</si>
  <si>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</si>
  <si>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</si>
  <si>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</si>
  <si>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</si>
  <si>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</si>
  <si>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</si>
  <si>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</si>
  <si>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</si>
  <si>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</si>
  <si>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</si>
  <si>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</si>
  <si>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</si>
  <si>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</si>
  <si>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</si>
  <si>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</si>
  <si>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</si>
  <si>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</si>
  <si>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</si>
  <si>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</si>
  <si>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</si>
  <si>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</si>
  <si>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</si>
  <si>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</si>
  <si>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</si>
  <si>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</si>
  <si>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</si>
  <si>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</si>
  <si>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</si>
  <si>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</si>
  <si>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</si>
  <si>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</si>
  <si>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</si>
  <si>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</si>
  <si>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</si>
  <si>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</si>
  <si>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</si>
  <si>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</si>
  <si>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</si>
  <si>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</si>
  <si>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</si>
  <si>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</si>
  <si>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</si>
  <si>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</si>
  <si>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</si>
  <si>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</si>
  <si>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</si>
  <si>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</si>
  <si>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</si>
  <si>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</si>
  <si>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</si>
  <si>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</si>
  <si>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</si>
  <si>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</si>
  <si>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</si>
  <si>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</si>
  <si>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</si>
  <si>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</si>
  <si>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</si>
  <si>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</si>
  <si>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</si>
  <si>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</si>
  <si>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</si>
  <si>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</si>
  <si>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</si>
  <si>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</si>
  <si>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</si>
  <si>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</si>
  <si>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</si>
  <si>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</si>
  <si>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</si>
  <si>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</si>
  <si>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</si>
  <si>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</si>
  <si>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</si>
  <si>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</si>
  <si>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</si>
  <si>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</si>
  <si>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</si>
  <si>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</si>
  <si>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</si>
  <si>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</si>
  <si>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</si>
  <si>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</si>
  <si>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</si>
  <si>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</si>
  <si>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</si>
  <si>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</si>
  <si>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</si>
  <si>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</si>
  <si>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</si>
  <si>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</si>
  <si>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</si>
  <si>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</si>
  <si>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</si>
  <si>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</si>
  <si>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</si>
  <si>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</si>
  <si>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</si>
  <si>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</si>
  <si>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</si>
  <si>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</si>
  <si>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</si>
  <si>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</si>
  <si>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</si>
  <si>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</si>
  <si>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</si>
  <si>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</si>
  <si>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</si>
  <si>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</si>
  <si>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</si>
  <si>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</si>
  <si>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</si>
  <si>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</si>
  <si>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</si>
  <si>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</si>
  <si>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</si>
  <si>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</si>
  <si>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</si>
  <si>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</si>
  <si>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</si>
  <si>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</si>
  <si>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</si>
  <si>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</si>
  <si>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</si>
  <si>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</si>
  <si>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</si>
  <si>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</si>
  <si>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</si>
  <si>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</si>
  <si>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</si>
  <si>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</si>
  <si>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</si>
  <si>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</si>
  <si>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</si>
  <si>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</si>
  <si>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</si>
  <si>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</si>
  <si>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</si>
  <si>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</si>
  <si>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</si>
  <si>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</si>
  <si>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</si>
  <si>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</si>
  <si>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</si>
  <si>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</si>
  <si>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</si>
  <si>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</si>
  <si>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</si>
  <si>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</si>
  <si>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</si>
  <si>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</si>
  <si>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</si>
  <si>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</si>
  <si>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</si>
  <si>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</si>
  <si>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</si>
  <si>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</si>
  <si>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</si>
  <si>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</si>
  <si>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</si>
  <si>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</si>
  <si>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</si>
  <si>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</si>
  <si>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</si>
  <si>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</si>
  <si>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</si>
  <si>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</si>
  <si>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</si>
  <si>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</si>
  <si>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</si>
  <si>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</si>
  <si>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</si>
  <si>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</si>
  <si>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</si>
  <si>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</si>
  <si>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</si>
  <si>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</si>
  <si>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</si>
  <si>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</si>
  <si>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</si>
  <si>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</si>
  <si>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</si>
  <si>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</si>
  <si>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</si>
  <si>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</si>
  <si>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</si>
  <si>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</si>
  <si>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</si>
  <si>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</si>
  <si>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</si>
  <si>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</si>
  <si>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</si>
  <si>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</si>
  <si>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</si>
  <si>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</si>
  <si>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</si>
  <si>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</si>
  <si>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</si>
  <si>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</si>
  <si>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</si>
  <si>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</si>
  <si>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</si>
  <si>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</si>
  <si>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</si>
  <si>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</si>
  <si>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</si>
  <si>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</si>
  <si>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</si>
  <si>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</si>
  <si>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</si>
  <si>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</si>
  <si>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</si>
  <si>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</si>
  <si>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</si>
  <si>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</si>
  <si>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</si>
  <si>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</si>
  <si>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</si>
  <si>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</si>
  <si>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</si>
  <si>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</si>
  <si>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</si>
  <si>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</si>
  <si>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</si>
  <si>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</si>
  <si>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</si>
  <si>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</si>
  <si>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</si>
  <si>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</si>
  <si>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</si>
  <si>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</si>
  <si>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</si>
  <si>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</si>
  <si>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</si>
  <si>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</si>
  <si>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</si>
  <si>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</si>
  <si>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</si>
  <si>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</si>
  <si>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</si>
  <si>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</si>
  <si>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</si>
  <si>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</si>
  <si>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</si>
  <si>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</si>
  <si>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</si>
  <si>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</si>
  <si>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</si>
  <si>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</si>
  <si>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</si>
  <si>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</si>
  <si>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</si>
  <si>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</si>
  <si>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</si>
  <si>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</si>
  <si>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</si>
  <si>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</si>
  <si>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</si>
  <si>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</si>
  <si>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</si>
  <si>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</si>
  <si>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</si>
  <si>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</si>
  <si>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</si>
  <si>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</si>
  <si>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</si>
  <si>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</si>
  <si>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</si>
  <si>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</si>
  <si>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</si>
  <si>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</si>
  <si>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</si>
  <si>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</si>
  <si>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</si>
  <si>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</si>
  <si>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</si>
  <si>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</si>
  <si>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</si>
  <si>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</si>
  <si>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</si>
  <si>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</si>
  <si>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</si>
  <si>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</si>
  <si>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</si>
  <si>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</si>
  <si>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</si>
  <si>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</si>
  <si>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</si>
  <si>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</si>
  <si>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</si>
  <si>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</si>
  <si>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</si>
  <si>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</si>
  <si>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</si>
  <si>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</si>
  <si>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</si>
  <si>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</si>
  <si>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</si>
  <si>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</si>
  <si>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</si>
  <si>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</si>
  <si>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</si>
  <si>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</si>
  <si>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</si>
  <si>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</si>
  <si>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</si>
  <si>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</si>
  <si>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</si>
  <si>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</si>
  <si>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</si>
  <si>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</si>
  <si>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</si>
  <si>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</si>
  <si>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</si>
  <si>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</si>
  <si>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</si>
  <si>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</si>
  <si>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</si>
  <si>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</si>
  <si>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</si>
  <si>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</si>
  <si>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</si>
  <si>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</si>
  <si>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</si>
  <si>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</si>
  <si>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</si>
  <si>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</si>
  <si>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</si>
  <si>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</si>
  <si>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</si>
  <si>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</si>
  <si>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</si>
  <si>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</si>
  <si>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</si>
  <si>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</si>
  <si>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</si>
  <si>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</si>
  <si>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</si>
  <si>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</si>
  <si>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</si>
  <si>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</si>
  <si>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</si>
  <si>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</si>
  <si>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</si>
  <si>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</si>
  <si>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</si>
  <si>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</si>
  <si>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</si>
  <si>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</si>
  <si>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</si>
  <si>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</si>
  <si>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</si>
  <si>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</si>
  <si>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</si>
  <si>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</si>
  <si>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</si>
  <si>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</si>
  <si>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</si>
  <si>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</si>
  <si>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</si>
  <si>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</si>
  <si>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</si>
  <si>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</si>
  <si>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</si>
  <si>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</si>
  <si>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</si>
  <si>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</si>
  <si>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</si>
  <si>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</si>
  <si>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</si>
  <si>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</si>
  <si>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</si>
  <si>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</si>
  <si>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</si>
  <si>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</si>
  <si>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</si>
  <si>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</si>
  <si>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</si>
  <si>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</si>
  <si>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</si>
  <si>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</si>
  <si>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</si>
  <si>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</si>
  <si>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</si>
  <si>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</si>
  <si>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</si>
  <si>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</si>
  <si>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</si>
  <si>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</si>
  <si>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</si>
  <si>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</si>
  <si>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</si>
  <si>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</si>
  <si>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</si>
  <si>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</si>
  <si>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</si>
  <si>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</si>
  <si>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</si>
  <si>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</si>
  <si>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</si>
  <si>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</si>
  <si>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</si>
  <si>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</si>
  <si>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</si>
  <si>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</si>
  <si>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</si>
  <si>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</si>
  <si>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</si>
  <si>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</si>
  <si>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</si>
  <si>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</si>
  <si>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</si>
  <si>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</si>
  <si>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</si>
  <si>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</si>
  <si>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</si>
  <si>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</si>
  <si>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</si>
  <si>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</si>
  <si>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</si>
  <si>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</si>
  <si>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</si>
  <si>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</si>
  <si>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</si>
  <si>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</si>
  <si>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</si>
  <si>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</si>
  <si>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</si>
  <si>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</si>
  <si>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</si>
  <si>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</si>
  <si>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</si>
  <si>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</si>
  <si>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</si>
  <si>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</si>
  <si>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</si>
  <si>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</si>
  <si>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</si>
  <si>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</si>
  <si>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</si>
  <si>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</si>
  <si>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</si>
  <si>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</si>
  <si>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</si>
  <si>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</si>
  <si>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</si>
  <si>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</si>
  <si>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</si>
  <si>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</si>
  <si>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</si>
  <si>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</si>
  <si>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</si>
  <si>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</si>
  <si>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</si>
  <si>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</si>
  <si>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</si>
  <si>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</si>
  <si>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</si>
  <si>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</si>
  <si>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</si>
  <si>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</si>
  <si>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</si>
  <si>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</si>
  <si>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</si>
  <si>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</si>
  <si>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</si>
  <si>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</si>
  <si>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</si>
  <si>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</si>
  <si>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</si>
  <si>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</si>
  <si>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</si>
  <si>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</si>
  <si>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</si>
  <si>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</si>
  <si>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</si>
  <si>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</si>
  <si>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</si>
  <si>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</si>
  <si>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</si>
  <si>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</si>
  <si>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</si>
  <si>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</si>
  <si>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</si>
  <si>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</si>
  <si>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</si>
  <si>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</si>
  <si>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</si>
  <si>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</si>
  <si>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</si>
  <si>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</si>
  <si>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</si>
  <si>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</si>
  <si>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</si>
  <si>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</si>
  <si>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</si>
  <si>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</si>
  <si>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</si>
  <si>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</si>
  <si>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</si>
  <si>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</si>
  <si>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</si>
  <si>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</si>
  <si>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</si>
  <si>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</si>
  <si>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</si>
  <si>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</si>
  <si>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</si>
  <si>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</si>
  <si>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</si>
  <si>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</si>
  <si>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</si>
  <si>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</si>
  <si>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</si>
  <si>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</si>
  <si>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</si>
  <si>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</si>
  <si>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</si>
  <si>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</si>
  <si>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</si>
  <si>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</si>
  <si>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</si>
  <si>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</si>
  <si>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</si>
  <si>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</si>
  <si>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</si>
  <si>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</si>
  <si>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</si>
  <si>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</si>
  <si>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</si>
  <si>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</si>
  <si>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</si>
  <si>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</si>
  <si>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</si>
  <si>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</si>
  <si>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</si>
  <si>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</si>
  <si>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</si>
  <si>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</si>
  <si>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</si>
  <si>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</si>
  <si>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</si>
  <si>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</si>
  <si>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</si>
  <si>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</si>
  <si>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</si>
  <si>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</si>
  <si>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</si>
  <si>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</si>
  <si>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</si>
  <si>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</si>
  <si>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</si>
  <si>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</si>
  <si>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</si>
  <si>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</si>
  <si>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</si>
  <si>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</si>
  <si>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</si>
  <si>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</si>
  <si>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</si>
  <si>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</si>
  <si>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</si>
  <si>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</si>
  <si>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</si>
  <si>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</si>
  <si>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</si>
  <si>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</si>
  <si>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</si>
  <si>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</si>
  <si>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</si>
  <si>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</si>
  <si>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</si>
  <si>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</si>
  <si>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</si>
  <si>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</si>
  <si>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</si>
  <si>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</si>
  <si>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</si>
  <si>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</si>
  <si>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</si>
  <si>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</si>
  <si>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</si>
  <si>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</si>
  <si>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</si>
  <si>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</si>
  <si>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</si>
  <si>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</si>
  <si>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</si>
  <si>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</si>
  <si>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</si>
  <si>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</si>
  <si>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</si>
  <si>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</si>
  <si>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</si>
  <si>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</si>
  <si>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</si>
  <si>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</si>
  <si>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</si>
  <si>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</si>
  <si>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</si>
  <si>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</si>
  <si>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</si>
  <si>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</si>
  <si>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</si>
  <si>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</si>
  <si>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</si>
  <si>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</si>
  <si>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</si>
  <si>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</si>
  <si>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</si>
  <si>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</si>
  <si>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</si>
  <si>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</si>
  <si>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</si>
  <si>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</si>
  <si>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</si>
  <si>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</si>
  <si>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</si>
  <si>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</si>
  <si>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</si>
  <si>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</si>
  <si>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</si>
  <si>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</si>
  <si>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</si>
  <si>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</si>
  <si>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</si>
  <si>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</si>
  <si>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</si>
  <si>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</si>
  <si>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</si>
  <si>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</si>
  <si>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</si>
  <si>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</si>
  <si>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</si>
  <si>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</si>
  <si>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</si>
  <si>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</si>
  <si>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</si>
  <si>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</si>
  <si>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</si>
  <si>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</si>
  <si>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</si>
  <si>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</si>
  <si>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</si>
  <si>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</si>
  <si>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</si>
  <si>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</si>
  <si>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</si>
  <si>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</si>
  <si>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</si>
  <si>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</si>
  <si>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</si>
  <si>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</si>
  <si>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</si>
  <si>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</si>
  <si>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</si>
  <si>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</si>
  <si>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</si>
  <si>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</si>
  <si>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</si>
  <si>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</si>
  <si>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</si>
  <si>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</si>
  <si>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</si>
  <si>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</si>
  <si>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</si>
  <si>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</si>
  <si>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</si>
  <si>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</si>
  <si>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</si>
  <si>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</si>
  <si>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</si>
  <si>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</si>
  <si>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</si>
  <si>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</si>
  <si>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</si>
  <si>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</si>
  <si>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</si>
  <si>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</si>
  <si>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</si>
  <si>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</si>
  <si>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</si>
  <si>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</si>
  <si>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</si>
  <si>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</si>
  <si>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</si>
  <si>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</si>
  <si>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</si>
  <si>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</si>
  <si>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</si>
  <si>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</si>
  <si>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</si>
  <si>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</si>
  <si>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</si>
  <si>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</si>
  <si>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</si>
  <si>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</si>
  <si>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</si>
  <si>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</si>
  <si>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</si>
  <si>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</si>
  <si>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</si>
  <si>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</si>
  <si>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</si>
  <si>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</si>
  <si>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</si>
  <si>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</si>
  <si>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</si>
  <si>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</si>
  <si>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</si>
  <si>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</si>
  <si>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</si>
  <si>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</si>
  <si>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</si>
  <si>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</si>
  <si>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</si>
  <si>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</si>
  <si>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</si>
  <si>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</si>
  <si>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</si>
  <si>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</si>
  <si>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</si>
  <si>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</si>
  <si>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</si>
  <si>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</si>
  <si>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</si>
  <si>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</si>
  <si>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</si>
  <si>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</si>
  <si>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</si>
  <si>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</si>
  <si>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</si>
  <si>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</si>
  <si>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</si>
  <si>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</si>
  <si>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</si>
  <si>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</si>
  <si>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</si>
  <si>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</si>
  <si>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</si>
  <si>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</si>
  <si>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</si>
  <si>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</si>
  <si>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</si>
  <si>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</si>
  <si>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</si>
  <si>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</si>
  <si>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</si>
  <si>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</si>
  <si>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</si>
  <si>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</si>
  <si>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</si>
  <si>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</si>
  <si>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</si>
  <si>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</si>
  <si>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</si>
  <si>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</si>
  <si>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</si>
  <si>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</si>
  <si>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</si>
  <si>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</si>
  <si>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</si>
  <si>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</si>
  <si>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</si>
  <si>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</si>
  <si>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</si>
  <si>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</si>
  <si>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</si>
  <si>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</si>
  <si>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</si>
  <si>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</si>
  <si>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</si>
  <si>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</si>
  <si>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</si>
  <si>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</si>
  <si>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</si>
  <si>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</si>
  <si>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</si>
  <si>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</si>
  <si>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</si>
  <si>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</si>
  <si>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</si>
  <si>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</si>
  <si>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</si>
  <si>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</si>
  <si>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</si>
  <si>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</si>
  <si>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</si>
  <si>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</si>
  <si>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</si>
  <si>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</si>
  <si>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</si>
  <si>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</si>
  <si>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</si>
  <si>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</si>
  <si>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</si>
  <si>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</si>
  <si>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</si>
  <si>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</si>
  <si>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</si>
  <si>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</si>
  <si>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</si>
  <si>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</si>
  <si>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</si>
  <si>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</si>
  <si>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</si>
  <si>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</si>
  <si>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</si>
  <si>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</si>
  <si>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</si>
  <si>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</si>
  <si>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</si>
  <si>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</si>
  <si>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</si>
  <si>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</si>
  <si>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</si>
  <si>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</si>
  <si>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</si>
  <si>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</si>
  <si>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</si>
  <si>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</si>
  <si>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</si>
  <si>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</si>
  <si>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</si>
  <si>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</si>
  <si>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</si>
  <si>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</si>
  <si>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</si>
  <si>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</si>
  <si>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</si>
  <si>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</si>
  <si>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</si>
  <si>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</si>
  <si>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</si>
  <si>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</si>
  <si>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</si>
  <si>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</si>
  <si>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</si>
  <si>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</si>
  <si>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</si>
  <si>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</si>
  <si>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</si>
  <si>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</si>
  <si>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</si>
  <si>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</si>
  <si>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</si>
  <si>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</si>
  <si>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</si>
  <si>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</si>
  <si>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</si>
  <si>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</si>
  <si>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</si>
  <si>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</si>
  <si>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</si>
  <si>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</si>
  <si>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</si>
  <si>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</si>
  <si>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</si>
  <si>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</si>
  <si>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</si>
  <si>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</si>
  <si>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</si>
  <si>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</si>
  <si>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</si>
  <si>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</si>
  <si>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</si>
  <si>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</si>
  <si>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</si>
  <si>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</si>
  <si>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</si>
  <si>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</si>
  <si>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</si>
  <si>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</si>
  <si>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</si>
  <si>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</si>
  <si>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</si>
  <si>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</si>
  <si>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</si>
  <si>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</si>
  <si>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</si>
  <si>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</si>
  <si>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</si>
  <si>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</si>
  <si>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</si>
  <si>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</si>
  <si>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</si>
  <si>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</si>
  <si>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</si>
  <si>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</si>
  <si>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</si>
  <si>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</si>
  <si>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</si>
  <si>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</si>
  <si>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</si>
  <si>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</si>
  <si>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</si>
  <si>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</si>
  <si>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</si>
  <si>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</si>
  <si>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</si>
  <si>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</si>
  <si>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</si>
  <si>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</si>
  <si>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</si>
  <si>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</si>
  <si>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</si>
  <si>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</si>
  <si>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</si>
  <si>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</si>
  <si>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</si>
  <si>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</si>
  <si>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</si>
  <si>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</si>
  <si>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</si>
  <si>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</si>
  <si>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</si>
  <si>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</si>
  <si>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</si>
  <si>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</si>
  <si>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</si>
  <si>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</si>
  <si>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</si>
  <si>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</si>
  <si>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</si>
  <si>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</si>
  <si>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</si>
  <si>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</si>
  <si>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</si>
  <si>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</si>
  <si>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</si>
  <si>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</si>
  <si>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</si>
  <si>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</si>
  <si>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</si>
  <si>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</si>
  <si>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</si>
  <si>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</si>
  <si>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</si>
  <si>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</si>
  <si>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</si>
  <si>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</si>
  <si>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</si>
  <si>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</si>
  <si>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</si>
  <si>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</si>
  <si>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</si>
  <si>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</si>
  <si>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</si>
  <si>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</si>
  <si>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</si>
  <si>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</si>
  <si>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</si>
  <si>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</si>
  <si>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</si>
  <si>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</si>
  <si>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</si>
  <si>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</si>
  <si>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</si>
  <si>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</si>
  <si>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</si>
  <si>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</si>
  <si>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</si>
  <si>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</si>
  <si>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</si>
  <si>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</si>
  <si>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</si>
  <si>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</si>
  <si>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</si>
  <si>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</si>
  <si>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</si>
  <si>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</si>
  <si>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</si>
  <si>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</si>
  <si>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</si>
  <si>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</si>
  <si>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</si>
  <si>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</si>
  <si>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</si>
  <si>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</si>
  <si>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</si>
  <si>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</si>
  <si>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</si>
  <si>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</si>
  <si>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</si>
  <si>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</si>
  <si>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</si>
  <si>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</si>
  <si>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</si>
  <si>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</si>
  <si>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</si>
  <si>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</si>
  <si>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</si>
  <si>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</si>
  <si>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</si>
  <si>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</si>
  <si>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</si>
  <si>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</si>
  <si>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</si>
  <si>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</si>
  <si>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</si>
  <si>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</si>
  <si>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</si>
  <si>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</si>
  <si>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</si>
  <si>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</si>
  <si>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</si>
  <si>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</si>
  <si>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</si>
  <si>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</si>
  <si>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</si>
  <si>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</si>
  <si>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</si>
  <si>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</si>
  <si>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</si>
  <si>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</si>
  <si>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</si>
  <si>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</si>
  <si>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</si>
  <si>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</si>
  <si>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</si>
  <si>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</si>
  <si>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</si>
  <si>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</si>
  <si>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</si>
  <si>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</si>
  <si>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</si>
  <si>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</si>
  <si>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</si>
  <si>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</si>
  <si>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</si>
  <si>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</si>
  <si>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</si>
  <si>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</si>
  <si>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</si>
  <si>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</si>
  <si>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</si>
  <si>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</si>
  <si>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</si>
  <si>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</si>
  <si>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</si>
  <si>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</si>
  <si>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</si>
  <si>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</si>
  <si>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</si>
  <si>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</si>
  <si>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</si>
  <si>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</si>
  <si>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</si>
  <si>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</si>
  <si>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</si>
  <si>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</si>
  <si>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</si>
  <si>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</si>
  <si>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</si>
  <si>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</si>
  <si>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</si>
  <si>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</si>
  <si>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</si>
  <si>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</si>
  <si>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</si>
  <si>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</si>
  <si>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</si>
  <si>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</si>
  <si>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</si>
  <si>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</si>
  <si>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</si>
  <si>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</si>
  <si>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</si>
  <si>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</si>
  <si>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</si>
  <si>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</si>
  <si>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</si>
  <si>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</si>
  <si>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</si>
  <si>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</si>
  <si>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</si>
  <si>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</si>
  <si>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</si>
  <si>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</si>
  <si>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</si>
  <si>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</si>
  <si>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</si>
  <si>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</si>
  <si>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</si>
  <si>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</si>
  <si>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</si>
  <si>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</si>
  <si>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</si>
  <si>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</si>
  <si>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</si>
  <si>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</si>
  <si>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</si>
  <si>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</si>
  <si>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</si>
  <si>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</si>
  <si>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</si>
  <si>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</si>
  <si>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</si>
  <si>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</si>
  <si>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</si>
  <si>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</si>
  <si>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</si>
  <si>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</si>
  <si>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</si>
  <si>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</si>
  <si>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</si>
  <si>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</si>
  <si>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</si>
  <si>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</si>
  <si>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</si>
  <si>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</si>
  <si>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</si>
  <si>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</si>
  <si>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</si>
  <si>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</si>
  <si>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</si>
  <si>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</si>
  <si>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</si>
  <si>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</si>
  <si>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</si>
  <si>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</si>
  <si>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</si>
  <si>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</si>
  <si>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</si>
  <si>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</si>
  <si>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</si>
  <si>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</si>
  <si>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</si>
  <si>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</si>
  <si>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</si>
  <si>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</si>
  <si>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</si>
  <si>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</si>
  <si>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</si>
  <si>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</si>
  <si>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</si>
  <si>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</si>
  <si>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</si>
  <si>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</si>
  <si>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</si>
  <si>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</si>
  <si>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</si>
  <si>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</si>
  <si>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</si>
  <si>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</si>
  <si>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</si>
  <si>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</si>
  <si>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</si>
  <si>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</si>
  <si>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</si>
  <si>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</si>
  <si>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</si>
  <si>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</si>
  <si>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</si>
  <si>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</si>
  <si>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</si>
  <si>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</si>
  <si>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</si>
  <si>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</si>
  <si>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</si>
  <si>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</si>
  <si>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</si>
  <si>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</si>
  <si>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</si>
  <si>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</si>
  <si>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</si>
  <si>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</si>
  <si>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</si>
  <si>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</si>
  <si>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</si>
  <si>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</si>
  <si>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</si>
  <si>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</si>
  <si>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</si>
  <si>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</si>
  <si>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</si>
  <si>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</si>
  <si>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</si>
  <si>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</si>
  <si>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</si>
  <si>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</si>
  <si>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</si>
  <si>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</si>
  <si>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</si>
  <si>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</si>
  <si>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</si>
  <si>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</si>
  <si>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</si>
  <si>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</si>
  <si>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</si>
  <si>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</si>
  <si>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</si>
  <si>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</si>
  <si>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</si>
  <si>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</si>
  <si>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</si>
  <si>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</si>
  <si>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</si>
  <si>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</si>
  <si>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</si>
  <si>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</si>
  <si>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</si>
  <si>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</si>
  <si>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</si>
  <si>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</si>
  <si>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</si>
  <si>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</si>
  <si>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</si>
  <si>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</si>
  <si>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</si>
  <si>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</si>
  <si>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</si>
  <si>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</si>
  <si>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</si>
  <si>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</si>
  <si>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</si>
  <si>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</si>
  <si>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</si>
  <si>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</si>
  <si>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</si>
  <si>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</si>
  <si>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</si>
  <si>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</si>
  <si>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</si>
  <si>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</si>
  <si>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</si>
  <si>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</si>
  <si>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</si>
  <si>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</si>
  <si>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</si>
  <si>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</si>
  <si>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</si>
  <si>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</si>
  <si>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</si>
  <si>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</si>
  <si>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</si>
  <si>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</si>
  <si>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</si>
  <si>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</si>
  <si>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</si>
  <si>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</si>
  <si>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</si>
  <si>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</si>
  <si>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</si>
  <si>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</si>
  <si>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</si>
  <si>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</si>
  <si>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</si>
  <si>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</si>
  <si>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</si>
  <si>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</si>
  <si>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</si>
  <si>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</si>
  <si>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</si>
  <si>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</si>
  <si>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</si>
  <si>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</si>
  <si>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</si>
  <si>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</si>
  <si>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</si>
  <si>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</si>
  <si>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</si>
  <si>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</si>
  <si>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</si>
  <si>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</si>
  <si>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</si>
  <si>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</si>
  <si>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</si>
  <si>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</si>
  <si>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</si>
  <si>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</si>
  <si>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</si>
  <si>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</si>
  <si>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</si>
  <si>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</si>
  <si>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</si>
  <si>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</si>
  <si>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</si>
  <si>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</si>
  <si>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</si>
  <si>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</si>
  <si>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</si>
  <si>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</si>
  <si>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</si>
  <si>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</si>
  <si>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</si>
  <si>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</si>
  <si>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</si>
  <si>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</si>
  <si>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</si>
  <si>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</si>
  <si>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</si>
  <si>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</si>
  <si>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</si>
  <si>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</si>
  <si>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</si>
  <si>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</si>
  <si>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</si>
  <si>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</si>
  <si>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</si>
  <si>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</si>
  <si>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</si>
  <si>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</si>
  <si>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</si>
  <si>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</si>
  <si>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</si>
  <si>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</si>
  <si>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</si>
  <si>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</si>
  <si>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</si>
  <si>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</si>
  <si>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</si>
  <si>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</si>
  <si>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</si>
  <si>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</si>
  <si>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</si>
  <si>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</si>
  <si>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</si>
  <si>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</si>
  <si>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</si>
  <si>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</si>
  <si>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</si>
  <si>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</si>
  <si>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</si>
  <si>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</si>
  <si>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</si>
  <si>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</si>
  <si>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</si>
  <si>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</si>
  <si>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</si>
  <si>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</si>
  <si>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</si>
  <si>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</si>
  <si>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</si>
  <si>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</si>
  <si>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</si>
  <si>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</si>
  <si>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</si>
  <si>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</si>
  <si>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</si>
  <si>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</si>
  <si>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</si>
  <si>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</si>
  <si>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</si>
  <si>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</si>
  <si>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</si>
  <si>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</si>
  <si>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</si>
  <si>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</si>
  <si>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</si>
  <si>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</si>
  <si>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</si>
  <si>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</si>
  <si>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</si>
  <si>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</si>
  <si>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</si>
  <si>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</si>
  <si>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</si>
  <si>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</si>
  <si>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</si>
  <si>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</si>
  <si>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</si>
  <si>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</si>
  <si>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</si>
  <si>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</si>
  <si>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</si>
  <si>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</si>
  <si>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</si>
  <si>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</si>
  <si>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</si>
  <si>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</si>
  <si>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</si>
  <si>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</si>
  <si>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</si>
  <si>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</si>
  <si>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</si>
  <si>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</si>
  <si>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</si>
  <si>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</si>
  <si>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</si>
  <si>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</si>
  <si>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</si>
  <si>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</si>
  <si>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</si>
  <si>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</si>
  <si>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</si>
  <si>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</si>
  <si>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</si>
  <si>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</si>
  <si>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</si>
  <si>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</si>
  <si>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</si>
  <si>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</si>
  <si>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</si>
  <si>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</si>
  <si>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</si>
  <si>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</si>
  <si>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</si>
  <si>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</si>
  <si>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</si>
  <si>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</si>
  <si>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</si>
  <si>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</si>
  <si>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</si>
  <si>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</si>
  <si>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</si>
  <si>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</si>
  <si>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</si>
  <si>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</si>
  <si>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</si>
  <si>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</si>
  <si>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</si>
  <si>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</si>
  <si>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</si>
  <si>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</si>
  <si>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</si>
  <si>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</si>
  <si>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</si>
  <si>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</si>
  <si>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</si>
  <si>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</si>
  <si>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</si>
  <si>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</si>
  <si>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</si>
  <si>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</si>
  <si>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</si>
  <si>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</si>
  <si>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</si>
  <si>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</si>
  <si>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</si>
  <si>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</si>
  <si>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</si>
  <si>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</si>
  <si>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</si>
  <si>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</si>
  <si>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</si>
  <si>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</si>
  <si>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</si>
  <si>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</si>
  <si>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</si>
  <si>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</si>
  <si>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</si>
  <si>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</si>
  <si>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</si>
  <si>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</si>
  <si>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</si>
  <si>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</si>
  <si>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</si>
  <si>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</si>
  <si>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</si>
  <si>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</si>
  <si>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</si>
  <si>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</si>
  <si>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</si>
  <si>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</si>
  <si>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</si>
  <si>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</si>
  <si>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</si>
  <si>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</si>
  <si>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</si>
  <si>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</si>
  <si>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</si>
  <si>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</si>
  <si>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</si>
  <si>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</si>
  <si>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</si>
  <si>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</si>
  <si>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</si>
  <si>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</si>
  <si>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</si>
  <si>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</si>
  <si>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</si>
  <si>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</si>
  <si>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</si>
  <si>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</si>
  <si>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</si>
  <si>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</si>
  <si>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</si>
  <si>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</si>
  <si>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</si>
  <si>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</si>
  <si>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</si>
  <si>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</si>
  <si>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</si>
  <si>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</si>
  <si>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</si>
  <si>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</si>
  <si>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</si>
  <si>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</si>
  <si>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</si>
  <si>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</si>
  <si>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</si>
  <si>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</si>
  <si>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</si>
  <si>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</si>
  <si>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</si>
  <si>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</si>
  <si>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</si>
  <si>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</si>
  <si>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</si>
  <si>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</si>
  <si>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</si>
  <si>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</si>
  <si>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</si>
  <si>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</si>
  <si>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</si>
  <si>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</si>
  <si>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</si>
  <si>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</si>
  <si>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</si>
  <si>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</si>
  <si>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</si>
  <si>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</si>
  <si>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</si>
  <si>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</si>
  <si>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</si>
  <si>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</si>
  <si>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</si>
  <si>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</si>
  <si>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</si>
  <si>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</si>
  <si>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</si>
  <si>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</si>
  <si>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</si>
  <si>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</si>
  <si>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</si>
  <si>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</si>
  <si>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</si>
  <si>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</si>
  <si>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</si>
  <si>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</si>
  <si>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</si>
  <si>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</si>
  <si>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</si>
  <si>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</si>
  <si>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</si>
  <si>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</si>
  <si>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</si>
  <si>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</si>
  <si>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</si>
  <si>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</si>
  <si>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</si>
  <si>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</si>
  <si>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</si>
  <si>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</si>
  <si>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</si>
  <si>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</si>
  <si>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</si>
  <si>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</si>
  <si>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</si>
  <si>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</si>
  <si>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</si>
  <si>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</si>
  <si>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</si>
  <si>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</si>
  <si>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</si>
  <si>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</si>
  <si>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</si>
  <si>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</si>
  <si>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</si>
  <si>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</si>
  <si>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</si>
  <si>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</si>
  <si>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</si>
  <si>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</si>
  <si>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</si>
  <si>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</si>
  <si>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</si>
  <si>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</si>
  <si>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</si>
  <si>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</si>
  <si>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</si>
  <si>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</si>
  <si>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</si>
  <si>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</si>
  <si>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</si>
  <si>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</si>
  <si>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</si>
  <si>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</si>
  <si>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</si>
  <si>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</si>
  <si>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</si>
  <si>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</si>
  <si>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</si>
  <si>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</si>
  <si>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</si>
  <si>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</si>
  <si>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</si>
  <si>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</si>
  <si>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</si>
  <si>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</si>
  <si>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</si>
  <si>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</si>
  <si>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</si>
  <si>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</si>
  <si>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</si>
  <si>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</si>
  <si>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</si>
  <si>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</si>
  <si>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</si>
  <si>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</si>
  <si>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</si>
  <si>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</si>
  <si>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</si>
  <si>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</si>
  <si>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</si>
  <si>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</si>
  <si>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</si>
  <si>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</si>
  <si>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</si>
  <si>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</si>
  <si>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</si>
  <si>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</si>
  <si>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</si>
  <si>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</si>
  <si>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</si>
  <si>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</si>
  <si>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</si>
  <si>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</si>
  <si>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</si>
  <si>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</si>
  <si>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</si>
  <si>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</si>
  <si>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</si>
  <si>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</si>
  <si>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</si>
  <si>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</si>
  <si>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</si>
  <si>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</si>
  <si>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</si>
  <si>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</si>
  <si>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</si>
  <si>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</si>
  <si>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</si>
  <si>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</si>
  <si>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</si>
  <si>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</si>
  <si>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</si>
  <si>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</si>
  <si>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</si>
  <si>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</si>
  <si>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</si>
  <si>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</si>
  <si>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</si>
  <si>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</si>
  <si>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</si>
  <si>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</si>
  <si>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</si>
  <si>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</si>
  <si>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</si>
  <si>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</si>
  <si>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</si>
  <si>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</si>
  <si>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</si>
  <si>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</si>
  <si>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</si>
  <si>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</si>
  <si>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</si>
  <si>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</si>
  <si>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</si>
  <si>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</si>
  <si>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</si>
  <si>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</si>
  <si>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</si>
  <si>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</si>
  <si>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</si>
  <si>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</si>
  <si>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</si>
  <si>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</si>
  <si>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</si>
  <si>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</si>
  <si>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</si>
  <si>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</si>
  <si>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</si>
  <si>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</si>
  <si>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</si>
  <si>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</si>
  <si>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</si>
  <si>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</si>
  <si>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</si>
  <si>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</si>
  <si>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</si>
  <si>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</si>
  <si>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</si>
  <si>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</si>
  <si>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</si>
  <si>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</si>
  <si>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</si>
  <si>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</si>
  <si>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</si>
  <si>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</si>
  <si>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</si>
  <si>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</si>
  <si>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</si>
  <si>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</si>
  <si>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</si>
  <si>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</si>
  <si>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</si>
  <si>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</si>
  <si>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</si>
  <si>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</si>
  <si>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</si>
  <si>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</si>
  <si>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</si>
  <si>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</si>
  <si>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</si>
  <si>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</si>
  <si>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</si>
  <si>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</si>
  <si>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</si>
  <si>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</si>
  <si>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</si>
  <si>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</si>
  <si>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</si>
  <si>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</si>
  <si>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</si>
  <si>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</si>
  <si>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</si>
  <si>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</si>
  <si>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</si>
  <si>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</si>
  <si>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</si>
  <si>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</si>
  <si>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</si>
  <si>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</si>
  <si>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</si>
  <si>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</si>
  <si>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</si>
  <si>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</si>
  <si>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</si>
  <si>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</si>
  <si>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</si>
  <si>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</si>
  <si>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</si>
  <si>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</si>
  <si>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</si>
  <si>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</si>
  <si>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</si>
  <si>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</si>
  <si>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</si>
  <si>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</si>
  <si>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</si>
  <si>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</si>
  <si>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</si>
  <si>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</si>
  <si>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</si>
  <si>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</si>
  <si>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</si>
  <si>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</si>
  <si>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</si>
  <si>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</si>
  <si>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</si>
  <si>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</si>
  <si>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</si>
  <si>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</si>
  <si>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</si>
  <si>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</si>
  <si>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</si>
  <si>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</si>
  <si>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</si>
  <si>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</si>
  <si>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</si>
  <si>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</si>
  <si>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</si>
  <si>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</si>
  <si>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</si>
  <si>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</si>
  <si>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</si>
  <si>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</si>
  <si>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</si>
  <si>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</si>
  <si>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</si>
  <si>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</si>
  <si>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</si>
  <si>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</si>
  <si>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</si>
  <si>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</si>
  <si>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</si>
  <si>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</si>
  <si>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</si>
  <si>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</si>
  <si>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</si>
  <si>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</si>
  <si>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</si>
  <si>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</si>
  <si>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</si>
  <si>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</si>
  <si>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</si>
  <si>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</si>
  <si>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</si>
  <si>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</si>
  <si>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</si>
  <si>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</si>
  <si>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</si>
  <si>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</si>
  <si>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</si>
  <si>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</si>
  <si>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</si>
  <si>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</si>
  <si>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</si>
  <si>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</si>
  <si>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</si>
  <si>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</si>
  <si>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</si>
  <si>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</si>
  <si>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</si>
  <si>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</si>
  <si>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</si>
  <si>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</si>
  <si>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</si>
  <si>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</si>
  <si>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</si>
  <si>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</si>
  <si>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</si>
  <si>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</si>
  <si>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</si>
  <si>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</si>
  <si>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</si>
  <si>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</si>
  <si>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</si>
  <si>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</si>
  <si>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</si>
  <si>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</si>
  <si>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</si>
  <si>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</si>
  <si>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</si>
  <si>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</si>
  <si>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</si>
  <si>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</si>
  <si>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</si>
  <si>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</si>
  <si>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</si>
  <si>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</si>
  <si>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</si>
  <si>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</si>
  <si>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</si>
  <si>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</si>
  <si>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</si>
  <si>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</si>
  <si>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</si>
  <si>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</si>
  <si>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</si>
  <si>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</si>
  <si>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</si>
  <si>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</si>
  <si>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</si>
  <si>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</si>
  <si>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</si>
  <si>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</si>
  <si>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</si>
  <si>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</si>
  <si>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</si>
  <si>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</si>
  <si>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</si>
  <si>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</si>
  <si>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</si>
  <si>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</si>
  <si>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</si>
  <si>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</si>
  <si>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</si>
  <si>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</si>
  <si>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</si>
  <si>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</si>
  <si>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</si>
  <si>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</si>
  <si>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</si>
  <si>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</si>
  <si>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</si>
  <si>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</si>
  <si>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</si>
  <si>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</si>
  <si>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</si>
  <si>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</si>
  <si>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</si>
  <si>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</si>
  <si>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</si>
  <si>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</si>
  <si>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</si>
  <si>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</si>
  <si>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</si>
  <si>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</si>
  <si>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</si>
  <si>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</si>
  <si>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</si>
  <si>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</si>
  <si>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</si>
  <si>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</si>
  <si>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</si>
  <si>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</si>
  <si>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</si>
  <si>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</si>
  <si>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</si>
  <si>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</si>
  <si>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</si>
  <si>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</si>
  <si>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</si>
  <si>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</si>
  <si>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</si>
  <si>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</si>
  <si>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</si>
  <si>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</si>
  <si>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</si>
  <si>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</si>
  <si>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</si>
  <si>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</si>
  <si>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</si>
  <si>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</si>
  <si>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</si>
  <si>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</si>
  <si>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</si>
  <si>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</si>
  <si>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</si>
  <si>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</si>
  <si>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</si>
  <si>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</si>
  <si>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</si>
  <si>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</si>
  <si>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</si>
  <si>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</si>
  <si>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</si>
  <si>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</si>
  <si>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</si>
  <si>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</si>
  <si>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</si>
  <si>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</si>
  <si>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</si>
  <si>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</si>
  <si>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</si>
  <si>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</si>
  <si>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</si>
  <si>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</si>
  <si>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</si>
  <si>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</si>
  <si>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</si>
  <si>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</si>
  <si>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</si>
  <si>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</si>
  <si>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</si>
  <si>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</si>
  <si>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</si>
  <si>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</si>
  <si>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</si>
  <si>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</si>
  <si>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</si>
  <si>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</si>
  <si>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</si>
  <si>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</si>
  <si>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</si>
  <si>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</si>
  <si>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</si>
  <si>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</si>
  <si>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</si>
  <si>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</si>
  <si>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</si>
  <si>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</si>
  <si>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</si>
  <si>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</si>
  <si>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</si>
  <si>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</si>
  <si>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</si>
  <si>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</si>
  <si>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</si>
  <si>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</si>
  <si>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</si>
  <si>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</si>
  <si>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</si>
  <si>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</si>
  <si>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</si>
  <si>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</si>
  <si>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</si>
  <si>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</si>
  <si>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</si>
  <si>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</si>
  <si>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</si>
  <si>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</si>
  <si>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</si>
  <si>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</si>
  <si>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</si>
  <si>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</si>
  <si>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</si>
  <si>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</si>
  <si>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</si>
  <si>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</si>
  <si>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</si>
  <si>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</si>
  <si>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</si>
  <si>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</si>
  <si>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</si>
  <si>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</si>
  <si>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</si>
  <si>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</si>
  <si>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</si>
  <si>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</si>
  <si>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</si>
  <si>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</si>
  <si>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</si>
  <si>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</si>
  <si>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</si>
  <si>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</si>
  <si>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</si>
  <si>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</si>
  <si>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</si>
  <si>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</si>
  <si>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</si>
  <si>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</si>
  <si>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</si>
  <si>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</si>
  <si>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</si>
  <si>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</si>
  <si>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</si>
  <si>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</si>
  <si>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</si>
  <si>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</si>
  <si>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</si>
  <si>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</si>
  <si>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</si>
  <si>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</si>
  <si>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</si>
  <si>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</si>
  <si>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</si>
  <si>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</si>
  <si>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</si>
  <si>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</si>
  <si>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</si>
  <si>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</si>
  <si>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</si>
  <si>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</si>
  <si>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</si>
  <si>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</si>
  <si>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</si>
  <si>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</si>
  <si>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</si>
  <si>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</si>
  <si>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</si>
  <si>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</si>
  <si>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</si>
  <si>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</si>
  <si>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</si>
  <si>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</si>
  <si>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</si>
  <si>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</si>
  <si>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</si>
  <si>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</si>
  <si>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</si>
  <si>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</si>
  <si>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</si>
  <si>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</si>
  <si>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</si>
  <si>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</si>
  <si>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</si>
  <si>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</si>
  <si>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</si>
  <si>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</si>
  <si>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</si>
  <si>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</si>
  <si>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</si>
  <si>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</si>
  <si>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</si>
  <si>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</si>
  <si>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</si>
  <si>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</si>
  <si>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</si>
  <si>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</si>
  <si>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</si>
  <si>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</si>
  <si>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</si>
  <si>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</si>
  <si>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</si>
  <si>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</si>
  <si>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</si>
  <si>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</si>
  <si>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</si>
  <si>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</si>
  <si>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</si>
  <si>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</si>
  <si>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</si>
  <si>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</si>
  <si>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</si>
  <si>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</si>
  <si>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</si>
  <si>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</si>
  <si>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</si>
  <si>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</si>
  <si>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</si>
  <si>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</si>
  <si>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</si>
  <si>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</si>
  <si>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</si>
  <si>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</si>
  <si>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</si>
  <si>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</si>
  <si>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</si>
  <si>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</si>
  <si>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</si>
  <si>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</si>
  <si>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</si>
  <si>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</si>
  <si>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</si>
  <si>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</si>
  <si>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</si>
  <si>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</si>
  <si>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</si>
  <si>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</si>
  <si>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</si>
  <si>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</si>
  <si>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</si>
  <si>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</si>
  <si>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</si>
  <si>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</si>
  <si>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</si>
  <si>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</si>
  <si>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</si>
  <si>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</si>
  <si>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</si>
  <si>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</si>
  <si>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</si>
  <si>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</si>
  <si>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</si>
  <si>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</si>
  <si>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</si>
  <si>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</si>
  <si>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</si>
  <si>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</si>
  <si>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</si>
  <si>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</si>
  <si>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</si>
  <si>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</si>
  <si>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</si>
  <si>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</si>
  <si>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</si>
  <si>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</si>
  <si>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</si>
  <si>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</si>
  <si>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</si>
  <si>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</si>
  <si>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</si>
  <si>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</si>
  <si>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</si>
  <si>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</si>
  <si>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</si>
  <si>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</si>
  <si>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</si>
  <si>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</si>
  <si>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</si>
  <si>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</si>
  <si>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</si>
  <si>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</si>
  <si>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</si>
  <si>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</si>
  <si>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</si>
  <si>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</si>
  <si>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</si>
  <si>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</si>
  <si>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</si>
  <si>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</si>
  <si>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</si>
  <si>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</si>
  <si>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</si>
  <si>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</si>
  <si>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</si>
  <si>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</si>
  <si>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</si>
  <si>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</si>
  <si>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</si>
  <si>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</si>
  <si>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</si>
  <si>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</si>
  <si>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</si>
  <si>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</si>
  <si>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</si>
  <si>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</si>
  <si>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</si>
  <si>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</si>
  <si>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</si>
  <si>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</si>
  <si>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</si>
  <si>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</si>
  <si>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</si>
  <si>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</si>
  <si>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</si>
  <si>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</si>
  <si>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</si>
  <si>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</si>
  <si>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</si>
  <si>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</si>
  <si>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</si>
  <si>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</si>
  <si>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</si>
  <si>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</si>
  <si>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</si>
  <si>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</si>
  <si>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</si>
  <si>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</si>
  <si>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</si>
  <si>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</si>
  <si>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</si>
  <si>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</si>
  <si>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</si>
  <si>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</si>
  <si>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</si>
  <si>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</si>
  <si>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</si>
  <si>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</si>
  <si>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</si>
  <si>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</si>
  <si>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</si>
  <si>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</si>
  <si>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</si>
  <si>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</si>
  <si>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</si>
  <si>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</si>
  <si>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</si>
  <si>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</si>
  <si>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</si>
  <si>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</si>
  <si>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</si>
  <si>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</si>
  <si>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</si>
  <si>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</si>
  <si>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</si>
  <si>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</si>
  <si>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</si>
  <si>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</si>
  <si>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</si>
  <si>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</si>
  <si>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</si>
  <si>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</si>
  <si>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</si>
  <si>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</si>
  <si>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</si>
  <si>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</si>
  <si>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</si>
  <si>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</si>
  <si>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</si>
  <si>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</si>
  <si>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</si>
  <si>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</si>
  <si>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</si>
  <si>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</si>
  <si>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</si>
  <si>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</si>
  <si>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</si>
  <si>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</si>
  <si>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</si>
  <si>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</si>
  <si>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</si>
  <si>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</si>
  <si>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</si>
  <si>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</si>
  <si>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</si>
  <si>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</si>
  <si>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</si>
  <si>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</si>
  <si>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</si>
  <si>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</si>
  <si>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</si>
  <si>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</si>
  <si>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</si>
  <si>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</si>
  <si>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</si>
  <si>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</si>
  <si>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</si>
  <si>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</si>
  <si>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</si>
  <si>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</si>
  <si>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</si>
  <si>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</si>
  <si>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</si>
  <si>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</si>
  <si>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</si>
  <si>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</si>
  <si>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</si>
  <si>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</si>
  <si>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</si>
  <si>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</si>
  <si>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</si>
  <si>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</si>
  <si>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</si>
  <si>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</si>
  <si>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</si>
  <si>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</si>
  <si>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</si>
  <si>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</si>
  <si>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</si>
  <si>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</si>
  <si>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</si>
  <si>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</si>
  <si>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</si>
  <si>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</si>
  <si>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</si>
  <si>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</si>
  <si>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</si>
  <si>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</si>
  <si>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</si>
  <si>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</si>
  <si>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</si>
  <si>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</si>
  <si>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</si>
  <si>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</si>
  <si>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</si>
  <si>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</si>
  <si>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</si>
  <si>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</si>
  <si>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</si>
  <si>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</si>
  <si>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</si>
  <si>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</si>
  <si>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</si>
  <si>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</si>
  <si>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</si>
  <si>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</si>
  <si>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</si>
  <si>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</si>
  <si>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</si>
  <si>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</si>
  <si>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</si>
  <si>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</si>
  <si>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</si>
  <si>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</si>
  <si>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</si>
  <si>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</si>
  <si>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</si>
  <si>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</si>
  <si>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</si>
  <si>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</si>
  <si>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</si>
  <si>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</si>
  <si>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</si>
  <si>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</si>
  <si>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</si>
  <si>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</si>
  <si>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</si>
  <si>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</si>
  <si>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</si>
  <si>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</si>
  <si>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</si>
  <si>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</si>
  <si>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</si>
  <si>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</si>
  <si>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</si>
  <si>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</si>
  <si>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</si>
  <si>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</si>
  <si>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</si>
  <si>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</si>
  <si>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</si>
  <si>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</si>
  <si>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</si>
  <si>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</si>
  <si>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</si>
  <si>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</si>
  <si>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</si>
  <si>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</si>
  <si>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</si>
  <si>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</si>
  <si>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</si>
  <si>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</si>
  <si>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</si>
  <si>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</si>
  <si>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</si>
  <si>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</si>
  <si>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</si>
  <si>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</si>
  <si>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</si>
  <si>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</si>
  <si>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</si>
  <si>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</si>
  <si>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</si>
  <si>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</si>
  <si>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</si>
  <si>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</si>
  <si>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</si>
  <si>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</si>
  <si>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</si>
  <si>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</si>
  <si>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</si>
  <si>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</si>
  <si>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</si>
  <si>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</si>
  <si>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</si>
  <si>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</si>
  <si>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</si>
  <si>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</si>
  <si>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</si>
  <si>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</si>
  <si>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</si>
  <si>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</si>
  <si>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</si>
  <si>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</si>
  <si>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</si>
  <si>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</si>
  <si>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</si>
  <si>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</si>
  <si>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</si>
  <si>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</si>
  <si>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</si>
  <si>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</si>
  <si>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</si>
  <si>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</si>
  <si>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</si>
  <si>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</si>
  <si>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</si>
  <si>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</si>
  <si>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</si>
  <si>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</si>
  <si>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</si>
  <si>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</si>
  <si>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</si>
  <si>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</si>
  <si>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</si>
  <si>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</si>
  <si>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</si>
  <si>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</si>
  <si>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</si>
  <si>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</si>
  <si>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</si>
  <si>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</si>
  <si>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</si>
  <si>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</si>
  <si>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</si>
  <si>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</si>
  <si>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</si>
  <si>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</si>
  <si>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</si>
  <si>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</si>
  <si>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</si>
  <si>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</si>
  <si>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</si>
  <si>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</si>
  <si>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</si>
  <si>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</si>
  <si>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</si>
  <si>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</si>
  <si>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</si>
  <si>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</si>
  <si>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</si>
  <si>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</si>
  <si>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</si>
  <si>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</si>
  <si>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</si>
  <si>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</si>
  <si>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</si>
  <si>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</si>
  <si>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</si>
  <si>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</si>
  <si>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</si>
  <si>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</si>
  <si>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</si>
  <si>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</si>
  <si>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</si>
  <si>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</si>
  <si>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</si>
  <si>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</si>
  <si>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</si>
  <si>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</si>
  <si>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</si>
  <si>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</si>
  <si>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</si>
  <si>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</si>
  <si>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</si>
  <si>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</si>
  <si>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</si>
  <si>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</si>
  <si>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</si>
  <si>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</si>
  <si>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</si>
  <si>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</si>
  <si>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</si>
  <si>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</si>
  <si>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</si>
  <si>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</si>
  <si>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</si>
  <si>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</si>
  <si>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</si>
  <si>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</si>
  <si>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</si>
  <si>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</si>
  <si>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</si>
  <si>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</si>
  <si>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</si>
  <si>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</si>
  <si>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</si>
  <si>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</si>
  <si>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</si>
  <si>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</si>
  <si>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</si>
  <si>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</si>
  <si>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</si>
  <si>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</si>
  <si>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</si>
  <si>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</si>
  <si>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</si>
  <si>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</si>
  <si>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</si>
  <si>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</si>
  <si>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</si>
  <si>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</si>
  <si>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</si>
  <si>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</si>
  <si>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</si>
  <si>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</si>
  <si>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</si>
  <si>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</si>
  <si>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</si>
  <si>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</si>
  <si>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</si>
  <si>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</si>
  <si>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</si>
  <si>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</si>
  <si>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</si>
  <si>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</si>
  <si>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</si>
  <si>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</si>
  <si>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</si>
  <si>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</si>
  <si>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</si>
  <si>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</si>
  <si>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</si>
  <si>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</si>
  <si>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</si>
  <si>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</si>
  <si>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</si>
  <si>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</si>
  <si>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</si>
  <si>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</si>
  <si>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</si>
  <si>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</si>
  <si>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</si>
  <si>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</si>
  <si>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</si>
  <si>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</si>
  <si>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</si>
  <si>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</si>
  <si>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</si>
  <si>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</si>
  <si>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</si>
  <si>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</si>
  <si>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</si>
  <si>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</si>
  <si>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</si>
  <si>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</si>
  <si>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Jan</t>
  </si>
  <si>
    <t>Feb</t>
  </si>
  <si>
    <t>Mar</t>
  </si>
  <si>
    <t>Apr</t>
  </si>
  <si>
    <t>May</t>
  </si>
  <si>
    <t>Oct</t>
  </si>
  <si>
    <t>Nov</t>
  </si>
  <si>
    <t>Dec</t>
  </si>
  <si>
    <t>2020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</si>
  <si>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</si>
  <si>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</si>
  <si>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</si>
  <si>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</si>
  <si>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</si>
  <si>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</si>
  <si>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</si>
  <si>
    <t>Aug</t>
  </si>
  <si>
    <t>Sep</t>
  </si>
  <si>
    <t>Jun</t>
  </si>
  <si>
    <t>Jul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</si>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</sst>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  <numFmt numFmtId="168" formatCode="[$$-409]#,##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3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</border>
    </dxf>
    <dxf>
      <font>
        <b/>
        <i val="0"/>
        <color theme="0"/>
        <name val="Calibri"/>
        <family val="2"/>
        <scheme val="minor"/>
      </font>
    </dxf>
    <dxf>
      <font>
        <b val="0"/>
        <i val="0"/>
        <color theme="0"/>
        <name val="Calibri"/>
        <family val="2"/>
        <scheme val="minor"/>
      </font>
      <fill>
        <patternFill>
          <bgColor rgb="FF3C1464"/>
        </patternFill>
      </fill>
    </dxf>
  </dxfs>
  <tableStyles count="2" defaultTableStyle="TableStyleMedium2" defaultPivotStyle="PivotStyleMedium9">
    <tableStyle name="Purple Slicer" pivot="0" table="0" count="6" xr9:uid="{0D6A57F5-F81C-452B-8ED5-5EFFEB47873E}">
      <tableStyleElement type="wholeTable" dxfId="15"/>
      <tableStyleElement type="headerRow" dxfId="14"/>
    </tableStyle>
    <tableStyle name="Purple Timeline Style" pivot="0" table="0" count="8" xr9:uid="{2BCDEBA7-DFDF-4FE1-9353-EF4303F16C40}">
      <tableStyleElement type="wholeTable" dxfId="13"/>
      <tableStyleElement type="headerRow" dxfId="12"/>
    </tableStyle>
  </tableStyles>
  <colors>
    <mruColors>
      <color rgb="FF3C1464"/>
      <color rgb="FFAFFFD3"/>
      <color rgb="FF00EE6C"/>
      <color rgb="FF005024"/>
      <color rgb="FF9650DC"/>
      <color rgb="FF97450D"/>
      <color rgb="FFE0CBF5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Purple Slicer">
        <x14:slicerStyle name="Purple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9650DC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 Chen" refreshedDate="45109.440718287035" createdVersion="8" refreshedVersion="8" minRefreshableVersion="3" recordCount="1000" xr:uid="{D4ABC68F-C6FA-4D15-A327-D619052F2CA5}">
  <cacheSource type="worksheet">
    <worksheetSource name="Orders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onths (Order Date)" numFmtId="0" databaseField="0">
      <fieldGroup base="1">
        <rangePr groupBy="months" startDate="2019-01-02T00:00:00" endDate="2022-08-20T00:00:00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4540367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4AD82-DFDF-4297-8147-CC4B779F6323}" name="TotalSales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compact="0" compactData="0" multipleFieldFilters="0" chartFormat="4">
  <location ref="A3:F48" firstHeaderRow="1" firstDataRow="2" firstDataCol="2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2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0AADA-6F69-4A34-8BAC-737935386800}" name="TotalSales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compact="0" compactData="0" multipleFieldFilters="0" chartFormat="8">
  <location ref="A3:B6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 of Sales" fld="12" baseField="7" baseItem="0" numFmtId="168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9B86B-0755-4E9C-B950-23AE01E6FCEB}" name="TotalSales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compact="0" compactData="0" multipleFieldFilters="0" chartFormat="9">
  <location ref="A3:B8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 of Sales" fld="12" baseField="7" baseItem="0" numFmtId="168"/>
  </dataFields>
  <chartFormats count="4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9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C2A6E8-7DB2-480F-AD81-055F571EC146}" name="Orders" displayName="Orders" ref="A1:P1001" totalsRowShown="0" headerRowDxfId="11">
  <autoFilter ref="A1:P1001" xr:uid="{E5C2A6E8-7DB2-480F-AD81-055F571EC146}"/>
  <tableColumns count="16">
    <tableColumn id="1" xr3:uid="{DF30AE40-CAC9-4CD6-8754-CA6F7DC4C264}" name="Order ID" dataDxfId="10"/>
    <tableColumn id="2" xr3:uid="{0FB86E5A-6C51-432D-A17E-0901CC53EE61}" name="Order Date" dataDxfId="9"/>
    <tableColumn id="3" xr3:uid="{6C74A95E-485F-4590-AF41-00AFC81615F8}" name="Customer ID" dataDxfId="8"/>
    <tableColumn id="4" xr3:uid="{8B6E52FD-9715-4EF4-81BB-FD1E72DBABEC}" name="Product ID"/>
    <tableColumn id="5" xr3:uid="{CED1776B-7B0B-4EC5-9E4A-B04595C9D856}" name="Quantity" dataDxfId="7"/>
    <tableColumn id="6" xr3:uid="{198F269A-7BC7-459C-9A81-615CC0BE283C}" name="Customer Name" dataDxfId="6">
      <calculatedColumnFormula>_xlfn.XLOOKUP(C2,customers!$A$1:$A$1001,customers!$B$1:$B$1001,,0)</calculatedColumnFormula>
    </tableColumn>
    <tableColumn id="7" xr3:uid="{C2352FC7-EA52-4933-B8A7-2FCB448D8F4A}" name="Email" dataDxfId="5">
      <calculatedColumnFormula>IF(_xlfn.XLOOKUP(C2,customers!$A$1:$A$1001,customers!$C$1:$C$1001,,0)=0,"",_xlfn.XLOOKUP(C2,customers!$A$1:$A$1001,customers!$C$1:$C$1001,,0))</calculatedColumnFormula>
    </tableColumn>
    <tableColumn id="8" xr3:uid="{F74E6C7D-8C12-43D7-B377-F6D4BE04DCCE}" name="Country" dataDxfId="4">
      <calculatedColumnFormula>_xlfn.XLOOKUP(C2,customers!$A$1:$A$1001,customers!$G$1:$G$1001,,0)</calculatedColumnFormula>
    </tableColumn>
    <tableColumn id="9" xr3:uid="{2E3AF4D2-D695-45E3-A48B-5672A873BDDB}" name="Coffee Type">
      <calculatedColumnFormula>INDEX(products!$A$1:$G$49,MATCH(orders!$D2,products!$A$1:$A$49,0),MATCH(orders!I$1,products!$A$1:$G$1,0))</calculatedColumnFormula>
    </tableColumn>
    <tableColumn id="10" xr3:uid="{D2C0EF1E-82FE-4C3D-A011-C22F671A0DC3}" name="Roast Type">
      <calculatedColumnFormula>INDEX(products!$A$1:$G$49,MATCH(orders!$D2,products!$A$1:$A$49,0),MATCH(orders!J$1,products!$A$1:$G$1,0))</calculatedColumnFormula>
    </tableColumn>
    <tableColumn id="11" xr3:uid="{E5C9AC81-84C0-48CE-A87A-1B0B2BDEBCFD}" name="Size" dataDxfId="3">
      <calculatedColumnFormula>INDEX(products!$A$1:$G$49,MATCH(orders!$D2,products!$A$1:$A$49,0),MATCH(orders!K$1,products!$A$1:$G$1,0))</calculatedColumnFormula>
    </tableColumn>
    <tableColumn id="12" xr3:uid="{CB2F1618-A3EA-40D0-A357-8FB1FA821B57}" name="Unit Price" dataDxfId="2">
      <calculatedColumnFormula>INDEX(products!$A$1:$G$49,MATCH(orders!$D2,products!$A$1:$A$49,0),MATCH(orders!L$1,products!$A$1:$G$1,0))</calculatedColumnFormula>
    </tableColumn>
    <tableColumn id="13" xr3:uid="{9DBCF243-C20A-4FB7-B13C-A2976EA47F95}" name="Sales" dataDxfId="1">
      <calculatedColumnFormula>L2*E2</calculatedColumnFormula>
    </tableColumn>
    <tableColumn id="14" xr3:uid="{15194FC8-28B6-4810-9CD3-BD15351D6DA5}" name="Coffee Type Name">
      <calculatedColumnFormula>IF(I2="Rob","Robusta",IF(I2="Exc","Excelsa",IF(I2="Ara","Arabica",IF(I2="Lib","Liberica",""))))</calculatedColumnFormula>
    </tableColumn>
    <tableColumn id="15" xr3:uid="{5C416F77-012F-48E4-8261-C171EFF861C6}" name="Roast Type Name">
      <calculatedColumnFormula>IF(J2="M","Medium",IF(J2="L","Light",IF(J2="D","Dark","")))</calculatedColumnFormula>
    </tableColumn>
    <tableColumn id="16" xr3:uid="{BC9778B6-9315-4CBA-A5C4-7C6CE4AEEC81}" name="Loyalty Card" dataDxfId="0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0E01-5602-4697-9EC9-F41355B0C172}">
  <dimension ref="A3:F48"/>
  <sheetViews>
    <sheetView zoomScaleNormal="100" workbookViewId="0">
      <selection activeCell="A3" sqref="A3:F48"/>
    </sheetView>
  </sheetViews>
  <sheetFormatPr defaultColWidth="9.140625" defaultRowHeight="15" x14ac:dyDescent="0.25"/>
  <cols>
    <col min="1" max="1" width="13.140625" bestFit="1" customWidth="1"/>
    <col min="2" max="2" width="22" bestFit="1" customWidth="1"/>
    <col min="3" max="3" width="20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6" x14ac:dyDescent="0.25">
      <c r="A3" s="6" t="s">
        <v>6214</v>
      </c>
      <c r="C3" s="6" t="s">
        <v>6196</v>
      </c>
    </row>
    <row r="4" spans="1:6" x14ac:dyDescent="0.25">
      <c r="A4" s="6" t="s">
        <v>6208</v>
      </c>
      <c r="B4" s="6" t="s">
        <v>6209</v>
      </c>
      <c r="C4" t="s">
        <v>6210</v>
      </c>
      <c r="D4" t="s">
        <v>6211</v>
      </c>
      <c r="E4" t="s">
        <v>6212</v>
      </c>
      <c r="F4" t="s">
        <v>6213</v>
      </c>
    </row>
    <row r="5" spans="1:6" x14ac:dyDescent="0.25">
      <c r="A5" t="s">
        <v>6198</v>
      </c>
      <c r="B5" t="s">
        <v>6199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25">
      <c r="B6" t="s">
        <v>6200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25">
      <c r="B7" t="s">
        <v>6201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25">
      <c r="B8" t="s">
        <v>6202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25">
      <c r="B9" t="s">
        <v>6203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25">
      <c r="B10" t="s">
        <v>6217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25">
      <c r="B11" t="s">
        <v>6218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25">
      <c r="B12" t="s">
        <v>6215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25">
      <c r="B13" t="s">
        <v>6216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25">
      <c r="B14" t="s">
        <v>6204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25">
      <c r="B15" t="s">
        <v>6205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25">
      <c r="B16" t="s">
        <v>6206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25">
      <c r="A17" t="s">
        <v>6207</v>
      </c>
      <c r="B17" t="s">
        <v>6199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25">
      <c r="B18" t="s">
        <v>6200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25">
      <c r="B19" t="s">
        <v>6201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25">
      <c r="B20" t="s">
        <v>6202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25">
      <c r="B21" t="s">
        <v>6203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25">
      <c r="B22" t="s">
        <v>6217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25">
      <c r="B23" t="s">
        <v>6218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25">
      <c r="B24" t="s">
        <v>6215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25">
      <c r="B25" t="s">
        <v>6216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25">
      <c r="B26" t="s">
        <v>6204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25">
      <c r="B27" t="s">
        <v>6205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25">
      <c r="B28" t="s">
        <v>6206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25">
      <c r="A29" t="s">
        <v>6219</v>
      </c>
      <c r="B29" t="s">
        <v>6199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25">
      <c r="B30" t="s">
        <v>6200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25">
      <c r="B31" t="s">
        <v>6201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25">
      <c r="B32" t="s">
        <v>6202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25">
      <c r="B33" t="s">
        <v>6203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25">
      <c r="B34" t="s">
        <v>6217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25">
      <c r="B35" t="s">
        <v>6218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25">
      <c r="B36" t="s">
        <v>6215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25">
      <c r="B37" t="s">
        <v>6216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25">
      <c r="B38" t="s">
        <v>6204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25">
      <c r="B39" t="s">
        <v>6205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25">
      <c r="B40" t="s">
        <v>6206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25">
      <c r="A41" t="s">
        <v>6220</v>
      </c>
      <c r="B41" t="s">
        <v>6199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25">
      <c r="B42" t="s">
        <v>6200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25">
      <c r="B43" t="s">
        <v>6201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25">
      <c r="B44" t="s">
        <v>6202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25">
      <c r="B45" t="s">
        <v>6203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25">
      <c r="B46" t="s">
        <v>6217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25">
      <c r="B47" t="s">
        <v>6218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25">
      <c r="B48" t="s">
        <v>6215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7238-8991-42C7-BE08-B08F7604E70E}">
  <dimension ref="A3:B6"/>
  <sheetViews>
    <sheetView workbookViewId="0">
      <selection activeCell="F34" sqref="F34"/>
    </sheetView>
  </sheetViews>
  <sheetFormatPr defaultColWidth="9.140625" defaultRowHeight="15" x14ac:dyDescent="0.25"/>
  <cols>
    <col min="1" max="1" width="15.42578125" bestFit="1" customWidth="1"/>
    <col min="2" max="2" width="12.140625" bestFit="1" customWidth="1"/>
    <col min="3" max="3" width="7.42578125" bestFit="1" customWidth="1"/>
    <col min="4" max="4" width="7.85546875" bestFit="1" customWidth="1"/>
    <col min="5" max="6" width="8.140625" bestFit="1" customWidth="1"/>
  </cols>
  <sheetData>
    <row r="3" spans="1:2" x14ac:dyDescent="0.25">
      <c r="A3" s="6" t="s">
        <v>7</v>
      </c>
      <c r="B3" t="s">
        <v>6214</v>
      </c>
    </row>
    <row r="4" spans="1:2" x14ac:dyDescent="0.25">
      <c r="A4" t="s">
        <v>28</v>
      </c>
      <c r="B4" s="8">
        <v>2798.5050000000001</v>
      </c>
    </row>
    <row r="5" spans="1:2" x14ac:dyDescent="0.25">
      <c r="A5" t="s">
        <v>318</v>
      </c>
      <c r="B5" s="8">
        <v>6696.8649999999989</v>
      </c>
    </row>
    <row r="6" spans="1:2" x14ac:dyDescent="0.25">
      <c r="A6" t="s">
        <v>19</v>
      </c>
      <c r="B6" s="8">
        <v>35638.88499999998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607F-A049-4491-B08C-8CA24A36CD01}">
  <dimension ref="A3:B8"/>
  <sheetViews>
    <sheetView workbookViewId="0">
      <selection activeCell="R21" sqref="R21"/>
    </sheetView>
  </sheetViews>
  <sheetFormatPr defaultColWidth="9.140625" defaultRowHeight="15" x14ac:dyDescent="0.25"/>
  <cols>
    <col min="1" max="1" width="17.7109375" bestFit="1" customWidth="1"/>
    <col min="2" max="2" width="12.140625" bestFit="1" customWidth="1"/>
    <col min="3" max="3" width="7.42578125" bestFit="1" customWidth="1"/>
    <col min="4" max="4" width="7.85546875" bestFit="1" customWidth="1"/>
    <col min="5" max="6" width="8.140625" bestFit="1" customWidth="1"/>
  </cols>
  <sheetData>
    <row r="3" spans="1:2" x14ac:dyDescent="0.25">
      <c r="A3" s="6" t="s">
        <v>4</v>
      </c>
      <c r="B3" t="s">
        <v>6214</v>
      </c>
    </row>
    <row r="4" spans="1:2" x14ac:dyDescent="0.25">
      <c r="A4" t="s">
        <v>3753</v>
      </c>
      <c r="B4" s="8">
        <v>278.01</v>
      </c>
    </row>
    <row r="5" spans="1:2" x14ac:dyDescent="0.25">
      <c r="A5" t="s">
        <v>1598</v>
      </c>
      <c r="B5" s="8">
        <v>281.67499999999995</v>
      </c>
    </row>
    <row r="6" spans="1:2" x14ac:dyDescent="0.25">
      <c r="A6" t="s">
        <v>2587</v>
      </c>
      <c r="B6" s="8">
        <v>289.11</v>
      </c>
    </row>
    <row r="7" spans="1:2" x14ac:dyDescent="0.25">
      <c r="A7" t="s">
        <v>5765</v>
      </c>
      <c r="B7" s="8">
        <v>307.04499999999996</v>
      </c>
    </row>
    <row r="8" spans="1:2" x14ac:dyDescent="0.25">
      <c r="A8" t="s">
        <v>5114</v>
      </c>
      <c r="B8" s="8">
        <v>317.06999999999994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zoomScale="115" zoomScaleNormal="115" workbookViewId="0">
      <selection activeCell="B1" sqref="B1"/>
    </sheetView>
  </sheetViews>
  <sheetFormatPr defaultColWidth="9.140625" defaultRowHeight="15" x14ac:dyDescent="0.25"/>
  <cols>
    <col min="1" max="1" width="16.5703125" bestFit="1" customWidth="1"/>
    <col min="2" max="2" width="13" bestFit="1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2.85546875" bestFit="1" customWidth="1"/>
    <col min="9" max="9" width="13.140625" customWidth="1"/>
    <col min="10" max="10" width="12.42578125" customWidth="1"/>
    <col min="11" max="11" width="6.28515625" bestFit="1" customWidth="1"/>
    <col min="12" max="12" width="11.28515625" customWidth="1"/>
    <col min="13" max="13" width="10.5703125" customWidth="1"/>
    <col min="14" max="14" width="18.85546875" customWidth="1"/>
    <col min="15" max="15" width="18.140625" customWidth="1"/>
    <col min="16" max="16" width="14" bestFit="1" customWidth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B1" workbookViewId="0">
      <selection activeCell="A2" sqref="A2"/>
    </sheetView>
  </sheetViews>
  <sheetFormatPr defaultColWidth="9.140625"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abSelected="1" zoomScale="115" zoomScaleNormal="115" workbookViewId="0">
      <selection activeCell="F2" sqref="F2"/>
    </sheetView>
  </sheetViews>
  <sheetFormatPr defaultColWidth="9.140625"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TotalSales</vt:lpstr>
      <vt:lpstr>CountryBarChart</vt:lpstr>
      <vt:lpstr>Top5Customers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</dc:creator>
  <cp:keywords/>
  <dc:description/>
  <cp:lastModifiedBy>Abdou</cp:lastModifiedBy>
  <cp:revision/>
  <dcterms:created xsi:type="dcterms:W3CDTF">2022-11-26T09:51:45Z</dcterms:created>
  <dcterms:modified xsi:type="dcterms:W3CDTF">2024-03-24T02:51:30Z</dcterms:modified>
  <cp:category/>
  <cp:contentStatus/>
</cp:coreProperties>
</file>