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elaneyjoy/Git/UrchinSurveys/Data/"/>
    </mc:Choice>
  </mc:AlternateContent>
  <xr:revisionPtr revIDLastSave="0" documentId="13_ncr:1_{E72450BB-8AC7-3242-9AD2-DCC9812BA75F}" xr6:coauthVersionLast="47" xr6:coauthVersionMax="47" xr10:uidLastSave="{00000000-0000-0000-0000-000000000000}"/>
  <bookViews>
    <workbookView xWindow="0" yWindow="720" windowWidth="29400" windowHeight="18400" xr2:uid="{00000000-000D-0000-FFFF-FFFF00000000}"/>
  </bookViews>
  <sheets>
    <sheet name="UrchinData" sheetId="12" r:id="rId1"/>
    <sheet name="Validation" sheetId="14" r:id="rId2"/>
    <sheet name="DataSheets" sheetId="7" r:id="rId3"/>
    <sheet name="Notes(temp)" sheetId="15" r:id="rId4"/>
  </sheets>
  <definedNames>
    <definedName name="_xlnm._FilterDatabase" localSheetId="0" hidden="1">UrchinData!$A$242:$BC$242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C331" i="12" l="1"/>
  <c r="BC330" i="12"/>
  <c r="BC329" i="12"/>
  <c r="BC328" i="12"/>
  <c r="BC327" i="12"/>
  <c r="BC326" i="12"/>
  <c r="BC325" i="12"/>
  <c r="BC324" i="12"/>
  <c r="BC323" i="12"/>
  <c r="BC322" i="12"/>
  <c r="BC321" i="12"/>
  <c r="BC320" i="12"/>
  <c r="BC319" i="12"/>
  <c r="BC318" i="12"/>
  <c r="BC317" i="12"/>
  <c r="BC316" i="12"/>
  <c r="BC315" i="12"/>
  <c r="BC314" i="12"/>
  <c r="BC313" i="12"/>
  <c r="BC312" i="12"/>
  <c r="BC311" i="12"/>
  <c r="BC310" i="12"/>
  <c r="BC309" i="12"/>
  <c r="BC308" i="12"/>
  <c r="BC307" i="12"/>
  <c r="BC306" i="12"/>
  <c r="BC305" i="12"/>
  <c r="BC304" i="12"/>
  <c r="BC303" i="12"/>
  <c r="BC302" i="12"/>
  <c r="BC282" i="12"/>
  <c r="BC281" i="12"/>
  <c r="BC279" i="12"/>
  <c r="BC278" i="12"/>
  <c r="BC277" i="12"/>
  <c r="BC276" i="12"/>
  <c r="BC275" i="12"/>
  <c r="BC274" i="12"/>
  <c r="BC273" i="12"/>
  <c r="BC272" i="12"/>
  <c r="BC271" i="12"/>
  <c r="BC270" i="12"/>
  <c r="BC269" i="12"/>
  <c r="BC268" i="12"/>
  <c r="BC267" i="12"/>
  <c r="BC266" i="12"/>
  <c r="BC265" i="12"/>
  <c r="BC264" i="12"/>
  <c r="BC263" i="12"/>
  <c r="BC262" i="12"/>
  <c r="BC261" i="12"/>
  <c r="BC260" i="12"/>
  <c r="BC259" i="12"/>
  <c r="BC258" i="12"/>
  <c r="BC257" i="12"/>
  <c r="BC256" i="12"/>
  <c r="BC255" i="12"/>
  <c r="BC254" i="12"/>
  <c r="BC253" i="12"/>
  <c r="BC252" i="12"/>
  <c r="BC251" i="12"/>
  <c r="BC250" i="12"/>
  <c r="BC249" i="12"/>
  <c r="BC248" i="12"/>
  <c r="BC247" i="12"/>
  <c r="BC246" i="12"/>
  <c r="BC245" i="12"/>
  <c r="BC244" i="12"/>
  <c r="BC243" i="12"/>
  <c r="BC193" i="12"/>
  <c r="BC192" i="12"/>
  <c r="BC182" i="12"/>
  <c r="BC181" i="12"/>
  <c r="BC180" i="12"/>
  <c r="BC179" i="12"/>
  <c r="BC178" i="12"/>
  <c r="BC177" i="12"/>
  <c r="BC176" i="12"/>
  <c r="BC175" i="12"/>
  <c r="BC174" i="12"/>
  <c r="BC173" i="12"/>
  <c r="BC172" i="12"/>
  <c r="BC171" i="12"/>
  <c r="BC170" i="12"/>
  <c r="BC169" i="12"/>
  <c r="BC168" i="12"/>
  <c r="BC167" i="12"/>
  <c r="BC166" i="12"/>
  <c r="BC165" i="12"/>
  <c r="BC164" i="12"/>
  <c r="BC163" i="12"/>
  <c r="BC162" i="12"/>
  <c r="BC161" i="12"/>
  <c r="BC160" i="12"/>
  <c r="BC159" i="12"/>
  <c r="BC158" i="12"/>
  <c r="BC157" i="12"/>
  <c r="BC156" i="12"/>
  <c r="BC155" i="12"/>
  <c r="BC154" i="12"/>
  <c r="BC153" i="12"/>
  <c r="BC152" i="12"/>
  <c r="BC151" i="12"/>
  <c r="BC150" i="12"/>
  <c r="BC149" i="12"/>
  <c r="BC148" i="12"/>
  <c r="BC147" i="12"/>
  <c r="BC146" i="12"/>
  <c r="BC145" i="12"/>
  <c r="BC144" i="12"/>
  <c r="BC143" i="12"/>
  <c r="BC142" i="12"/>
  <c r="BC141" i="12"/>
  <c r="BC140" i="12"/>
  <c r="BC139" i="12"/>
  <c r="BC138" i="12"/>
  <c r="BC137" i="12"/>
  <c r="BC136" i="12"/>
  <c r="BC135" i="12"/>
  <c r="BC134" i="12"/>
  <c r="BC133" i="12"/>
  <c r="BC132" i="12"/>
  <c r="BC131" i="12"/>
  <c r="BC130" i="12"/>
  <c r="BC129" i="12"/>
  <c r="BC128" i="12"/>
  <c r="BC127" i="12"/>
  <c r="BC126" i="12"/>
  <c r="BC125" i="12"/>
  <c r="BC124" i="12"/>
  <c r="BC123" i="12"/>
  <c r="BC122" i="12"/>
  <c r="BC121" i="12"/>
  <c r="BC120" i="12"/>
  <c r="BC119" i="12"/>
  <c r="BC118" i="12"/>
  <c r="BC117" i="12"/>
  <c r="BC116" i="12"/>
  <c r="BC115" i="12"/>
  <c r="BC114" i="12"/>
  <c r="BC113" i="12"/>
  <c r="BC106" i="12"/>
  <c r="BC105" i="12"/>
  <c r="BC104" i="12"/>
  <c r="BC103" i="12"/>
  <c r="BC102" i="12"/>
  <c r="BC101" i="12"/>
  <c r="BC100" i="12"/>
  <c r="BC99" i="12"/>
  <c r="BC98" i="12"/>
  <c r="BC97" i="12"/>
  <c r="BC96" i="12"/>
  <c r="BC95" i="12"/>
  <c r="BC94" i="12"/>
  <c r="BC93" i="12"/>
  <c r="BC92" i="12"/>
  <c r="BC91" i="12"/>
  <c r="BC90" i="12"/>
  <c r="BC89" i="12"/>
  <c r="BC88" i="12"/>
  <c r="BC87" i="12"/>
  <c r="BC86" i="12"/>
  <c r="BC85" i="12"/>
  <c r="BC84" i="12"/>
  <c r="BC83" i="12"/>
  <c r="BC82" i="12"/>
  <c r="BC81" i="12"/>
  <c r="BC80" i="12"/>
  <c r="BC79" i="12"/>
  <c r="BC78" i="12"/>
  <c r="BC77" i="12"/>
  <c r="BC76" i="12"/>
  <c r="BC75" i="12"/>
  <c r="BC74" i="12"/>
  <c r="BC73" i="12"/>
  <c r="BC72" i="12"/>
  <c r="BC71" i="12"/>
  <c r="BC70" i="12"/>
  <c r="BC69" i="12"/>
  <c r="BC68" i="12"/>
  <c r="BC67" i="12"/>
  <c r="BC66" i="12"/>
  <c r="BC65" i="12"/>
  <c r="BC64" i="12"/>
  <c r="BC63" i="12"/>
  <c r="BC62" i="12"/>
  <c r="BC61" i="12"/>
  <c r="BC60" i="12"/>
  <c r="BC59" i="12"/>
  <c r="BC58" i="12"/>
  <c r="BC57" i="12"/>
  <c r="BC56" i="12"/>
  <c r="BC54" i="12"/>
  <c r="BC53" i="12"/>
  <c r="BC52" i="12"/>
  <c r="BC51" i="12"/>
  <c r="BC49" i="12"/>
  <c r="BC48" i="12"/>
  <c r="BC47" i="12"/>
  <c r="BC46" i="12"/>
  <c r="BC45" i="12"/>
  <c r="BC44" i="12"/>
  <c r="BC43" i="12"/>
  <c r="BC42" i="12"/>
  <c r="AO259" i="12"/>
  <c r="AO247" i="12"/>
  <c r="AO248" i="12"/>
  <c r="AO249" i="12"/>
  <c r="AO250" i="12"/>
  <c r="AO251" i="12"/>
  <c r="AO252" i="12"/>
  <c r="AO253" i="12"/>
  <c r="AO254" i="12"/>
  <c r="AO255" i="12"/>
  <c r="AO256" i="12"/>
  <c r="AO257" i="12"/>
  <c r="C247" i="12"/>
  <c r="C248" i="12"/>
  <c r="C249" i="12"/>
  <c r="C250" i="12"/>
  <c r="C251" i="12"/>
  <c r="C252" i="12"/>
  <c r="C253" i="12"/>
  <c r="C254" i="12"/>
  <c r="C255" i="12"/>
  <c r="C256" i="12"/>
  <c r="C257" i="12"/>
  <c r="C258" i="12"/>
  <c r="C259" i="12"/>
  <c r="AO172" i="12"/>
  <c r="AO173" i="12"/>
  <c r="AO174" i="12"/>
  <c r="AO175" i="12"/>
  <c r="AO176" i="12"/>
  <c r="AO177" i="12"/>
  <c r="AO178" i="12"/>
  <c r="AO179" i="12"/>
  <c r="AO180" i="12"/>
  <c r="AO181" i="12"/>
  <c r="O181" i="12"/>
  <c r="O180" i="12"/>
  <c r="O179" i="12"/>
  <c r="O178" i="12"/>
  <c r="O177" i="12"/>
  <c r="O173" i="12"/>
  <c r="O174" i="12"/>
  <c r="O175" i="12"/>
  <c r="O176" i="12"/>
  <c r="BC280" i="12"/>
  <c r="BC283" i="12"/>
  <c r="BC284" i="12"/>
  <c r="BC285" i="12"/>
  <c r="BC286" i="12"/>
  <c r="BC287" i="12"/>
  <c r="BC288" i="12"/>
  <c r="BC289" i="12"/>
  <c r="BC290" i="12"/>
  <c r="BC291" i="12"/>
  <c r="BC292" i="12"/>
  <c r="BC293" i="12"/>
  <c r="BC294" i="12"/>
  <c r="BC295" i="12"/>
  <c r="BC296" i="12"/>
  <c r="BC297" i="12"/>
  <c r="BC298" i="12"/>
  <c r="BC299" i="12"/>
  <c r="BC300" i="12"/>
  <c r="BC301" i="12"/>
  <c r="BC194" i="12"/>
  <c r="BC195" i="12"/>
  <c r="BC196" i="12"/>
  <c r="BC197" i="12"/>
  <c r="BC198" i="12"/>
  <c r="BC199" i="12"/>
  <c r="BC200" i="12"/>
  <c r="BC201" i="12"/>
  <c r="BC202" i="12"/>
  <c r="BC203" i="12"/>
  <c r="BC204" i="12"/>
  <c r="BC205" i="12"/>
  <c r="BC206" i="12"/>
  <c r="BC207" i="12"/>
  <c r="BC208" i="12"/>
  <c r="BC209" i="12"/>
  <c r="BC210" i="12"/>
  <c r="BC211" i="12"/>
  <c r="BC212" i="12"/>
  <c r="BC213" i="12"/>
  <c r="BC214" i="12"/>
  <c r="BC215" i="12"/>
  <c r="BC216" i="12"/>
  <c r="BC217" i="12"/>
  <c r="BC218" i="12"/>
  <c r="BC219" i="12"/>
  <c r="BC220" i="12"/>
  <c r="BC221" i="12"/>
  <c r="BC222" i="12"/>
  <c r="BC223" i="12"/>
  <c r="BC224" i="12"/>
  <c r="BC225" i="12"/>
  <c r="BC226" i="12"/>
  <c r="BC227" i="12"/>
  <c r="BC228" i="12"/>
  <c r="BC229" i="12"/>
  <c r="BC230" i="12"/>
  <c r="BC231" i="12"/>
  <c r="BC232" i="12"/>
  <c r="BC233" i="12"/>
  <c r="BC234" i="12"/>
  <c r="BC235" i="12"/>
  <c r="BC236" i="12"/>
  <c r="BC237" i="12"/>
  <c r="BC238" i="12"/>
  <c r="BC239" i="12"/>
  <c r="BC240" i="12"/>
  <c r="BC241" i="12"/>
  <c r="C172" i="12"/>
  <c r="C173" i="12"/>
  <c r="C174" i="12"/>
  <c r="C175" i="12"/>
  <c r="C176" i="12"/>
  <c r="C177" i="12"/>
  <c r="C178" i="12"/>
  <c r="C179" i="12"/>
  <c r="C180" i="12"/>
  <c r="C181" i="12"/>
  <c r="BC2" i="12"/>
  <c r="BC50" i="12"/>
  <c r="BC55" i="12"/>
  <c r="BC242" i="12"/>
  <c r="BC187" i="12"/>
  <c r="BC188" i="12"/>
  <c r="BC189" i="12"/>
  <c r="BC190" i="12"/>
  <c r="BC191" i="12"/>
  <c r="BC184" i="12"/>
  <c r="C182" i="12"/>
  <c r="C183" i="12"/>
  <c r="C184" i="12"/>
  <c r="C185" i="12"/>
  <c r="C186" i="12"/>
  <c r="C187" i="12"/>
  <c r="C188" i="12"/>
  <c r="C189" i="12"/>
  <c r="C190" i="12"/>
  <c r="C191" i="12"/>
  <c r="C242" i="12"/>
  <c r="C243" i="12"/>
  <c r="C244" i="12"/>
  <c r="C245" i="12"/>
  <c r="C246" i="12"/>
  <c r="C260" i="12"/>
  <c r="C261" i="12"/>
  <c r="C192" i="12"/>
  <c r="C193" i="12"/>
  <c r="C194" i="12"/>
  <c r="C195" i="12"/>
  <c r="C196" i="12"/>
  <c r="C197" i="12"/>
  <c r="C198" i="12"/>
  <c r="C199" i="12"/>
  <c r="C200" i="12"/>
  <c r="C201" i="12"/>
  <c r="C202" i="12"/>
  <c r="C203" i="12"/>
  <c r="C204" i="12"/>
  <c r="C205" i="12"/>
  <c r="C206" i="12"/>
  <c r="C207" i="12"/>
  <c r="C208" i="12"/>
  <c r="C209" i="12"/>
  <c r="C210" i="12"/>
  <c r="C211" i="12"/>
  <c r="C212" i="12"/>
  <c r="C213" i="12"/>
  <c r="C214" i="12"/>
  <c r="C215" i="12"/>
  <c r="C216" i="12"/>
  <c r="C217" i="12"/>
  <c r="C218" i="12"/>
  <c r="C219" i="12"/>
  <c r="C220" i="12"/>
  <c r="C221" i="12"/>
  <c r="C222" i="12"/>
  <c r="C223" i="12"/>
  <c r="C224" i="12"/>
  <c r="C225" i="12"/>
  <c r="C226" i="12"/>
  <c r="C227" i="12"/>
  <c r="C228" i="12"/>
  <c r="C229" i="12"/>
  <c r="C230" i="12"/>
  <c r="C231" i="12"/>
  <c r="C232" i="12"/>
  <c r="C233" i="12"/>
  <c r="C234" i="12"/>
  <c r="C235" i="12"/>
  <c r="C236" i="12"/>
  <c r="C237" i="12"/>
  <c r="C238" i="12"/>
  <c r="C239" i="12"/>
  <c r="C240" i="12"/>
  <c r="C241" i="12"/>
  <c r="C298" i="12"/>
  <c r="C262" i="12"/>
  <c r="C263" i="12"/>
  <c r="C264" i="12"/>
  <c r="C265" i="12"/>
  <c r="C266" i="12"/>
  <c r="C267" i="12"/>
  <c r="C268" i="12"/>
  <c r="C269" i="12"/>
  <c r="C270" i="12"/>
  <c r="C271" i="12"/>
  <c r="C272" i="12"/>
  <c r="C273" i="12"/>
  <c r="C274" i="12"/>
  <c r="C275" i="12"/>
  <c r="C276" i="12"/>
  <c r="C277" i="12"/>
  <c r="C278" i="12"/>
  <c r="C279" i="12"/>
  <c r="C280" i="12"/>
  <c r="C281" i="12"/>
  <c r="C282" i="12"/>
  <c r="C283" i="12"/>
  <c r="C284" i="12"/>
  <c r="C285" i="12"/>
  <c r="C286" i="12"/>
  <c r="C287" i="12"/>
  <c r="C288" i="12"/>
  <c r="C289" i="12"/>
  <c r="C290" i="12"/>
  <c r="C291" i="12"/>
  <c r="C292" i="12"/>
  <c r="C293" i="12"/>
  <c r="C294" i="12"/>
  <c r="C295" i="12"/>
  <c r="C296" i="12"/>
  <c r="C297" i="12"/>
  <c r="C299" i="12"/>
  <c r="C300" i="12"/>
  <c r="C301" i="12"/>
  <c r="C302" i="12"/>
  <c r="C303" i="12"/>
  <c r="C304" i="12"/>
  <c r="C305" i="12"/>
  <c r="C306" i="12"/>
  <c r="C307" i="12"/>
  <c r="C308" i="12"/>
  <c r="C309" i="12"/>
  <c r="C310" i="12"/>
  <c r="C311" i="12"/>
  <c r="C312" i="12"/>
  <c r="C313" i="12"/>
  <c r="C314" i="12"/>
  <c r="C315" i="12"/>
  <c r="C316" i="12"/>
  <c r="C317" i="12"/>
  <c r="C318" i="12"/>
  <c r="C319" i="12"/>
  <c r="C320" i="12"/>
  <c r="C321" i="12"/>
  <c r="C322" i="12"/>
  <c r="C323" i="12"/>
  <c r="C324" i="12"/>
  <c r="C325" i="12"/>
  <c r="C326" i="12"/>
  <c r="C327" i="12"/>
  <c r="C328" i="12"/>
  <c r="C329" i="12"/>
  <c r="C330" i="12"/>
  <c r="C331" i="12"/>
  <c r="C332" i="12"/>
  <c r="C333" i="12"/>
  <c r="C334" i="12"/>
  <c r="C335" i="12"/>
  <c r="C336" i="12"/>
  <c r="C337" i="12"/>
  <c r="C338" i="12"/>
  <c r="C339" i="12"/>
  <c r="C340" i="12"/>
  <c r="C341" i="12"/>
  <c r="C342" i="12"/>
  <c r="C343" i="12"/>
  <c r="C344" i="12"/>
  <c r="C345" i="12"/>
  <c r="C346" i="12"/>
  <c r="C347" i="12"/>
  <c r="C348" i="12"/>
  <c r="C349" i="12"/>
  <c r="C350" i="12"/>
  <c r="C351" i="12"/>
  <c r="C352" i="12"/>
  <c r="C353" i="12"/>
  <c r="C354" i="12"/>
  <c r="C355" i="12"/>
  <c r="C356" i="12"/>
  <c r="C357" i="12"/>
  <c r="C358" i="12"/>
  <c r="C359" i="12"/>
  <c r="C360" i="12"/>
  <c r="C361" i="12"/>
  <c r="C362" i="12"/>
  <c r="C363" i="12"/>
  <c r="C364" i="12"/>
  <c r="C365" i="12"/>
  <c r="C366" i="12"/>
  <c r="C367" i="12"/>
  <c r="C368" i="12"/>
  <c r="C369" i="12"/>
  <c r="C370" i="12"/>
  <c r="C371" i="12"/>
  <c r="C372" i="12"/>
  <c r="C373" i="12"/>
  <c r="C374" i="12"/>
  <c r="C375" i="12"/>
  <c r="C376" i="12"/>
  <c r="C377" i="12"/>
  <c r="C378" i="12"/>
  <c r="C379" i="12"/>
  <c r="C380" i="12"/>
  <c r="C381" i="12"/>
  <c r="C382" i="12"/>
  <c r="C383" i="12"/>
  <c r="C384" i="12"/>
  <c r="C385" i="12"/>
  <c r="C386" i="12"/>
  <c r="C387" i="12"/>
  <c r="C388" i="12"/>
  <c r="C389" i="12"/>
  <c r="C390" i="12"/>
  <c r="C391" i="12"/>
  <c r="C392" i="12"/>
  <c r="C393" i="12"/>
  <c r="C394" i="12"/>
  <c r="C395" i="12"/>
  <c r="C396" i="12"/>
  <c r="C397" i="12"/>
  <c r="C398" i="12"/>
  <c r="C399" i="12"/>
  <c r="C400" i="12"/>
  <c r="C401" i="12"/>
  <c r="C402" i="12"/>
  <c r="C403" i="12"/>
  <c r="C404" i="12"/>
  <c r="C405" i="12"/>
  <c r="C406" i="12"/>
  <c r="C407" i="12"/>
  <c r="C408" i="12"/>
  <c r="C409" i="12"/>
  <c r="C410" i="12"/>
  <c r="C411" i="12"/>
  <c r="C412" i="12"/>
  <c r="C413" i="12"/>
  <c r="C414" i="12"/>
  <c r="C415" i="12"/>
  <c r="C416" i="12"/>
  <c r="C417" i="12"/>
  <c r="C418" i="12"/>
  <c r="C419" i="12"/>
  <c r="C420" i="12"/>
  <c r="C421" i="12"/>
  <c r="C422" i="12"/>
  <c r="C423" i="12"/>
  <c r="C424" i="12"/>
  <c r="C425" i="12"/>
  <c r="C426" i="12"/>
  <c r="C427" i="12"/>
  <c r="C428" i="12"/>
  <c r="C429" i="12"/>
  <c r="C430" i="12"/>
  <c r="C431" i="12"/>
  <c r="C432" i="12"/>
  <c r="C433" i="12"/>
  <c r="C434" i="12"/>
  <c r="C435" i="12"/>
  <c r="C436" i="12"/>
  <c r="C437" i="12"/>
  <c r="C438" i="12"/>
  <c r="C439" i="12"/>
  <c r="C440" i="12"/>
  <c r="C441" i="12"/>
  <c r="C442" i="12"/>
  <c r="C443" i="12"/>
  <c r="C444" i="12"/>
  <c r="C445" i="12"/>
  <c r="C446" i="12"/>
  <c r="C447" i="12"/>
  <c r="C448" i="12"/>
  <c r="C449" i="12"/>
  <c r="C450" i="12"/>
  <c r="C451" i="12"/>
  <c r="C452" i="12"/>
  <c r="C453" i="12"/>
  <c r="C454" i="12"/>
  <c r="C455" i="12"/>
  <c r="C456" i="12"/>
  <c r="C457" i="12"/>
  <c r="C458" i="12"/>
  <c r="C459" i="12"/>
  <c r="C460" i="12"/>
  <c r="C461" i="12"/>
  <c r="C462" i="12"/>
  <c r="C463" i="12"/>
  <c r="C464" i="12"/>
  <c r="C465" i="12"/>
  <c r="C466" i="12"/>
  <c r="C467" i="12"/>
  <c r="C468" i="12"/>
  <c r="C469" i="12"/>
  <c r="C470" i="12"/>
  <c r="C471" i="12"/>
  <c r="C472" i="12"/>
  <c r="C473" i="12"/>
  <c r="C474" i="12"/>
  <c r="C475" i="12"/>
  <c r="C476" i="12"/>
  <c r="C477" i="12"/>
  <c r="C478" i="12"/>
  <c r="C479" i="12"/>
  <c r="C480" i="12"/>
  <c r="C481" i="12"/>
  <c r="C482" i="12"/>
  <c r="C483" i="12"/>
  <c r="C484" i="12"/>
  <c r="C485" i="12"/>
  <c r="C486" i="12"/>
  <c r="C487" i="12"/>
  <c r="C488" i="12"/>
  <c r="C489" i="12"/>
  <c r="C490" i="12"/>
  <c r="C491" i="12"/>
  <c r="C492" i="12"/>
  <c r="C493" i="12"/>
  <c r="C494" i="12"/>
  <c r="C495" i="12"/>
  <c r="C496" i="12"/>
  <c r="C497" i="12"/>
  <c r="C498" i="12"/>
  <c r="C499" i="12"/>
  <c r="C500" i="12"/>
  <c r="C501" i="12"/>
  <c r="C502" i="12"/>
  <c r="C503" i="12"/>
  <c r="C504" i="12"/>
  <c r="C505" i="12"/>
  <c r="C506" i="12"/>
  <c r="C507" i="12"/>
  <c r="C508" i="12"/>
  <c r="C509" i="12"/>
  <c r="C510" i="12"/>
  <c r="C511" i="12"/>
  <c r="C512" i="12"/>
  <c r="C513" i="12"/>
  <c r="C514" i="12"/>
  <c r="C515" i="12"/>
  <c r="C516" i="12"/>
  <c r="C517" i="12"/>
  <c r="C518" i="12"/>
  <c r="C519" i="12"/>
  <c r="C520" i="12"/>
  <c r="C521" i="12"/>
  <c r="C522" i="12"/>
  <c r="C523" i="12"/>
  <c r="C524" i="12"/>
  <c r="C525" i="12"/>
  <c r="C526" i="12"/>
  <c r="C527" i="12"/>
  <c r="C528" i="12"/>
  <c r="C529" i="12"/>
  <c r="C530" i="12"/>
  <c r="C531" i="12"/>
  <c r="C532" i="12"/>
  <c r="C533" i="12"/>
  <c r="C534" i="12"/>
  <c r="C535" i="12"/>
  <c r="C536" i="12"/>
  <c r="C537" i="12"/>
  <c r="C538" i="12"/>
  <c r="C539" i="12"/>
  <c r="C540" i="12"/>
  <c r="C541" i="12"/>
  <c r="C542" i="12"/>
  <c r="C543" i="12"/>
  <c r="C544" i="12"/>
  <c r="C545" i="12"/>
  <c r="C546" i="12"/>
  <c r="C547" i="12"/>
  <c r="C548" i="12"/>
  <c r="C549" i="12"/>
  <c r="C550" i="12"/>
  <c r="C551" i="12"/>
  <c r="C552" i="12"/>
  <c r="C553" i="12"/>
  <c r="C554" i="12"/>
  <c r="AO187" i="12"/>
  <c r="AO188" i="12"/>
  <c r="AO189" i="12"/>
  <c r="AO190" i="12"/>
  <c r="AO191" i="12"/>
  <c r="AO242" i="12"/>
  <c r="AO243" i="12"/>
  <c r="AO244" i="12"/>
  <c r="AO245" i="12"/>
  <c r="AO246" i="12"/>
  <c r="AO258" i="12"/>
  <c r="AO260" i="12"/>
  <c r="AO261" i="12"/>
  <c r="AO192" i="12"/>
  <c r="AO193" i="12"/>
  <c r="AO194" i="12"/>
  <c r="AO195" i="12"/>
  <c r="AO196" i="12"/>
  <c r="AO197" i="12"/>
  <c r="AO198" i="12"/>
  <c r="AO199" i="12"/>
  <c r="AO200" i="12"/>
  <c r="AO201" i="12"/>
  <c r="AO202" i="12"/>
  <c r="AO203" i="12"/>
  <c r="AO204" i="12"/>
  <c r="AO205" i="12"/>
  <c r="AO206" i="12"/>
  <c r="AO207" i="12"/>
  <c r="AO208" i="12"/>
  <c r="AO209" i="12"/>
  <c r="AO210" i="12"/>
  <c r="AO211" i="12"/>
  <c r="AO212" i="12"/>
  <c r="AO213" i="12"/>
  <c r="AO214" i="12"/>
  <c r="AO215" i="12"/>
  <c r="AO216" i="12"/>
  <c r="AO217" i="12"/>
  <c r="AO218" i="12"/>
  <c r="AO219" i="12"/>
  <c r="AO220" i="12"/>
  <c r="AO221" i="12"/>
  <c r="AO222" i="12"/>
  <c r="AO223" i="12"/>
  <c r="AO224" i="12"/>
  <c r="AO225" i="12"/>
  <c r="AO226" i="12"/>
  <c r="AO227" i="12"/>
  <c r="AO228" i="12"/>
  <c r="AO229" i="12"/>
  <c r="AO230" i="12"/>
  <c r="AO231" i="12"/>
  <c r="AO232" i="12"/>
  <c r="AO233" i="12"/>
  <c r="AO234" i="12"/>
  <c r="AO235" i="12"/>
  <c r="AO236" i="12"/>
  <c r="AO237" i="12"/>
  <c r="AO238" i="12"/>
  <c r="AO239" i="12"/>
  <c r="AO240" i="12"/>
  <c r="AO241" i="12"/>
  <c r="AO298" i="12"/>
  <c r="AO262" i="12"/>
  <c r="AO263" i="12"/>
  <c r="AO264" i="12"/>
  <c r="AO265" i="12"/>
  <c r="AO266" i="12"/>
  <c r="AO267" i="12"/>
  <c r="AO268" i="12"/>
  <c r="AO269" i="12"/>
  <c r="AO270" i="12"/>
  <c r="AO271" i="12"/>
  <c r="AO272" i="12"/>
  <c r="AO273" i="12"/>
  <c r="AO274" i="12"/>
  <c r="AO275" i="12"/>
  <c r="AO276" i="12"/>
  <c r="AO277" i="12"/>
  <c r="AO278" i="12"/>
  <c r="AO279" i="12"/>
  <c r="AO280" i="12"/>
  <c r="AO281" i="12"/>
  <c r="AO282" i="12"/>
  <c r="AO283" i="12"/>
  <c r="AO284" i="12"/>
  <c r="AO285" i="12"/>
  <c r="AO286" i="12"/>
  <c r="AO287" i="12"/>
  <c r="AO288" i="12"/>
  <c r="AO289" i="12"/>
  <c r="AO290" i="12"/>
  <c r="AO291" i="12"/>
  <c r="AO292" i="12"/>
  <c r="AO293" i="12"/>
  <c r="AO294" i="12"/>
  <c r="AO295" i="12"/>
  <c r="AO296" i="12"/>
  <c r="AO297" i="12"/>
  <c r="AO299" i="12"/>
  <c r="AO300" i="12"/>
  <c r="AO301" i="12"/>
  <c r="AO302" i="12"/>
  <c r="AO303" i="12"/>
  <c r="AO304" i="12"/>
  <c r="AO305" i="12"/>
  <c r="AO306" i="12"/>
  <c r="AO307" i="12"/>
  <c r="AO308" i="12"/>
  <c r="AO309" i="12"/>
  <c r="AO310" i="12"/>
  <c r="AO311" i="12"/>
  <c r="AO312" i="12"/>
  <c r="AO313" i="12"/>
  <c r="AO314" i="12"/>
  <c r="AO315" i="12"/>
  <c r="AO316" i="12"/>
  <c r="AO317" i="12"/>
  <c r="AO318" i="12"/>
  <c r="AO319" i="12"/>
  <c r="AO320" i="12"/>
  <c r="AO321" i="12"/>
  <c r="AO322" i="12"/>
  <c r="AO323" i="12"/>
  <c r="AO324" i="12"/>
  <c r="AO325" i="12"/>
  <c r="AO326" i="12"/>
  <c r="AO327" i="12"/>
  <c r="AO328" i="12"/>
  <c r="AO329" i="12"/>
  <c r="AO330" i="12"/>
  <c r="AO331" i="12"/>
  <c r="AO332" i="12"/>
  <c r="AO333" i="12"/>
  <c r="AO334" i="12"/>
  <c r="AO335" i="12"/>
  <c r="AO336" i="12"/>
  <c r="AO337" i="12"/>
  <c r="AO338" i="12"/>
  <c r="AO339" i="12"/>
  <c r="AO340" i="12"/>
  <c r="AO341" i="12"/>
  <c r="AO342" i="12"/>
  <c r="AO343" i="12"/>
  <c r="AO344" i="12"/>
  <c r="AO345" i="12"/>
  <c r="AO346" i="12"/>
  <c r="AO347" i="12"/>
  <c r="AO348" i="12"/>
  <c r="AO349" i="12"/>
  <c r="AO350" i="12"/>
  <c r="AO351" i="12"/>
  <c r="AO352" i="12"/>
  <c r="AO353" i="12"/>
  <c r="AO354" i="12"/>
  <c r="AO355" i="12"/>
  <c r="AO356" i="12"/>
  <c r="AO357" i="12"/>
  <c r="AO358" i="12"/>
  <c r="AO359" i="12"/>
  <c r="AO360" i="12"/>
  <c r="AO361" i="12"/>
  <c r="AO362" i="12"/>
  <c r="AO363" i="12"/>
  <c r="AO364" i="12"/>
  <c r="AO365" i="12"/>
  <c r="AO366" i="12"/>
  <c r="AO367" i="12"/>
  <c r="AO368" i="12"/>
  <c r="AO369" i="12"/>
  <c r="AO370" i="12"/>
  <c r="AO371" i="12"/>
  <c r="AO372" i="12"/>
  <c r="AO373" i="12"/>
  <c r="AO374" i="12"/>
  <c r="AO375" i="12"/>
  <c r="AO376" i="12"/>
  <c r="AO377" i="12"/>
  <c r="AO378" i="12"/>
  <c r="AO379" i="12"/>
  <c r="AO380" i="12"/>
  <c r="AO381" i="12"/>
  <c r="AO382" i="12"/>
  <c r="AO383" i="12"/>
  <c r="AO384" i="12"/>
  <c r="AO385" i="12"/>
  <c r="AO386" i="12"/>
  <c r="AO387" i="12"/>
  <c r="AO388" i="12"/>
  <c r="AO389" i="12"/>
  <c r="AO390" i="12"/>
  <c r="AO391" i="12"/>
  <c r="AO392" i="12"/>
  <c r="AO393" i="12"/>
  <c r="AO394" i="12"/>
  <c r="AO395" i="12"/>
  <c r="AO396" i="12"/>
  <c r="AO397" i="12"/>
  <c r="AO398" i="12"/>
  <c r="AO399" i="12"/>
  <c r="AO400" i="12"/>
  <c r="AO401" i="12"/>
  <c r="AO402" i="12"/>
  <c r="AO403" i="12"/>
  <c r="AO404" i="12"/>
  <c r="AO405" i="12"/>
  <c r="AO406" i="12"/>
  <c r="AO407" i="12"/>
  <c r="AO408" i="12"/>
  <c r="AO409" i="12"/>
  <c r="AO410" i="12"/>
  <c r="AO411" i="12"/>
  <c r="AO412" i="12"/>
  <c r="AO413" i="12"/>
  <c r="AO414" i="12"/>
  <c r="AO415" i="12"/>
  <c r="AO416" i="12"/>
  <c r="AO417" i="12"/>
  <c r="AO418" i="12"/>
  <c r="AO419" i="12"/>
  <c r="AO420" i="12"/>
  <c r="AO421" i="12"/>
  <c r="AO422" i="12"/>
  <c r="AO423" i="12"/>
  <c r="AO424" i="12"/>
  <c r="AO425" i="12"/>
  <c r="AO426" i="12"/>
  <c r="AO427" i="12"/>
  <c r="AO428" i="12"/>
  <c r="AO429" i="12"/>
  <c r="AO430" i="12"/>
  <c r="AO431" i="12"/>
  <c r="AO432" i="12"/>
  <c r="AO433" i="12"/>
  <c r="AO434" i="12"/>
  <c r="AO435" i="12"/>
  <c r="AO436" i="12"/>
  <c r="AO437" i="12"/>
  <c r="AO438" i="12"/>
  <c r="AO439" i="12"/>
  <c r="AO440" i="12"/>
  <c r="AO441" i="12"/>
  <c r="AO442" i="12"/>
  <c r="AO443" i="12"/>
  <c r="AO444" i="12"/>
  <c r="AO445" i="12"/>
  <c r="AO446" i="12"/>
  <c r="AO447" i="12"/>
  <c r="AO448" i="12"/>
  <c r="AO449" i="12"/>
  <c r="AO450" i="12"/>
  <c r="AO451" i="12"/>
  <c r="AO452" i="12"/>
  <c r="AO453" i="12"/>
  <c r="AO454" i="12"/>
  <c r="AO455" i="12"/>
  <c r="AO456" i="12"/>
  <c r="AO457" i="12"/>
  <c r="AO458" i="12"/>
  <c r="AO459" i="12"/>
  <c r="AO460" i="12"/>
  <c r="AO461" i="12"/>
  <c r="AO462" i="12"/>
  <c r="AO463" i="12"/>
  <c r="AO464" i="12"/>
  <c r="AO465" i="12"/>
  <c r="AO466" i="12"/>
  <c r="AO467" i="12"/>
  <c r="AO468" i="12"/>
  <c r="AO469" i="12"/>
  <c r="AO470" i="12"/>
  <c r="AO471" i="12"/>
  <c r="AO472" i="12"/>
  <c r="AO473" i="12"/>
  <c r="AO474" i="12"/>
  <c r="AO475" i="12"/>
  <c r="AO476" i="12"/>
  <c r="AO477" i="12"/>
  <c r="AO478" i="12"/>
  <c r="AO479" i="12"/>
  <c r="AO480" i="12"/>
  <c r="AO481" i="12"/>
  <c r="AO482" i="12"/>
  <c r="AO483" i="12"/>
  <c r="AO484" i="12"/>
  <c r="AO485" i="12"/>
  <c r="AO486" i="12"/>
  <c r="AO487" i="12"/>
  <c r="AO488" i="12"/>
  <c r="AO489" i="12"/>
  <c r="AO490" i="12"/>
  <c r="AO491" i="12"/>
  <c r="AO492" i="12"/>
  <c r="AO493" i="12"/>
  <c r="AO494" i="12"/>
  <c r="AO495" i="12"/>
  <c r="AO496" i="12"/>
  <c r="AO497" i="12"/>
  <c r="AO498" i="12"/>
  <c r="AO499" i="12"/>
  <c r="AO500" i="12"/>
  <c r="AO501" i="12"/>
  <c r="AO502" i="12"/>
  <c r="AO503" i="12"/>
  <c r="AO504" i="12"/>
  <c r="AO505" i="12"/>
  <c r="AO506" i="12"/>
  <c r="AO507" i="12"/>
  <c r="AO508" i="12"/>
  <c r="AO509" i="12"/>
  <c r="AO510" i="12"/>
  <c r="AO511" i="12"/>
  <c r="AO512" i="12"/>
  <c r="AO513" i="12"/>
  <c r="AO514" i="12"/>
  <c r="AO515" i="12"/>
  <c r="AO516" i="12"/>
  <c r="AO517" i="12"/>
  <c r="AO518" i="12"/>
  <c r="AO519" i="12"/>
  <c r="AO520" i="12"/>
  <c r="AO521" i="12"/>
  <c r="AO522" i="12"/>
  <c r="AO523" i="12"/>
  <c r="AO524" i="12"/>
  <c r="AO525" i="12"/>
  <c r="AO526" i="12"/>
  <c r="AO527" i="12"/>
  <c r="AO528" i="12"/>
  <c r="AO529" i="12"/>
  <c r="AO530" i="12"/>
  <c r="AO531" i="12"/>
  <c r="AO532" i="12"/>
  <c r="AO533" i="12"/>
  <c r="AO534" i="12"/>
  <c r="AO535" i="12"/>
  <c r="AO536" i="12"/>
  <c r="AO537" i="12"/>
  <c r="AO538" i="12"/>
  <c r="AO539" i="12"/>
  <c r="AO540" i="12"/>
  <c r="AO541" i="12"/>
  <c r="AO542" i="12"/>
  <c r="AO543" i="12"/>
  <c r="AO544" i="12"/>
  <c r="AO545" i="12"/>
  <c r="AO546" i="12"/>
  <c r="AO547" i="12"/>
  <c r="AO548" i="12"/>
  <c r="AO549" i="12"/>
  <c r="AO550" i="12"/>
  <c r="AO551" i="12"/>
  <c r="AO552" i="12"/>
  <c r="AO553" i="12"/>
  <c r="AO554" i="12"/>
  <c r="AO555" i="12"/>
  <c r="AO556" i="12"/>
  <c r="AO557" i="12"/>
  <c r="AO558" i="12"/>
  <c r="AO559" i="12"/>
  <c r="AO560" i="12"/>
  <c r="AO561" i="12"/>
  <c r="AO562" i="12"/>
  <c r="AO563" i="12"/>
  <c r="C163" i="12"/>
  <c r="C164" i="12"/>
  <c r="C165" i="12"/>
  <c r="C166" i="12"/>
  <c r="C167" i="12"/>
  <c r="C168" i="12"/>
  <c r="C169" i="12"/>
  <c r="C170" i="12"/>
  <c r="C171" i="12"/>
  <c r="BC108" i="12"/>
  <c r="BC109" i="12"/>
  <c r="BC110" i="12"/>
  <c r="BC111" i="12"/>
  <c r="BC112" i="12"/>
  <c r="BC107" i="12"/>
  <c r="AO117" i="12"/>
  <c r="AO118" i="12"/>
  <c r="AO119" i="12"/>
  <c r="AO120" i="12"/>
  <c r="AO121" i="12"/>
  <c r="AO107" i="12"/>
  <c r="AO108" i="12"/>
  <c r="AO109" i="12"/>
  <c r="AO110" i="12"/>
  <c r="AO111" i="12"/>
  <c r="C137" i="12"/>
  <c r="C138" i="12"/>
  <c r="C139" i="12"/>
  <c r="C140" i="12"/>
  <c r="C141" i="12"/>
  <c r="C107" i="12"/>
  <c r="C108" i="12"/>
  <c r="C109" i="12"/>
  <c r="C110" i="12"/>
  <c r="C111" i="12"/>
  <c r="C105" i="12"/>
  <c r="C117" i="12"/>
  <c r="C118" i="12"/>
  <c r="C119" i="12"/>
  <c r="C120" i="12"/>
  <c r="C121" i="12"/>
  <c r="AO137" i="12"/>
  <c r="AO138" i="12"/>
  <c r="AO139" i="12"/>
  <c r="AO140" i="12"/>
  <c r="AO141" i="12"/>
  <c r="C73" i="12"/>
  <c r="C62" i="12"/>
  <c r="AO49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C58" i="12"/>
  <c r="C59" i="12"/>
  <c r="C60" i="12"/>
  <c r="C61" i="12"/>
  <c r="C63" i="12"/>
  <c r="C64" i="12"/>
  <c r="C65" i="12"/>
  <c r="C66" i="12"/>
  <c r="C67" i="12"/>
  <c r="C68" i="12"/>
  <c r="C69" i="12"/>
  <c r="C70" i="12"/>
  <c r="C71" i="12"/>
  <c r="C72" i="12"/>
  <c r="C74" i="12"/>
  <c r="C75" i="12"/>
  <c r="C76" i="12"/>
  <c r="C77" i="12"/>
  <c r="C78" i="12"/>
  <c r="C79" i="12"/>
  <c r="C80" i="12"/>
  <c r="C81" i="12"/>
  <c r="C82" i="12"/>
  <c r="C83" i="12"/>
  <c r="C84" i="12"/>
  <c r="C85" i="12"/>
  <c r="C86" i="12"/>
  <c r="C87" i="12"/>
  <c r="C88" i="12"/>
  <c r="C89" i="12"/>
  <c r="C90" i="12"/>
  <c r="C91" i="12"/>
  <c r="C92" i="12"/>
  <c r="C93" i="12"/>
  <c r="C94" i="12"/>
  <c r="C95" i="12"/>
  <c r="C96" i="12"/>
  <c r="C97" i="12"/>
  <c r="C98" i="12"/>
  <c r="C99" i="12"/>
  <c r="C100" i="12"/>
  <c r="C101" i="12"/>
  <c r="C102" i="12"/>
  <c r="C103" i="12"/>
  <c r="C104" i="12"/>
  <c r="C106" i="12"/>
  <c r="C112" i="12"/>
  <c r="C113" i="12"/>
  <c r="C114" i="12"/>
  <c r="C115" i="12"/>
  <c r="C116" i="12"/>
  <c r="C122" i="12"/>
  <c r="C123" i="12"/>
  <c r="C124" i="12"/>
  <c r="C125" i="12"/>
  <c r="C126" i="12"/>
  <c r="C127" i="12"/>
  <c r="C128" i="12"/>
  <c r="C129" i="12"/>
  <c r="C130" i="12"/>
  <c r="C131" i="12"/>
  <c r="C132" i="12"/>
  <c r="C133" i="12"/>
  <c r="C134" i="12"/>
  <c r="C135" i="12"/>
  <c r="C136" i="12"/>
  <c r="C142" i="12"/>
  <c r="C143" i="12"/>
  <c r="C144" i="12"/>
  <c r="C145" i="12"/>
  <c r="C146" i="12"/>
  <c r="C147" i="12"/>
  <c r="C148" i="12"/>
  <c r="C149" i="12"/>
  <c r="C150" i="12"/>
  <c r="C151" i="12"/>
  <c r="C152" i="12"/>
  <c r="C153" i="12"/>
  <c r="C154" i="12"/>
  <c r="C155" i="12"/>
  <c r="C156" i="12"/>
  <c r="C157" i="12"/>
  <c r="C158" i="12"/>
  <c r="C159" i="12"/>
  <c r="C160" i="12"/>
  <c r="C161" i="12"/>
  <c r="C162" i="12"/>
  <c r="C42" i="12"/>
  <c r="AO42" i="12"/>
  <c r="AO43" i="12"/>
  <c r="AO44" i="12"/>
  <c r="AO45" i="12"/>
  <c r="AO46" i="12"/>
  <c r="AO47" i="12"/>
  <c r="AO48" i="12"/>
  <c r="AO50" i="12"/>
  <c r="AO51" i="12"/>
  <c r="AO52" i="12"/>
  <c r="AO53" i="12"/>
  <c r="AO54" i="12"/>
  <c r="AO55" i="12"/>
  <c r="AO56" i="12"/>
  <c r="AO57" i="12"/>
  <c r="AO58" i="12"/>
  <c r="AO59" i="12"/>
  <c r="AO60" i="12"/>
  <c r="AO61" i="12"/>
  <c r="AO62" i="12"/>
  <c r="AO63" i="12"/>
  <c r="AO64" i="12"/>
  <c r="AO65" i="12"/>
  <c r="AO66" i="12"/>
  <c r="AO67" i="12"/>
  <c r="AO68" i="12"/>
  <c r="AO69" i="12"/>
  <c r="AO70" i="12"/>
  <c r="AO71" i="12"/>
  <c r="AO72" i="12"/>
  <c r="AO73" i="12"/>
  <c r="AO74" i="12"/>
  <c r="AO75" i="12"/>
  <c r="AO76" i="12"/>
  <c r="AO77" i="12"/>
  <c r="AO78" i="12"/>
  <c r="AO79" i="12"/>
  <c r="AO80" i="12"/>
  <c r="AO81" i="12"/>
  <c r="AO82" i="12"/>
  <c r="AO83" i="12"/>
  <c r="AO84" i="12"/>
  <c r="AO85" i="12"/>
  <c r="AO86" i="12"/>
  <c r="AO87" i="12"/>
  <c r="AO88" i="12"/>
  <c r="AO89" i="12"/>
  <c r="AO90" i="12"/>
  <c r="AO91" i="12"/>
  <c r="AO92" i="12"/>
  <c r="AO93" i="12"/>
  <c r="AO94" i="12"/>
  <c r="AO95" i="12"/>
  <c r="AO96" i="12"/>
  <c r="AO97" i="12"/>
  <c r="AO98" i="12"/>
  <c r="AO99" i="12"/>
  <c r="AO100" i="12"/>
  <c r="AO101" i="12"/>
  <c r="AO102" i="12"/>
  <c r="AO103" i="12"/>
  <c r="AO104" i="12"/>
  <c r="AO105" i="12"/>
  <c r="AO106" i="12"/>
  <c r="AO112" i="12"/>
  <c r="AO113" i="12"/>
  <c r="AO114" i="12"/>
  <c r="AO115" i="12"/>
  <c r="AO116" i="12"/>
  <c r="AO122" i="12"/>
  <c r="AO123" i="12"/>
  <c r="AO124" i="12"/>
  <c r="AO125" i="12"/>
  <c r="AO126" i="12"/>
  <c r="AO127" i="12"/>
  <c r="AO128" i="12"/>
  <c r="AO129" i="12"/>
  <c r="AO130" i="12"/>
  <c r="AO131" i="12"/>
  <c r="AO132" i="12"/>
  <c r="AO133" i="12"/>
  <c r="AO134" i="12"/>
  <c r="AO135" i="12"/>
  <c r="AO136" i="12"/>
  <c r="AO142" i="12"/>
  <c r="AO143" i="12"/>
  <c r="AO144" i="12"/>
  <c r="AO145" i="12"/>
  <c r="AO146" i="12"/>
  <c r="AO147" i="12"/>
  <c r="AO148" i="12"/>
  <c r="AO149" i="12"/>
  <c r="AO150" i="12"/>
  <c r="AO151" i="12"/>
  <c r="AO152" i="12"/>
  <c r="AO153" i="12"/>
  <c r="AO154" i="12"/>
  <c r="AO155" i="12"/>
  <c r="AO156" i="12"/>
  <c r="AO157" i="12"/>
  <c r="AO158" i="12"/>
  <c r="AO159" i="12"/>
  <c r="AO160" i="12"/>
  <c r="AO161" i="12"/>
  <c r="AO162" i="12"/>
  <c r="AO163" i="12"/>
  <c r="AO164" i="12"/>
  <c r="AO165" i="12"/>
  <c r="AO166" i="12"/>
  <c r="AO167" i="12"/>
  <c r="AO168" i="12"/>
  <c r="AO169" i="12"/>
  <c r="AO170" i="12"/>
  <c r="AO171" i="12"/>
  <c r="AO182" i="12"/>
  <c r="AO183" i="12"/>
  <c r="AO184" i="12"/>
  <c r="AO185" i="12"/>
  <c r="AO186" i="12"/>
  <c r="BC183" i="12"/>
  <c r="BC185" i="12"/>
  <c r="BC186" i="12"/>
  <c r="BC32" i="12"/>
  <c r="BC33" i="12"/>
  <c r="BC34" i="12"/>
  <c r="BC35" i="12"/>
  <c r="BC36" i="12"/>
  <c r="BC37" i="12"/>
  <c r="BC38" i="12"/>
  <c r="BC39" i="12"/>
  <c r="BC40" i="12"/>
  <c r="BC41" i="12"/>
  <c r="AO41" i="12"/>
  <c r="AO40" i="12"/>
  <c r="AO39" i="12"/>
  <c r="AO38" i="12"/>
  <c r="AO37" i="12"/>
  <c r="AO36" i="12"/>
  <c r="AO35" i="12"/>
  <c r="AO34" i="12"/>
  <c r="AO33" i="12"/>
  <c r="AO32" i="12"/>
  <c r="C32" i="12"/>
  <c r="C33" i="12"/>
  <c r="C34" i="12"/>
  <c r="C35" i="12"/>
  <c r="C36" i="12"/>
  <c r="C37" i="12"/>
  <c r="C38" i="12"/>
  <c r="C39" i="12"/>
  <c r="C40" i="12"/>
  <c r="C41" i="12"/>
  <c r="AO13" i="12"/>
  <c r="C3" i="12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2" i="12"/>
  <c r="AO18" i="12"/>
  <c r="BC18" i="12"/>
  <c r="AO3" i="12"/>
  <c r="AO17" i="12"/>
  <c r="AO16" i="12"/>
  <c r="AO15" i="12"/>
  <c r="AO14" i="12"/>
  <c r="AO12" i="12"/>
  <c r="AO11" i="12"/>
  <c r="AO10" i="12"/>
  <c r="AO9" i="12"/>
  <c r="AO8" i="12"/>
  <c r="AO7" i="12"/>
  <c r="AO6" i="12"/>
  <c r="AO2" i="12"/>
  <c r="AO5" i="12"/>
  <c r="AO4" i="12"/>
  <c r="BC3" i="12"/>
  <c r="BC4" i="12"/>
  <c r="BC5" i="12"/>
  <c r="BC6" i="12"/>
  <c r="BC7" i="12"/>
  <c r="BC8" i="12"/>
  <c r="BC9" i="12"/>
  <c r="BC10" i="12"/>
  <c r="BC11" i="12"/>
  <c r="BC12" i="12"/>
  <c r="BC13" i="12"/>
  <c r="BC14" i="12"/>
  <c r="BC15" i="12"/>
  <c r="BC16" i="12"/>
  <c r="BC17" i="12"/>
  <c r="BC19" i="12"/>
  <c r="BC20" i="12"/>
  <c r="BC21" i="12"/>
  <c r="BC22" i="12"/>
  <c r="BC23" i="12"/>
  <c r="BC24" i="12"/>
  <c r="BC25" i="12"/>
  <c r="BC26" i="12"/>
  <c r="BC27" i="12"/>
  <c r="BC28" i="12"/>
  <c r="BC29" i="12"/>
  <c r="BC30" i="12"/>
  <c r="BC31" i="12"/>
  <c r="AO19" i="12"/>
  <c r="AO20" i="12"/>
  <c r="AO21" i="12"/>
  <c r="AO22" i="12"/>
  <c r="AO23" i="12"/>
  <c r="AO24" i="12"/>
  <c r="AO25" i="12"/>
  <c r="AO26" i="12"/>
  <c r="AO27" i="12"/>
  <c r="AO28" i="12"/>
  <c r="AO29" i="12"/>
  <c r="AO30" i="12"/>
  <c r="AO31" i="1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Chabot, Delaney J</author>
    <author>Uddipa, Lizelle Anne</author>
    <author>tc={5510F444-1E4D-4674-8503-349AD5715055}</author>
    <author>tc={F6BD078C-EC3B-4B3B-9157-B95369C37C7C}</author>
    <author>tc={6E46272D-6BD4-47E7-973B-4C60B136AC02}</author>
    <author>tc={D31BBEE6-F534-409E-937C-22186D8B918F}</author>
    <author>tc={CC5A7E80-4E3E-4D90-9E37-71402BFAC466}</author>
    <author>tc={3910C353-46C3-4677-BC66-7A00CEC2840F}</author>
    <author>tc={DD95C1B6-F670-41D0-A8EB-A48F5946C034}</author>
    <author>tc={370C00AE-E868-45BE-AD36-B02395008BD8}</author>
    <author>tc={E711E700-94A9-452A-A046-41A0FFF6AFB5}</author>
    <author>tc={72BE9764-37DC-489D-9BA6-7ACEF6CBD1BE}</author>
    <author>tc={3B246BA2-3011-4C9F-8EC5-5A1679DB35AD}</author>
    <author>tc={B6EDA79C-4432-4B46-833F-1D43F2DA5FB7}</author>
    <author>tc={AA689348-C06E-4295-AB32-76594F3F5278}</author>
    <author>tc={B1AE1E2A-8037-416A-8DA0-AF4BF5E7537E}</author>
    <author>tc={0B0533C4-F838-492E-9A0D-E64C67A9E02D}</author>
    <author>tc={C868DE6C-7347-40C2-91FC-A227D47839F6}</author>
    <author>tc={BDB12A09-BF5D-4E62-88AF-99CCE38274DF}</author>
  </authors>
  <commentList>
    <comment ref="O1" authorId="0" shapeId="0" xr:uid="{93266172-9B7C-471C-8D7F-68C662B4F1A9}">
      <text>
        <r>
          <rPr>
            <sz val="10"/>
            <color rgb="FF000000"/>
            <rFont val="Arimo"/>
          </rPr>
          <t>Chabot, Delaney J:
formerly unpitted</t>
        </r>
      </text>
    </comment>
    <comment ref="BA1" authorId="0" shapeId="0" xr:uid="{7E21BCE1-02FB-4D0A-8621-25713E899454}">
      <text>
        <r>
          <rPr>
            <b/>
            <sz val="9"/>
            <color indexed="81"/>
            <rFont val="Tahoma"/>
            <family val="2"/>
          </rPr>
          <t>Chabot, Delaney J:</t>
        </r>
        <r>
          <rPr>
            <sz val="9"/>
            <color indexed="81"/>
            <rFont val="Tahoma"/>
            <family val="2"/>
          </rPr>
          <t xml:space="preserve">
ID this species later</t>
        </r>
      </text>
    </comment>
    <comment ref="AR10" authorId="1" shapeId="0" xr:uid="{473DA80C-76C7-4123-8C58-07CE4D960035}">
      <text>
        <r>
          <rPr>
            <sz val="10"/>
            <color rgb="FF000000"/>
            <rFont val="Arimo"/>
          </rPr>
          <t>Uddipa, Lizelle Anne:
check photograph</t>
        </r>
      </text>
    </comment>
    <comment ref="O42" authorId="0" shapeId="0" xr:uid="{F9D5549F-49BC-4990-90E3-5BB7981C109B}">
      <text>
        <r>
          <rPr>
            <b/>
            <sz val="9"/>
            <color indexed="81"/>
            <rFont val="Tahoma"/>
            <family val="2"/>
          </rPr>
          <t>Chabot, Delaney J:</t>
        </r>
        <r>
          <rPr>
            <sz val="9"/>
            <color indexed="81"/>
            <rFont val="Tahoma"/>
            <family val="2"/>
          </rPr>
          <t xml:space="preserve">
pitted between inverts</t>
        </r>
      </text>
    </comment>
    <comment ref="AL42" authorId="0" shapeId="0" xr:uid="{E2FD5ADF-213E-4BE8-BB47-FE3C62781B24}">
      <text>
        <r>
          <rPr>
            <b/>
            <sz val="9"/>
            <color indexed="81"/>
            <rFont val="Tahoma"/>
            <family val="2"/>
          </rPr>
          <t>Chabot, Delaney J:</t>
        </r>
        <r>
          <rPr>
            <sz val="9"/>
            <color indexed="81"/>
            <rFont val="Tahoma"/>
            <family val="2"/>
          </rPr>
          <t xml:space="preserve">
covered in turfy algae</t>
        </r>
      </text>
    </comment>
    <comment ref="H57" authorId="0" shapeId="0" xr:uid="{B1E2D0E3-90D1-44D4-8A87-BA211A3BBE11}">
      <text>
        <r>
          <rPr>
            <b/>
            <sz val="9"/>
            <color indexed="81"/>
            <rFont val="Tahoma"/>
            <family val="2"/>
          </rPr>
          <t>Chabot, Delaney J:</t>
        </r>
        <r>
          <rPr>
            <sz val="9"/>
            <color indexed="81"/>
            <rFont val="Tahoma"/>
            <family val="2"/>
          </rPr>
          <t xml:space="preserve">
ST? check photo</t>
        </r>
      </text>
    </comment>
    <comment ref="H58" authorId="0" shapeId="0" xr:uid="{C03BCE4A-98E6-40FA-B431-76715DA4A3CD}">
      <text>
        <r>
          <rPr>
            <b/>
            <sz val="9"/>
            <color indexed="81"/>
            <rFont val="Tahoma"/>
            <family val="2"/>
          </rPr>
          <t>Chabot, Delaney
This is the side of tidepool ?</t>
        </r>
      </text>
    </comment>
    <comment ref="H70" authorId="1" shapeId="0" xr:uid="{753F70B2-66B2-4792-81F6-208F55FF932B}">
      <text>
        <r>
          <rPr>
            <sz val="10"/>
            <color rgb="FF000000"/>
            <rFont val="Arimo"/>
          </rPr>
          <t>Uddipa, Lizelle Anne:
FD not in drop down list</t>
        </r>
      </text>
    </comment>
    <comment ref="P74" authorId="0" shapeId="0" xr:uid="{1F9FEBB5-C404-4A75-A4E8-B2F31173BD71}">
      <text>
        <r>
          <rPr>
            <b/>
            <sz val="9"/>
            <color indexed="81"/>
            <rFont val="Tahoma"/>
            <family val="2"/>
          </rPr>
          <t>Chabot, Delaney J:</t>
        </r>
        <r>
          <rPr>
            <sz val="9"/>
            <color indexed="81"/>
            <rFont val="Tahoma"/>
            <family val="2"/>
          </rPr>
          <t xml:space="preserve">
starred?</t>
        </r>
      </text>
    </comment>
    <comment ref="AH77" authorId="2" shapeId="0" xr:uid="{5510F444-1E4D-4674-8503-349AD571505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Could not locate image in BOX, data sheet states to refer to image. </t>
      </text>
    </comment>
    <comment ref="AR79" authorId="1" shapeId="0" xr:uid="{CD3A8BC9-2478-402C-85E8-B1895756BC03}">
      <text>
        <r>
          <rPr>
            <sz val="10"/>
            <color rgb="FF000000"/>
            <rFont val="Arimo"/>
          </rPr>
          <t>Uddipa, Lizelle Anne:
Unsure if 4, or if I erased. Refer to photo</t>
        </r>
      </text>
    </comment>
    <comment ref="U84" authorId="1" shapeId="0" xr:uid="{67E3944F-165D-4798-943C-60AB23897424}">
      <text>
        <r>
          <rPr>
            <sz val="10"/>
            <color rgb="FF000000"/>
            <rFont val="Arimo"/>
          </rPr>
          <t>Uddipa, Lizelle Anne:
16 + 1 juvi in pit</t>
        </r>
      </text>
    </comment>
    <comment ref="H102" authorId="1" shapeId="0" xr:uid="{97F45B00-BBEF-4A2C-99A8-B73695F75F30}">
      <text>
        <r>
          <rPr>
            <sz val="10"/>
            <color rgb="FF000000"/>
            <rFont val="Arimo"/>
          </rPr>
          <t>Uddipa, Lizelle Anne:
BC</t>
        </r>
      </text>
    </comment>
    <comment ref="H104" authorId="1" shapeId="0" xr:uid="{8E626A61-5F42-484C-978D-5DA7A6A61878}">
      <text>
        <r>
          <rPr>
            <sz val="10"/>
            <color rgb="FF000000"/>
            <rFont val="Arimo"/>
          </rPr>
          <t>Uddipa, Lizelle Anne:
BC</t>
        </r>
      </text>
    </comment>
    <comment ref="H105" authorId="1" shapeId="0" xr:uid="{27184E71-C8C4-49B7-9DAE-53D1FB06A29B}">
      <text>
        <r>
          <rPr>
            <sz val="10"/>
            <color rgb="FF000000"/>
            <rFont val="Arimo"/>
          </rPr>
          <t>Uddipa, Lizelle Anne:
BC</t>
        </r>
      </text>
    </comment>
    <comment ref="H106" authorId="1" shapeId="0" xr:uid="{0548CA82-B2AE-403C-A724-0A06A0811887}">
      <text>
        <r>
          <rPr>
            <sz val="10"/>
            <color rgb="FF000000"/>
            <rFont val="Arimo"/>
          </rPr>
          <t>Uddipa, Lizelle Anne:
BC</t>
        </r>
      </text>
    </comment>
    <comment ref="H108" authorId="1" shapeId="0" xr:uid="{450BA46D-B5FB-496A-AFB9-AF09BCA1F180}">
      <text>
        <r>
          <rPr>
            <sz val="10"/>
            <color rgb="FF000000"/>
            <rFont val="Arimo"/>
          </rPr>
          <t>Uddipa, Lizelle Anne:
FLAT BOULDER</t>
        </r>
      </text>
    </comment>
    <comment ref="H110" authorId="1" shapeId="0" xr:uid="{E7EB44BB-2588-410B-BAA4-54A678D5307F}">
      <text>
        <r>
          <rPr>
            <sz val="10"/>
            <color rgb="FF000000"/>
            <rFont val="Arimo"/>
          </rPr>
          <t>Uddipa, Lizelle Anne:
COBBLY BOULDER</t>
        </r>
      </text>
    </comment>
    <comment ref="H113" authorId="1" shapeId="0" xr:uid="{35DEA5B1-94D3-4DE3-BAF2-62E393939068}">
      <text>
        <r>
          <rPr>
            <sz val="10"/>
            <color rgb="FF000000"/>
            <rFont val="Arimo"/>
          </rPr>
          <t xml:space="preserve">Uddipa, Lizelle Anne:
CC? LOOK AT HARDCOPY </t>
        </r>
      </text>
    </comment>
    <comment ref="H115" authorId="1" shapeId="0" xr:uid="{9F7238E9-E43C-4323-9F04-66859B60B872}">
      <text>
        <r>
          <rPr>
            <sz val="10"/>
            <color rgb="FF000000"/>
            <rFont val="Arimo"/>
          </rPr>
          <t>Uddipa, Lizelle Anne:
FD</t>
        </r>
      </text>
    </comment>
    <comment ref="U115" authorId="1" shapeId="0" xr:uid="{7499B1E6-21F0-46CC-B2F6-1158634D3903}">
      <text>
        <r>
          <rPr>
            <sz val="10"/>
            <color rgb="FF000000"/>
            <rFont val="Arimo"/>
          </rPr>
          <t>Uddipa, Lizelle Anne:
Possible baby urch in pit. Check photo.</t>
        </r>
      </text>
    </comment>
    <comment ref="Q116" authorId="1" shapeId="0" xr:uid="{DCBFE6AC-95E3-47FB-901F-9B59B3D55AF6}">
      <text>
        <r>
          <rPr>
            <sz val="10"/>
            <color rgb="FF000000"/>
            <rFont val="Arimo"/>
          </rPr>
          <t>Uddipa, Lizelle Anne:
4 or 1 pitted baby urchins in pit/pits?</t>
        </r>
      </text>
    </comment>
    <comment ref="H132" authorId="1" shapeId="0" xr:uid="{AE341854-A680-4C74-8E85-9A4645A8744F}">
      <text>
        <r>
          <rPr>
            <sz val="10"/>
            <color rgb="FF000000"/>
            <rFont val="Arimo"/>
          </rPr>
          <t>Uddipa, Lizelle Anne:
FD</t>
        </r>
      </text>
    </comment>
    <comment ref="H135" authorId="1" shapeId="0" xr:uid="{2A9D0515-C739-4FFA-91BE-3C98778269CA}">
      <text>
        <r>
          <rPr>
            <sz val="10"/>
            <color rgb="FF000000"/>
            <rFont val="Arimo"/>
          </rPr>
          <t>Uddipa, Lizelle Anne:
FD</t>
        </r>
      </text>
    </comment>
    <comment ref="H136" authorId="1" shapeId="0" xr:uid="{BAC665CC-ABE9-430E-9DE2-A83C0B0AB7C4}">
      <text>
        <r>
          <rPr>
            <sz val="10"/>
            <color rgb="FF000000"/>
            <rFont val="Arimo"/>
          </rPr>
          <t>Uddipa, Lizelle Anne:
BC</t>
        </r>
      </text>
    </comment>
    <comment ref="H139" authorId="3" shapeId="0" xr:uid="{F6BD078C-EC3B-4B3B-9157-B95369C37C7C}">
      <text>
        <t>[Threaded comment]
Your version of Excel allows you to read this threaded comment; however, any edits to it will get removed if the file is opened in a newer version of Excel. Learn more: https://go.microsoft.com/fwlink/?linkid=870924
Comment:
    COBBLY BOULDER</t>
      </text>
    </comment>
    <comment ref="H140" authorId="4" shapeId="0" xr:uid="{6E46272D-6BD4-47E7-973B-4C60B136AC02}">
      <text>
        <t>[Threaded comment]
Your version of Excel allows you to read this threaded comment; however, any edits to it will get removed if the file is opened in a newer version of Excel. Learn more: https://go.microsoft.com/fwlink/?linkid=870924
Comment:
    COBBLY BOULDER</t>
      </text>
    </comment>
    <comment ref="H142" authorId="1" shapeId="0" xr:uid="{ECE2ECC4-EE95-4311-9952-AE66D09899A3}">
      <text>
        <r>
          <rPr>
            <sz val="10"/>
            <color rgb="FF000000"/>
            <rFont val="Arimo"/>
          </rPr>
          <t>Uddipa, Lizelle Anne:
FD</t>
        </r>
      </text>
    </comment>
    <comment ref="Q146" authorId="1" shapeId="0" xr:uid="{EA737EA8-5BE4-46A6-BF35-4E1098DF29ED}">
      <text>
        <r>
          <rPr>
            <sz val="10"/>
            <color rgb="FF000000"/>
            <rFont val="Arimo"/>
          </rPr>
          <t>Uddipa, Lizelle Anne:
Adult sized pit occupied by baby urchin.</t>
        </r>
      </text>
    </comment>
    <comment ref="H148" authorId="1" shapeId="0" xr:uid="{CB62F183-6E6B-4A7F-8623-DD63BE04FF6C}">
      <text>
        <r>
          <rPr>
            <sz val="10"/>
            <color rgb="FF000000"/>
            <rFont val="Arimo"/>
          </rPr>
          <t>Uddipa, Lizelle Anne:
FD</t>
        </r>
      </text>
    </comment>
    <comment ref="H166" authorId="1" shapeId="0" xr:uid="{E6149A35-EDA0-4FC5-A901-F94FFEC38684}">
      <text>
        <r>
          <rPr>
            <sz val="10"/>
            <color rgb="FF000000"/>
            <rFont val="Arimo"/>
          </rPr>
          <t>Uddipa, Lizelle Anne:
COBBLY BENCH</t>
        </r>
      </text>
    </comment>
    <comment ref="H169" authorId="1" shapeId="0" xr:uid="{381E775A-8977-4421-8503-8319E3849205}">
      <text>
        <r>
          <rPr>
            <sz val="10"/>
            <color rgb="FF000000"/>
            <rFont val="Arimo"/>
          </rPr>
          <t>Uddipa, Lizelle Anne:
tide pool/flat bench</t>
        </r>
      </text>
    </comment>
    <comment ref="O172" authorId="0" shapeId="0" xr:uid="{16C0A49C-BDFD-479D-8BC8-29E671ABE949}">
      <text>
        <r>
          <rPr>
            <b/>
            <sz val="9"/>
            <color indexed="81"/>
            <rFont val="Tahoma"/>
            <family val="2"/>
          </rPr>
          <t>Chabot, Delaney J:</t>
        </r>
        <r>
          <rPr>
            <sz val="9"/>
            <color indexed="81"/>
            <rFont val="Tahoma"/>
            <family val="2"/>
          </rPr>
          <t xml:space="preserve">
Need to cross ref
</t>
        </r>
      </text>
    </comment>
    <comment ref="AG183" authorId="5" shapeId="0" xr:uid="{D31BBEE6-F534-409E-937C-22186D8B918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Epibiont
</t>
      </text>
    </comment>
    <comment ref="AG185" authorId="6" shapeId="0" xr:uid="{CC5A7E80-4E3E-4D90-9E37-71402BFAC466}">
      <text>
        <t>[Threaded comment]
Your version of Excel allows you to read this threaded comment; however, any edits to it will get removed if the file is opened in a newer version of Excel. Learn more: https://go.microsoft.com/fwlink/?linkid=870924
Comment:
    Epibiont</t>
      </text>
    </comment>
    <comment ref="H194" authorId="7" shapeId="0" xr:uid="{3910C353-46C3-4677-BC66-7A00CEC2840F}">
      <text>
        <t>[Threaded comment]
Your version of Excel allows you to read this threaded comment; however, any edits to it will get removed if the file is opened in a newer version of Excel. Learn more: https://go.microsoft.com/fwlink/?linkid=870924
Comment:
    VC?</t>
      </text>
    </comment>
    <comment ref="H217" authorId="8" shapeId="0" xr:uid="{DD95C1B6-F670-41D0-A8EB-A48F5946C034}">
      <text>
        <t>[Threaded comment]
Your version of Excel allows you to read this threaded comment; however, any edits to it will get removed if the file is opened in a newer version of Excel. Learn more: https://go.microsoft.com/fwlink/?linkid=870924
Comment:
    VC?</t>
      </text>
    </comment>
    <comment ref="H218" authorId="9" shapeId="0" xr:uid="{370C00AE-E868-45BE-AD36-B02395008BD8}">
      <text>
        <t>[Threaded comment]
Your version of Excel allows you to read this threaded comment; however, any edits to it will get removed if the file is opened in a newer version of Excel. Learn more: https://go.microsoft.com/fwlink/?linkid=870924
Comment:
    VC?</t>
      </text>
    </comment>
    <comment ref="H219" authorId="10" shapeId="0" xr:uid="{E711E700-94A9-452A-A046-41A0FFF6AFB5}">
      <text>
        <t>[Threaded comment]
Your version of Excel allows you to read this threaded comment; however, any edits to it will get removed if the file is opened in a newer version of Excel. Learn more: https://go.microsoft.com/fwlink/?linkid=870924
Comment:
    VC?</t>
      </text>
    </comment>
    <comment ref="H220" authorId="11" shapeId="0" xr:uid="{72BE9764-37DC-489D-9BA6-7ACEF6CBD1BE}">
      <text>
        <t>[Threaded comment]
Your version of Excel allows you to read this threaded comment; however, any edits to it will get removed if the file is opened in a newer version of Excel. Learn more: https://go.microsoft.com/fwlink/?linkid=870924
Comment:
    VC?</t>
      </text>
    </comment>
    <comment ref="H221" authorId="12" shapeId="0" xr:uid="{3B246BA2-3011-4C9F-8EC5-5A1679DB35AD}">
      <text>
        <t>[Threaded comment]
Your version of Excel allows you to read this threaded comment; however, any edits to it will get removed if the file is opened in a newer version of Excel. Learn more: https://go.microsoft.com/fwlink/?linkid=870924
Comment:
    VC?</t>
      </text>
    </comment>
    <comment ref="AW227" authorId="13" shapeId="0" xr:uid="{B6EDA79C-4432-4B46-833F-1D43F2DA5FB7}">
      <text>
        <t>[Threaded comment]
Your version of Excel allows you to read this threaded comment; however, any edits to it will get removed if the file is opened in a newer version of Excel. Learn more: https://go.microsoft.com/fwlink/?linkid=870924
Comment:
    on data sheet it says phyllospadix rhizomes is 18, but phyllospadix canopy is 70. Unsure of which one to put.</t>
      </text>
    </comment>
    <comment ref="BA255" authorId="14" shapeId="0" xr:uid="{AA689348-C06E-4295-AB32-76594F3F5278}">
      <text>
        <t>[Threaded comment]
Your version of Excel allows you to read this threaded comment; however, any edits to it will get removed if the file is opened in a newer version of Excel. Learn more: https://go.microsoft.com/fwlink/?linkid=870924
Comment:
    Need proper ID</t>
      </text>
    </comment>
    <comment ref="K258" authorId="15" shapeId="0" xr:uid="{B1AE1E2A-8037-416A-8DA0-AF4BF5E7537E}">
      <text>
        <t>[Threaded comment]
Your version of Excel allows you to read this threaded comment; however, any edits to it will get removed if the file is opened in a newer version of Excel. Learn more: https://go.microsoft.com/fwlink/?linkid=870924
Comment:
    Should this be 1, 2, 3?</t>
      </text>
    </comment>
    <comment ref="U258" authorId="16" shapeId="0" xr:uid="{0B0533C4-F838-492E-9A0D-E64C67A9E02D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empty on the data sheet, but there are pitted urchins present?
Reply:
    @Glass, Edwin . I’m running into the same issue. I’ll put NA since all we have are photographs. Its ok!</t>
      </text>
    </comment>
    <comment ref="BC261" authorId="17" shapeId="0" xr:uid="{C868DE6C-7347-40C2-91FC-A227D47839F6}">
      <text>
        <t>[Threaded comment]
Your version of Excel allows you to read this threaded comment; however, any edits to it will get removed if the file is opened in a newer version of Excel. Learn more: https://go.microsoft.com/fwlink/?linkid=870924
Comment:
    Two columns (unicrown?? and epiotic) are in the data sheet but not listed on this sheet. Should I add them? Or I guess I can't because I don't know what the words actually say</t>
      </text>
    </comment>
    <comment ref="AJ268" authorId="0" shapeId="0" xr:uid="{FC6260BC-9299-4228-B636-2F955DE5AE3D}">
      <text>
        <r>
          <rPr>
            <b/>
            <sz val="9"/>
            <color indexed="81"/>
            <rFont val="Tahoma"/>
            <family val="2"/>
          </rPr>
          <t>Chabot, Delaney J:</t>
        </r>
        <r>
          <rPr>
            <sz val="9"/>
            <color indexed="81"/>
            <rFont val="Tahoma"/>
            <family val="2"/>
          </rPr>
          <t xml:space="preserve">
other crusts? Yellow?</t>
        </r>
      </text>
    </comment>
    <comment ref="AZ282" authorId="0" shapeId="0" xr:uid="{596C494F-F7F9-4489-833D-9DC244D41626}">
      <text>
        <r>
          <rPr>
            <b/>
            <sz val="9"/>
            <color indexed="81"/>
            <rFont val="Tahoma"/>
            <family val="2"/>
          </rPr>
          <t>Chabot, Delaney J:</t>
        </r>
        <r>
          <rPr>
            <sz val="9"/>
            <color indexed="81"/>
            <rFont val="Tahoma"/>
            <family val="2"/>
          </rPr>
          <t xml:space="preserve">
?? NEED ID</t>
        </r>
      </text>
    </comment>
    <comment ref="H311" authorId="0" shapeId="0" xr:uid="{A6251E69-BEB1-4D29-A8B2-9C2D7C1CEB8A}">
      <text>
        <r>
          <rPr>
            <b/>
            <sz val="9"/>
            <color indexed="81"/>
            <rFont val="Tahoma"/>
            <family val="2"/>
          </rPr>
          <t>Chabot, Delaney J:</t>
        </r>
        <r>
          <rPr>
            <sz val="9"/>
            <color indexed="81"/>
            <rFont val="Tahoma"/>
            <family val="2"/>
          </rPr>
          <t xml:space="preserve">
crevice bench- varied bench
</t>
        </r>
      </text>
    </comment>
    <comment ref="H312" authorId="0" shapeId="0" xr:uid="{0BF4DDF0-F7B1-441B-808D-17C8E9B013E1}">
      <text>
        <r>
          <rPr>
            <b/>
            <sz val="9"/>
            <color indexed="81"/>
            <rFont val="Tahoma"/>
            <family val="2"/>
          </rPr>
          <t>Chabot, Delaney J:</t>
        </r>
        <r>
          <rPr>
            <sz val="9"/>
            <color indexed="81"/>
            <rFont val="Tahoma"/>
            <family val="2"/>
          </rPr>
          <t xml:space="preserve">
Unknown- do photos exist somewhere? *check
</t>
        </r>
      </text>
    </comment>
    <comment ref="V312" authorId="18" shapeId="0" xr:uid="{BDB12A09-BF5D-4E62-88AF-99CCE38274DF}">
      <text>
        <t>[Threaded comment]
Your version of Excel allows you to read this threaded comment; however, any edits to it will get removed if the file is opened in a newer version of Excel. Learn more: https://go.microsoft.com/fwlink/?linkid=870924
Comment:
    Can't find the photos for this..?
Reply:
    these don't exist- I think they were too early. it's ok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Chabot, Delaney J</author>
  </authors>
  <commentList>
    <comment ref="AJ4" authorId="0" shapeId="0" xr:uid="{91484D1D-AFF9-406D-B79B-0603B70F8EAD}">
      <text>
        <r>
          <rPr>
            <b/>
            <sz val="9"/>
            <color indexed="81"/>
            <rFont val="Tahoma"/>
            <family val="2"/>
          </rPr>
          <t>Chabot, Delaney J:</t>
        </r>
        <r>
          <rPr>
            <sz val="9"/>
            <color indexed="81"/>
            <rFont val="Tahoma"/>
            <family val="2"/>
          </rPr>
          <t xml:space="preserve">
ID this species later</t>
        </r>
      </text>
    </comment>
    <comment ref="BE4" authorId="0" shapeId="0" xr:uid="{6A10009A-F66B-400B-B472-9EF0E165573B}">
      <text>
        <r>
          <rPr>
            <b/>
            <sz val="9"/>
            <color indexed="81"/>
            <rFont val="Tahoma"/>
            <family val="2"/>
          </rPr>
          <t>Chabot, Delaney J:</t>
        </r>
        <r>
          <rPr>
            <sz val="9"/>
            <color indexed="81"/>
            <rFont val="Tahoma"/>
            <family val="2"/>
          </rPr>
          <t xml:space="preserve">
ID this species later</t>
        </r>
      </text>
    </comment>
    <comment ref="AJ30" authorId="0" shapeId="0" xr:uid="{B492802D-9E74-49C6-9EC9-5DA33114305D}">
      <text>
        <r>
          <rPr>
            <b/>
            <sz val="9"/>
            <color indexed="81"/>
            <rFont val="Tahoma"/>
            <family val="2"/>
          </rPr>
          <t>Chabot, Delaney J:</t>
        </r>
        <r>
          <rPr>
            <sz val="9"/>
            <color indexed="81"/>
            <rFont val="Tahoma"/>
            <family val="2"/>
          </rPr>
          <t xml:space="preserve">
ID this species later</t>
        </r>
      </text>
    </comment>
  </commentList>
</comments>
</file>

<file path=xl/sharedStrings.xml><?xml version="1.0" encoding="utf-8"?>
<sst xmlns="http://schemas.openxmlformats.org/spreadsheetml/2006/main" count="3500" uniqueCount="143">
  <si>
    <t>Initials Entered</t>
  </si>
  <si>
    <t>Date Entered</t>
  </si>
  <si>
    <t>Call_Number</t>
  </si>
  <si>
    <t>SiteCode</t>
  </si>
  <si>
    <t>Date</t>
  </si>
  <si>
    <t>Year</t>
  </si>
  <si>
    <t>Cape</t>
  </si>
  <si>
    <t>Type of Substrate</t>
  </si>
  <si>
    <t>Zone</t>
  </si>
  <si>
    <t>Transect#</t>
  </si>
  <si>
    <t>Quadrat#</t>
  </si>
  <si>
    <t>Total number urchins present</t>
  </si>
  <si>
    <t>Count pitted urchins</t>
  </si>
  <si>
    <t>Count crevice urchins</t>
  </si>
  <si>
    <t>Count  open urchins</t>
  </si>
  <si>
    <t>Count juvenile urchins</t>
  </si>
  <si>
    <t>Pitted juvenile urchins</t>
  </si>
  <si>
    <t>Count of Recruits</t>
  </si>
  <si>
    <t>Red urchins present</t>
  </si>
  <si>
    <t>Number of empty pits</t>
  </si>
  <si>
    <t>Number of pits present</t>
  </si>
  <si>
    <t>Urchin size 1</t>
  </si>
  <si>
    <t>Urchin size 2</t>
  </si>
  <si>
    <t>Urchin size 3</t>
  </si>
  <si>
    <t>Urchin size 4</t>
  </si>
  <si>
    <t>Urchin size 5</t>
  </si>
  <si>
    <t xml:space="preserve">Attached red drift </t>
  </si>
  <si>
    <t xml:space="preserve">Attached brown drift </t>
  </si>
  <si>
    <t xml:space="preserve">Attached green drift </t>
  </si>
  <si>
    <t>Attached phyllospadix drift</t>
  </si>
  <si>
    <t>Attached other drift</t>
  </si>
  <si>
    <t>Algae holdfasts</t>
  </si>
  <si>
    <t>Understory algae</t>
  </si>
  <si>
    <t xml:space="preserve">Emphermal Greens </t>
  </si>
  <si>
    <t xml:space="preserve">Surfgrass rhizomes </t>
  </si>
  <si>
    <t>Coralline crusts</t>
  </si>
  <si>
    <t>Red and Brown crusts</t>
  </si>
  <si>
    <t xml:space="preserve">Sessile invertebrates  </t>
  </si>
  <si>
    <t>Sand</t>
  </si>
  <si>
    <t>Bare rock</t>
  </si>
  <si>
    <t>Total primary cover (must equal 100%)</t>
  </si>
  <si>
    <t>Egregia</t>
  </si>
  <si>
    <t>Hedophyllum</t>
  </si>
  <si>
    <t>Mastocarpus</t>
  </si>
  <si>
    <t>Laminaria</t>
  </si>
  <si>
    <t>Alaria</t>
  </si>
  <si>
    <t>Mazzaella</t>
  </si>
  <si>
    <t>Costaria</t>
  </si>
  <si>
    <t>Phyllospadix (Surfgrass)</t>
  </si>
  <si>
    <t>Nereocystis</t>
  </si>
  <si>
    <t>Pyropia</t>
  </si>
  <si>
    <t>Lessoniopsis</t>
  </si>
  <si>
    <t>Fucus</t>
  </si>
  <si>
    <t>Diatom</t>
  </si>
  <si>
    <t>Total Canopy</t>
  </si>
  <si>
    <t>LU</t>
  </si>
  <si>
    <t>SB</t>
  </si>
  <si>
    <t>CA</t>
  </si>
  <si>
    <t>FB</t>
  </si>
  <si>
    <t>AZ</t>
  </si>
  <si>
    <t>NA</t>
  </si>
  <si>
    <t>LU/DJC</t>
  </si>
  <si>
    <t>VB</t>
  </si>
  <si>
    <t>UPZ</t>
  </si>
  <si>
    <t>VD</t>
  </si>
  <si>
    <t>NPZ</t>
  </si>
  <si>
    <t>DJC/LU</t>
  </si>
  <si>
    <t>YB</t>
  </si>
  <si>
    <t>CP</t>
  </si>
  <si>
    <t>FD</t>
  </si>
  <si>
    <t>DJC</t>
  </si>
  <si>
    <t>SH</t>
  </si>
  <si>
    <t>TP</t>
  </si>
  <si>
    <t>SC</t>
  </si>
  <si>
    <t>4?</t>
  </si>
  <si>
    <t>CB</t>
  </si>
  <si>
    <t>CD</t>
  </si>
  <si>
    <t xml:space="preserve"> NPZ</t>
  </si>
  <si>
    <t>CC</t>
  </si>
  <si>
    <t>17*</t>
  </si>
  <si>
    <t>RP</t>
  </si>
  <si>
    <t>CMS</t>
  </si>
  <si>
    <t>CM</t>
  </si>
  <si>
    <t>DEG</t>
  </si>
  <si>
    <t>VMM</t>
  </si>
  <si>
    <t>CMN</t>
  </si>
  <si>
    <t>SG</t>
  </si>
  <si>
    <t>FC</t>
  </si>
  <si>
    <t>CF</t>
  </si>
  <si>
    <t xml:space="preserve"> </t>
  </si>
  <si>
    <t>TR</t>
  </si>
  <si>
    <t>WC</t>
  </si>
  <si>
    <t>SO</t>
  </si>
  <si>
    <t>BB</t>
  </si>
  <si>
    <t>flat bench</t>
  </si>
  <si>
    <t>varied bench</t>
  </si>
  <si>
    <t>flat boulder</t>
  </si>
  <si>
    <t>varied boulder</t>
  </si>
  <si>
    <t>cobbly boulder</t>
  </si>
  <si>
    <t>cobbles</t>
  </si>
  <si>
    <t>cobbly bench</t>
  </si>
  <si>
    <t>tide pool</t>
  </si>
  <si>
    <t>Date:</t>
  </si>
  <si>
    <t>Recorder initials:</t>
  </si>
  <si>
    <t>FB=</t>
  </si>
  <si>
    <t xml:space="preserve">flat bench </t>
  </si>
  <si>
    <t>FD= flat boulders</t>
  </si>
  <si>
    <t>CB= cobbly bench</t>
  </si>
  <si>
    <t>VB= varied bench</t>
  </si>
  <si>
    <t>varied</t>
  </si>
  <si>
    <t>bench</t>
  </si>
  <si>
    <t xml:space="preserve">Site: </t>
  </si>
  <si>
    <t>VD=</t>
  </si>
  <si>
    <t>varied boulders</t>
  </si>
  <si>
    <t>CC= cobbles</t>
  </si>
  <si>
    <t>CD= cobbly boulder</t>
  </si>
  <si>
    <t>TP=tide pool</t>
  </si>
  <si>
    <t>Urchin Data</t>
  </si>
  <si>
    <t>Primary space (attached to rock) must equal 100%</t>
  </si>
  <si>
    <t>Macroalgae canopy</t>
  </si>
  <si>
    <t>Other</t>
  </si>
  <si>
    <t>Random meter number</t>
  </si>
  <si>
    <t>Transect #</t>
  </si>
  <si>
    <t>Quadrat #</t>
  </si>
  <si>
    <t>Type of substrate</t>
  </si>
  <si>
    <t>Total urchins present</t>
  </si>
  <si>
    <t>Count of pitted urchins</t>
  </si>
  <si>
    <t>Count of "crevice" urchins</t>
  </si>
  <si>
    <t>Count open urchins</t>
  </si>
  <si>
    <t>Count of pitted juveniles</t>
  </si>
  <si>
    <t>Ephemeral green</t>
  </si>
  <si>
    <t xml:space="preserve">Phyllospadix rhizomes </t>
  </si>
  <si>
    <t>Red and brown crusts</t>
  </si>
  <si>
    <t>Sessile invertebrates</t>
  </si>
  <si>
    <t>Notes</t>
  </si>
  <si>
    <t xml:space="preserve">Type of substrate </t>
  </si>
  <si>
    <t>Data sheets:</t>
  </si>
  <si>
    <t>Data:</t>
  </si>
  <si>
    <t>Have all macrocanopy laid out?</t>
  </si>
  <si>
    <t>deal with zeros</t>
  </si>
  <si>
    <t>Does writing it in work?</t>
  </si>
  <si>
    <t>Nonpitted versus TOTAL nonpitted urchins</t>
  </si>
  <si>
    <t>Front and back-- plenty of space, needs reorganizing?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</si>
</sst>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0"/>
      <color rgb="FF000000"/>
      <name val="Arimo"/>
    </font>
    <font>
      <sz val="10"/>
      <name val="Arimo"/>
    </font>
    <font>
      <b/>
      <sz val="10"/>
      <name val="Arimo"/>
    </font>
    <font>
      <sz val="10"/>
      <color rgb="FF000000"/>
      <name val="Cambria"/>
      <family val="1"/>
    </font>
    <font>
      <sz val="10"/>
      <name val="Cambria"/>
      <family val="1"/>
    </font>
    <font>
      <b/>
      <sz val="10"/>
      <name val="Cambria"/>
      <family val="1"/>
    </font>
    <font>
      <sz val="10"/>
      <color theme="4"/>
      <name val="Arimo"/>
    </font>
    <font>
      <sz val="8"/>
      <name val="Cambria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Arimo"/>
    </font>
    <font>
      <b/>
      <sz val="10"/>
      <color rgb="FF000000"/>
      <name val="Arimo"/>
    </font>
  </fonts>
  <fills count="14">
    <fill>
      <patternFill patternType="none"/>
    </fill>
    <fill>
      <patternFill patternType="gray125"/>
    </fill>
    <fill>
      <patternFill patternType="solid">
        <fgColor rgb="FFAD82D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3F3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44848"/>
        <bgColor indexed="64"/>
      </patternFill>
    </fill>
  </fills>
  <borders count="14"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107">
    <xf numFmtId="0" fontId="0" fillId="0" borderId="0" xfId="0"/>
    <xf numFmtId="0" fontId="1" fillId="0" borderId="2" xfId="0" applyFont="1" applyBorder="1"/>
    <xf numFmtId="1" fontId="1" fillId="0" borderId="2" xfId="0" applyNumberFormat="1" applyFont="1" applyBorder="1"/>
    <xf numFmtId="0" fontId="2" fillId="4" borderId="2" xfId="0" applyFont="1" applyFill="1" applyBorder="1" applyAlignment="1">
      <alignment horizontal="center" textRotation="90"/>
    </xf>
    <xf numFmtId="0" fontId="1" fillId="2" borderId="2" xfId="0" applyFont="1" applyFill="1" applyBorder="1"/>
    <xf numFmtId="0" fontId="3" fillId="0" borderId="0" xfId="0" applyFont="1"/>
    <xf numFmtId="0" fontId="4" fillId="0" borderId="2" xfId="0" applyFont="1" applyBorder="1" applyAlignment="1">
      <alignment horizontal="center" textRotation="90"/>
    </xf>
    <xf numFmtId="1" fontId="4" fillId="0" borderId="2" xfId="0" applyNumberFormat="1" applyFont="1" applyBorder="1" applyAlignment="1">
      <alignment horizontal="center" textRotation="90"/>
    </xf>
    <xf numFmtId="0" fontId="5" fillId="4" borderId="2" xfId="0" applyFont="1" applyFill="1" applyBorder="1" applyAlignment="1">
      <alignment horizontal="center" textRotation="90"/>
    </xf>
    <xf numFmtId="0" fontId="6" fillId="0" borderId="2" xfId="0" applyFont="1" applyBorder="1" applyAlignment="1">
      <alignment horizontal="right"/>
    </xf>
    <xf numFmtId="0" fontId="6" fillId="0" borderId="2" xfId="0" applyFont="1" applyBorder="1"/>
    <xf numFmtId="14" fontId="3" fillId="0" borderId="0" xfId="0" applyNumberFormat="1" applyFont="1" applyAlignment="1">
      <alignment horizontal="center"/>
    </xf>
    <xf numFmtId="0" fontId="0" fillId="0" borderId="1" xfId="0" applyBorder="1"/>
    <xf numFmtId="1" fontId="1" fillId="0" borderId="6" xfId="0" applyNumberFormat="1" applyFont="1" applyBorder="1"/>
    <xf numFmtId="0" fontId="0" fillId="0" borderId="3" xfId="0" applyBorder="1"/>
    <xf numFmtId="0" fontId="1" fillId="0" borderId="1" xfId="0" applyFont="1" applyBorder="1"/>
    <xf numFmtId="1" fontId="1" fillId="0" borderId="1" xfId="0" applyNumberFormat="1" applyFont="1" applyBorder="1"/>
    <xf numFmtId="1" fontId="2" fillId="0" borderId="1" xfId="0" applyNumberFormat="1" applyFont="1" applyBorder="1" applyAlignment="1">
      <alignment horizontal="right"/>
    </xf>
    <xf numFmtId="0" fontId="6" fillId="0" borderId="7" xfId="0" applyFont="1" applyBorder="1"/>
    <xf numFmtId="0" fontId="1" fillId="0" borderId="7" xfId="0" applyFont="1" applyBorder="1"/>
    <xf numFmtId="0" fontId="3" fillId="0" borderId="3" xfId="0" applyFont="1" applyBorder="1"/>
    <xf numFmtId="0" fontId="3" fillId="0" borderId="1" xfId="0" applyFont="1" applyBorder="1"/>
    <xf numFmtId="0" fontId="1" fillId="0" borderId="4" xfId="0" applyFont="1" applyBorder="1"/>
    <xf numFmtId="0" fontId="1" fillId="0" borderId="6" xfId="0" applyFont="1" applyBorder="1"/>
    <xf numFmtId="0" fontId="4" fillId="0" borderId="6" xfId="0" applyFont="1" applyBorder="1" applyAlignment="1">
      <alignment horizontal="center" textRotation="90"/>
    </xf>
    <xf numFmtId="1" fontId="6" fillId="0" borderId="8" xfId="0" applyNumberFormat="1" applyFont="1" applyBorder="1"/>
    <xf numFmtId="1" fontId="6" fillId="0" borderId="9" xfId="0" applyNumberFormat="1" applyFont="1" applyBorder="1"/>
    <xf numFmtId="0" fontId="6" fillId="2" borderId="8" xfId="0" applyFont="1" applyFill="1" applyBorder="1"/>
    <xf numFmtId="0" fontId="3" fillId="2" borderId="2" xfId="0" applyFont="1" applyFill="1" applyBorder="1"/>
    <xf numFmtId="0" fontId="4" fillId="0" borderId="4" xfId="0" applyFont="1" applyBorder="1" applyAlignment="1">
      <alignment horizontal="center" textRotation="90"/>
    </xf>
    <xf numFmtId="1" fontId="3" fillId="0" borderId="2" xfId="0" applyNumberFormat="1" applyFont="1" applyBorder="1" applyAlignment="1">
      <alignment horizontal="center" textRotation="90"/>
    </xf>
    <xf numFmtId="15" fontId="0" fillId="0" borderId="0" xfId="0" applyNumberFormat="1"/>
    <xf numFmtId="0" fontId="1" fillId="0" borderId="0" xfId="0" applyFont="1"/>
    <xf numFmtId="15" fontId="1" fillId="0" borderId="0" xfId="0" applyNumberFormat="1" applyFont="1"/>
    <xf numFmtId="0" fontId="1" fillId="0" borderId="1" xfId="0" applyFont="1" applyBorder="1" applyAlignment="1">
      <alignment horizontal="right"/>
    </xf>
    <xf numFmtId="14" fontId="1" fillId="0" borderId="0" xfId="0" applyNumberFormat="1" applyFont="1"/>
    <xf numFmtId="14" fontId="0" fillId="0" borderId="0" xfId="0" applyNumberFormat="1"/>
    <xf numFmtId="0" fontId="0" fillId="0" borderId="5" xfId="0" applyBorder="1"/>
    <xf numFmtId="0" fontId="0" fillId="0" borderId="6" xfId="0" applyBorder="1"/>
    <xf numFmtId="0" fontId="1" fillId="0" borderId="5" xfId="0" applyFont="1" applyBorder="1" applyAlignment="1">
      <alignment textRotation="90"/>
    </xf>
    <xf numFmtId="0" fontId="1" fillId="0" borderId="6" xfId="0" applyFont="1" applyBorder="1" applyAlignment="1">
      <alignment textRotation="90"/>
    </xf>
    <xf numFmtId="0" fontId="1" fillId="0" borderId="0" xfId="0" applyFont="1" applyAlignment="1">
      <alignment textRotation="90"/>
    </xf>
    <xf numFmtId="1" fontId="1" fillId="0" borderId="0" xfId="0" applyNumberFormat="1" applyFont="1"/>
    <xf numFmtId="0" fontId="1" fillId="0" borderId="0" xfId="0" applyFont="1" applyAlignment="1">
      <alignment horizontal="right"/>
    </xf>
    <xf numFmtId="0" fontId="0" fillId="5" borderId="0" xfId="0" applyFill="1"/>
    <xf numFmtId="15" fontId="1" fillId="5" borderId="0" xfId="0" applyNumberFormat="1" applyFont="1" applyFill="1"/>
    <xf numFmtId="0" fontId="1" fillId="0" borderId="1" xfId="0" applyFont="1" applyBorder="1" applyAlignment="1">
      <alignment textRotation="90"/>
    </xf>
    <xf numFmtId="0" fontId="1" fillId="0" borderId="1" xfId="0" applyFont="1" applyBorder="1" applyAlignment="1">
      <alignment horizontal="center"/>
    </xf>
    <xf numFmtId="0" fontId="6" fillId="6" borderId="2" xfId="0" applyFont="1" applyFill="1" applyBorder="1" applyAlignment="1">
      <alignment horizontal="right"/>
    </xf>
    <xf numFmtId="1" fontId="6" fillId="6" borderId="2" xfId="0" applyNumberFormat="1" applyFont="1" applyFill="1" applyBorder="1"/>
    <xf numFmtId="1" fontId="6" fillId="6" borderId="6" xfId="0" applyNumberFormat="1" applyFont="1" applyFill="1" applyBorder="1"/>
    <xf numFmtId="0" fontId="6" fillId="6" borderId="2" xfId="0" applyFont="1" applyFill="1" applyBorder="1"/>
    <xf numFmtId="0" fontId="6" fillId="6" borderId="7" xfId="0" applyFont="1" applyFill="1" applyBorder="1"/>
    <xf numFmtId="0" fontId="6" fillId="6" borderId="4" xfId="0" applyFont="1" applyFill="1" applyBorder="1"/>
    <xf numFmtId="0" fontId="1" fillId="6" borderId="2" xfId="0" applyFont="1" applyFill="1" applyBorder="1"/>
    <xf numFmtId="0" fontId="1" fillId="6" borderId="4" xfId="0" applyFont="1" applyFill="1" applyBorder="1"/>
    <xf numFmtId="0" fontId="1" fillId="6" borderId="6" xfId="0" applyFont="1" applyFill="1" applyBorder="1"/>
    <xf numFmtId="0" fontId="1" fillId="6" borderId="1" xfId="0" applyFont="1" applyFill="1" applyBorder="1"/>
    <xf numFmtId="0" fontId="0" fillId="6" borderId="0" xfId="0" applyFill="1"/>
    <xf numFmtId="1" fontId="1" fillId="6" borderId="2" xfId="0" applyNumberFormat="1" applyFont="1" applyFill="1" applyBorder="1"/>
    <xf numFmtId="1" fontId="1" fillId="6" borderId="6" xfId="0" applyNumberFormat="1" applyFont="1" applyFill="1" applyBorder="1"/>
    <xf numFmtId="0" fontId="1" fillId="6" borderId="7" xfId="0" applyFont="1" applyFill="1" applyBorder="1"/>
    <xf numFmtId="0" fontId="1" fillId="6" borderId="1" xfId="0" applyFont="1" applyFill="1" applyBorder="1" applyAlignment="1">
      <alignment horizontal="center"/>
    </xf>
    <xf numFmtId="16" fontId="0" fillId="0" borderId="0" xfId="0" applyNumberFormat="1"/>
    <xf numFmtId="0" fontId="0" fillId="7" borderId="0" xfId="0" applyFill="1"/>
    <xf numFmtId="1" fontId="1" fillId="7" borderId="1" xfId="0" applyNumberFormat="1" applyFont="1" applyFill="1" applyBorder="1"/>
    <xf numFmtId="0" fontId="1" fillId="0" borderId="10" xfId="0" applyFont="1" applyBorder="1" applyAlignment="1">
      <alignment textRotation="90"/>
    </xf>
    <xf numFmtId="0" fontId="1" fillId="5" borderId="10" xfId="0" applyFont="1" applyFill="1" applyBorder="1" applyAlignment="1">
      <alignment textRotation="90"/>
    </xf>
    <xf numFmtId="0" fontId="0" fillId="0" borderId="10" xfId="0" applyBorder="1" applyAlignment="1">
      <alignment textRotation="90"/>
    </xf>
    <xf numFmtId="1" fontId="4" fillId="0" borderId="10" xfId="0" applyNumberFormat="1" applyFont="1" applyBorder="1" applyAlignment="1">
      <alignment horizontal="center" textRotation="90"/>
    </xf>
    <xf numFmtId="0" fontId="4" fillId="0" borderId="10" xfId="0" applyFont="1" applyBorder="1" applyAlignment="1">
      <alignment horizontal="center" textRotation="90"/>
    </xf>
    <xf numFmtId="1" fontId="4" fillId="7" borderId="10" xfId="0" applyNumberFormat="1" applyFont="1" applyFill="1" applyBorder="1" applyAlignment="1">
      <alignment horizontal="center" textRotation="90"/>
    </xf>
    <xf numFmtId="1" fontId="4" fillId="6" borderId="10" xfId="0" applyNumberFormat="1" applyFont="1" applyFill="1" applyBorder="1" applyAlignment="1">
      <alignment horizontal="center" textRotation="90"/>
    </xf>
    <xf numFmtId="0" fontId="7" fillId="0" borderId="10" xfId="0" applyFont="1" applyBorder="1" applyAlignment="1">
      <alignment horizontal="center" textRotation="90"/>
    </xf>
    <xf numFmtId="0" fontId="10" fillId="0" borderId="2" xfId="0" applyFont="1" applyBorder="1"/>
    <xf numFmtId="0" fontId="10" fillId="6" borderId="2" xfId="0" applyFont="1" applyFill="1" applyBorder="1"/>
    <xf numFmtId="0" fontId="10" fillId="0" borderId="2" xfId="0" applyFont="1" applyBorder="1" applyAlignment="1">
      <alignment horizontal="right"/>
    </xf>
    <xf numFmtId="0" fontId="10" fillId="6" borderId="2" xfId="0" applyFont="1" applyFill="1" applyBorder="1" applyAlignment="1">
      <alignment horizontal="right"/>
    </xf>
    <xf numFmtId="0" fontId="0" fillId="8" borderId="0" xfId="0" applyFill="1"/>
    <xf numFmtId="1" fontId="4" fillId="9" borderId="10" xfId="0" applyNumberFormat="1" applyFont="1" applyFill="1" applyBorder="1" applyAlignment="1">
      <alignment horizontal="center" textRotation="90"/>
    </xf>
    <xf numFmtId="1" fontId="4" fillId="10" borderId="10" xfId="0" applyNumberFormat="1" applyFont="1" applyFill="1" applyBorder="1" applyAlignment="1">
      <alignment horizontal="center" textRotation="90"/>
    </xf>
    <xf numFmtId="1" fontId="1" fillId="10" borderId="1" xfId="0" applyNumberFormat="1" applyFont="1" applyFill="1" applyBorder="1"/>
    <xf numFmtId="0" fontId="0" fillId="10" borderId="0" xfId="0" applyFill="1"/>
    <xf numFmtId="0" fontId="0" fillId="11" borderId="0" xfId="0" applyFill="1"/>
    <xf numFmtId="0" fontId="1" fillId="0" borderId="6" xfId="0" applyFont="1" applyBorder="1" applyAlignment="1">
      <alignment horizontal="center"/>
    </xf>
    <xf numFmtId="0" fontId="1" fillId="6" borderId="6" xfId="0" applyFont="1" applyFill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0" fillId="12" borderId="0" xfId="0" applyFill="1"/>
    <xf numFmtId="0" fontId="10" fillId="0" borderId="8" xfId="0" applyFont="1" applyBorder="1" applyAlignment="1">
      <alignment horizontal="right"/>
    </xf>
    <xf numFmtId="1" fontId="5" fillId="0" borderId="2" xfId="0" applyNumberFormat="1" applyFont="1" applyBorder="1" applyAlignment="1">
      <alignment horizontal="center" textRotation="90"/>
    </xf>
    <xf numFmtId="0" fontId="10" fillId="12" borderId="1" xfId="0" applyFont="1" applyFill="1" applyBorder="1" applyAlignment="1">
      <alignment horizontal="right"/>
    </xf>
    <xf numFmtId="1" fontId="1" fillId="12" borderId="1" xfId="0" applyNumberFormat="1" applyFont="1" applyFill="1" applyBorder="1"/>
    <xf numFmtId="0" fontId="6" fillId="12" borderId="1" xfId="0" applyFont="1" applyFill="1" applyBorder="1" applyAlignment="1">
      <alignment horizontal="right"/>
    </xf>
    <xf numFmtId="0" fontId="10" fillId="12" borderId="1" xfId="0" applyFont="1" applyFill="1" applyBorder="1"/>
    <xf numFmtId="1" fontId="4" fillId="12" borderId="10" xfId="0" applyNumberFormat="1" applyFont="1" applyFill="1" applyBorder="1" applyAlignment="1">
      <alignment horizontal="center" textRotation="90"/>
    </xf>
    <xf numFmtId="1" fontId="4" fillId="13" borderId="10" xfId="0" applyNumberFormat="1" applyFont="1" applyFill="1" applyBorder="1" applyAlignment="1">
      <alignment horizontal="center" textRotation="90"/>
    </xf>
    <xf numFmtId="14" fontId="0" fillId="0" borderId="10" xfId="0" applyNumberFormat="1" applyBorder="1" applyAlignment="1">
      <alignment textRotation="90"/>
    </xf>
    <xf numFmtId="0" fontId="11" fillId="12" borderId="13" xfId="0" applyFont="1" applyFill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1" fontId="3" fillId="2" borderId="2" xfId="0" applyNumberFormat="1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/>
    </xf>
    <xf numFmtId="0" fontId="7" fillId="4" borderId="6" xfId="0" applyFont="1" applyFill="1" applyBorder="1" applyAlignment="1">
      <alignment horizontal="center"/>
    </xf>
    <xf numFmtId="0" fontId="4" fillId="3" borderId="11" xfId="0" applyFont="1" applyFill="1" applyBorder="1" applyAlignment="1">
      <alignment horizontal="center"/>
    </xf>
    <xf numFmtId="0" fontId="4" fillId="3" borderId="12" xfId="0" applyFont="1" applyFill="1" applyBorder="1" applyAlignment="1">
      <alignment horizontal="center"/>
    </xf>
    <xf numFmtId="0" fontId="1" fillId="0" borderId="1" xfId="0" applyFont="1" applyFill="1" applyBorder="1"/>
    <xf numFmtId="1" fontId="1" fillId="0" borderId="1" xfId="0" applyNumberFormat="1" applyFont="1" applyFill="1" applyBorder="1"/>
  </cellXfs>
  <cellStyles count="1">
    <cellStyle name="Normal" xfId="0" builtinId="0"/>
  </cellStyles>
  <dxfs count="3">
    <dxf>
      <fill>
        <patternFill patternType="solid">
          <fgColor rgb="FFF4C7C3"/>
          <bgColor rgb="FFF4C7C3"/>
        </patternFill>
      </fill>
    </dxf>
    <dxf>
      <fill>
        <patternFill patternType="solid">
          <bgColor theme="7" tint="0.79998168889431442"/>
        </patternFill>
      </fill>
    </dxf>
    <dxf>
      <font>
        <color rgb="FF9C0006"/>
      </font>
      <fill>
        <patternFill patternType="solid">
          <bgColor theme="9" tint="0.79998168889431442"/>
        </patternFill>
      </fill>
    </dxf>
  </dxfs>
  <tableStyles count="0" defaultTableStyle="TableStyleMedium2" defaultPivotStyle="PivotStyleLight16"/>
  <colors>
    <mruColors>
      <color rgb="FFD44848"/>
      <color rgb="FFF3F3FF"/>
      <color rgb="FFCCCCFF"/>
      <color rgb="FFAD82D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lass, Edwin" id="{DBDFFB1C-C0E7-4760-A21D-A6C2611E5C10}" userId="glassdi@oregonstate.edu" providerId="PeoplePicker"/>
  <person displayName="Chabot, Delaney J" id="{58238487-F0B3-4F52-9089-9A9BB7FFBA31}" userId="S::chabotd@oregonstate.edu::a01e8882-ecb2-4e85-856d-0dc124c67ba8" providerId="AD"/>
  <person displayName="Glass, Edwin" id="{470006E9-51E2-4252-88B0-10F35562F2D3}" userId="S::glassdi@oregonstate.edu::c2e082f0-5a11-4652-bd9e-d378e8078ffb" providerId="AD"/>
  <person displayName="Uddipa, Lizelle Anne" id="{0DDA319A-E91F-4306-B220-CE8C012F7E45}" userId="S::uddipal@oregonstate.edu::74ca285b-906c-4b7e-8e78-79bd0ee8f1e6" providerId="AD"/>
  <person displayName="Garrido, Sara M" id="{33B38C38-D72A-486E-BBA0-5D9A13495DDD}" userId="S::garridos@oregonstate.edu::bc7ce60b-a467-4e79-983e-b0955d282c17" providerId="AD"/>
  <person displayName="Mathis, Victoria Marie" id="{C9714E81-C5A7-41E2-A516-BE6218CC552A}" userId="S::mathivic@oregonstate.edu::5fbc8d47-0932-4e94-875d-f91ee429c1af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H77" dT="2024-12-11T03:04:45.42" personId="{33B38C38-D72A-486E-BBA0-5D9A13495DDD}" id="{5510F444-1E4D-4674-8503-349AD5715055}">
    <text xml:space="preserve">Could not locate image in BOX, data sheet states to refer to image. </text>
  </threadedComment>
  <threadedComment ref="H139" dT="2024-07-24T23:46:13.95" personId="{0DDA319A-E91F-4306-B220-CE8C012F7E45}" id="{F6BD078C-EC3B-4B3B-9157-B95369C37C7C}">
    <text>COBBLY BOULDER</text>
  </threadedComment>
  <threadedComment ref="H140" dT="2024-07-24T23:46:26.93" personId="{0DDA319A-E91F-4306-B220-CE8C012F7E45}" id="{6E46272D-6BD4-47E7-973B-4C60B136AC02}">
    <text>COBBLY BOULDER</text>
  </threadedComment>
  <threadedComment ref="AG183" dT="2024-12-12T00:39:28.69" personId="{470006E9-51E2-4252-88B0-10F35562F2D3}" id="{D31BBEE6-F534-409E-937C-22186D8B918F}">
    <text xml:space="preserve">Epibiont
</text>
  </threadedComment>
  <threadedComment ref="AG185" dT="2024-12-12T00:39:39.19" personId="{470006E9-51E2-4252-88B0-10F35562F2D3}" id="{CC5A7E80-4E3E-4D90-9E37-71402BFAC466}">
    <text>Epibiont</text>
  </threadedComment>
  <threadedComment ref="H194" dT="2024-12-07T02:51:13.28" personId="{C9714E81-C5A7-41E2-A516-BE6218CC552A}" id="{3910C353-46C3-4677-BC66-7A00CEC2840F}">
    <text>VC?</text>
  </threadedComment>
  <threadedComment ref="H217" dT="2024-12-07T03:17:41.30" personId="{C9714E81-C5A7-41E2-A516-BE6218CC552A}" id="{DD95C1B6-F670-41D0-A8EB-A48F5946C034}">
    <text>VC?</text>
  </threadedComment>
  <threadedComment ref="H218" dT="2024-12-07T03:17:41.30" personId="{C9714E81-C5A7-41E2-A516-BE6218CC552A}" id="{370C00AE-E868-45BE-AD36-B02395008BD8}">
    <text>VC?</text>
  </threadedComment>
  <threadedComment ref="H219" dT="2024-12-07T03:17:41.30" personId="{C9714E81-C5A7-41E2-A516-BE6218CC552A}" id="{E711E700-94A9-452A-A046-41A0FFF6AFB5}">
    <text>VC?</text>
  </threadedComment>
  <threadedComment ref="H220" dT="2024-12-07T03:17:41.30" personId="{C9714E81-C5A7-41E2-A516-BE6218CC552A}" id="{72BE9764-37DC-489D-9BA6-7ACEF6CBD1BE}">
    <text>VC?</text>
  </threadedComment>
  <threadedComment ref="H221" dT="2024-12-07T03:17:41.30" personId="{C9714E81-C5A7-41E2-A516-BE6218CC552A}" id="{3B246BA2-3011-4C9F-8EC5-5A1679DB35AD}">
    <text>VC?</text>
  </threadedComment>
  <threadedComment ref="AW227" dT="2024-12-10T23:56:17.57" personId="{33B38C38-D72A-486E-BBA0-5D9A13495DDD}" id="{B6EDA79C-4432-4B46-833F-1D43F2DA5FB7}">
    <text>on data sheet it says phyllospadix rhizomes is 18, but phyllospadix canopy is 70. Unsure of which one to put.</text>
  </threadedComment>
  <threadedComment ref="BA255" dT="2025-01-16T19:21:31.33" personId="{58238487-F0B3-4F52-9089-9A9BB7FFBA31}" id="{AA689348-C06E-4295-AB32-76594F3F5278}">
    <text>Need proper ID</text>
  </threadedComment>
  <threadedComment ref="K258" dT="2024-12-05T21:16:00.89" personId="{470006E9-51E2-4252-88B0-10F35562F2D3}" id="{B1AE1E2A-8037-416A-8DA0-AF4BF5E7537E}">
    <text>Should this be 1, 2, 3?</text>
  </threadedComment>
  <threadedComment ref="U258" dT="2024-12-05T21:16:59.39" personId="{470006E9-51E2-4252-88B0-10F35562F2D3}" id="{0B0533C4-F838-492E-9A0D-E64C67A9E02D}">
    <text>This is empty on the data sheet, but there are pitted urchins present?</text>
  </threadedComment>
  <threadedComment ref="U258" dT="2025-01-16T19:07:55.65" personId="{58238487-F0B3-4F52-9089-9A9BB7FFBA31}" id="{13A65F53-C07F-4E6B-8800-5DF46E4CA94B}" parentId="{0B0533C4-F838-492E-9A0D-E64C67A9E02D}">
    <text>@Glass, Edwin . I’m running into the same issue. I’ll put NA since all we have are photographs. Its ok!</text>
    <mentions>
      <mention mentionpersonId="{DBDFFB1C-C0E7-4760-A21D-A6C2611E5C10}" mentionId="{853E5D2E-5F56-4674-9E67-A4D152AEFBC5}" startIndex="0" length="13"/>
    </mentions>
  </threadedComment>
  <threadedComment ref="BC261" dT="2024-12-05T21:31:01.13" personId="{470006E9-51E2-4252-88B0-10F35562F2D3}" id="{C868DE6C-7347-40C2-91FC-A227D47839F6}">
    <text>Two columns (unicrown?? and epiotic) are in the data sheet but not listed on this sheet. Should I add them? Or I guess I can't because I don't know what the words actually say</text>
  </threadedComment>
  <threadedComment ref="V312" dT="2025-02-03T23:20:25.81" personId="{470006E9-51E2-4252-88B0-10F35562F2D3}" id="{BDB12A09-BF5D-4E62-88AF-99CCE38274DF}">
    <text>Can't find the photos for this..?</text>
  </threadedComment>
  <threadedComment ref="V312" dT="2025-02-10T19:17:31.59" personId="{58238487-F0B3-4F52-9089-9A9BB7FFBA31}" id="{69EB0E76-F39F-4844-8EB1-E4A889CB82F5}" parentId="{BDB12A09-BF5D-4E62-88AF-99CCE38274DF}">
    <text>these don't exist- I think they were too early. it's ok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9D5B2-677A-45A9-A17C-0128D9BF781B}">
  <dimension ref="A1:BC563"/>
  <sheetViews>
    <sheetView tabSelected="1" workbookViewId="0">
      <pane ySplit="1" topLeftCell="A31" activePane="bottomLeft" state="frozen"/>
      <selection activeCell="B1" sqref="B1"/>
      <selection pane="bottomLeft" activeCell="AP2" sqref="AP2:BB331"/>
    </sheetView>
  </sheetViews>
  <sheetFormatPr baseColWidth="10" defaultColWidth="8.796875" defaultRowHeight="13"/>
  <cols>
    <col min="1" max="1" width="8.19921875" customWidth="1"/>
    <col min="2" max="2" width="11.796875" bestFit="1" customWidth="1"/>
    <col min="3" max="3" width="18.3984375" style="44" bestFit="1" customWidth="1"/>
    <col min="4" max="4" width="6.19921875" customWidth="1"/>
    <col min="5" max="5" width="10.19921875" style="36" bestFit="1" customWidth="1"/>
    <col min="6" max="6" width="6.19921875" bestFit="1" customWidth="1"/>
    <col min="7" max="7" width="3.796875" bestFit="1" customWidth="1"/>
    <col min="8" max="8" width="4.796875" customWidth="1"/>
    <col min="9" max="9" width="4.3984375" bestFit="1" customWidth="1"/>
    <col min="10" max="10" width="3.796875" customWidth="1"/>
    <col min="11" max="13" width="4.796875" customWidth="1"/>
    <col min="14" max="14" width="4.796875" style="87" customWidth="1"/>
    <col min="15" max="15" width="4.796875" customWidth="1"/>
    <col min="16" max="19" width="4.796875" style="64" customWidth="1"/>
    <col min="20" max="21" width="4.796875" customWidth="1"/>
    <col min="22" max="26" width="4.796875" style="58" customWidth="1"/>
    <col min="27" max="31" width="4.796875" style="82" customWidth="1"/>
    <col min="32" max="54" width="4.796875" customWidth="1"/>
    <col min="55" max="55" width="5.19921875" customWidth="1"/>
    <col min="56" max="63" width="4.796875" customWidth="1"/>
  </cols>
  <sheetData>
    <row r="1" spans="1:55" ht="157.5" customHeight="1">
      <c r="A1" s="41" t="s">
        <v>0</v>
      </c>
      <c r="B1" s="66" t="s">
        <v>1</v>
      </c>
      <c r="C1" s="67" t="s">
        <v>2</v>
      </c>
      <c r="D1" s="68" t="s">
        <v>3</v>
      </c>
      <c r="E1" s="96" t="s">
        <v>4</v>
      </c>
      <c r="F1" s="68" t="s">
        <v>5</v>
      </c>
      <c r="G1" s="68" t="s">
        <v>6</v>
      </c>
      <c r="H1" s="69" t="s">
        <v>7</v>
      </c>
      <c r="I1" s="70" t="s">
        <v>8</v>
      </c>
      <c r="J1" s="70" t="s">
        <v>9</v>
      </c>
      <c r="K1" s="70" t="s">
        <v>10</v>
      </c>
      <c r="L1" s="69" t="s">
        <v>11</v>
      </c>
      <c r="M1" s="69" t="s">
        <v>12</v>
      </c>
      <c r="N1" s="94" t="s">
        <v>13</v>
      </c>
      <c r="O1" s="79" t="s">
        <v>14</v>
      </c>
      <c r="P1" s="71" t="s">
        <v>15</v>
      </c>
      <c r="Q1" s="71" t="s">
        <v>16</v>
      </c>
      <c r="R1" s="71" t="s">
        <v>17</v>
      </c>
      <c r="S1" s="95" t="s">
        <v>18</v>
      </c>
      <c r="T1" s="69" t="s">
        <v>19</v>
      </c>
      <c r="U1" s="69" t="s">
        <v>20</v>
      </c>
      <c r="V1" s="72" t="s">
        <v>21</v>
      </c>
      <c r="W1" s="72" t="s">
        <v>22</v>
      </c>
      <c r="X1" s="72" t="s">
        <v>23</v>
      </c>
      <c r="Y1" s="72" t="s">
        <v>24</v>
      </c>
      <c r="Z1" s="72" t="s">
        <v>25</v>
      </c>
      <c r="AA1" s="80" t="s">
        <v>26</v>
      </c>
      <c r="AB1" s="80" t="s">
        <v>27</v>
      </c>
      <c r="AC1" s="80" t="s">
        <v>28</v>
      </c>
      <c r="AD1" s="80" t="s">
        <v>29</v>
      </c>
      <c r="AE1" s="80" t="s">
        <v>30</v>
      </c>
      <c r="AF1" s="70" t="s">
        <v>31</v>
      </c>
      <c r="AG1" s="70" t="s">
        <v>32</v>
      </c>
      <c r="AH1" s="70" t="s">
        <v>33</v>
      </c>
      <c r="AI1" s="70" t="s">
        <v>34</v>
      </c>
      <c r="AJ1" s="70" t="s">
        <v>35</v>
      </c>
      <c r="AK1" s="70" t="s">
        <v>36</v>
      </c>
      <c r="AL1" s="70" t="s">
        <v>37</v>
      </c>
      <c r="AM1" s="70" t="s">
        <v>38</v>
      </c>
      <c r="AN1" s="70" t="s">
        <v>39</v>
      </c>
      <c r="AO1" s="73" t="s">
        <v>40</v>
      </c>
      <c r="AP1" s="70" t="s">
        <v>41</v>
      </c>
      <c r="AQ1" s="70" t="s">
        <v>42</v>
      </c>
      <c r="AR1" s="70" t="s">
        <v>43</v>
      </c>
      <c r="AS1" s="70" t="s">
        <v>44</v>
      </c>
      <c r="AT1" s="70" t="s">
        <v>45</v>
      </c>
      <c r="AU1" s="70" t="s">
        <v>46</v>
      </c>
      <c r="AV1" s="70" t="s">
        <v>47</v>
      </c>
      <c r="AW1" s="70" t="s">
        <v>48</v>
      </c>
      <c r="AX1" s="70" t="s">
        <v>49</v>
      </c>
      <c r="AY1" s="70" t="s">
        <v>50</v>
      </c>
      <c r="AZ1" s="70" t="s">
        <v>51</v>
      </c>
      <c r="BA1" s="70" t="s">
        <v>52</v>
      </c>
      <c r="BB1" s="70" t="s">
        <v>53</v>
      </c>
      <c r="BC1" s="70" t="s">
        <v>54</v>
      </c>
    </row>
    <row r="2" spans="1:55">
      <c r="A2" s="32" t="s">
        <v>55</v>
      </c>
      <c r="B2" s="35">
        <v>45461</v>
      </c>
      <c r="C2" s="45" t="str">
        <f>_xlfn.CONCAT(D2,"_",F2, "_",I2, "_",J2,"_",K2)</f>
        <v>SB_2024_AZ_1_1</v>
      </c>
      <c r="D2" t="s">
        <v>56</v>
      </c>
      <c r="E2" s="36">
        <v>45438</v>
      </c>
      <c r="F2">
        <v>2024</v>
      </c>
      <c r="G2" t="s">
        <v>57</v>
      </c>
      <c r="H2" s="42" t="s">
        <v>58</v>
      </c>
      <c r="I2" s="43" t="s">
        <v>59</v>
      </c>
      <c r="J2" s="43">
        <v>1</v>
      </c>
      <c r="K2" s="43">
        <v>1</v>
      </c>
      <c r="L2" s="42">
        <v>10</v>
      </c>
      <c r="M2" s="16">
        <v>10</v>
      </c>
      <c r="N2" s="91">
        <v>0</v>
      </c>
      <c r="O2" s="16">
        <v>0</v>
      </c>
      <c r="P2" s="65">
        <v>0</v>
      </c>
      <c r="Q2" s="65"/>
      <c r="R2" s="65" t="s">
        <v>60</v>
      </c>
      <c r="S2" s="42"/>
      <c r="T2" s="16">
        <v>1</v>
      </c>
      <c r="U2" s="16">
        <v>11</v>
      </c>
      <c r="V2" s="58" t="s">
        <v>60</v>
      </c>
      <c r="W2" s="58" t="s">
        <v>60</v>
      </c>
      <c r="X2" s="58" t="s">
        <v>60</v>
      </c>
      <c r="Y2" s="58" t="s">
        <v>60</v>
      </c>
      <c r="Z2" s="58" t="s">
        <v>60</v>
      </c>
      <c r="AA2" s="81" t="s">
        <v>60</v>
      </c>
      <c r="AB2" s="81" t="s">
        <v>60</v>
      </c>
      <c r="AC2" s="81" t="s">
        <v>60</v>
      </c>
      <c r="AD2" s="81" t="s">
        <v>60</v>
      </c>
      <c r="AE2" s="81" t="s">
        <v>60</v>
      </c>
      <c r="AF2" s="15">
        <v>8</v>
      </c>
      <c r="AG2" s="15">
        <v>78</v>
      </c>
      <c r="AH2" s="15">
        <v>0</v>
      </c>
      <c r="AI2" s="15">
        <v>0</v>
      </c>
      <c r="AJ2" s="15">
        <v>2</v>
      </c>
      <c r="AK2" s="15">
        <v>0</v>
      </c>
      <c r="AL2" s="15">
        <v>0</v>
      </c>
      <c r="AM2" s="15">
        <v>0</v>
      </c>
      <c r="AN2" s="15">
        <v>12</v>
      </c>
      <c r="AO2" s="17">
        <f>SUM(AF2:AN2)</f>
        <v>100</v>
      </c>
      <c r="AP2" s="15">
        <v>4</v>
      </c>
      <c r="AQ2" s="15">
        <v>32</v>
      </c>
      <c r="AR2" s="15">
        <v>0</v>
      </c>
      <c r="AS2" s="15">
        <v>0</v>
      </c>
      <c r="AT2" s="15">
        <v>0</v>
      </c>
      <c r="AU2" s="15">
        <v>8</v>
      </c>
      <c r="AV2" s="15">
        <v>2</v>
      </c>
      <c r="AW2" s="15">
        <v>0</v>
      </c>
      <c r="AX2" s="15">
        <v>0</v>
      </c>
      <c r="AY2" s="15">
        <v>0</v>
      </c>
      <c r="AZ2" s="15">
        <v>0</v>
      </c>
      <c r="BA2" s="15">
        <v>0</v>
      </c>
      <c r="BB2" s="15">
        <v>0</v>
      </c>
      <c r="BC2" s="15">
        <f>SUM(AP2:BB2)</f>
        <v>46</v>
      </c>
    </row>
    <row r="3" spans="1:55">
      <c r="A3" s="32" t="s">
        <v>55</v>
      </c>
      <c r="B3" s="35">
        <v>45461</v>
      </c>
      <c r="C3" s="45" t="str">
        <f t="shared" ref="C3:C66" si="0">_xlfn.CONCAT(D3,"_",F3, "_",I3, "_",J3,"_",K3)</f>
        <v>SB_2024_AZ_1_2</v>
      </c>
      <c r="D3" t="s">
        <v>56</v>
      </c>
      <c r="E3" s="36">
        <v>45438</v>
      </c>
      <c r="F3">
        <v>2024</v>
      </c>
      <c r="G3" t="s">
        <v>57</v>
      </c>
      <c r="H3" s="42" t="s">
        <v>58</v>
      </c>
      <c r="I3" s="43" t="s">
        <v>59</v>
      </c>
      <c r="J3" s="43">
        <v>1</v>
      </c>
      <c r="K3" s="43">
        <v>2</v>
      </c>
      <c r="L3" s="42">
        <v>28</v>
      </c>
      <c r="M3" s="16">
        <v>28</v>
      </c>
      <c r="N3" s="91">
        <v>0</v>
      </c>
      <c r="O3" s="16">
        <v>0</v>
      </c>
      <c r="P3" s="65">
        <v>1</v>
      </c>
      <c r="Q3" s="65"/>
      <c r="R3" s="65" t="s">
        <v>60</v>
      </c>
      <c r="S3" s="42"/>
      <c r="T3" s="16">
        <v>2</v>
      </c>
      <c r="U3" s="16">
        <v>31</v>
      </c>
      <c r="V3" s="58" t="s">
        <v>60</v>
      </c>
      <c r="W3" s="58" t="s">
        <v>60</v>
      </c>
      <c r="X3" s="58" t="s">
        <v>60</v>
      </c>
      <c r="Y3" s="58" t="s">
        <v>60</v>
      </c>
      <c r="Z3" s="58" t="s">
        <v>60</v>
      </c>
      <c r="AA3" s="81" t="s">
        <v>60</v>
      </c>
      <c r="AB3" s="81" t="s">
        <v>60</v>
      </c>
      <c r="AC3" s="81" t="s">
        <v>60</v>
      </c>
      <c r="AD3" s="81" t="s">
        <v>60</v>
      </c>
      <c r="AE3" s="81" t="s">
        <v>60</v>
      </c>
      <c r="AF3" s="15">
        <v>0.1</v>
      </c>
      <c r="AG3" s="15">
        <v>38</v>
      </c>
      <c r="AH3" s="15">
        <v>2</v>
      </c>
      <c r="AI3" s="15">
        <v>0</v>
      </c>
      <c r="AJ3" s="15">
        <v>6</v>
      </c>
      <c r="AK3" s="15">
        <v>0</v>
      </c>
      <c r="AL3" s="15">
        <v>0</v>
      </c>
      <c r="AM3" s="15">
        <v>0</v>
      </c>
      <c r="AN3" s="15">
        <v>54</v>
      </c>
      <c r="AO3" s="17">
        <f>SUM(AG3:AN3)</f>
        <v>100</v>
      </c>
      <c r="AP3" s="15">
        <v>0</v>
      </c>
      <c r="AQ3" s="15">
        <v>0</v>
      </c>
      <c r="AR3" s="15">
        <v>0</v>
      </c>
      <c r="AS3" s="15">
        <v>0</v>
      </c>
      <c r="AT3" s="15">
        <v>0</v>
      </c>
      <c r="AU3" s="15">
        <v>8</v>
      </c>
      <c r="AV3" s="15">
        <v>0</v>
      </c>
      <c r="AW3" s="15">
        <v>0</v>
      </c>
      <c r="AX3" s="15">
        <v>0</v>
      </c>
      <c r="AY3" s="15">
        <v>0</v>
      </c>
      <c r="AZ3" s="15">
        <v>0</v>
      </c>
      <c r="BA3" s="15">
        <v>0</v>
      </c>
      <c r="BB3" s="15">
        <v>0</v>
      </c>
      <c r="BC3" s="15">
        <f t="shared" ref="BC3:BC49" si="1">SUM(AP3:BA3)</f>
        <v>8</v>
      </c>
    </row>
    <row r="4" spans="1:55">
      <c r="A4" s="32" t="s">
        <v>55</v>
      </c>
      <c r="B4" s="35">
        <v>45461</v>
      </c>
      <c r="C4" s="45" t="str">
        <f t="shared" si="0"/>
        <v>SB_2024_AZ_1_3</v>
      </c>
      <c r="D4" t="s">
        <v>56</v>
      </c>
      <c r="E4" s="36">
        <v>45438</v>
      </c>
      <c r="F4">
        <v>2024</v>
      </c>
      <c r="G4" t="s">
        <v>57</v>
      </c>
      <c r="H4" s="16" t="s">
        <v>58</v>
      </c>
      <c r="I4" s="34" t="s">
        <v>59</v>
      </c>
      <c r="J4" s="34">
        <v>1</v>
      </c>
      <c r="K4" s="34">
        <v>3</v>
      </c>
      <c r="L4" s="16">
        <v>0</v>
      </c>
      <c r="M4" s="16">
        <v>0</v>
      </c>
      <c r="N4" s="91">
        <v>0</v>
      </c>
      <c r="O4" s="16">
        <v>0</v>
      </c>
      <c r="P4" s="65">
        <v>0</v>
      </c>
      <c r="Q4" s="65"/>
      <c r="R4" s="65" t="s">
        <v>60</v>
      </c>
      <c r="S4" s="16"/>
      <c r="T4" s="16">
        <v>0</v>
      </c>
      <c r="U4" s="16">
        <v>0</v>
      </c>
      <c r="V4" s="58" t="s">
        <v>60</v>
      </c>
      <c r="W4" s="58" t="s">
        <v>60</v>
      </c>
      <c r="X4" s="58" t="s">
        <v>60</v>
      </c>
      <c r="Y4" s="58" t="s">
        <v>60</v>
      </c>
      <c r="Z4" s="58" t="s">
        <v>60</v>
      </c>
      <c r="AA4" s="81" t="s">
        <v>60</v>
      </c>
      <c r="AB4" s="81" t="s">
        <v>60</v>
      </c>
      <c r="AC4" s="81" t="s">
        <v>60</v>
      </c>
      <c r="AD4" s="81" t="s">
        <v>60</v>
      </c>
      <c r="AE4" s="81" t="s">
        <v>60</v>
      </c>
      <c r="AF4" s="15">
        <v>5</v>
      </c>
      <c r="AG4" s="15">
        <v>95</v>
      </c>
      <c r="AH4" s="15">
        <v>0</v>
      </c>
      <c r="AI4" s="15">
        <v>0</v>
      </c>
      <c r="AJ4" s="15">
        <v>0</v>
      </c>
      <c r="AK4" s="15">
        <v>0</v>
      </c>
      <c r="AL4" s="15">
        <v>0</v>
      </c>
      <c r="AM4" s="15">
        <v>0</v>
      </c>
      <c r="AN4" s="15">
        <v>0</v>
      </c>
      <c r="AO4" s="17">
        <f t="shared" ref="AO4:AO18" si="2">SUM(AF4:AN4)</f>
        <v>100</v>
      </c>
      <c r="AP4" s="15">
        <v>10</v>
      </c>
      <c r="AQ4" s="15">
        <v>4</v>
      </c>
      <c r="AR4" s="15">
        <v>5</v>
      </c>
      <c r="AS4" s="15">
        <v>0</v>
      </c>
      <c r="AT4" s="15">
        <v>0</v>
      </c>
      <c r="AU4" s="15">
        <v>36</v>
      </c>
      <c r="AV4" s="15">
        <v>0</v>
      </c>
      <c r="AW4" s="15">
        <v>0</v>
      </c>
      <c r="AX4" s="15">
        <v>0</v>
      </c>
      <c r="AY4" s="15">
        <v>0</v>
      </c>
      <c r="AZ4" s="15">
        <v>0</v>
      </c>
      <c r="BA4" s="15">
        <v>5</v>
      </c>
      <c r="BB4" s="15">
        <v>0</v>
      </c>
      <c r="BC4" s="15">
        <f t="shared" si="1"/>
        <v>60</v>
      </c>
    </row>
    <row r="5" spans="1:55">
      <c r="A5" s="32" t="s">
        <v>55</v>
      </c>
      <c r="B5" s="35">
        <v>45461</v>
      </c>
      <c r="C5" s="45" t="str">
        <f t="shared" si="0"/>
        <v>SB_2024_AZ_1_4</v>
      </c>
      <c r="D5" t="s">
        <v>56</v>
      </c>
      <c r="E5" s="36">
        <v>45438</v>
      </c>
      <c r="F5">
        <v>2024</v>
      </c>
      <c r="G5" t="s">
        <v>57</v>
      </c>
      <c r="H5" s="16" t="s">
        <v>58</v>
      </c>
      <c r="I5" s="34" t="s">
        <v>59</v>
      </c>
      <c r="J5" s="34">
        <v>1</v>
      </c>
      <c r="K5" s="34">
        <v>4</v>
      </c>
      <c r="L5" s="16">
        <v>0</v>
      </c>
      <c r="M5" s="16">
        <v>0</v>
      </c>
      <c r="N5" s="91">
        <v>0</v>
      </c>
      <c r="O5" s="16">
        <v>0</v>
      </c>
      <c r="P5" s="65">
        <v>0</v>
      </c>
      <c r="Q5" s="65"/>
      <c r="R5" s="65" t="s">
        <v>60</v>
      </c>
      <c r="S5" s="16"/>
      <c r="T5" s="16">
        <v>1</v>
      </c>
      <c r="U5" s="16">
        <v>1</v>
      </c>
      <c r="V5" s="58" t="s">
        <v>60</v>
      </c>
      <c r="W5" s="58" t="s">
        <v>60</v>
      </c>
      <c r="X5" s="58" t="s">
        <v>60</v>
      </c>
      <c r="Y5" s="58" t="s">
        <v>60</v>
      </c>
      <c r="Z5" s="58" t="s">
        <v>60</v>
      </c>
      <c r="AA5" s="81" t="s">
        <v>60</v>
      </c>
      <c r="AB5" s="81" t="s">
        <v>60</v>
      </c>
      <c r="AC5" s="81" t="s">
        <v>60</v>
      </c>
      <c r="AD5" s="81" t="s">
        <v>60</v>
      </c>
      <c r="AE5" s="81" t="s">
        <v>60</v>
      </c>
      <c r="AF5" s="15">
        <v>5</v>
      </c>
      <c r="AG5" s="15">
        <v>89</v>
      </c>
      <c r="AH5" s="15">
        <v>5</v>
      </c>
      <c r="AI5" s="15">
        <v>0</v>
      </c>
      <c r="AJ5" s="15">
        <v>0</v>
      </c>
      <c r="AK5" s="15">
        <v>0</v>
      </c>
      <c r="AL5" s="15">
        <v>0.1</v>
      </c>
      <c r="AM5" s="15">
        <v>1</v>
      </c>
      <c r="AN5" s="15">
        <v>0</v>
      </c>
      <c r="AO5" s="17">
        <f t="shared" si="2"/>
        <v>100.1</v>
      </c>
      <c r="AP5" s="15">
        <v>2</v>
      </c>
      <c r="AQ5" s="15">
        <v>9</v>
      </c>
      <c r="AR5" s="15">
        <v>5</v>
      </c>
      <c r="AS5" s="15">
        <v>0</v>
      </c>
      <c r="AT5" s="15">
        <v>0</v>
      </c>
      <c r="AU5" s="15">
        <v>20</v>
      </c>
      <c r="AV5" s="15">
        <v>0</v>
      </c>
      <c r="AW5" s="15">
        <v>0</v>
      </c>
      <c r="AX5" s="15">
        <v>0</v>
      </c>
      <c r="AY5" s="15">
        <v>0</v>
      </c>
      <c r="AZ5" s="15">
        <v>0</v>
      </c>
      <c r="BA5" s="15">
        <v>0</v>
      </c>
      <c r="BB5" s="15">
        <v>0</v>
      </c>
      <c r="BC5" s="15">
        <f t="shared" si="1"/>
        <v>36</v>
      </c>
    </row>
    <row r="6" spans="1:55">
      <c r="A6" s="32" t="s">
        <v>55</v>
      </c>
      <c r="B6" s="35">
        <v>45461</v>
      </c>
      <c r="C6" s="45" t="str">
        <f t="shared" si="0"/>
        <v>SB_2024_AZ_1_5</v>
      </c>
      <c r="D6" t="s">
        <v>56</v>
      </c>
      <c r="E6" s="36">
        <v>45438</v>
      </c>
      <c r="F6">
        <v>2024</v>
      </c>
      <c r="G6" t="s">
        <v>57</v>
      </c>
      <c r="H6" s="16" t="s">
        <v>58</v>
      </c>
      <c r="I6" s="34" t="s">
        <v>59</v>
      </c>
      <c r="J6" s="34">
        <v>1</v>
      </c>
      <c r="K6" s="15">
        <v>5</v>
      </c>
      <c r="L6" s="16">
        <v>0</v>
      </c>
      <c r="M6" s="16">
        <v>0</v>
      </c>
      <c r="N6" s="91">
        <v>0</v>
      </c>
      <c r="O6" s="16">
        <v>0</v>
      </c>
      <c r="P6" s="65">
        <v>0</v>
      </c>
      <c r="Q6" s="65"/>
      <c r="R6" s="65" t="s">
        <v>60</v>
      </c>
      <c r="S6" s="16"/>
      <c r="T6" s="16">
        <v>0</v>
      </c>
      <c r="U6" s="16">
        <v>0</v>
      </c>
      <c r="V6" s="58" t="s">
        <v>60</v>
      </c>
      <c r="W6" s="58" t="s">
        <v>60</v>
      </c>
      <c r="X6" s="58" t="s">
        <v>60</v>
      </c>
      <c r="Y6" s="58" t="s">
        <v>60</v>
      </c>
      <c r="Z6" s="58" t="s">
        <v>60</v>
      </c>
      <c r="AA6" s="81" t="s">
        <v>60</v>
      </c>
      <c r="AB6" s="81" t="s">
        <v>60</v>
      </c>
      <c r="AC6" s="81" t="s">
        <v>60</v>
      </c>
      <c r="AD6" s="81" t="s">
        <v>60</v>
      </c>
      <c r="AE6" s="81" t="s">
        <v>60</v>
      </c>
      <c r="AF6" s="15">
        <v>2</v>
      </c>
      <c r="AG6" s="15">
        <v>81</v>
      </c>
      <c r="AH6" s="15">
        <v>7</v>
      </c>
      <c r="AI6" s="16">
        <v>0</v>
      </c>
      <c r="AJ6" s="16">
        <v>0</v>
      </c>
      <c r="AK6" s="16">
        <v>4</v>
      </c>
      <c r="AL6" s="16">
        <v>1</v>
      </c>
      <c r="AM6" s="16">
        <v>2</v>
      </c>
      <c r="AN6" s="15">
        <v>3</v>
      </c>
      <c r="AO6" s="17">
        <f t="shared" si="2"/>
        <v>100</v>
      </c>
      <c r="AP6" s="15">
        <v>0</v>
      </c>
      <c r="AQ6" s="15">
        <v>5</v>
      </c>
      <c r="AR6" s="15">
        <v>0</v>
      </c>
      <c r="AS6" s="15">
        <v>0</v>
      </c>
      <c r="AT6" s="15">
        <v>0</v>
      </c>
      <c r="AU6" s="15">
        <v>5</v>
      </c>
      <c r="AV6" s="15">
        <v>0</v>
      </c>
      <c r="AW6" s="15">
        <v>0</v>
      </c>
      <c r="AX6" s="15">
        <v>0</v>
      </c>
      <c r="AY6" s="15">
        <v>0</v>
      </c>
      <c r="AZ6" s="15">
        <v>0</v>
      </c>
      <c r="BA6" s="15">
        <v>2</v>
      </c>
      <c r="BB6" s="15">
        <v>0</v>
      </c>
      <c r="BC6" s="15">
        <f t="shared" si="1"/>
        <v>12</v>
      </c>
    </row>
    <row r="7" spans="1:55">
      <c r="A7" s="32" t="s">
        <v>55</v>
      </c>
      <c r="B7" s="35">
        <v>45461</v>
      </c>
      <c r="C7" s="45" t="str">
        <f t="shared" si="0"/>
        <v>SB_2024_AZ_2_1</v>
      </c>
      <c r="D7" t="s">
        <v>56</v>
      </c>
      <c r="E7" s="36">
        <v>45438</v>
      </c>
      <c r="F7">
        <v>2024</v>
      </c>
      <c r="G7" t="s">
        <v>57</v>
      </c>
      <c r="H7" s="16" t="s">
        <v>58</v>
      </c>
      <c r="I7" s="34" t="s">
        <v>59</v>
      </c>
      <c r="J7" s="15">
        <v>2</v>
      </c>
      <c r="K7" s="15">
        <v>1</v>
      </c>
      <c r="L7" s="16">
        <v>1</v>
      </c>
      <c r="M7" s="16">
        <v>1</v>
      </c>
      <c r="N7" s="91">
        <v>0</v>
      </c>
      <c r="O7" s="16">
        <v>0</v>
      </c>
      <c r="P7" s="65">
        <v>0</v>
      </c>
      <c r="Q7" s="65"/>
      <c r="R7" s="65" t="s">
        <v>60</v>
      </c>
      <c r="S7" s="16"/>
      <c r="T7" s="16">
        <v>6</v>
      </c>
      <c r="U7" s="16">
        <v>7</v>
      </c>
      <c r="V7" s="58" t="s">
        <v>60</v>
      </c>
      <c r="W7" s="58" t="s">
        <v>60</v>
      </c>
      <c r="X7" s="58" t="s">
        <v>60</v>
      </c>
      <c r="Y7" s="58" t="s">
        <v>60</v>
      </c>
      <c r="Z7" s="58" t="s">
        <v>60</v>
      </c>
      <c r="AA7" s="81" t="s">
        <v>60</v>
      </c>
      <c r="AB7" s="81" t="s">
        <v>60</v>
      </c>
      <c r="AC7" s="81" t="s">
        <v>60</v>
      </c>
      <c r="AD7" s="81" t="s">
        <v>60</v>
      </c>
      <c r="AE7" s="81" t="s">
        <v>60</v>
      </c>
      <c r="AF7" s="15">
        <v>2</v>
      </c>
      <c r="AG7" s="15">
        <v>89</v>
      </c>
      <c r="AH7" s="15">
        <v>0</v>
      </c>
      <c r="AI7" s="16">
        <v>0</v>
      </c>
      <c r="AJ7" s="16">
        <v>1</v>
      </c>
      <c r="AK7" s="16">
        <v>0</v>
      </c>
      <c r="AL7" s="16">
        <v>0</v>
      </c>
      <c r="AM7" s="16">
        <v>1</v>
      </c>
      <c r="AN7" s="15">
        <v>7</v>
      </c>
      <c r="AO7" s="17">
        <f t="shared" si="2"/>
        <v>100</v>
      </c>
      <c r="AP7" s="15">
        <v>0</v>
      </c>
      <c r="AQ7" s="15">
        <v>6</v>
      </c>
      <c r="AR7" s="15">
        <v>2</v>
      </c>
      <c r="AS7" s="15">
        <v>0</v>
      </c>
      <c r="AT7" s="15">
        <v>0</v>
      </c>
      <c r="AU7" s="15">
        <v>36</v>
      </c>
      <c r="AV7" s="15">
        <v>0</v>
      </c>
      <c r="AW7" s="15">
        <v>0</v>
      </c>
      <c r="AX7" s="15">
        <v>0</v>
      </c>
      <c r="AY7" s="15">
        <v>0</v>
      </c>
      <c r="AZ7" s="15">
        <v>0</v>
      </c>
      <c r="BA7" s="15">
        <v>0</v>
      </c>
      <c r="BB7" s="15">
        <v>0</v>
      </c>
      <c r="BC7" s="15">
        <f t="shared" si="1"/>
        <v>44</v>
      </c>
    </row>
    <row r="8" spans="1:55">
      <c r="A8" s="32" t="s">
        <v>55</v>
      </c>
      <c r="B8" s="35">
        <v>45461</v>
      </c>
      <c r="C8" s="45" t="str">
        <f t="shared" si="0"/>
        <v>SB_2024_AZ_2_2</v>
      </c>
      <c r="D8" t="s">
        <v>56</v>
      </c>
      <c r="E8" s="36">
        <v>45438</v>
      </c>
      <c r="F8">
        <v>2024</v>
      </c>
      <c r="G8" t="s">
        <v>57</v>
      </c>
      <c r="H8" s="16" t="s">
        <v>58</v>
      </c>
      <c r="I8" s="34" t="s">
        <v>59</v>
      </c>
      <c r="J8" s="15">
        <v>2</v>
      </c>
      <c r="K8" s="15">
        <v>2</v>
      </c>
      <c r="L8" s="16">
        <v>25</v>
      </c>
      <c r="M8" s="16">
        <v>25</v>
      </c>
      <c r="N8" s="91">
        <v>0</v>
      </c>
      <c r="O8" s="16">
        <v>0</v>
      </c>
      <c r="P8" s="65">
        <v>0</v>
      </c>
      <c r="Q8" s="65"/>
      <c r="R8" s="65" t="s">
        <v>60</v>
      </c>
      <c r="S8" s="16"/>
      <c r="T8" s="16">
        <v>4</v>
      </c>
      <c r="U8" s="16">
        <v>30</v>
      </c>
      <c r="V8" s="58" t="s">
        <v>60</v>
      </c>
      <c r="W8" s="58" t="s">
        <v>60</v>
      </c>
      <c r="X8" s="58" t="s">
        <v>60</v>
      </c>
      <c r="Y8" s="58" t="s">
        <v>60</v>
      </c>
      <c r="Z8" s="58" t="s">
        <v>60</v>
      </c>
      <c r="AA8" s="81" t="s">
        <v>60</v>
      </c>
      <c r="AB8" s="81" t="s">
        <v>60</v>
      </c>
      <c r="AC8" s="81" t="s">
        <v>60</v>
      </c>
      <c r="AD8" s="81" t="s">
        <v>60</v>
      </c>
      <c r="AE8" s="81" t="s">
        <v>60</v>
      </c>
      <c r="AF8" s="15">
        <v>0</v>
      </c>
      <c r="AG8" s="15">
        <v>33</v>
      </c>
      <c r="AH8" s="15">
        <v>0</v>
      </c>
      <c r="AI8" s="16">
        <v>0</v>
      </c>
      <c r="AJ8" s="16">
        <v>17</v>
      </c>
      <c r="AK8" s="16">
        <v>1</v>
      </c>
      <c r="AL8" s="16">
        <v>1</v>
      </c>
      <c r="AM8" s="16">
        <v>0</v>
      </c>
      <c r="AN8" s="15">
        <v>48</v>
      </c>
      <c r="AO8" s="17">
        <f t="shared" si="2"/>
        <v>100</v>
      </c>
      <c r="AP8">
        <v>14</v>
      </c>
      <c r="AQ8" s="15">
        <v>0</v>
      </c>
      <c r="AR8" s="15">
        <v>0</v>
      </c>
      <c r="AS8" s="15">
        <v>0</v>
      </c>
      <c r="AT8" s="15">
        <v>0</v>
      </c>
      <c r="AU8">
        <v>6</v>
      </c>
      <c r="AV8" s="15">
        <v>0</v>
      </c>
      <c r="AW8" s="15">
        <v>0</v>
      </c>
      <c r="AX8" s="15">
        <v>0</v>
      </c>
      <c r="AY8" s="15">
        <v>0</v>
      </c>
      <c r="AZ8" s="15">
        <v>0</v>
      </c>
      <c r="BA8" s="15">
        <v>0</v>
      </c>
      <c r="BB8" s="15">
        <v>0</v>
      </c>
      <c r="BC8" s="15">
        <f t="shared" si="1"/>
        <v>20</v>
      </c>
    </row>
    <row r="9" spans="1:55">
      <c r="A9" s="32" t="s">
        <v>55</v>
      </c>
      <c r="B9" s="35">
        <v>45461</v>
      </c>
      <c r="C9" s="45" t="str">
        <f t="shared" si="0"/>
        <v>SB_2024_AZ_2_3</v>
      </c>
      <c r="D9" t="s">
        <v>56</v>
      </c>
      <c r="E9" s="36">
        <v>45438</v>
      </c>
      <c r="F9">
        <v>2024</v>
      </c>
      <c r="G9" t="s">
        <v>57</v>
      </c>
      <c r="H9" s="16" t="s">
        <v>58</v>
      </c>
      <c r="I9" s="34" t="s">
        <v>59</v>
      </c>
      <c r="J9" s="15">
        <v>2</v>
      </c>
      <c r="K9" s="15">
        <v>3</v>
      </c>
      <c r="L9" s="16">
        <v>11</v>
      </c>
      <c r="M9" s="16">
        <v>11</v>
      </c>
      <c r="N9" s="91">
        <v>0</v>
      </c>
      <c r="O9" s="16">
        <v>0</v>
      </c>
      <c r="P9" s="65">
        <v>0</v>
      </c>
      <c r="Q9" s="65"/>
      <c r="R9" s="65" t="s">
        <v>60</v>
      </c>
      <c r="S9" s="16"/>
      <c r="T9" s="16">
        <v>4</v>
      </c>
      <c r="U9" s="16">
        <v>15</v>
      </c>
      <c r="V9" s="58" t="s">
        <v>60</v>
      </c>
      <c r="W9" s="58" t="s">
        <v>60</v>
      </c>
      <c r="X9" s="58" t="s">
        <v>60</v>
      </c>
      <c r="Y9" s="58" t="s">
        <v>60</v>
      </c>
      <c r="Z9" s="58" t="s">
        <v>60</v>
      </c>
      <c r="AA9" s="81" t="s">
        <v>60</v>
      </c>
      <c r="AB9" s="81" t="s">
        <v>60</v>
      </c>
      <c r="AC9" s="81" t="s">
        <v>60</v>
      </c>
      <c r="AD9" s="81" t="s">
        <v>60</v>
      </c>
      <c r="AE9" s="81" t="s">
        <v>60</v>
      </c>
      <c r="AF9" s="15">
        <v>7</v>
      </c>
      <c r="AG9" s="15">
        <v>68</v>
      </c>
      <c r="AH9" s="15">
        <v>0</v>
      </c>
      <c r="AI9" s="16">
        <v>0</v>
      </c>
      <c r="AJ9" s="16">
        <v>9</v>
      </c>
      <c r="AK9" s="16">
        <v>2</v>
      </c>
      <c r="AL9" s="16">
        <v>0</v>
      </c>
      <c r="AM9" s="16">
        <v>0</v>
      </c>
      <c r="AN9" s="15">
        <v>14</v>
      </c>
      <c r="AO9" s="17">
        <f t="shared" si="2"/>
        <v>100</v>
      </c>
      <c r="AP9" s="15">
        <v>0</v>
      </c>
      <c r="AQ9" s="15">
        <v>24</v>
      </c>
      <c r="AR9" s="15">
        <v>0</v>
      </c>
      <c r="AS9" s="15">
        <v>0</v>
      </c>
      <c r="AT9" s="15">
        <v>0</v>
      </c>
      <c r="AU9" s="15">
        <v>12</v>
      </c>
      <c r="AV9" s="15">
        <v>0</v>
      </c>
      <c r="AW9" s="15">
        <v>0</v>
      </c>
      <c r="AX9" s="15">
        <v>0</v>
      </c>
      <c r="AY9" s="15">
        <v>0</v>
      </c>
      <c r="AZ9" s="15">
        <v>0</v>
      </c>
      <c r="BA9" s="15">
        <v>0</v>
      </c>
      <c r="BB9" s="15">
        <v>0</v>
      </c>
      <c r="BC9" s="15">
        <f t="shared" si="1"/>
        <v>36</v>
      </c>
    </row>
    <row r="10" spans="1:55">
      <c r="A10" s="32" t="s">
        <v>55</v>
      </c>
      <c r="B10" s="35">
        <v>45461</v>
      </c>
      <c r="C10" s="45" t="str">
        <f t="shared" si="0"/>
        <v>SB_2024_AZ_2_4</v>
      </c>
      <c r="D10" t="s">
        <v>56</v>
      </c>
      <c r="E10" s="36">
        <v>45438</v>
      </c>
      <c r="F10">
        <v>2024</v>
      </c>
      <c r="G10" t="s">
        <v>57</v>
      </c>
      <c r="H10" s="16" t="s">
        <v>58</v>
      </c>
      <c r="I10" s="34" t="s">
        <v>59</v>
      </c>
      <c r="J10" s="15">
        <v>2</v>
      </c>
      <c r="K10" s="15">
        <v>4</v>
      </c>
      <c r="L10" s="16">
        <v>15</v>
      </c>
      <c r="M10" s="16">
        <v>15</v>
      </c>
      <c r="N10" s="91">
        <v>0</v>
      </c>
      <c r="O10" s="16">
        <v>0</v>
      </c>
      <c r="P10" s="65">
        <v>0</v>
      </c>
      <c r="Q10" s="65"/>
      <c r="R10" s="65" t="s">
        <v>60</v>
      </c>
      <c r="S10" s="16"/>
      <c r="T10" s="16">
        <v>10</v>
      </c>
      <c r="U10" s="16">
        <v>26</v>
      </c>
      <c r="V10" s="58" t="s">
        <v>60</v>
      </c>
      <c r="W10" s="58" t="s">
        <v>60</v>
      </c>
      <c r="X10" s="58" t="s">
        <v>60</v>
      </c>
      <c r="Y10" s="58" t="s">
        <v>60</v>
      </c>
      <c r="Z10" s="58" t="s">
        <v>60</v>
      </c>
      <c r="AA10" s="81" t="s">
        <v>60</v>
      </c>
      <c r="AB10" s="81" t="s">
        <v>60</v>
      </c>
      <c r="AC10" s="81" t="s">
        <v>60</v>
      </c>
      <c r="AD10" s="81" t="s">
        <v>60</v>
      </c>
      <c r="AE10" s="81" t="s">
        <v>60</v>
      </c>
      <c r="AF10" s="15">
        <v>4</v>
      </c>
      <c r="AG10" s="15">
        <v>24</v>
      </c>
      <c r="AH10" s="15">
        <v>0</v>
      </c>
      <c r="AI10" s="16">
        <v>0</v>
      </c>
      <c r="AJ10" s="16">
        <v>13</v>
      </c>
      <c r="AK10" s="16">
        <v>4</v>
      </c>
      <c r="AL10" s="16">
        <v>1</v>
      </c>
      <c r="AM10" s="16">
        <v>1</v>
      </c>
      <c r="AN10" s="15">
        <v>53</v>
      </c>
      <c r="AO10" s="17">
        <f t="shared" si="2"/>
        <v>100</v>
      </c>
      <c r="AP10" s="15">
        <v>3</v>
      </c>
      <c r="AQ10" s="15">
        <v>10</v>
      </c>
      <c r="AR10" s="15">
        <v>0.1</v>
      </c>
      <c r="AS10" s="15">
        <v>0</v>
      </c>
      <c r="AT10" s="15">
        <v>0</v>
      </c>
      <c r="AU10" s="15">
        <v>16</v>
      </c>
      <c r="AV10" s="15">
        <v>0</v>
      </c>
      <c r="AW10" s="15">
        <v>0</v>
      </c>
      <c r="AX10" s="15">
        <v>0</v>
      </c>
      <c r="AY10" s="15">
        <v>0</v>
      </c>
      <c r="AZ10" s="15">
        <v>0</v>
      </c>
      <c r="BA10" s="15">
        <v>0</v>
      </c>
      <c r="BB10" s="15">
        <v>0</v>
      </c>
      <c r="BC10" s="15">
        <f t="shared" si="1"/>
        <v>29.1</v>
      </c>
    </row>
    <row r="11" spans="1:55">
      <c r="A11" s="32" t="s">
        <v>55</v>
      </c>
      <c r="B11" s="35">
        <v>45461</v>
      </c>
      <c r="C11" s="45" t="str">
        <f t="shared" si="0"/>
        <v>SB_2024_AZ_2_5</v>
      </c>
      <c r="D11" t="s">
        <v>56</v>
      </c>
      <c r="E11" s="36">
        <v>45438</v>
      </c>
      <c r="F11">
        <v>2024</v>
      </c>
      <c r="G11" t="s">
        <v>57</v>
      </c>
      <c r="H11" s="16" t="s">
        <v>58</v>
      </c>
      <c r="I11" s="34" t="s">
        <v>59</v>
      </c>
      <c r="J11" s="15">
        <v>2</v>
      </c>
      <c r="K11" s="15">
        <v>5</v>
      </c>
      <c r="L11" s="16">
        <v>10</v>
      </c>
      <c r="M11" s="16">
        <v>10</v>
      </c>
      <c r="N11" s="91">
        <v>0</v>
      </c>
      <c r="O11" s="16">
        <v>0</v>
      </c>
      <c r="P11" s="65">
        <v>0</v>
      </c>
      <c r="Q11" s="65"/>
      <c r="R11" s="65" t="s">
        <v>60</v>
      </c>
      <c r="S11" s="16"/>
      <c r="T11" s="16">
        <v>5</v>
      </c>
      <c r="U11" s="16">
        <v>15</v>
      </c>
      <c r="V11" s="58" t="s">
        <v>60</v>
      </c>
      <c r="W11" s="58" t="s">
        <v>60</v>
      </c>
      <c r="X11" s="58" t="s">
        <v>60</v>
      </c>
      <c r="Y11" s="58" t="s">
        <v>60</v>
      </c>
      <c r="Z11" s="58" t="s">
        <v>60</v>
      </c>
      <c r="AA11" s="81" t="s">
        <v>60</v>
      </c>
      <c r="AB11" s="81" t="s">
        <v>60</v>
      </c>
      <c r="AC11" s="81" t="s">
        <v>60</v>
      </c>
      <c r="AD11" s="81" t="s">
        <v>60</v>
      </c>
      <c r="AE11" s="81" t="s">
        <v>60</v>
      </c>
      <c r="AF11" s="15">
        <v>10</v>
      </c>
      <c r="AG11" s="15">
        <v>59</v>
      </c>
      <c r="AH11" s="15">
        <v>0</v>
      </c>
      <c r="AI11" s="16">
        <v>0</v>
      </c>
      <c r="AJ11" s="16">
        <v>6</v>
      </c>
      <c r="AK11" s="16">
        <v>6</v>
      </c>
      <c r="AL11" s="16">
        <v>1</v>
      </c>
      <c r="AM11" s="16">
        <v>0</v>
      </c>
      <c r="AN11" s="15">
        <v>18</v>
      </c>
      <c r="AO11" s="17">
        <f t="shared" si="2"/>
        <v>100</v>
      </c>
      <c r="AP11" s="15">
        <v>28</v>
      </c>
      <c r="AQ11" s="15">
        <v>35</v>
      </c>
      <c r="AR11" s="15">
        <v>0</v>
      </c>
      <c r="AS11" s="15">
        <v>0</v>
      </c>
      <c r="AT11" s="15">
        <v>0</v>
      </c>
      <c r="AU11" s="15">
        <v>20</v>
      </c>
      <c r="AV11" s="15">
        <v>0</v>
      </c>
      <c r="AW11" s="15">
        <v>0</v>
      </c>
      <c r="AX11" s="15">
        <v>0</v>
      </c>
      <c r="AY11" s="15">
        <v>0</v>
      </c>
      <c r="AZ11" s="15">
        <v>0</v>
      </c>
      <c r="BA11" s="15">
        <v>0</v>
      </c>
      <c r="BB11" s="15">
        <v>0</v>
      </c>
      <c r="BC11" s="15">
        <f t="shared" si="1"/>
        <v>83</v>
      </c>
    </row>
    <row r="12" spans="1:55">
      <c r="A12" s="32" t="s">
        <v>61</v>
      </c>
      <c r="B12" s="36">
        <v>45468</v>
      </c>
      <c r="C12" s="45" t="str">
        <f t="shared" si="0"/>
        <v>SB_2024_UPZ_1_1</v>
      </c>
      <c r="D12" t="s">
        <v>56</v>
      </c>
      <c r="E12" s="36">
        <v>45438</v>
      </c>
      <c r="F12">
        <v>2024</v>
      </c>
      <c r="G12" t="s">
        <v>57</v>
      </c>
      <c r="H12" t="s">
        <v>62</v>
      </c>
      <c r="I12" s="34" t="s">
        <v>63</v>
      </c>
      <c r="J12" s="34">
        <v>1</v>
      </c>
      <c r="K12" s="34">
        <v>1</v>
      </c>
      <c r="L12">
        <v>25</v>
      </c>
      <c r="M12">
        <v>25</v>
      </c>
      <c r="N12" s="87">
        <v>0</v>
      </c>
      <c r="O12">
        <v>0</v>
      </c>
      <c r="P12" s="64">
        <v>2</v>
      </c>
      <c r="Q12" s="65"/>
      <c r="R12" s="65" t="s">
        <v>60</v>
      </c>
      <c r="S12"/>
      <c r="T12">
        <v>28</v>
      </c>
      <c r="U12">
        <v>54</v>
      </c>
      <c r="V12" s="58">
        <v>5.6</v>
      </c>
      <c r="W12" s="58">
        <v>3.1</v>
      </c>
      <c r="X12" s="58">
        <v>4.2</v>
      </c>
      <c r="Y12" s="58">
        <v>3.9</v>
      </c>
      <c r="Z12" s="58">
        <v>3.8</v>
      </c>
      <c r="AF12">
        <v>0</v>
      </c>
      <c r="AG12">
        <v>32</v>
      </c>
      <c r="AH12" s="15">
        <v>0</v>
      </c>
      <c r="AI12">
        <v>0</v>
      </c>
      <c r="AJ12">
        <v>6</v>
      </c>
      <c r="AK12">
        <v>0</v>
      </c>
      <c r="AL12">
        <v>1</v>
      </c>
      <c r="AM12">
        <v>20</v>
      </c>
      <c r="AN12">
        <v>41</v>
      </c>
      <c r="AO12" s="17">
        <f t="shared" si="2"/>
        <v>100</v>
      </c>
      <c r="AP12" s="15">
        <v>0</v>
      </c>
      <c r="AQ12" s="15">
        <v>0</v>
      </c>
      <c r="AR12">
        <v>5</v>
      </c>
      <c r="AS12" s="15">
        <v>0</v>
      </c>
      <c r="AT12" s="15">
        <v>0</v>
      </c>
      <c r="AU12" s="15">
        <v>0</v>
      </c>
      <c r="AV12" s="15">
        <v>0</v>
      </c>
      <c r="AW12" s="15">
        <v>0</v>
      </c>
      <c r="AX12" s="15">
        <v>0</v>
      </c>
      <c r="AY12" s="15">
        <v>0</v>
      </c>
      <c r="AZ12" s="15">
        <v>0</v>
      </c>
      <c r="BA12" s="15">
        <v>0</v>
      </c>
      <c r="BB12" s="15">
        <v>0</v>
      </c>
      <c r="BC12" s="15">
        <f t="shared" si="1"/>
        <v>5</v>
      </c>
    </row>
    <row r="13" spans="1:55">
      <c r="A13" s="32" t="s">
        <v>61</v>
      </c>
      <c r="B13" s="36">
        <v>45468</v>
      </c>
      <c r="C13" s="45" t="str">
        <f t="shared" si="0"/>
        <v>SB_2024_UPZ_1_2</v>
      </c>
      <c r="D13" t="s">
        <v>56</v>
      </c>
      <c r="E13" s="36">
        <v>45438</v>
      </c>
      <c r="F13">
        <v>2024</v>
      </c>
      <c r="G13" t="s">
        <v>57</v>
      </c>
      <c r="H13" t="s">
        <v>58</v>
      </c>
      <c r="I13" s="34" t="s">
        <v>63</v>
      </c>
      <c r="J13" s="34">
        <v>1</v>
      </c>
      <c r="K13" s="34">
        <v>2</v>
      </c>
      <c r="L13">
        <v>59</v>
      </c>
      <c r="M13">
        <v>59</v>
      </c>
      <c r="N13" s="87">
        <v>0</v>
      </c>
      <c r="O13">
        <v>0</v>
      </c>
      <c r="P13" s="64">
        <v>1</v>
      </c>
      <c r="Q13" s="65"/>
      <c r="R13" s="65" t="s">
        <v>60</v>
      </c>
      <c r="S13"/>
      <c r="T13">
        <v>5</v>
      </c>
      <c r="U13">
        <v>64</v>
      </c>
      <c r="V13" s="58">
        <v>3</v>
      </c>
      <c r="W13" s="58">
        <v>3</v>
      </c>
      <c r="X13" s="58">
        <v>4.2</v>
      </c>
      <c r="Y13" s="58">
        <v>3.7</v>
      </c>
      <c r="Z13" s="58">
        <v>5.3</v>
      </c>
      <c r="AF13">
        <v>0</v>
      </c>
      <c r="AG13">
        <v>7</v>
      </c>
      <c r="AH13">
        <v>0.1</v>
      </c>
      <c r="AI13">
        <v>0</v>
      </c>
      <c r="AJ13">
        <v>22</v>
      </c>
      <c r="AK13">
        <v>4</v>
      </c>
      <c r="AL13">
        <v>0</v>
      </c>
      <c r="AM13">
        <v>0</v>
      </c>
      <c r="AN13">
        <v>67</v>
      </c>
      <c r="AO13" s="17">
        <f>SUM(AF13:AN13)</f>
        <v>100.1</v>
      </c>
      <c r="AP13" s="15">
        <v>0</v>
      </c>
      <c r="AQ13" s="15">
        <v>0</v>
      </c>
      <c r="AR13" s="15">
        <v>0</v>
      </c>
      <c r="AS13" s="15">
        <v>0</v>
      </c>
      <c r="AT13" s="15">
        <v>0</v>
      </c>
      <c r="AU13">
        <v>0.1</v>
      </c>
      <c r="AV13" s="15">
        <v>0</v>
      </c>
      <c r="AW13" s="15">
        <v>0</v>
      </c>
      <c r="AX13" s="15">
        <v>0</v>
      </c>
      <c r="AY13" s="15">
        <v>0</v>
      </c>
      <c r="AZ13" s="15">
        <v>0</v>
      </c>
      <c r="BA13" s="15">
        <v>0</v>
      </c>
      <c r="BB13" s="15">
        <v>0</v>
      </c>
      <c r="BC13" s="15">
        <f t="shared" si="1"/>
        <v>0.1</v>
      </c>
    </row>
    <row r="14" spans="1:55">
      <c r="A14" s="32" t="s">
        <v>61</v>
      </c>
      <c r="B14" s="36">
        <v>45468</v>
      </c>
      <c r="C14" s="45" t="str">
        <f t="shared" si="0"/>
        <v>SB_2024_UPZ_1_3</v>
      </c>
      <c r="D14" t="s">
        <v>56</v>
      </c>
      <c r="E14" s="36">
        <v>45438</v>
      </c>
      <c r="F14">
        <v>2024</v>
      </c>
      <c r="G14" t="s">
        <v>57</v>
      </c>
      <c r="H14" t="s">
        <v>64</v>
      </c>
      <c r="I14" s="34" t="s">
        <v>63</v>
      </c>
      <c r="J14" s="34">
        <v>1</v>
      </c>
      <c r="K14" s="34">
        <v>3</v>
      </c>
      <c r="L14">
        <v>48</v>
      </c>
      <c r="M14">
        <v>48</v>
      </c>
      <c r="N14" s="87">
        <v>0</v>
      </c>
      <c r="O14">
        <v>0</v>
      </c>
      <c r="P14" s="64">
        <v>2</v>
      </c>
      <c r="Q14" s="65"/>
      <c r="R14" s="65" t="s">
        <v>60</v>
      </c>
      <c r="S14"/>
      <c r="T14">
        <v>7</v>
      </c>
      <c r="U14">
        <v>55</v>
      </c>
      <c r="V14" s="58">
        <v>4.5999999999999996</v>
      </c>
      <c r="W14" s="58">
        <v>4.7</v>
      </c>
      <c r="X14" s="58">
        <v>4</v>
      </c>
      <c r="Y14" s="58">
        <v>4.4000000000000004</v>
      </c>
      <c r="Z14" s="58">
        <v>4.8</v>
      </c>
      <c r="AF14">
        <v>0</v>
      </c>
      <c r="AG14">
        <v>3</v>
      </c>
      <c r="AH14">
        <v>0</v>
      </c>
      <c r="AI14">
        <v>0</v>
      </c>
      <c r="AJ14">
        <v>12</v>
      </c>
      <c r="AK14">
        <v>0</v>
      </c>
      <c r="AL14">
        <v>0</v>
      </c>
      <c r="AM14">
        <v>1</v>
      </c>
      <c r="AN14">
        <v>84</v>
      </c>
      <c r="AO14" s="17">
        <f t="shared" si="2"/>
        <v>100</v>
      </c>
      <c r="AP14" s="15">
        <v>0</v>
      </c>
      <c r="AQ14" s="15">
        <v>0</v>
      </c>
      <c r="AR14" s="15">
        <v>0</v>
      </c>
      <c r="AS14" s="15">
        <v>0</v>
      </c>
      <c r="AT14" s="15">
        <v>0</v>
      </c>
      <c r="AU14" s="15">
        <v>0</v>
      </c>
      <c r="AV14" s="15">
        <v>0</v>
      </c>
      <c r="AW14" s="15">
        <v>0</v>
      </c>
      <c r="AX14" s="15">
        <v>0</v>
      </c>
      <c r="AY14" s="15">
        <v>0</v>
      </c>
      <c r="AZ14" s="15">
        <v>0</v>
      </c>
      <c r="BA14" s="15">
        <v>0</v>
      </c>
      <c r="BB14" s="15">
        <v>0</v>
      </c>
      <c r="BC14" s="15">
        <f t="shared" si="1"/>
        <v>0</v>
      </c>
    </row>
    <row r="15" spans="1:55">
      <c r="A15" s="32" t="s">
        <v>61</v>
      </c>
      <c r="B15" s="36">
        <v>45468</v>
      </c>
      <c r="C15" s="45" t="str">
        <f t="shared" si="0"/>
        <v>SB_2024_UPZ_1_4</v>
      </c>
      <c r="D15" t="s">
        <v>56</v>
      </c>
      <c r="E15" s="36">
        <v>45438</v>
      </c>
      <c r="F15">
        <v>2024</v>
      </c>
      <c r="G15" t="s">
        <v>57</v>
      </c>
      <c r="H15" t="s">
        <v>64</v>
      </c>
      <c r="I15" s="34" t="s">
        <v>63</v>
      </c>
      <c r="J15" s="34">
        <v>1</v>
      </c>
      <c r="K15" s="34">
        <v>4</v>
      </c>
      <c r="L15">
        <v>53</v>
      </c>
      <c r="M15">
        <v>53</v>
      </c>
      <c r="N15" s="87">
        <v>0</v>
      </c>
      <c r="O15">
        <v>0</v>
      </c>
      <c r="P15" s="64">
        <v>3</v>
      </c>
      <c r="Q15" s="65"/>
      <c r="R15" s="65" t="s">
        <v>60</v>
      </c>
      <c r="S15"/>
      <c r="T15">
        <v>12</v>
      </c>
      <c r="U15">
        <v>67</v>
      </c>
      <c r="V15" s="58">
        <v>3.6</v>
      </c>
      <c r="W15" s="58">
        <v>4.3</v>
      </c>
      <c r="X15" s="58">
        <v>4.5999999999999996</v>
      </c>
      <c r="Y15" s="58">
        <v>3.4</v>
      </c>
      <c r="Z15" s="58">
        <v>4</v>
      </c>
      <c r="AF15">
        <v>0</v>
      </c>
      <c r="AG15">
        <v>0</v>
      </c>
      <c r="AH15">
        <v>0</v>
      </c>
      <c r="AI15">
        <v>0</v>
      </c>
      <c r="AJ15">
        <v>20</v>
      </c>
      <c r="AK15">
        <v>0</v>
      </c>
      <c r="AL15">
        <v>4</v>
      </c>
      <c r="AM15">
        <v>2</v>
      </c>
      <c r="AN15">
        <v>74</v>
      </c>
      <c r="AO15" s="17">
        <f t="shared" si="2"/>
        <v>100</v>
      </c>
      <c r="AP15" s="15">
        <v>0</v>
      </c>
      <c r="AQ15" s="15">
        <v>0</v>
      </c>
      <c r="AR15" s="15">
        <v>0</v>
      </c>
      <c r="AS15" s="15">
        <v>0</v>
      </c>
      <c r="AT15" s="15">
        <v>0</v>
      </c>
      <c r="AU15">
        <v>1</v>
      </c>
      <c r="AV15" s="15">
        <v>0</v>
      </c>
      <c r="AW15" s="15">
        <v>0</v>
      </c>
      <c r="AX15" s="15">
        <v>0</v>
      </c>
      <c r="AY15" s="15">
        <v>0</v>
      </c>
      <c r="AZ15" s="15">
        <v>0</v>
      </c>
      <c r="BA15" s="15">
        <v>0</v>
      </c>
      <c r="BB15" s="15">
        <v>0</v>
      </c>
      <c r="BC15" s="15">
        <f t="shared" si="1"/>
        <v>1</v>
      </c>
    </row>
    <row r="16" spans="1:55">
      <c r="A16" s="32" t="s">
        <v>61</v>
      </c>
      <c r="B16" s="36">
        <v>45468</v>
      </c>
      <c r="C16" s="45" t="str">
        <f t="shared" si="0"/>
        <v>SB_2024_UPZ_1_5</v>
      </c>
      <c r="D16" t="s">
        <v>56</v>
      </c>
      <c r="E16" s="36">
        <v>45438</v>
      </c>
      <c r="F16">
        <v>2024</v>
      </c>
      <c r="G16" t="s">
        <v>57</v>
      </c>
      <c r="H16" t="s">
        <v>64</v>
      </c>
      <c r="I16" s="34" t="s">
        <v>63</v>
      </c>
      <c r="J16" s="34">
        <v>1</v>
      </c>
      <c r="K16" s="15">
        <v>5</v>
      </c>
      <c r="L16">
        <v>62</v>
      </c>
      <c r="M16">
        <v>62</v>
      </c>
      <c r="N16" s="87">
        <v>0</v>
      </c>
      <c r="O16">
        <v>0</v>
      </c>
      <c r="P16" s="64">
        <v>1</v>
      </c>
      <c r="Q16" s="65"/>
      <c r="R16" s="65" t="s">
        <v>60</v>
      </c>
      <c r="S16"/>
      <c r="T16">
        <v>8</v>
      </c>
      <c r="U16">
        <v>71</v>
      </c>
      <c r="V16" s="58">
        <v>4</v>
      </c>
      <c r="W16" s="58">
        <v>3.7</v>
      </c>
      <c r="X16" s="58">
        <v>3.3</v>
      </c>
      <c r="Y16" s="58">
        <v>3.7</v>
      </c>
      <c r="Z16" s="58">
        <v>3.4</v>
      </c>
      <c r="AF16">
        <v>1</v>
      </c>
      <c r="AG16">
        <v>8</v>
      </c>
      <c r="AH16">
        <v>0</v>
      </c>
      <c r="AI16">
        <v>0</v>
      </c>
      <c r="AJ16">
        <v>20</v>
      </c>
      <c r="AK16">
        <v>0</v>
      </c>
      <c r="AL16">
        <v>1</v>
      </c>
      <c r="AM16">
        <v>1</v>
      </c>
      <c r="AN16">
        <v>69</v>
      </c>
      <c r="AO16" s="17">
        <f t="shared" si="2"/>
        <v>100</v>
      </c>
      <c r="AP16" s="15">
        <v>0</v>
      </c>
      <c r="AQ16">
        <v>4</v>
      </c>
      <c r="AR16" s="15">
        <v>0</v>
      </c>
      <c r="AS16" s="15">
        <v>0</v>
      </c>
      <c r="AT16" s="15">
        <v>0</v>
      </c>
      <c r="AU16">
        <v>1</v>
      </c>
      <c r="AV16" s="15">
        <v>0</v>
      </c>
      <c r="AW16" s="15">
        <v>0</v>
      </c>
      <c r="AX16" s="15">
        <v>0</v>
      </c>
      <c r="AY16" s="15">
        <v>0</v>
      </c>
      <c r="AZ16" s="15">
        <v>0</v>
      </c>
      <c r="BA16" s="15">
        <v>0</v>
      </c>
      <c r="BB16" s="15">
        <v>0</v>
      </c>
      <c r="BC16" s="15">
        <f t="shared" si="1"/>
        <v>5</v>
      </c>
    </row>
    <row r="17" spans="1:55">
      <c r="A17" s="32" t="s">
        <v>61</v>
      </c>
      <c r="B17" s="36">
        <v>45468</v>
      </c>
      <c r="C17" s="45" t="str">
        <f t="shared" si="0"/>
        <v>SB_2024_UPZ_2_1</v>
      </c>
      <c r="D17" t="s">
        <v>56</v>
      </c>
      <c r="E17" s="36">
        <v>45438</v>
      </c>
      <c r="F17">
        <v>2024</v>
      </c>
      <c r="G17" t="s">
        <v>57</v>
      </c>
      <c r="H17" t="s">
        <v>58</v>
      </c>
      <c r="I17" s="34" t="s">
        <v>63</v>
      </c>
      <c r="J17" s="15">
        <v>2</v>
      </c>
      <c r="K17" s="15">
        <v>1</v>
      </c>
      <c r="L17">
        <v>41</v>
      </c>
      <c r="M17">
        <v>41</v>
      </c>
      <c r="N17" s="87">
        <v>0</v>
      </c>
      <c r="O17">
        <v>0</v>
      </c>
      <c r="P17" s="64">
        <v>1</v>
      </c>
      <c r="Q17" s="65"/>
      <c r="R17" s="65" t="s">
        <v>60</v>
      </c>
      <c r="S17"/>
      <c r="T17">
        <v>6</v>
      </c>
      <c r="U17">
        <v>52</v>
      </c>
      <c r="V17" s="58">
        <v>5.0999999999999996</v>
      </c>
      <c r="W17" s="58">
        <v>4.2</v>
      </c>
      <c r="X17" s="58">
        <v>3.8</v>
      </c>
      <c r="Y17" s="58">
        <v>4</v>
      </c>
      <c r="Z17" s="58">
        <v>4.2</v>
      </c>
      <c r="AF17">
        <v>0</v>
      </c>
      <c r="AG17">
        <v>5</v>
      </c>
      <c r="AH17">
        <v>1</v>
      </c>
      <c r="AI17">
        <v>0</v>
      </c>
      <c r="AJ17">
        <v>15</v>
      </c>
      <c r="AK17">
        <v>1</v>
      </c>
      <c r="AL17">
        <v>0</v>
      </c>
      <c r="AM17">
        <v>0</v>
      </c>
      <c r="AN17">
        <v>78</v>
      </c>
      <c r="AO17" s="17">
        <f t="shared" si="2"/>
        <v>100</v>
      </c>
      <c r="AP17" s="15">
        <v>0</v>
      </c>
      <c r="AQ17" s="15">
        <v>0</v>
      </c>
      <c r="AR17" s="15">
        <v>0</v>
      </c>
      <c r="AS17" s="15">
        <v>0</v>
      </c>
      <c r="AT17" s="15">
        <v>0</v>
      </c>
      <c r="AU17" s="15">
        <v>0</v>
      </c>
      <c r="AV17" s="15">
        <v>0</v>
      </c>
      <c r="AW17" s="15">
        <v>0</v>
      </c>
      <c r="AX17" s="15">
        <v>0</v>
      </c>
      <c r="AY17" s="15">
        <v>0</v>
      </c>
      <c r="AZ17" s="15">
        <v>0</v>
      </c>
      <c r="BA17" s="15">
        <v>0</v>
      </c>
      <c r="BB17" s="15">
        <v>0</v>
      </c>
      <c r="BC17" s="15">
        <f t="shared" si="1"/>
        <v>0</v>
      </c>
    </row>
    <row r="18" spans="1:55">
      <c r="A18" s="32" t="s">
        <v>61</v>
      </c>
      <c r="B18" s="36">
        <v>45468</v>
      </c>
      <c r="C18" s="45" t="str">
        <f t="shared" si="0"/>
        <v>SB_2024_UPZ_2_2</v>
      </c>
      <c r="D18" t="s">
        <v>56</v>
      </c>
      <c r="E18" s="36">
        <v>45438</v>
      </c>
      <c r="F18">
        <v>2024</v>
      </c>
      <c r="G18" t="s">
        <v>57</v>
      </c>
      <c r="H18" t="s">
        <v>58</v>
      </c>
      <c r="I18" s="34" t="s">
        <v>63</v>
      </c>
      <c r="J18" s="15">
        <v>2</v>
      </c>
      <c r="K18" s="15">
        <v>2</v>
      </c>
      <c r="L18">
        <v>46</v>
      </c>
      <c r="M18">
        <v>46</v>
      </c>
      <c r="N18" s="87">
        <v>0</v>
      </c>
      <c r="O18">
        <v>0</v>
      </c>
      <c r="P18" s="64">
        <v>0</v>
      </c>
      <c r="Q18" s="65"/>
      <c r="R18" s="65" t="s">
        <v>60</v>
      </c>
      <c r="S18"/>
      <c r="T18">
        <v>6</v>
      </c>
      <c r="U18">
        <v>52</v>
      </c>
      <c r="V18" s="58">
        <v>3.7</v>
      </c>
      <c r="W18" s="58">
        <v>4</v>
      </c>
      <c r="X18" s="58">
        <v>4.0999999999999996</v>
      </c>
      <c r="Y18" s="58">
        <v>5.4</v>
      </c>
      <c r="Z18" s="58">
        <v>2.2000000000000002</v>
      </c>
      <c r="AF18">
        <v>0</v>
      </c>
      <c r="AG18">
        <v>5</v>
      </c>
      <c r="AH18">
        <v>1</v>
      </c>
      <c r="AI18">
        <v>0</v>
      </c>
      <c r="AJ18">
        <v>15</v>
      </c>
      <c r="AK18">
        <v>1</v>
      </c>
      <c r="AL18">
        <v>0</v>
      </c>
      <c r="AM18">
        <v>0</v>
      </c>
      <c r="AN18">
        <v>78</v>
      </c>
      <c r="AO18" s="17">
        <f t="shared" si="2"/>
        <v>100</v>
      </c>
      <c r="AP18" s="15">
        <v>0</v>
      </c>
      <c r="AQ18">
        <v>1</v>
      </c>
      <c r="AR18" s="15">
        <v>0</v>
      </c>
      <c r="AS18">
        <v>2</v>
      </c>
      <c r="AT18" s="15">
        <v>0</v>
      </c>
      <c r="AU18">
        <v>3</v>
      </c>
      <c r="AV18">
        <v>1</v>
      </c>
      <c r="AW18" s="15">
        <v>0</v>
      </c>
      <c r="AX18" s="15">
        <v>0</v>
      </c>
      <c r="AY18" s="15">
        <v>0</v>
      </c>
      <c r="AZ18" s="15">
        <v>0</v>
      </c>
      <c r="BA18" s="15">
        <v>0</v>
      </c>
      <c r="BB18" s="15">
        <v>0</v>
      </c>
      <c r="BC18" s="15">
        <f t="shared" si="1"/>
        <v>7</v>
      </c>
    </row>
    <row r="19" spans="1:55">
      <c r="A19" s="32" t="s">
        <v>61</v>
      </c>
      <c r="B19" s="36">
        <v>45468</v>
      </c>
      <c r="C19" s="45" t="str">
        <f t="shared" si="0"/>
        <v>SB_2024_UPZ_2_3</v>
      </c>
      <c r="D19" t="s">
        <v>56</v>
      </c>
      <c r="E19" s="36">
        <v>45438</v>
      </c>
      <c r="F19">
        <v>2024</v>
      </c>
      <c r="G19" t="s">
        <v>57</v>
      </c>
      <c r="H19" t="s">
        <v>58</v>
      </c>
      <c r="I19" s="34" t="s">
        <v>63</v>
      </c>
      <c r="J19" s="15">
        <v>2</v>
      </c>
      <c r="K19" s="15">
        <v>3</v>
      </c>
      <c r="L19">
        <v>48</v>
      </c>
      <c r="M19">
        <v>48</v>
      </c>
      <c r="N19" s="87">
        <v>0</v>
      </c>
      <c r="O19">
        <v>0</v>
      </c>
      <c r="P19" s="64">
        <v>0</v>
      </c>
      <c r="Q19" s="65"/>
      <c r="R19" s="65" t="s">
        <v>60</v>
      </c>
      <c r="S19"/>
      <c r="T19">
        <v>7</v>
      </c>
      <c r="U19">
        <v>55</v>
      </c>
      <c r="V19" s="58">
        <v>4.2</v>
      </c>
      <c r="W19" s="58">
        <v>4</v>
      </c>
      <c r="X19" s="58">
        <v>4.4000000000000004</v>
      </c>
      <c r="Y19" s="58">
        <v>4.0999999999999996</v>
      </c>
      <c r="Z19" s="58">
        <v>3.8</v>
      </c>
      <c r="AF19">
        <v>0.1</v>
      </c>
      <c r="AG19">
        <v>9</v>
      </c>
      <c r="AH19">
        <v>0.1</v>
      </c>
      <c r="AI19">
        <v>0</v>
      </c>
      <c r="AJ19">
        <v>9</v>
      </c>
      <c r="AK19">
        <v>0</v>
      </c>
      <c r="AL19">
        <v>0</v>
      </c>
      <c r="AM19">
        <v>3</v>
      </c>
      <c r="AN19">
        <v>79</v>
      </c>
      <c r="AO19" s="17">
        <f>SUM(AG19:AN19)</f>
        <v>100.1</v>
      </c>
      <c r="AP19" s="15">
        <v>0</v>
      </c>
      <c r="AQ19" s="15">
        <v>0</v>
      </c>
      <c r="AR19" s="15">
        <v>0</v>
      </c>
      <c r="AS19" s="15">
        <v>0</v>
      </c>
      <c r="AT19" s="15">
        <v>0</v>
      </c>
      <c r="AU19">
        <v>2</v>
      </c>
      <c r="AV19">
        <v>1</v>
      </c>
      <c r="AW19" s="15">
        <v>0</v>
      </c>
      <c r="AX19" s="15">
        <v>0</v>
      </c>
      <c r="AY19" s="15">
        <v>0</v>
      </c>
      <c r="AZ19" s="15">
        <v>0</v>
      </c>
      <c r="BA19" s="15">
        <v>0</v>
      </c>
      <c r="BB19" s="15">
        <v>0</v>
      </c>
      <c r="BC19" s="15">
        <f t="shared" si="1"/>
        <v>3</v>
      </c>
    </row>
    <row r="20" spans="1:55">
      <c r="A20" s="32" t="s">
        <v>61</v>
      </c>
      <c r="B20" s="36">
        <v>45468</v>
      </c>
      <c r="C20" s="45" t="str">
        <f t="shared" si="0"/>
        <v>SB_2024_UPZ_2_4</v>
      </c>
      <c r="D20" t="s">
        <v>56</v>
      </c>
      <c r="E20" s="36">
        <v>45438</v>
      </c>
      <c r="F20">
        <v>2024</v>
      </c>
      <c r="G20" t="s">
        <v>57</v>
      </c>
      <c r="H20" t="s">
        <v>58</v>
      </c>
      <c r="I20" s="34" t="s">
        <v>63</v>
      </c>
      <c r="J20" s="15">
        <v>2</v>
      </c>
      <c r="K20" s="15">
        <v>4</v>
      </c>
      <c r="L20">
        <v>53</v>
      </c>
      <c r="M20">
        <v>53</v>
      </c>
      <c r="N20" s="87">
        <v>0</v>
      </c>
      <c r="O20">
        <v>0</v>
      </c>
      <c r="P20" s="64">
        <v>1</v>
      </c>
      <c r="Q20" s="65"/>
      <c r="R20" s="65" t="s">
        <v>60</v>
      </c>
      <c r="S20"/>
      <c r="T20">
        <v>5</v>
      </c>
      <c r="U20">
        <v>58</v>
      </c>
      <c r="V20" s="83"/>
      <c r="W20" s="83"/>
      <c r="X20" s="83"/>
      <c r="Y20" s="83"/>
      <c r="Z20" s="83"/>
      <c r="AF20">
        <v>0</v>
      </c>
      <c r="AG20">
        <v>6</v>
      </c>
      <c r="AH20">
        <v>0</v>
      </c>
      <c r="AI20">
        <v>0</v>
      </c>
      <c r="AJ20">
        <v>8</v>
      </c>
      <c r="AK20">
        <v>0</v>
      </c>
      <c r="AL20">
        <v>0</v>
      </c>
      <c r="AM20">
        <v>3</v>
      </c>
      <c r="AN20">
        <v>83</v>
      </c>
      <c r="AO20" s="17">
        <f t="shared" ref="AO20:AO31" si="3">SUM(AG20:AN20)</f>
        <v>100</v>
      </c>
      <c r="AP20" s="15">
        <v>0</v>
      </c>
      <c r="AQ20">
        <v>2</v>
      </c>
      <c r="AR20" s="15">
        <v>0</v>
      </c>
      <c r="AS20" s="15">
        <v>0</v>
      </c>
      <c r="AT20" s="15">
        <v>0</v>
      </c>
      <c r="AU20" s="15">
        <v>0</v>
      </c>
      <c r="AV20" s="15">
        <v>0</v>
      </c>
      <c r="AW20" s="15">
        <v>0</v>
      </c>
      <c r="AX20" s="15">
        <v>0</v>
      </c>
      <c r="AY20" s="15">
        <v>0</v>
      </c>
      <c r="AZ20" s="15">
        <v>0</v>
      </c>
      <c r="BA20" s="15">
        <v>0</v>
      </c>
      <c r="BB20" s="15">
        <v>0</v>
      </c>
      <c r="BC20" s="15">
        <f t="shared" si="1"/>
        <v>2</v>
      </c>
    </row>
    <row r="21" spans="1:55">
      <c r="A21" s="32" t="s">
        <v>61</v>
      </c>
      <c r="B21" s="36">
        <v>45468</v>
      </c>
      <c r="C21" s="45" t="str">
        <f t="shared" si="0"/>
        <v>SB_2024_UPZ_2_5</v>
      </c>
      <c r="D21" t="s">
        <v>56</v>
      </c>
      <c r="E21" s="36">
        <v>45438</v>
      </c>
      <c r="F21">
        <v>2024</v>
      </c>
      <c r="G21" t="s">
        <v>57</v>
      </c>
      <c r="H21" t="s">
        <v>58</v>
      </c>
      <c r="I21" s="34" t="s">
        <v>63</v>
      </c>
      <c r="J21" s="15">
        <v>2</v>
      </c>
      <c r="K21" s="15">
        <v>5</v>
      </c>
      <c r="L21">
        <v>45</v>
      </c>
      <c r="M21">
        <v>45</v>
      </c>
      <c r="N21" s="87">
        <v>0</v>
      </c>
      <c r="O21">
        <v>0</v>
      </c>
      <c r="P21" s="64">
        <v>1</v>
      </c>
      <c r="Q21" s="65"/>
      <c r="R21" s="65" t="s">
        <v>60</v>
      </c>
      <c r="S21"/>
      <c r="T21">
        <v>5</v>
      </c>
      <c r="U21">
        <v>50</v>
      </c>
      <c r="V21" s="58">
        <v>3.5</v>
      </c>
      <c r="W21" s="58">
        <v>3.4</v>
      </c>
      <c r="X21" s="58">
        <v>3.4</v>
      </c>
      <c r="Y21" s="58">
        <v>3.8</v>
      </c>
      <c r="Z21" s="58">
        <v>3.4</v>
      </c>
      <c r="AF21">
        <v>1</v>
      </c>
      <c r="AG21">
        <v>10</v>
      </c>
      <c r="AH21">
        <v>0</v>
      </c>
      <c r="AI21">
        <v>0</v>
      </c>
      <c r="AJ21">
        <v>10</v>
      </c>
      <c r="AK21">
        <v>0</v>
      </c>
      <c r="AL21">
        <v>1</v>
      </c>
      <c r="AM21">
        <v>0.1</v>
      </c>
      <c r="AN21">
        <v>79</v>
      </c>
      <c r="AO21" s="17">
        <f t="shared" si="3"/>
        <v>100.1</v>
      </c>
      <c r="AP21" s="15">
        <v>0</v>
      </c>
      <c r="AQ21">
        <v>4</v>
      </c>
      <c r="AR21">
        <v>2</v>
      </c>
      <c r="AS21" s="15">
        <v>0</v>
      </c>
      <c r="AT21" s="15">
        <v>0</v>
      </c>
      <c r="AU21" s="15">
        <v>0</v>
      </c>
      <c r="AV21" s="15">
        <v>0</v>
      </c>
      <c r="AW21" s="15">
        <v>0</v>
      </c>
      <c r="AX21" s="15">
        <v>0</v>
      </c>
      <c r="AY21" s="15">
        <v>0</v>
      </c>
      <c r="AZ21" s="15">
        <v>0</v>
      </c>
      <c r="BA21" s="15">
        <v>0</v>
      </c>
      <c r="BB21" s="15">
        <v>0</v>
      </c>
      <c r="BC21" s="15">
        <f t="shared" si="1"/>
        <v>6</v>
      </c>
    </row>
    <row r="22" spans="1:55">
      <c r="A22" s="32" t="s">
        <v>61</v>
      </c>
      <c r="B22" s="36">
        <v>45468</v>
      </c>
      <c r="C22" s="45" t="str">
        <f t="shared" si="0"/>
        <v>SB_2024_NPZ_1_1</v>
      </c>
      <c r="D22" t="s">
        <v>56</v>
      </c>
      <c r="E22" s="36">
        <v>45438</v>
      </c>
      <c r="F22">
        <v>2024</v>
      </c>
      <c r="G22" t="s">
        <v>57</v>
      </c>
      <c r="H22" t="s">
        <v>58</v>
      </c>
      <c r="I22" s="34" t="s">
        <v>65</v>
      </c>
      <c r="J22" s="34">
        <v>1</v>
      </c>
      <c r="K22" s="34">
        <v>1</v>
      </c>
      <c r="L22">
        <v>44</v>
      </c>
      <c r="M22">
        <v>43</v>
      </c>
      <c r="N22" s="87">
        <v>0</v>
      </c>
      <c r="O22">
        <v>1</v>
      </c>
      <c r="P22" s="64">
        <v>4</v>
      </c>
      <c r="Q22" s="65"/>
      <c r="R22" s="65" t="s">
        <v>60</v>
      </c>
      <c r="S22"/>
      <c r="T22">
        <v>1</v>
      </c>
      <c r="U22">
        <v>45</v>
      </c>
      <c r="V22" s="58">
        <v>6.2</v>
      </c>
      <c r="W22" s="58">
        <v>5.9</v>
      </c>
      <c r="X22" s="83"/>
      <c r="Y22" s="83"/>
      <c r="Z22" s="83"/>
      <c r="AF22">
        <v>0</v>
      </c>
      <c r="AG22">
        <v>2</v>
      </c>
      <c r="AH22">
        <v>0</v>
      </c>
      <c r="AI22">
        <v>0</v>
      </c>
      <c r="AJ22">
        <v>8</v>
      </c>
      <c r="AK22">
        <v>0</v>
      </c>
      <c r="AL22">
        <v>0</v>
      </c>
      <c r="AM22">
        <v>7</v>
      </c>
      <c r="AN22">
        <v>83</v>
      </c>
      <c r="AO22" s="17">
        <f t="shared" si="3"/>
        <v>100</v>
      </c>
      <c r="AP22" s="15">
        <v>0</v>
      </c>
      <c r="AQ22">
        <v>0</v>
      </c>
      <c r="AR22" s="15">
        <v>0</v>
      </c>
      <c r="AS22" s="15">
        <v>0</v>
      </c>
      <c r="AT22" s="15">
        <v>0</v>
      </c>
      <c r="AU22" s="15">
        <v>0</v>
      </c>
      <c r="AV22" s="15">
        <v>0</v>
      </c>
      <c r="AW22" s="15">
        <v>0</v>
      </c>
      <c r="AX22" s="15">
        <v>0</v>
      </c>
      <c r="AY22" s="15">
        <v>0</v>
      </c>
      <c r="AZ22" s="15">
        <v>0</v>
      </c>
      <c r="BA22" s="15">
        <v>0</v>
      </c>
      <c r="BB22" s="15">
        <v>0</v>
      </c>
      <c r="BC22" s="15">
        <f t="shared" si="1"/>
        <v>0</v>
      </c>
    </row>
    <row r="23" spans="1:55">
      <c r="A23" s="32" t="s">
        <v>61</v>
      </c>
      <c r="B23" s="36">
        <v>45468</v>
      </c>
      <c r="C23" s="45" t="str">
        <f t="shared" si="0"/>
        <v>SB_2024_NPZ_1_2</v>
      </c>
      <c r="D23" t="s">
        <v>56</v>
      </c>
      <c r="E23" s="36">
        <v>45438</v>
      </c>
      <c r="F23">
        <v>2024</v>
      </c>
      <c r="G23" t="s">
        <v>57</v>
      </c>
      <c r="H23" t="s">
        <v>58</v>
      </c>
      <c r="I23" s="34" t="s">
        <v>65</v>
      </c>
      <c r="J23" s="34">
        <v>1</v>
      </c>
      <c r="K23" s="34">
        <v>2</v>
      </c>
      <c r="L23">
        <v>36</v>
      </c>
      <c r="M23">
        <v>26</v>
      </c>
      <c r="N23" s="87">
        <v>2</v>
      </c>
      <c r="O23">
        <v>8</v>
      </c>
      <c r="P23" s="64">
        <v>2</v>
      </c>
      <c r="Q23" s="65"/>
      <c r="R23" s="65" t="s">
        <v>60</v>
      </c>
      <c r="S23"/>
      <c r="T23">
        <v>3</v>
      </c>
      <c r="U23">
        <v>31</v>
      </c>
      <c r="V23" s="58">
        <v>5.9</v>
      </c>
      <c r="W23" s="58">
        <v>5.4</v>
      </c>
      <c r="X23" s="58">
        <v>7.1</v>
      </c>
      <c r="Y23" s="58">
        <v>5.4</v>
      </c>
      <c r="Z23" s="58">
        <v>2.7</v>
      </c>
      <c r="AF23">
        <v>0</v>
      </c>
      <c r="AG23">
        <v>2</v>
      </c>
      <c r="AH23">
        <v>0</v>
      </c>
      <c r="AI23">
        <v>0</v>
      </c>
      <c r="AJ23">
        <v>12</v>
      </c>
      <c r="AK23">
        <v>2</v>
      </c>
      <c r="AL23">
        <v>1</v>
      </c>
      <c r="AM23">
        <v>0</v>
      </c>
      <c r="AN23">
        <v>83</v>
      </c>
      <c r="AO23" s="17">
        <f t="shared" si="3"/>
        <v>100</v>
      </c>
      <c r="AP23" s="15">
        <v>0</v>
      </c>
      <c r="AQ23">
        <v>0</v>
      </c>
      <c r="AR23" s="15">
        <v>0</v>
      </c>
      <c r="AS23" s="15">
        <v>0</v>
      </c>
      <c r="AT23" s="15">
        <v>0</v>
      </c>
      <c r="AU23" s="15">
        <v>0</v>
      </c>
      <c r="AV23">
        <v>1</v>
      </c>
      <c r="AW23" s="15">
        <v>0</v>
      </c>
      <c r="AX23" s="15">
        <v>0</v>
      </c>
      <c r="AY23" s="15">
        <v>0</v>
      </c>
      <c r="AZ23" s="15">
        <v>0</v>
      </c>
      <c r="BA23" s="15">
        <v>0</v>
      </c>
      <c r="BB23" s="15">
        <v>0</v>
      </c>
      <c r="BC23" s="15">
        <f t="shared" si="1"/>
        <v>1</v>
      </c>
    </row>
    <row r="24" spans="1:55">
      <c r="A24" s="32" t="s">
        <v>61</v>
      </c>
      <c r="B24" s="36">
        <v>45468</v>
      </c>
      <c r="C24" s="45" t="str">
        <f t="shared" si="0"/>
        <v>SB_2024_NPZ_1_3</v>
      </c>
      <c r="D24" t="s">
        <v>56</v>
      </c>
      <c r="E24" s="36">
        <v>45438</v>
      </c>
      <c r="F24">
        <v>2024</v>
      </c>
      <c r="G24" t="s">
        <v>57</v>
      </c>
      <c r="H24" t="s">
        <v>58</v>
      </c>
      <c r="I24" s="34" t="s">
        <v>65</v>
      </c>
      <c r="J24" s="34">
        <v>1</v>
      </c>
      <c r="K24" s="34">
        <v>3</v>
      </c>
      <c r="L24">
        <v>35</v>
      </c>
      <c r="M24">
        <v>29</v>
      </c>
      <c r="N24" s="87">
        <v>4</v>
      </c>
      <c r="O24">
        <v>2</v>
      </c>
      <c r="P24" s="64">
        <v>0</v>
      </c>
      <c r="Q24" s="65"/>
      <c r="R24" s="65" t="s">
        <v>60</v>
      </c>
      <c r="S24"/>
      <c r="T24">
        <v>1</v>
      </c>
      <c r="U24">
        <v>30</v>
      </c>
      <c r="V24" s="58">
        <v>4.2</v>
      </c>
      <c r="W24" s="58">
        <v>5.6</v>
      </c>
      <c r="X24" s="58">
        <v>4.5999999999999996</v>
      </c>
      <c r="Y24" s="58">
        <v>5.7</v>
      </c>
      <c r="Z24" s="58">
        <v>5.5</v>
      </c>
      <c r="AF24">
        <v>0</v>
      </c>
      <c r="AG24">
        <v>10</v>
      </c>
      <c r="AH24">
        <v>0</v>
      </c>
      <c r="AI24">
        <v>0</v>
      </c>
      <c r="AJ24">
        <v>32</v>
      </c>
      <c r="AK24">
        <v>5</v>
      </c>
      <c r="AL24">
        <v>1</v>
      </c>
      <c r="AM24">
        <v>0</v>
      </c>
      <c r="AN24">
        <v>52</v>
      </c>
      <c r="AO24" s="17">
        <f t="shared" si="3"/>
        <v>100</v>
      </c>
      <c r="AP24">
        <v>20</v>
      </c>
      <c r="AQ24">
        <v>0</v>
      </c>
      <c r="AR24" s="15">
        <v>0</v>
      </c>
      <c r="AS24" s="15">
        <v>20</v>
      </c>
      <c r="AT24" s="15">
        <v>0</v>
      </c>
      <c r="AU24" s="15">
        <v>0</v>
      </c>
      <c r="AV24" s="15">
        <v>0</v>
      </c>
      <c r="AW24" s="15">
        <v>0</v>
      </c>
      <c r="AX24" s="15">
        <v>0</v>
      </c>
      <c r="AY24" s="15">
        <v>0</v>
      </c>
      <c r="AZ24" s="15">
        <v>0</v>
      </c>
      <c r="BA24" s="15">
        <v>0</v>
      </c>
      <c r="BB24" s="15">
        <v>0</v>
      </c>
      <c r="BC24" s="15">
        <f t="shared" si="1"/>
        <v>40</v>
      </c>
    </row>
    <row r="25" spans="1:55">
      <c r="A25" s="32" t="s">
        <v>61</v>
      </c>
      <c r="B25" s="36">
        <v>45468</v>
      </c>
      <c r="C25" s="45" t="str">
        <f t="shared" si="0"/>
        <v>SB_2024_NPZ_1_4</v>
      </c>
      <c r="D25" t="s">
        <v>56</v>
      </c>
      <c r="E25" s="36">
        <v>45438</v>
      </c>
      <c r="F25">
        <v>2024</v>
      </c>
      <c r="G25" t="s">
        <v>57</v>
      </c>
      <c r="H25" t="s">
        <v>58</v>
      </c>
      <c r="I25" s="34" t="s">
        <v>65</v>
      </c>
      <c r="J25" s="34">
        <v>1</v>
      </c>
      <c r="K25" s="34">
        <v>4</v>
      </c>
      <c r="L25">
        <v>2</v>
      </c>
      <c r="M25">
        <v>2</v>
      </c>
      <c r="N25" s="87">
        <v>0</v>
      </c>
      <c r="O25">
        <v>0</v>
      </c>
      <c r="P25" s="64">
        <v>0</v>
      </c>
      <c r="Q25" s="65"/>
      <c r="R25" s="65" t="s">
        <v>60</v>
      </c>
      <c r="S25"/>
      <c r="T25">
        <v>0</v>
      </c>
      <c r="U25">
        <v>2</v>
      </c>
      <c r="V25" s="58">
        <v>1.9</v>
      </c>
      <c r="W25" s="58">
        <v>2.8</v>
      </c>
      <c r="X25" s="58">
        <v>4</v>
      </c>
      <c r="Y25" s="58">
        <v>3.8</v>
      </c>
      <c r="Z25" s="58">
        <v>3.3</v>
      </c>
      <c r="AF25">
        <v>4</v>
      </c>
      <c r="AG25">
        <v>35</v>
      </c>
      <c r="AH25">
        <v>3</v>
      </c>
      <c r="AI25">
        <v>0</v>
      </c>
      <c r="AJ25">
        <v>3</v>
      </c>
      <c r="AK25">
        <v>0</v>
      </c>
      <c r="AL25">
        <v>0</v>
      </c>
      <c r="AM25">
        <v>0</v>
      </c>
      <c r="AN25">
        <v>59</v>
      </c>
      <c r="AO25" s="17">
        <f t="shared" si="3"/>
        <v>100</v>
      </c>
      <c r="AP25">
        <v>3</v>
      </c>
      <c r="AQ25">
        <v>10</v>
      </c>
      <c r="AR25" s="15">
        <v>0</v>
      </c>
      <c r="AS25">
        <v>14</v>
      </c>
      <c r="AT25" s="15">
        <v>0</v>
      </c>
      <c r="AU25" s="15">
        <v>0</v>
      </c>
      <c r="AV25">
        <v>14</v>
      </c>
      <c r="AW25" s="15">
        <v>0</v>
      </c>
      <c r="AX25">
        <v>5</v>
      </c>
      <c r="AY25" s="15">
        <v>0</v>
      </c>
      <c r="AZ25" s="15">
        <v>0</v>
      </c>
      <c r="BA25" s="15">
        <v>0</v>
      </c>
      <c r="BB25" s="15">
        <v>0</v>
      </c>
      <c r="BC25" s="15">
        <f t="shared" si="1"/>
        <v>46</v>
      </c>
    </row>
    <row r="26" spans="1:55">
      <c r="A26" s="32" t="s">
        <v>61</v>
      </c>
      <c r="B26" s="36">
        <v>45468</v>
      </c>
      <c r="C26" s="45" t="str">
        <f t="shared" si="0"/>
        <v>SB_2024_NPZ_1_5</v>
      </c>
      <c r="D26" t="s">
        <v>56</v>
      </c>
      <c r="E26" s="36">
        <v>45438</v>
      </c>
      <c r="F26">
        <v>2024</v>
      </c>
      <c r="G26" t="s">
        <v>57</v>
      </c>
      <c r="H26" t="s">
        <v>58</v>
      </c>
      <c r="I26" s="34" t="s">
        <v>65</v>
      </c>
      <c r="J26" s="34">
        <v>1</v>
      </c>
      <c r="K26" s="15">
        <v>5</v>
      </c>
      <c r="L26">
        <v>23</v>
      </c>
      <c r="M26">
        <v>23</v>
      </c>
      <c r="N26" s="87">
        <v>0</v>
      </c>
      <c r="O26">
        <v>0</v>
      </c>
      <c r="P26" s="64">
        <v>0</v>
      </c>
      <c r="Q26" s="65"/>
      <c r="R26" s="65" t="s">
        <v>60</v>
      </c>
      <c r="S26"/>
      <c r="T26">
        <v>5</v>
      </c>
      <c r="U26">
        <v>28</v>
      </c>
      <c r="V26" s="58">
        <v>4.5999999999999996</v>
      </c>
      <c r="W26" s="58">
        <v>5.4</v>
      </c>
      <c r="X26" s="58">
        <v>3.8</v>
      </c>
      <c r="Y26" s="58">
        <v>4.0999999999999996</v>
      </c>
      <c r="Z26" s="58">
        <v>3.6</v>
      </c>
      <c r="AF26">
        <v>0.1</v>
      </c>
      <c r="AG26">
        <v>23</v>
      </c>
      <c r="AH26">
        <v>0</v>
      </c>
      <c r="AI26">
        <v>0</v>
      </c>
      <c r="AJ26">
        <v>11</v>
      </c>
      <c r="AK26">
        <v>0</v>
      </c>
      <c r="AL26">
        <v>0</v>
      </c>
      <c r="AM26">
        <v>1</v>
      </c>
      <c r="AN26">
        <v>65</v>
      </c>
      <c r="AO26" s="17">
        <f t="shared" si="3"/>
        <v>100</v>
      </c>
      <c r="AP26">
        <v>11</v>
      </c>
      <c r="AQ26">
        <v>0</v>
      </c>
      <c r="AR26" s="15">
        <v>0</v>
      </c>
      <c r="AS26" s="15">
        <v>9</v>
      </c>
      <c r="AT26" s="15">
        <v>0</v>
      </c>
      <c r="AU26">
        <v>1</v>
      </c>
      <c r="AV26">
        <v>6</v>
      </c>
      <c r="AW26" s="15">
        <v>0</v>
      </c>
      <c r="AX26" s="15">
        <v>0</v>
      </c>
      <c r="AY26" s="15">
        <v>0</v>
      </c>
      <c r="AZ26" s="15">
        <v>0</v>
      </c>
      <c r="BA26" s="15">
        <v>0</v>
      </c>
      <c r="BB26" s="15">
        <v>0</v>
      </c>
      <c r="BC26" s="15">
        <f t="shared" si="1"/>
        <v>27</v>
      </c>
    </row>
    <row r="27" spans="1:55">
      <c r="A27" s="32" t="s">
        <v>61</v>
      </c>
      <c r="B27" s="36">
        <v>45468</v>
      </c>
      <c r="C27" s="45" t="str">
        <f t="shared" si="0"/>
        <v>SB_2024_NPZ_2_1</v>
      </c>
      <c r="D27" t="s">
        <v>56</v>
      </c>
      <c r="E27" s="36">
        <v>45438</v>
      </c>
      <c r="F27">
        <v>2024</v>
      </c>
      <c r="G27" t="s">
        <v>57</v>
      </c>
      <c r="H27" t="s">
        <v>64</v>
      </c>
      <c r="I27" s="34" t="s">
        <v>65</v>
      </c>
      <c r="J27" s="15">
        <v>2</v>
      </c>
      <c r="K27" s="15">
        <v>1</v>
      </c>
      <c r="L27">
        <v>29</v>
      </c>
      <c r="M27">
        <v>20</v>
      </c>
      <c r="N27" s="87">
        <v>8</v>
      </c>
      <c r="O27">
        <v>1</v>
      </c>
      <c r="P27" s="64">
        <v>0</v>
      </c>
      <c r="Q27" s="65"/>
      <c r="R27" s="65" t="s">
        <v>60</v>
      </c>
      <c r="S27"/>
      <c r="T27">
        <v>0</v>
      </c>
      <c r="U27">
        <v>27</v>
      </c>
      <c r="V27" s="58">
        <v>4.2</v>
      </c>
      <c r="W27" s="58">
        <v>5.3</v>
      </c>
      <c r="X27" s="58">
        <v>4.2</v>
      </c>
      <c r="Y27" s="58">
        <v>4.5</v>
      </c>
      <c r="Z27" s="58">
        <v>3.5</v>
      </c>
      <c r="AF27">
        <v>1</v>
      </c>
      <c r="AG27">
        <v>40</v>
      </c>
      <c r="AH27">
        <v>0</v>
      </c>
      <c r="AI27">
        <v>0</v>
      </c>
      <c r="AJ27">
        <v>8</v>
      </c>
      <c r="AK27">
        <v>4</v>
      </c>
      <c r="AL27">
        <v>4</v>
      </c>
      <c r="AM27">
        <v>0</v>
      </c>
      <c r="AN27">
        <v>44</v>
      </c>
      <c r="AO27" s="17">
        <f t="shared" si="3"/>
        <v>100</v>
      </c>
      <c r="AP27">
        <v>0</v>
      </c>
      <c r="AQ27">
        <v>0</v>
      </c>
      <c r="AR27" s="15">
        <v>0</v>
      </c>
      <c r="AS27" s="15">
        <v>0</v>
      </c>
      <c r="AT27" s="15">
        <v>0</v>
      </c>
      <c r="AU27">
        <v>20</v>
      </c>
      <c r="AV27">
        <v>0.1</v>
      </c>
      <c r="AW27" s="15">
        <v>0</v>
      </c>
      <c r="AX27" s="15">
        <v>0</v>
      </c>
      <c r="AY27" s="15">
        <v>0</v>
      </c>
      <c r="AZ27" s="15">
        <v>0</v>
      </c>
      <c r="BA27" s="15">
        <v>0</v>
      </c>
      <c r="BB27" s="15">
        <v>0</v>
      </c>
      <c r="BC27" s="15">
        <f t="shared" si="1"/>
        <v>20.100000000000001</v>
      </c>
    </row>
    <row r="28" spans="1:55">
      <c r="A28" s="32" t="s">
        <v>61</v>
      </c>
      <c r="B28" s="36">
        <v>45468</v>
      </c>
      <c r="C28" s="45" t="str">
        <f t="shared" si="0"/>
        <v>SB_2024_NPZ_2_2</v>
      </c>
      <c r="D28" t="s">
        <v>56</v>
      </c>
      <c r="E28" s="36">
        <v>45438</v>
      </c>
      <c r="F28">
        <v>2024</v>
      </c>
      <c r="G28" t="s">
        <v>57</v>
      </c>
      <c r="H28" t="s">
        <v>64</v>
      </c>
      <c r="I28" s="34" t="s">
        <v>65</v>
      </c>
      <c r="J28" s="15">
        <v>2</v>
      </c>
      <c r="K28" s="15">
        <v>2</v>
      </c>
      <c r="L28">
        <v>53</v>
      </c>
      <c r="M28">
        <v>48</v>
      </c>
      <c r="N28" s="87">
        <v>5</v>
      </c>
      <c r="O28">
        <v>0</v>
      </c>
      <c r="P28" s="64">
        <v>0</v>
      </c>
      <c r="Q28" s="65"/>
      <c r="R28" s="65" t="s">
        <v>60</v>
      </c>
      <c r="S28"/>
      <c r="T28">
        <v>2</v>
      </c>
      <c r="U28">
        <v>50</v>
      </c>
      <c r="V28" s="58">
        <v>3.2</v>
      </c>
      <c r="W28" s="58">
        <v>3.3</v>
      </c>
      <c r="X28" s="58">
        <v>4.3</v>
      </c>
      <c r="Y28" s="58">
        <v>3.5</v>
      </c>
      <c r="Z28" s="58">
        <v>5.2</v>
      </c>
      <c r="AF28">
        <v>0</v>
      </c>
      <c r="AG28">
        <v>15</v>
      </c>
      <c r="AH28">
        <v>0</v>
      </c>
      <c r="AI28">
        <v>0</v>
      </c>
      <c r="AJ28">
        <v>14</v>
      </c>
      <c r="AK28">
        <v>1</v>
      </c>
      <c r="AL28">
        <v>0</v>
      </c>
      <c r="AM28">
        <v>0</v>
      </c>
      <c r="AN28">
        <v>70</v>
      </c>
      <c r="AO28" s="17">
        <f t="shared" si="3"/>
        <v>100</v>
      </c>
      <c r="AP28">
        <v>0</v>
      </c>
      <c r="AQ28">
        <v>0</v>
      </c>
      <c r="AR28" s="15">
        <v>0</v>
      </c>
      <c r="AS28" s="15">
        <v>0</v>
      </c>
      <c r="AT28" s="15">
        <v>0</v>
      </c>
      <c r="AU28" s="15">
        <v>0</v>
      </c>
      <c r="AV28">
        <v>0.1</v>
      </c>
      <c r="AW28" s="15">
        <v>0</v>
      </c>
      <c r="AX28" s="15">
        <v>0</v>
      </c>
      <c r="AY28" s="15">
        <v>0</v>
      </c>
      <c r="AZ28" s="15">
        <v>0</v>
      </c>
      <c r="BA28" s="15">
        <v>0</v>
      </c>
      <c r="BB28" s="15">
        <v>0</v>
      </c>
      <c r="BC28" s="15">
        <f t="shared" si="1"/>
        <v>0.1</v>
      </c>
    </row>
    <row r="29" spans="1:55">
      <c r="A29" s="32" t="s">
        <v>61</v>
      </c>
      <c r="B29" s="36">
        <v>45468</v>
      </c>
      <c r="C29" s="45" t="str">
        <f t="shared" si="0"/>
        <v>SB_2024_NPZ_2_3</v>
      </c>
      <c r="D29" t="s">
        <v>56</v>
      </c>
      <c r="E29" s="36">
        <v>45438</v>
      </c>
      <c r="F29">
        <v>2024</v>
      </c>
      <c r="G29" t="s">
        <v>57</v>
      </c>
      <c r="H29" t="s">
        <v>64</v>
      </c>
      <c r="I29" s="34" t="s">
        <v>65</v>
      </c>
      <c r="J29" s="15">
        <v>2</v>
      </c>
      <c r="K29" s="15">
        <v>3</v>
      </c>
      <c r="L29">
        <v>28</v>
      </c>
      <c r="M29">
        <v>21</v>
      </c>
      <c r="N29" s="87">
        <v>6</v>
      </c>
      <c r="O29">
        <v>1</v>
      </c>
      <c r="P29" s="64">
        <v>3</v>
      </c>
      <c r="Q29" s="65"/>
      <c r="R29" s="65" t="s">
        <v>60</v>
      </c>
      <c r="S29"/>
      <c r="T29">
        <v>3</v>
      </c>
      <c r="U29">
        <v>24</v>
      </c>
      <c r="V29" s="58">
        <v>3</v>
      </c>
      <c r="W29" s="58">
        <v>4</v>
      </c>
      <c r="X29" s="58">
        <v>4.5999999999999996</v>
      </c>
      <c r="Y29" s="58">
        <v>3.6</v>
      </c>
      <c r="Z29" s="58">
        <v>4.4000000000000004</v>
      </c>
      <c r="AF29">
        <v>1</v>
      </c>
      <c r="AG29">
        <v>25</v>
      </c>
      <c r="AH29">
        <v>0</v>
      </c>
      <c r="AI29">
        <v>0</v>
      </c>
      <c r="AJ29">
        <v>24</v>
      </c>
      <c r="AK29">
        <v>6</v>
      </c>
      <c r="AL29">
        <v>0</v>
      </c>
      <c r="AM29">
        <v>9</v>
      </c>
      <c r="AN29">
        <v>36</v>
      </c>
      <c r="AO29" s="17">
        <f t="shared" si="3"/>
        <v>100</v>
      </c>
      <c r="AP29">
        <v>0</v>
      </c>
      <c r="AQ29">
        <v>0</v>
      </c>
      <c r="AR29" s="15">
        <v>0</v>
      </c>
      <c r="AS29" s="15">
        <v>0</v>
      </c>
      <c r="AT29" s="15">
        <v>0</v>
      </c>
      <c r="AU29">
        <v>0.1</v>
      </c>
      <c r="AV29">
        <v>6</v>
      </c>
      <c r="AW29" s="15">
        <v>0</v>
      </c>
      <c r="AX29" s="15">
        <v>0</v>
      </c>
      <c r="AY29" s="15">
        <v>0</v>
      </c>
      <c r="AZ29" s="15">
        <v>0</v>
      </c>
      <c r="BA29" s="15">
        <v>0</v>
      </c>
      <c r="BB29" s="15">
        <v>0</v>
      </c>
      <c r="BC29" s="15">
        <f t="shared" si="1"/>
        <v>6.1</v>
      </c>
    </row>
    <row r="30" spans="1:55">
      <c r="A30" s="32" t="s">
        <v>61</v>
      </c>
      <c r="B30" s="36">
        <v>45468</v>
      </c>
      <c r="C30" s="45" t="str">
        <f t="shared" si="0"/>
        <v>SB_2024_NPZ_2_4</v>
      </c>
      <c r="D30" t="s">
        <v>56</v>
      </c>
      <c r="E30" s="36">
        <v>45438</v>
      </c>
      <c r="F30">
        <v>2024</v>
      </c>
      <c r="G30" t="s">
        <v>57</v>
      </c>
      <c r="H30" t="s">
        <v>64</v>
      </c>
      <c r="I30" s="34" t="s">
        <v>65</v>
      </c>
      <c r="J30" s="15">
        <v>2</v>
      </c>
      <c r="K30" s="15">
        <v>4</v>
      </c>
      <c r="L30">
        <v>28</v>
      </c>
      <c r="M30">
        <v>23</v>
      </c>
      <c r="N30" s="87">
        <v>4</v>
      </c>
      <c r="O30">
        <v>1</v>
      </c>
      <c r="P30" s="64">
        <v>0</v>
      </c>
      <c r="Q30" s="65"/>
      <c r="R30" s="65" t="s">
        <v>60</v>
      </c>
      <c r="S30"/>
      <c r="T30">
        <v>2</v>
      </c>
      <c r="U30">
        <v>22</v>
      </c>
      <c r="V30" s="58">
        <v>5.4</v>
      </c>
      <c r="W30" s="58">
        <v>6.1</v>
      </c>
      <c r="X30" s="58">
        <v>5.7</v>
      </c>
      <c r="Y30" s="58">
        <v>5.6</v>
      </c>
      <c r="Z30" s="58">
        <v>6.3</v>
      </c>
      <c r="AF30">
        <v>0</v>
      </c>
      <c r="AG30">
        <v>10</v>
      </c>
      <c r="AH30">
        <v>0</v>
      </c>
      <c r="AI30">
        <v>0</v>
      </c>
      <c r="AJ30">
        <v>12</v>
      </c>
      <c r="AK30">
        <v>3</v>
      </c>
      <c r="AL30">
        <v>0</v>
      </c>
      <c r="AM30">
        <v>7</v>
      </c>
      <c r="AN30">
        <v>68</v>
      </c>
      <c r="AO30" s="17">
        <f t="shared" si="3"/>
        <v>100</v>
      </c>
      <c r="AP30">
        <v>0</v>
      </c>
      <c r="AQ30">
        <v>0</v>
      </c>
      <c r="AR30" s="15">
        <v>0</v>
      </c>
      <c r="AS30" s="15">
        <v>0</v>
      </c>
      <c r="AT30" s="15">
        <v>0</v>
      </c>
      <c r="AU30" s="15">
        <v>0</v>
      </c>
      <c r="AV30" s="15">
        <v>0</v>
      </c>
      <c r="AW30" s="15">
        <v>0</v>
      </c>
      <c r="AX30" s="15">
        <v>0</v>
      </c>
      <c r="AY30" s="15">
        <v>0</v>
      </c>
      <c r="AZ30" s="15">
        <v>0</v>
      </c>
      <c r="BA30" s="15">
        <v>0</v>
      </c>
      <c r="BB30" s="15">
        <v>0</v>
      </c>
      <c r="BC30" s="15">
        <f t="shared" si="1"/>
        <v>0</v>
      </c>
    </row>
    <row r="31" spans="1:55">
      <c r="A31" s="32" t="s">
        <v>61</v>
      </c>
      <c r="B31" s="36">
        <v>45468</v>
      </c>
      <c r="C31" s="45" t="str">
        <f t="shared" si="0"/>
        <v>SB_2024_NPZ_2_5</v>
      </c>
      <c r="D31" t="s">
        <v>56</v>
      </c>
      <c r="E31" s="36">
        <v>45438</v>
      </c>
      <c r="F31">
        <v>2024</v>
      </c>
      <c r="G31" t="s">
        <v>57</v>
      </c>
      <c r="H31" t="s">
        <v>64</v>
      </c>
      <c r="I31" s="34" t="s">
        <v>65</v>
      </c>
      <c r="J31" s="15">
        <v>2</v>
      </c>
      <c r="K31" s="15">
        <v>5</v>
      </c>
      <c r="L31">
        <v>20</v>
      </c>
      <c r="M31">
        <v>17</v>
      </c>
      <c r="N31" s="87">
        <v>3</v>
      </c>
      <c r="O31">
        <v>0</v>
      </c>
      <c r="P31" s="64">
        <v>0</v>
      </c>
      <c r="Q31" s="65"/>
      <c r="R31" s="65" t="s">
        <v>60</v>
      </c>
      <c r="S31"/>
      <c r="T31">
        <v>0</v>
      </c>
      <c r="U31">
        <v>17</v>
      </c>
      <c r="V31" s="58">
        <v>3.5</v>
      </c>
      <c r="W31" s="58">
        <v>4.4000000000000004</v>
      </c>
      <c r="X31" s="58">
        <v>3.4</v>
      </c>
      <c r="Y31" s="58">
        <v>3.9</v>
      </c>
      <c r="Z31" s="58">
        <v>4</v>
      </c>
      <c r="AF31">
        <v>0</v>
      </c>
      <c r="AG31">
        <v>33</v>
      </c>
      <c r="AH31">
        <v>0</v>
      </c>
      <c r="AI31">
        <v>0</v>
      </c>
      <c r="AJ31">
        <v>9</v>
      </c>
      <c r="AK31">
        <v>5</v>
      </c>
      <c r="AL31">
        <v>4</v>
      </c>
      <c r="AM31">
        <v>1</v>
      </c>
      <c r="AN31">
        <v>48</v>
      </c>
      <c r="AO31" s="17">
        <f t="shared" si="3"/>
        <v>100</v>
      </c>
      <c r="AP31">
        <v>0</v>
      </c>
      <c r="AQ31">
        <v>0</v>
      </c>
      <c r="AR31" s="15">
        <v>0</v>
      </c>
      <c r="AS31" s="15">
        <v>0</v>
      </c>
      <c r="AT31" s="15">
        <v>0</v>
      </c>
      <c r="AU31">
        <v>1</v>
      </c>
      <c r="AV31">
        <v>1</v>
      </c>
      <c r="AW31" s="15">
        <v>0</v>
      </c>
      <c r="AX31" s="15">
        <v>0</v>
      </c>
      <c r="AY31" s="15">
        <v>0</v>
      </c>
      <c r="AZ31" s="15">
        <v>0</v>
      </c>
      <c r="BA31" s="15">
        <v>0</v>
      </c>
      <c r="BB31" s="15">
        <v>0</v>
      </c>
      <c r="BC31" s="15">
        <f t="shared" si="1"/>
        <v>2</v>
      </c>
    </row>
    <row r="32" spans="1:55">
      <c r="A32" s="32" t="s">
        <v>66</v>
      </c>
      <c r="B32" s="33">
        <v>45461</v>
      </c>
      <c r="C32" s="45" t="str">
        <f t="shared" si="0"/>
        <v>YB_2024_AZ_1_1</v>
      </c>
      <c r="D32" t="s">
        <v>67</v>
      </c>
      <c r="E32" s="36">
        <v>45437</v>
      </c>
      <c r="F32">
        <v>2024</v>
      </c>
      <c r="G32" t="s">
        <v>68</v>
      </c>
      <c r="H32" t="s">
        <v>69</v>
      </c>
      <c r="I32" s="34" t="s">
        <v>59</v>
      </c>
      <c r="J32" s="34">
        <v>1</v>
      </c>
      <c r="K32" s="34">
        <v>1</v>
      </c>
      <c r="L32">
        <v>0</v>
      </c>
      <c r="M32">
        <v>0</v>
      </c>
      <c r="N32" s="87">
        <v>0</v>
      </c>
      <c r="O32">
        <v>0</v>
      </c>
      <c r="P32" s="64">
        <v>0</v>
      </c>
      <c r="R32" s="65" t="s">
        <v>60</v>
      </c>
      <c r="S32"/>
      <c r="T32">
        <v>0</v>
      </c>
      <c r="U32">
        <v>0</v>
      </c>
      <c r="V32" s="58" t="s">
        <v>60</v>
      </c>
      <c r="W32" s="58" t="s">
        <v>60</v>
      </c>
      <c r="X32" s="58" t="s">
        <v>60</v>
      </c>
      <c r="Y32" s="58" t="s">
        <v>60</v>
      </c>
      <c r="Z32" s="58" t="s">
        <v>60</v>
      </c>
      <c r="AA32" s="81" t="s">
        <v>60</v>
      </c>
      <c r="AB32" s="81" t="s">
        <v>60</v>
      </c>
      <c r="AC32" s="81" t="s">
        <v>60</v>
      </c>
      <c r="AD32" s="81" t="s">
        <v>60</v>
      </c>
      <c r="AE32" s="81" t="s">
        <v>60</v>
      </c>
      <c r="AF32" s="15">
        <v>1</v>
      </c>
      <c r="AG32" s="15">
        <v>0</v>
      </c>
      <c r="AH32" s="15">
        <v>0</v>
      </c>
      <c r="AI32" s="15">
        <v>50</v>
      </c>
      <c r="AJ32" s="15">
        <v>7</v>
      </c>
      <c r="AK32" s="15">
        <v>2</v>
      </c>
      <c r="AL32" s="15">
        <v>0</v>
      </c>
      <c r="AM32" s="15">
        <v>4</v>
      </c>
      <c r="AN32" s="15">
        <v>37</v>
      </c>
      <c r="AO32" s="17">
        <f>SUM(AG32:AN32)</f>
        <v>100</v>
      </c>
      <c r="AP32" s="15">
        <v>0</v>
      </c>
      <c r="AQ32" s="15">
        <v>0</v>
      </c>
      <c r="AR32" s="15">
        <v>0</v>
      </c>
      <c r="AS32" s="15">
        <v>0</v>
      </c>
      <c r="AT32" s="15">
        <v>0</v>
      </c>
      <c r="AU32">
        <v>0</v>
      </c>
      <c r="AV32" s="15">
        <v>0</v>
      </c>
      <c r="AW32" s="15">
        <v>88</v>
      </c>
      <c r="AX32" s="15">
        <v>0</v>
      </c>
      <c r="AY32" s="15">
        <v>0</v>
      </c>
      <c r="AZ32" s="15">
        <v>0</v>
      </c>
      <c r="BA32" s="15">
        <v>0</v>
      </c>
      <c r="BB32" s="15">
        <v>0</v>
      </c>
      <c r="BC32" s="15">
        <f t="shared" si="1"/>
        <v>88</v>
      </c>
    </row>
    <row r="33" spans="1:55">
      <c r="A33" s="32" t="s">
        <v>66</v>
      </c>
      <c r="B33" s="33">
        <v>45461</v>
      </c>
      <c r="C33" s="45" t="str">
        <f t="shared" si="0"/>
        <v>YB_2024_AZ_1_2</v>
      </c>
      <c r="D33" t="s">
        <v>67</v>
      </c>
      <c r="E33" s="36">
        <v>45437</v>
      </c>
      <c r="F33">
        <v>2024</v>
      </c>
      <c r="G33" t="s">
        <v>68</v>
      </c>
      <c r="H33" t="s">
        <v>69</v>
      </c>
      <c r="I33" s="34" t="s">
        <v>59</v>
      </c>
      <c r="J33" s="34">
        <v>1</v>
      </c>
      <c r="K33" s="34">
        <v>2</v>
      </c>
      <c r="L33">
        <v>0</v>
      </c>
      <c r="M33">
        <v>0</v>
      </c>
      <c r="N33" s="87">
        <v>0</v>
      </c>
      <c r="O33">
        <v>0</v>
      </c>
      <c r="P33" s="64">
        <v>0</v>
      </c>
      <c r="R33" s="65" t="s">
        <v>60</v>
      </c>
      <c r="S33"/>
      <c r="T33">
        <v>0</v>
      </c>
      <c r="U33">
        <v>0</v>
      </c>
      <c r="V33" s="58" t="s">
        <v>60</v>
      </c>
      <c r="W33" s="58" t="s">
        <v>60</v>
      </c>
      <c r="X33" s="58" t="s">
        <v>60</v>
      </c>
      <c r="Y33" s="58" t="s">
        <v>60</v>
      </c>
      <c r="Z33" s="58" t="s">
        <v>60</v>
      </c>
      <c r="AA33" s="81" t="s">
        <v>60</v>
      </c>
      <c r="AB33" s="81" t="s">
        <v>60</v>
      </c>
      <c r="AC33" s="81" t="s">
        <v>60</v>
      </c>
      <c r="AD33" s="81" t="s">
        <v>60</v>
      </c>
      <c r="AE33" s="81" t="s">
        <v>60</v>
      </c>
      <c r="AF33" s="15">
        <v>7</v>
      </c>
      <c r="AG33" s="15">
        <v>28</v>
      </c>
      <c r="AH33" s="15">
        <v>0</v>
      </c>
      <c r="AI33" s="15">
        <v>0</v>
      </c>
      <c r="AJ33" s="15">
        <v>9</v>
      </c>
      <c r="AK33" s="15">
        <v>3</v>
      </c>
      <c r="AL33" s="15">
        <v>5</v>
      </c>
      <c r="AM33" s="15">
        <v>0</v>
      </c>
      <c r="AN33" s="15">
        <v>55</v>
      </c>
      <c r="AO33" s="17">
        <f t="shared" ref="AO33:AO96" si="4">SUM(AG33:AN33)</f>
        <v>100</v>
      </c>
      <c r="AP33" s="15">
        <v>0</v>
      </c>
      <c r="AQ33" s="15">
        <v>26</v>
      </c>
      <c r="AR33" s="15">
        <v>0</v>
      </c>
      <c r="AS33" s="15">
        <v>0</v>
      </c>
      <c r="AT33" s="15">
        <v>0</v>
      </c>
      <c r="AU33">
        <v>0</v>
      </c>
      <c r="AV33" s="15">
        <v>0</v>
      </c>
      <c r="AW33" s="15">
        <v>0</v>
      </c>
      <c r="AX33" s="15">
        <v>0</v>
      </c>
      <c r="AY33" s="15">
        <v>0</v>
      </c>
      <c r="AZ33" s="15">
        <v>0</v>
      </c>
      <c r="BA33" s="15">
        <v>0</v>
      </c>
      <c r="BB33" s="15">
        <v>0</v>
      </c>
      <c r="BC33" s="15">
        <f t="shared" si="1"/>
        <v>26</v>
      </c>
    </row>
    <row r="34" spans="1:55">
      <c r="A34" s="32" t="s">
        <v>66</v>
      </c>
      <c r="B34" s="33">
        <v>45461</v>
      </c>
      <c r="C34" s="45" t="str">
        <f t="shared" si="0"/>
        <v>YB_2024_AZ_1_3</v>
      </c>
      <c r="D34" t="s">
        <v>67</v>
      </c>
      <c r="E34" s="36">
        <v>45437</v>
      </c>
      <c r="F34">
        <v>2024</v>
      </c>
      <c r="G34" t="s">
        <v>68</v>
      </c>
      <c r="H34" t="s">
        <v>69</v>
      </c>
      <c r="I34" s="34" t="s">
        <v>59</v>
      </c>
      <c r="J34" s="34">
        <v>1</v>
      </c>
      <c r="K34" s="34">
        <v>3</v>
      </c>
      <c r="L34">
        <v>0</v>
      </c>
      <c r="M34">
        <v>0</v>
      </c>
      <c r="N34" s="87">
        <v>0</v>
      </c>
      <c r="O34">
        <v>0</v>
      </c>
      <c r="P34" s="64">
        <v>0</v>
      </c>
      <c r="R34" s="65" t="s">
        <v>60</v>
      </c>
      <c r="S34"/>
      <c r="T34">
        <v>0</v>
      </c>
      <c r="U34">
        <v>0</v>
      </c>
      <c r="V34" s="58" t="s">
        <v>60</v>
      </c>
      <c r="W34" s="58" t="s">
        <v>60</v>
      </c>
      <c r="X34" s="58" t="s">
        <v>60</v>
      </c>
      <c r="Y34" s="58" t="s">
        <v>60</v>
      </c>
      <c r="Z34" s="58" t="s">
        <v>60</v>
      </c>
      <c r="AA34" s="81" t="s">
        <v>60</v>
      </c>
      <c r="AB34" s="81" t="s">
        <v>60</v>
      </c>
      <c r="AC34" s="81" t="s">
        <v>60</v>
      </c>
      <c r="AD34" s="81" t="s">
        <v>60</v>
      </c>
      <c r="AE34" s="81" t="s">
        <v>60</v>
      </c>
      <c r="AF34" s="15">
        <v>11</v>
      </c>
      <c r="AG34" s="15">
        <v>7</v>
      </c>
      <c r="AH34" s="15">
        <v>0</v>
      </c>
      <c r="AI34" s="15">
        <v>0</v>
      </c>
      <c r="AJ34" s="15">
        <v>15</v>
      </c>
      <c r="AK34" s="15">
        <v>1</v>
      </c>
      <c r="AL34" s="15">
        <v>1</v>
      </c>
      <c r="AM34" s="15">
        <v>0</v>
      </c>
      <c r="AN34" s="15">
        <v>76</v>
      </c>
      <c r="AO34" s="17">
        <f t="shared" si="4"/>
        <v>100</v>
      </c>
      <c r="AP34" s="15">
        <v>1</v>
      </c>
      <c r="AQ34" s="15">
        <v>0</v>
      </c>
      <c r="AR34" s="15">
        <v>0</v>
      </c>
      <c r="AS34" s="15">
        <v>0</v>
      </c>
      <c r="AT34" s="15">
        <v>0</v>
      </c>
      <c r="AU34">
        <v>0</v>
      </c>
      <c r="AV34" s="15">
        <v>0</v>
      </c>
      <c r="AW34" s="15">
        <v>0</v>
      </c>
      <c r="AX34" s="15">
        <v>0</v>
      </c>
      <c r="AY34" s="15">
        <v>0</v>
      </c>
      <c r="AZ34" s="15">
        <v>0</v>
      </c>
      <c r="BA34" s="15">
        <v>0</v>
      </c>
      <c r="BB34" s="15">
        <v>0</v>
      </c>
      <c r="BC34" s="15">
        <f t="shared" si="1"/>
        <v>1</v>
      </c>
    </row>
    <row r="35" spans="1:55">
      <c r="A35" s="32" t="s">
        <v>66</v>
      </c>
      <c r="B35" s="33">
        <v>45461</v>
      </c>
      <c r="C35" s="45" t="str">
        <f t="shared" si="0"/>
        <v>YB_2024_AZ_1_4</v>
      </c>
      <c r="D35" t="s">
        <v>67</v>
      </c>
      <c r="E35" s="36">
        <v>45437</v>
      </c>
      <c r="F35">
        <v>2024</v>
      </c>
      <c r="G35" t="s">
        <v>68</v>
      </c>
      <c r="H35" t="s">
        <v>69</v>
      </c>
      <c r="I35" s="34" t="s">
        <v>59</v>
      </c>
      <c r="J35" s="34">
        <v>1</v>
      </c>
      <c r="K35" s="34">
        <v>4</v>
      </c>
      <c r="L35">
        <v>0</v>
      </c>
      <c r="M35">
        <v>0</v>
      </c>
      <c r="N35" s="87">
        <v>0</v>
      </c>
      <c r="O35">
        <v>0</v>
      </c>
      <c r="P35" s="64">
        <v>0</v>
      </c>
      <c r="R35" s="65" t="s">
        <v>60</v>
      </c>
      <c r="S35"/>
      <c r="T35">
        <v>0</v>
      </c>
      <c r="U35">
        <v>0</v>
      </c>
      <c r="V35" s="58" t="s">
        <v>60</v>
      </c>
      <c r="W35" s="58" t="s">
        <v>60</v>
      </c>
      <c r="X35" s="58" t="s">
        <v>60</v>
      </c>
      <c r="Y35" s="58" t="s">
        <v>60</v>
      </c>
      <c r="Z35" s="58" t="s">
        <v>60</v>
      </c>
      <c r="AA35" s="81" t="s">
        <v>60</v>
      </c>
      <c r="AB35" s="81" t="s">
        <v>60</v>
      </c>
      <c r="AC35" s="81" t="s">
        <v>60</v>
      </c>
      <c r="AD35" s="81" t="s">
        <v>60</v>
      </c>
      <c r="AE35" s="81" t="s">
        <v>60</v>
      </c>
      <c r="AF35" s="15">
        <v>8</v>
      </c>
      <c r="AG35" s="15">
        <v>30</v>
      </c>
      <c r="AH35" s="15">
        <v>0</v>
      </c>
      <c r="AI35" s="15">
        <v>0</v>
      </c>
      <c r="AJ35" s="15">
        <v>4</v>
      </c>
      <c r="AK35" s="15">
        <v>0</v>
      </c>
      <c r="AL35" s="15">
        <v>0.1</v>
      </c>
      <c r="AM35" s="15">
        <v>0</v>
      </c>
      <c r="AN35" s="15">
        <v>66</v>
      </c>
      <c r="AO35" s="17">
        <f t="shared" si="4"/>
        <v>100.1</v>
      </c>
      <c r="AP35" s="15">
        <v>0</v>
      </c>
      <c r="AQ35" s="15">
        <v>0</v>
      </c>
      <c r="AR35" s="15">
        <v>0</v>
      </c>
      <c r="AS35" s="15">
        <v>25</v>
      </c>
      <c r="AT35" s="15">
        <v>24</v>
      </c>
      <c r="AU35">
        <v>2</v>
      </c>
      <c r="AV35" s="15">
        <v>0</v>
      </c>
      <c r="AW35" s="15">
        <v>0</v>
      </c>
      <c r="AX35" s="15">
        <v>0</v>
      </c>
      <c r="AY35" s="15">
        <v>0</v>
      </c>
      <c r="AZ35" s="15">
        <v>0</v>
      </c>
      <c r="BA35" s="15">
        <v>0</v>
      </c>
      <c r="BB35" s="15">
        <v>0</v>
      </c>
      <c r="BC35" s="15">
        <f t="shared" si="1"/>
        <v>51</v>
      </c>
    </row>
    <row r="36" spans="1:55">
      <c r="A36" s="32" t="s">
        <v>66</v>
      </c>
      <c r="B36" s="33">
        <v>45461</v>
      </c>
      <c r="C36" s="45" t="str">
        <f t="shared" si="0"/>
        <v>YB_2024_AZ_1_5</v>
      </c>
      <c r="D36" t="s">
        <v>67</v>
      </c>
      <c r="E36" s="36">
        <v>45437</v>
      </c>
      <c r="F36">
        <v>2024</v>
      </c>
      <c r="G36" t="s">
        <v>68</v>
      </c>
      <c r="H36" t="s">
        <v>69</v>
      </c>
      <c r="I36" s="34" t="s">
        <v>59</v>
      </c>
      <c r="J36" s="34">
        <v>1</v>
      </c>
      <c r="K36" s="15">
        <v>5</v>
      </c>
      <c r="L36">
        <v>0</v>
      </c>
      <c r="M36">
        <v>0</v>
      </c>
      <c r="N36" s="87">
        <v>0</v>
      </c>
      <c r="O36">
        <v>0</v>
      </c>
      <c r="P36" s="64">
        <v>0</v>
      </c>
      <c r="R36" s="65" t="s">
        <v>60</v>
      </c>
      <c r="S36"/>
      <c r="T36">
        <v>0</v>
      </c>
      <c r="U36">
        <v>0</v>
      </c>
      <c r="V36" s="58" t="s">
        <v>60</v>
      </c>
      <c r="W36" s="58" t="s">
        <v>60</v>
      </c>
      <c r="X36" s="58" t="s">
        <v>60</v>
      </c>
      <c r="Y36" s="58" t="s">
        <v>60</v>
      </c>
      <c r="Z36" s="58" t="s">
        <v>60</v>
      </c>
      <c r="AA36" s="81" t="s">
        <v>60</v>
      </c>
      <c r="AB36" s="81" t="s">
        <v>60</v>
      </c>
      <c r="AC36" s="81" t="s">
        <v>60</v>
      </c>
      <c r="AD36" s="81" t="s">
        <v>60</v>
      </c>
      <c r="AE36" s="81" t="s">
        <v>60</v>
      </c>
      <c r="AF36" s="15">
        <v>3</v>
      </c>
      <c r="AG36" s="15">
        <v>89</v>
      </c>
      <c r="AH36" s="15">
        <v>0</v>
      </c>
      <c r="AI36" s="16">
        <v>5</v>
      </c>
      <c r="AJ36" s="16">
        <v>1</v>
      </c>
      <c r="AK36" s="16">
        <v>0</v>
      </c>
      <c r="AL36" s="16">
        <v>1</v>
      </c>
      <c r="AM36" s="16">
        <v>1</v>
      </c>
      <c r="AN36" s="15">
        <v>3</v>
      </c>
      <c r="AO36" s="17">
        <f t="shared" si="4"/>
        <v>100</v>
      </c>
      <c r="AP36" s="15">
        <v>0</v>
      </c>
      <c r="AQ36" s="15">
        <v>0</v>
      </c>
      <c r="AR36" s="15">
        <v>0</v>
      </c>
      <c r="AS36" s="15">
        <v>0</v>
      </c>
      <c r="AT36" s="15">
        <v>0</v>
      </c>
      <c r="AU36">
        <v>0</v>
      </c>
      <c r="AV36" s="15">
        <v>0</v>
      </c>
      <c r="AW36" s="15">
        <v>0</v>
      </c>
      <c r="AX36" s="15">
        <v>0</v>
      </c>
      <c r="AY36" s="15">
        <v>0</v>
      </c>
      <c r="AZ36" s="15">
        <v>0</v>
      </c>
      <c r="BA36" s="15">
        <v>0</v>
      </c>
      <c r="BB36" s="15">
        <v>0</v>
      </c>
      <c r="BC36" s="15">
        <f t="shared" si="1"/>
        <v>0</v>
      </c>
    </row>
    <row r="37" spans="1:55">
      <c r="A37" s="32" t="s">
        <v>66</v>
      </c>
      <c r="B37" s="33">
        <v>45461</v>
      </c>
      <c r="C37" s="45" t="str">
        <f t="shared" si="0"/>
        <v>YB_2024_AZ_2_1</v>
      </c>
      <c r="D37" t="s">
        <v>67</v>
      </c>
      <c r="E37" s="36">
        <v>45437</v>
      </c>
      <c r="F37">
        <v>2024</v>
      </c>
      <c r="G37" t="s">
        <v>68</v>
      </c>
      <c r="H37" t="s">
        <v>69</v>
      </c>
      <c r="I37" s="34" t="s">
        <v>59</v>
      </c>
      <c r="J37" s="15">
        <v>2</v>
      </c>
      <c r="K37" s="15">
        <v>1</v>
      </c>
      <c r="L37">
        <v>0</v>
      </c>
      <c r="M37">
        <v>0</v>
      </c>
      <c r="N37" s="87">
        <v>0</v>
      </c>
      <c r="O37">
        <v>0</v>
      </c>
      <c r="P37" s="64">
        <v>0</v>
      </c>
      <c r="R37" s="65" t="s">
        <v>60</v>
      </c>
      <c r="S37"/>
      <c r="T37">
        <v>0</v>
      </c>
      <c r="U37">
        <v>0</v>
      </c>
      <c r="V37" s="58" t="s">
        <v>60</v>
      </c>
      <c r="W37" s="58" t="s">
        <v>60</v>
      </c>
      <c r="X37" s="58" t="s">
        <v>60</v>
      </c>
      <c r="Y37" s="58" t="s">
        <v>60</v>
      </c>
      <c r="Z37" s="58" t="s">
        <v>60</v>
      </c>
      <c r="AA37" s="81" t="s">
        <v>60</v>
      </c>
      <c r="AB37" s="81" t="s">
        <v>60</v>
      </c>
      <c r="AC37" s="81" t="s">
        <v>60</v>
      </c>
      <c r="AD37" s="81" t="s">
        <v>60</v>
      </c>
      <c r="AE37" s="81" t="s">
        <v>60</v>
      </c>
      <c r="AF37" s="15">
        <v>7</v>
      </c>
      <c r="AG37" s="15">
        <v>91</v>
      </c>
      <c r="AH37" s="15">
        <v>0</v>
      </c>
      <c r="AI37" s="16">
        <v>0</v>
      </c>
      <c r="AJ37" s="16">
        <v>7</v>
      </c>
      <c r="AK37" s="16">
        <v>0</v>
      </c>
      <c r="AL37" s="16">
        <v>0.1</v>
      </c>
      <c r="AM37" s="16">
        <v>0</v>
      </c>
      <c r="AN37" s="15">
        <v>2</v>
      </c>
      <c r="AO37" s="17">
        <f t="shared" si="4"/>
        <v>100.1</v>
      </c>
      <c r="AP37" s="15">
        <v>0</v>
      </c>
      <c r="AQ37" s="15">
        <v>0</v>
      </c>
      <c r="AR37" s="15">
        <v>0</v>
      </c>
      <c r="AS37" s="15">
        <v>0</v>
      </c>
      <c r="AT37" s="15">
        <v>0</v>
      </c>
      <c r="AU37">
        <v>0</v>
      </c>
      <c r="AV37" s="15">
        <v>0</v>
      </c>
      <c r="AW37" s="15">
        <v>0</v>
      </c>
      <c r="AX37" s="15">
        <v>0</v>
      </c>
      <c r="AY37" s="15">
        <v>0</v>
      </c>
      <c r="AZ37" s="15">
        <v>0</v>
      </c>
      <c r="BA37" s="15">
        <v>0</v>
      </c>
      <c r="BB37" s="15">
        <v>0</v>
      </c>
      <c r="BC37" s="15">
        <f t="shared" si="1"/>
        <v>0</v>
      </c>
    </row>
    <row r="38" spans="1:55">
      <c r="A38" s="32" t="s">
        <v>66</v>
      </c>
      <c r="B38" s="33">
        <v>45461</v>
      </c>
      <c r="C38" s="45" t="str">
        <f t="shared" si="0"/>
        <v>YB_2024_AZ_2_2</v>
      </c>
      <c r="D38" t="s">
        <v>67</v>
      </c>
      <c r="E38" s="36">
        <v>45437</v>
      </c>
      <c r="F38">
        <v>2024</v>
      </c>
      <c r="G38" t="s">
        <v>68</v>
      </c>
      <c r="H38" t="s">
        <v>69</v>
      </c>
      <c r="I38" s="34" t="s">
        <v>59</v>
      </c>
      <c r="J38" s="15">
        <v>2</v>
      </c>
      <c r="K38" s="15">
        <v>2</v>
      </c>
      <c r="L38">
        <v>0</v>
      </c>
      <c r="M38">
        <v>0</v>
      </c>
      <c r="N38" s="87">
        <v>0</v>
      </c>
      <c r="O38">
        <v>0</v>
      </c>
      <c r="P38" s="64">
        <v>0</v>
      </c>
      <c r="R38" s="65" t="s">
        <v>60</v>
      </c>
      <c r="S38"/>
      <c r="T38">
        <v>0</v>
      </c>
      <c r="U38">
        <v>0</v>
      </c>
      <c r="V38" s="58" t="s">
        <v>60</v>
      </c>
      <c r="W38" s="58" t="s">
        <v>60</v>
      </c>
      <c r="X38" s="58" t="s">
        <v>60</v>
      </c>
      <c r="Y38" s="58" t="s">
        <v>60</v>
      </c>
      <c r="Z38" s="58" t="s">
        <v>60</v>
      </c>
      <c r="AA38" s="81" t="s">
        <v>60</v>
      </c>
      <c r="AB38" s="81" t="s">
        <v>60</v>
      </c>
      <c r="AC38" s="81" t="s">
        <v>60</v>
      </c>
      <c r="AD38" s="81" t="s">
        <v>60</v>
      </c>
      <c r="AE38" s="81" t="s">
        <v>60</v>
      </c>
      <c r="AF38" s="15">
        <v>7</v>
      </c>
      <c r="AG38" s="15">
        <v>25</v>
      </c>
      <c r="AH38" s="15">
        <v>0</v>
      </c>
      <c r="AI38" s="16">
        <v>0</v>
      </c>
      <c r="AJ38" s="16">
        <v>6</v>
      </c>
      <c r="AK38" s="16">
        <v>2</v>
      </c>
      <c r="AL38" s="16">
        <v>0.1</v>
      </c>
      <c r="AM38" s="16">
        <v>0</v>
      </c>
      <c r="AN38" s="15">
        <v>67</v>
      </c>
      <c r="AO38" s="17">
        <f t="shared" si="4"/>
        <v>100.1</v>
      </c>
      <c r="AP38" s="15">
        <v>0</v>
      </c>
      <c r="AQ38" s="15">
        <v>30</v>
      </c>
      <c r="AR38" s="15">
        <v>0</v>
      </c>
      <c r="AS38" s="15">
        <v>0</v>
      </c>
      <c r="AT38" s="15">
        <v>0</v>
      </c>
      <c r="AU38">
        <v>0</v>
      </c>
      <c r="AV38" s="15">
        <v>0</v>
      </c>
      <c r="AW38" s="15">
        <v>0</v>
      </c>
      <c r="AX38" s="15">
        <v>0</v>
      </c>
      <c r="AY38" s="15">
        <v>0</v>
      </c>
      <c r="AZ38" s="15">
        <v>0</v>
      </c>
      <c r="BA38" s="15">
        <v>0</v>
      </c>
      <c r="BB38" s="15">
        <v>0</v>
      </c>
      <c r="BC38" s="15">
        <f t="shared" si="1"/>
        <v>30</v>
      </c>
    </row>
    <row r="39" spans="1:55">
      <c r="A39" s="32" t="s">
        <v>66</v>
      </c>
      <c r="B39" s="33">
        <v>45461</v>
      </c>
      <c r="C39" s="45" t="str">
        <f t="shared" si="0"/>
        <v>YB_2024_AZ_2_3</v>
      </c>
      <c r="D39" t="s">
        <v>67</v>
      </c>
      <c r="E39" s="36">
        <v>45437</v>
      </c>
      <c r="F39">
        <v>2024</v>
      </c>
      <c r="G39" t="s">
        <v>68</v>
      </c>
      <c r="H39" t="s">
        <v>69</v>
      </c>
      <c r="I39" s="34" t="s">
        <v>59</v>
      </c>
      <c r="J39" s="15">
        <v>2</v>
      </c>
      <c r="K39" s="15">
        <v>3</v>
      </c>
      <c r="L39">
        <v>0</v>
      </c>
      <c r="M39">
        <v>0</v>
      </c>
      <c r="N39" s="87">
        <v>0</v>
      </c>
      <c r="O39">
        <v>0</v>
      </c>
      <c r="P39" s="64">
        <v>0</v>
      </c>
      <c r="R39" s="65" t="s">
        <v>60</v>
      </c>
      <c r="S39"/>
      <c r="T39">
        <v>0</v>
      </c>
      <c r="U39">
        <v>0</v>
      </c>
      <c r="V39" s="58" t="s">
        <v>60</v>
      </c>
      <c r="W39" s="58" t="s">
        <v>60</v>
      </c>
      <c r="X39" s="58" t="s">
        <v>60</v>
      </c>
      <c r="Y39" s="58" t="s">
        <v>60</v>
      </c>
      <c r="Z39" s="58" t="s">
        <v>60</v>
      </c>
      <c r="AA39" s="81" t="s">
        <v>60</v>
      </c>
      <c r="AB39" s="81" t="s">
        <v>60</v>
      </c>
      <c r="AC39" s="81" t="s">
        <v>60</v>
      </c>
      <c r="AD39" s="81" t="s">
        <v>60</v>
      </c>
      <c r="AE39" s="81" t="s">
        <v>60</v>
      </c>
      <c r="AF39" s="15">
        <v>5</v>
      </c>
      <c r="AG39" s="15">
        <v>85</v>
      </c>
      <c r="AH39" s="15">
        <v>0</v>
      </c>
      <c r="AI39" s="16">
        <v>0</v>
      </c>
      <c r="AJ39" s="16">
        <v>0.1</v>
      </c>
      <c r="AK39" s="16">
        <v>3</v>
      </c>
      <c r="AL39" s="16">
        <v>1</v>
      </c>
      <c r="AM39" s="16">
        <v>0</v>
      </c>
      <c r="AN39" s="15">
        <v>11</v>
      </c>
      <c r="AO39" s="17">
        <f t="shared" si="4"/>
        <v>100.1</v>
      </c>
      <c r="AP39" s="15">
        <v>24</v>
      </c>
      <c r="AQ39" s="15">
        <v>20</v>
      </c>
      <c r="AR39" s="15">
        <v>0</v>
      </c>
      <c r="AS39" s="15">
        <v>0</v>
      </c>
      <c r="AT39" s="15">
        <v>6</v>
      </c>
      <c r="AU39">
        <v>8</v>
      </c>
      <c r="AV39" s="15">
        <v>0</v>
      </c>
      <c r="AW39" s="15">
        <v>0</v>
      </c>
      <c r="AX39" s="15">
        <v>0</v>
      </c>
      <c r="AY39" s="15">
        <v>0</v>
      </c>
      <c r="AZ39" s="15">
        <v>0</v>
      </c>
      <c r="BA39" s="15">
        <v>0</v>
      </c>
      <c r="BB39" s="15">
        <v>0</v>
      </c>
      <c r="BC39" s="15">
        <f t="shared" si="1"/>
        <v>58</v>
      </c>
    </row>
    <row r="40" spans="1:55">
      <c r="A40" s="32" t="s">
        <v>66</v>
      </c>
      <c r="B40" s="33">
        <v>45461</v>
      </c>
      <c r="C40" s="45" t="str">
        <f t="shared" si="0"/>
        <v>YB_2024_AZ_2_4</v>
      </c>
      <c r="D40" t="s">
        <v>67</v>
      </c>
      <c r="E40" s="36">
        <v>45437</v>
      </c>
      <c r="F40">
        <v>2024</v>
      </c>
      <c r="G40" t="s">
        <v>68</v>
      </c>
      <c r="H40" t="s">
        <v>69</v>
      </c>
      <c r="I40" s="34" t="s">
        <v>59</v>
      </c>
      <c r="J40" s="15">
        <v>2</v>
      </c>
      <c r="K40" s="15">
        <v>4</v>
      </c>
      <c r="L40">
        <v>0</v>
      </c>
      <c r="M40">
        <v>0</v>
      </c>
      <c r="N40" s="87">
        <v>0</v>
      </c>
      <c r="O40">
        <v>0</v>
      </c>
      <c r="P40" s="64">
        <v>0</v>
      </c>
      <c r="R40" s="65" t="s">
        <v>60</v>
      </c>
      <c r="S40"/>
      <c r="T40">
        <v>2</v>
      </c>
      <c r="U40">
        <v>0</v>
      </c>
      <c r="V40" s="58" t="s">
        <v>60</v>
      </c>
      <c r="W40" s="58" t="s">
        <v>60</v>
      </c>
      <c r="X40" s="58" t="s">
        <v>60</v>
      </c>
      <c r="Y40" s="58" t="s">
        <v>60</v>
      </c>
      <c r="Z40" s="58" t="s">
        <v>60</v>
      </c>
      <c r="AA40" s="81" t="s">
        <v>60</v>
      </c>
      <c r="AB40" s="81" t="s">
        <v>60</v>
      </c>
      <c r="AC40" s="81" t="s">
        <v>60</v>
      </c>
      <c r="AD40" s="81" t="s">
        <v>60</v>
      </c>
      <c r="AE40" s="81" t="s">
        <v>60</v>
      </c>
      <c r="AF40" s="15">
        <v>16</v>
      </c>
      <c r="AG40" s="15">
        <v>22</v>
      </c>
      <c r="AH40" s="15">
        <v>0</v>
      </c>
      <c r="AI40" s="16">
        <v>0</v>
      </c>
      <c r="AJ40" s="16">
        <v>5</v>
      </c>
      <c r="AK40" s="16">
        <v>2</v>
      </c>
      <c r="AL40" s="16">
        <v>2</v>
      </c>
      <c r="AM40" s="16">
        <v>4</v>
      </c>
      <c r="AN40" s="15">
        <v>65</v>
      </c>
      <c r="AO40" s="17">
        <f t="shared" si="4"/>
        <v>100</v>
      </c>
      <c r="AP40" s="15">
        <v>0</v>
      </c>
      <c r="AQ40" s="15">
        <v>0</v>
      </c>
      <c r="AR40" s="15">
        <v>0</v>
      </c>
      <c r="AS40" s="15">
        <v>0</v>
      </c>
      <c r="AT40" s="15">
        <v>94</v>
      </c>
      <c r="AU40">
        <v>0</v>
      </c>
      <c r="AV40" s="15">
        <v>0</v>
      </c>
      <c r="AW40" s="15">
        <v>0</v>
      </c>
      <c r="AX40" s="15">
        <v>0</v>
      </c>
      <c r="AY40" s="15">
        <v>0</v>
      </c>
      <c r="AZ40" s="15">
        <v>0</v>
      </c>
      <c r="BA40" s="15">
        <v>0</v>
      </c>
      <c r="BB40" s="15">
        <v>0</v>
      </c>
      <c r="BC40" s="15">
        <f t="shared" si="1"/>
        <v>94</v>
      </c>
    </row>
    <row r="41" spans="1:55">
      <c r="A41" s="32" t="s">
        <v>66</v>
      </c>
      <c r="B41" s="33">
        <v>45461</v>
      </c>
      <c r="C41" s="45" t="str">
        <f t="shared" si="0"/>
        <v>YB_2024_AZ_2_5</v>
      </c>
      <c r="D41" t="s">
        <v>67</v>
      </c>
      <c r="E41" s="36">
        <v>45437</v>
      </c>
      <c r="F41">
        <v>2024</v>
      </c>
      <c r="G41" t="s">
        <v>68</v>
      </c>
      <c r="H41" t="s">
        <v>69</v>
      </c>
      <c r="I41" s="34" t="s">
        <v>59</v>
      </c>
      <c r="J41" s="15">
        <v>2</v>
      </c>
      <c r="K41" s="15">
        <v>5</v>
      </c>
      <c r="L41">
        <v>0</v>
      </c>
      <c r="M41">
        <v>0</v>
      </c>
      <c r="N41" s="87">
        <v>0</v>
      </c>
      <c r="O41">
        <v>0</v>
      </c>
      <c r="P41" s="64">
        <v>0</v>
      </c>
      <c r="R41" s="65" t="s">
        <v>60</v>
      </c>
      <c r="S41"/>
      <c r="T41">
        <v>0</v>
      </c>
      <c r="U41">
        <v>0</v>
      </c>
      <c r="V41" s="58" t="s">
        <v>60</v>
      </c>
      <c r="W41" s="58" t="s">
        <v>60</v>
      </c>
      <c r="X41" s="58" t="s">
        <v>60</v>
      </c>
      <c r="Y41" s="58" t="s">
        <v>60</v>
      </c>
      <c r="Z41" s="58" t="s">
        <v>60</v>
      </c>
      <c r="AA41" s="81" t="s">
        <v>60</v>
      </c>
      <c r="AB41" s="81" t="s">
        <v>60</v>
      </c>
      <c r="AC41" s="81" t="s">
        <v>60</v>
      </c>
      <c r="AD41" s="81" t="s">
        <v>60</v>
      </c>
      <c r="AE41" s="81" t="s">
        <v>60</v>
      </c>
      <c r="AF41" s="15">
        <v>12</v>
      </c>
      <c r="AG41" s="15">
        <v>4</v>
      </c>
      <c r="AH41" s="15">
        <v>0</v>
      </c>
      <c r="AI41" s="16">
        <v>0</v>
      </c>
      <c r="AJ41" s="16">
        <v>11</v>
      </c>
      <c r="AK41" s="16">
        <v>11</v>
      </c>
      <c r="AL41" s="16">
        <v>2</v>
      </c>
      <c r="AM41" s="16">
        <v>2</v>
      </c>
      <c r="AN41" s="15">
        <v>70</v>
      </c>
      <c r="AO41" s="17">
        <f t="shared" si="4"/>
        <v>100</v>
      </c>
      <c r="AP41" s="15">
        <v>6</v>
      </c>
      <c r="AQ41" s="15">
        <v>0</v>
      </c>
      <c r="AR41" s="15">
        <v>0</v>
      </c>
      <c r="AS41" s="15">
        <v>0</v>
      </c>
      <c r="AT41" s="15">
        <v>52</v>
      </c>
      <c r="AU41">
        <v>0</v>
      </c>
      <c r="AV41" s="15">
        <v>0</v>
      </c>
      <c r="AW41" s="15">
        <v>0</v>
      </c>
      <c r="AX41" s="15">
        <v>0</v>
      </c>
      <c r="AY41" s="15">
        <v>0</v>
      </c>
      <c r="AZ41" s="15">
        <v>0</v>
      </c>
      <c r="BA41" s="15">
        <v>0</v>
      </c>
      <c r="BB41" s="15">
        <v>0</v>
      </c>
      <c r="BC41" s="15">
        <f t="shared" si="1"/>
        <v>58</v>
      </c>
    </row>
    <row r="42" spans="1:55">
      <c r="A42" s="32" t="s">
        <v>70</v>
      </c>
      <c r="B42" s="31">
        <v>45483</v>
      </c>
      <c r="C42" s="44" t="str">
        <f t="shared" si="0"/>
        <v>SH_2024_UPZ_2_1</v>
      </c>
      <c r="D42" t="s">
        <v>71</v>
      </c>
      <c r="E42" s="36">
        <v>45482</v>
      </c>
      <c r="F42">
        <v>2024</v>
      </c>
      <c r="G42" t="s">
        <v>68</v>
      </c>
      <c r="H42" t="s">
        <v>62</v>
      </c>
      <c r="I42" s="34" t="s">
        <v>63</v>
      </c>
      <c r="J42" s="15">
        <v>2</v>
      </c>
      <c r="K42" s="15">
        <v>1</v>
      </c>
      <c r="L42">
        <v>4</v>
      </c>
      <c r="M42">
        <v>3</v>
      </c>
      <c r="N42" s="87">
        <v>0</v>
      </c>
      <c r="O42">
        <v>1</v>
      </c>
      <c r="P42" s="64">
        <v>0</v>
      </c>
      <c r="R42" s="65" t="s">
        <v>60</v>
      </c>
      <c r="S42"/>
      <c r="T42">
        <v>0</v>
      </c>
      <c r="U42">
        <v>5</v>
      </c>
      <c r="AF42" s="15">
        <v>0</v>
      </c>
      <c r="AG42" s="15">
        <v>6</v>
      </c>
      <c r="AH42" s="15">
        <v>0</v>
      </c>
      <c r="AI42" s="16">
        <v>0</v>
      </c>
      <c r="AJ42" s="16">
        <v>4</v>
      </c>
      <c r="AK42" s="16">
        <v>0</v>
      </c>
      <c r="AL42" s="16">
        <v>85</v>
      </c>
      <c r="AM42" s="16">
        <v>1</v>
      </c>
      <c r="AN42" s="15">
        <v>4</v>
      </c>
      <c r="AO42" s="17">
        <f t="shared" si="4"/>
        <v>100</v>
      </c>
      <c r="AP42" s="105">
        <v>0</v>
      </c>
      <c r="AQ42" s="15">
        <v>0</v>
      </c>
      <c r="AR42" s="105">
        <v>0</v>
      </c>
      <c r="AS42" s="105">
        <v>0</v>
      </c>
      <c r="AT42" s="15">
        <v>0</v>
      </c>
      <c r="AU42">
        <v>14</v>
      </c>
      <c r="AV42" s="105">
        <v>0</v>
      </c>
      <c r="AW42" s="105">
        <v>0</v>
      </c>
      <c r="AX42" s="105">
        <v>0</v>
      </c>
      <c r="AY42" s="105">
        <v>0</v>
      </c>
      <c r="AZ42" s="105">
        <v>0</v>
      </c>
      <c r="BA42" s="105">
        <v>0</v>
      </c>
      <c r="BB42" s="105">
        <v>0</v>
      </c>
      <c r="BC42" s="15">
        <f>SUM(AP42:BB42)</f>
        <v>14</v>
      </c>
    </row>
    <row r="43" spans="1:55">
      <c r="A43" s="32" t="s">
        <v>70</v>
      </c>
      <c r="B43" s="31">
        <v>45483</v>
      </c>
      <c r="C43" s="44" t="str">
        <f t="shared" si="0"/>
        <v>SH_2024_UPZ_2_2</v>
      </c>
      <c r="D43" t="s">
        <v>71</v>
      </c>
      <c r="E43" s="36">
        <v>45482</v>
      </c>
      <c r="F43">
        <v>2024</v>
      </c>
      <c r="G43" t="s">
        <v>68</v>
      </c>
      <c r="H43" t="s">
        <v>62</v>
      </c>
      <c r="I43" s="34" t="s">
        <v>63</v>
      </c>
      <c r="J43" s="15">
        <v>2</v>
      </c>
      <c r="K43" s="15">
        <v>2</v>
      </c>
      <c r="L43">
        <v>1</v>
      </c>
      <c r="M43">
        <v>1</v>
      </c>
      <c r="N43" s="87">
        <v>0</v>
      </c>
      <c r="O43">
        <v>0</v>
      </c>
      <c r="P43" s="64">
        <v>0</v>
      </c>
      <c r="R43" s="65" t="s">
        <v>60</v>
      </c>
      <c r="S43"/>
      <c r="T43">
        <v>1</v>
      </c>
      <c r="U43">
        <v>3</v>
      </c>
      <c r="AF43" s="15">
        <v>0</v>
      </c>
      <c r="AG43" s="15">
        <v>11</v>
      </c>
      <c r="AH43" s="15">
        <v>2</v>
      </c>
      <c r="AI43" s="16">
        <v>0</v>
      </c>
      <c r="AJ43" s="16">
        <v>1</v>
      </c>
      <c r="AK43" s="16">
        <v>0</v>
      </c>
      <c r="AL43" s="16">
        <v>85</v>
      </c>
      <c r="AM43" s="16">
        <v>1</v>
      </c>
      <c r="AN43" s="15">
        <v>0.1</v>
      </c>
      <c r="AO43" s="17">
        <f t="shared" si="4"/>
        <v>100.1</v>
      </c>
      <c r="AP43" s="105">
        <v>0</v>
      </c>
      <c r="AQ43" s="15">
        <v>0</v>
      </c>
      <c r="AR43" s="105">
        <v>0</v>
      </c>
      <c r="AS43" s="105">
        <v>0</v>
      </c>
      <c r="AT43" s="15">
        <v>4</v>
      </c>
      <c r="AU43">
        <v>13</v>
      </c>
      <c r="AV43" s="105">
        <v>0</v>
      </c>
      <c r="AW43" s="105">
        <v>0</v>
      </c>
      <c r="AX43" s="105">
        <v>0</v>
      </c>
      <c r="AY43" s="105">
        <v>0</v>
      </c>
      <c r="AZ43" s="105">
        <v>0</v>
      </c>
      <c r="BA43" s="105">
        <v>0</v>
      </c>
      <c r="BB43" s="105">
        <v>0</v>
      </c>
      <c r="BC43" s="15">
        <f>SUM(AP43:BB43)</f>
        <v>17</v>
      </c>
    </row>
    <row r="44" spans="1:55">
      <c r="A44" s="32" t="s">
        <v>70</v>
      </c>
      <c r="B44" s="31">
        <v>45483</v>
      </c>
      <c r="C44" s="44" t="str">
        <f t="shared" si="0"/>
        <v>SH_2024_UPZ_2_3</v>
      </c>
      <c r="D44" t="s">
        <v>71</v>
      </c>
      <c r="E44" s="36">
        <v>45482</v>
      </c>
      <c r="F44">
        <v>2024</v>
      </c>
      <c r="G44" t="s">
        <v>68</v>
      </c>
      <c r="H44" t="s">
        <v>62</v>
      </c>
      <c r="I44" s="34" t="s">
        <v>63</v>
      </c>
      <c r="J44" s="15">
        <v>2</v>
      </c>
      <c r="K44" s="15">
        <v>3</v>
      </c>
      <c r="L44">
        <v>7</v>
      </c>
      <c r="M44">
        <v>1</v>
      </c>
      <c r="N44" s="87">
        <v>3</v>
      </c>
      <c r="O44">
        <v>3</v>
      </c>
      <c r="P44" s="64">
        <v>0</v>
      </c>
      <c r="R44" s="65" t="s">
        <v>60</v>
      </c>
      <c r="S44"/>
      <c r="T44">
        <v>1</v>
      </c>
      <c r="U44">
        <v>5</v>
      </c>
      <c r="AF44" s="15">
        <v>0</v>
      </c>
      <c r="AG44" s="15">
        <v>6</v>
      </c>
      <c r="AH44" s="15">
        <v>0</v>
      </c>
      <c r="AI44" s="16">
        <v>0</v>
      </c>
      <c r="AJ44" s="16">
        <v>1</v>
      </c>
      <c r="AK44" s="16">
        <v>0</v>
      </c>
      <c r="AL44" s="16">
        <v>91</v>
      </c>
      <c r="AM44" s="16">
        <v>0</v>
      </c>
      <c r="AN44" s="15">
        <v>2</v>
      </c>
      <c r="AO44" s="17">
        <f t="shared" si="4"/>
        <v>100</v>
      </c>
      <c r="AP44" s="105">
        <v>0</v>
      </c>
      <c r="AQ44" s="15">
        <v>0</v>
      </c>
      <c r="AR44" s="105">
        <v>0</v>
      </c>
      <c r="AS44" s="105">
        <v>0</v>
      </c>
      <c r="AT44" s="15">
        <v>1</v>
      </c>
      <c r="AU44">
        <v>4</v>
      </c>
      <c r="AV44" s="105">
        <v>0</v>
      </c>
      <c r="AW44" s="105">
        <v>0</v>
      </c>
      <c r="AX44" s="105">
        <v>0</v>
      </c>
      <c r="AY44" s="105">
        <v>0</v>
      </c>
      <c r="AZ44" s="105">
        <v>0</v>
      </c>
      <c r="BA44" s="105">
        <v>0</v>
      </c>
      <c r="BB44" s="105">
        <v>0</v>
      </c>
      <c r="BC44" s="15">
        <f>SUM(AP44:BB44)</f>
        <v>5</v>
      </c>
    </row>
    <row r="45" spans="1:55">
      <c r="A45" s="32" t="s">
        <v>70</v>
      </c>
      <c r="B45" s="31">
        <v>45483</v>
      </c>
      <c r="C45" s="44" t="str">
        <f t="shared" si="0"/>
        <v>SH_2024_UPZ_2_4</v>
      </c>
      <c r="D45" t="s">
        <v>71</v>
      </c>
      <c r="E45" s="36">
        <v>45482</v>
      </c>
      <c r="F45">
        <v>2024</v>
      </c>
      <c r="G45" t="s">
        <v>68</v>
      </c>
      <c r="H45" t="s">
        <v>62</v>
      </c>
      <c r="I45" s="34" t="s">
        <v>63</v>
      </c>
      <c r="J45" s="15">
        <v>2</v>
      </c>
      <c r="K45" s="15">
        <v>4</v>
      </c>
      <c r="L45">
        <v>0</v>
      </c>
      <c r="M45">
        <v>0</v>
      </c>
      <c r="N45" s="87">
        <v>0</v>
      </c>
      <c r="O45">
        <v>0</v>
      </c>
      <c r="P45" s="64">
        <v>0</v>
      </c>
      <c r="R45" s="65" t="s">
        <v>60</v>
      </c>
      <c r="S45"/>
      <c r="T45">
        <v>2</v>
      </c>
      <c r="U45">
        <v>2</v>
      </c>
      <c r="AF45" s="15">
        <v>0</v>
      </c>
      <c r="AG45">
        <v>4</v>
      </c>
      <c r="AH45" s="15">
        <v>1</v>
      </c>
      <c r="AI45">
        <v>0</v>
      </c>
      <c r="AJ45" s="16">
        <v>1</v>
      </c>
      <c r="AK45">
        <v>0</v>
      </c>
      <c r="AL45" s="16">
        <v>93</v>
      </c>
      <c r="AM45" s="16">
        <v>0</v>
      </c>
      <c r="AN45" s="16">
        <v>1</v>
      </c>
      <c r="AO45" s="17">
        <f t="shared" si="4"/>
        <v>100</v>
      </c>
      <c r="AP45" s="105">
        <v>0</v>
      </c>
      <c r="AQ45" s="15">
        <v>2</v>
      </c>
      <c r="AR45" s="105">
        <v>0</v>
      </c>
      <c r="AS45" s="105">
        <v>0</v>
      </c>
      <c r="AT45" s="105">
        <v>0</v>
      </c>
      <c r="AU45">
        <v>14</v>
      </c>
      <c r="AV45" s="105">
        <v>0</v>
      </c>
      <c r="AW45" s="105">
        <v>0</v>
      </c>
      <c r="AX45" s="105">
        <v>0</v>
      </c>
      <c r="AY45" s="105">
        <v>0</v>
      </c>
      <c r="AZ45" s="105">
        <v>0</v>
      </c>
      <c r="BA45" s="105">
        <v>0</v>
      </c>
      <c r="BB45" s="105">
        <v>0</v>
      </c>
      <c r="BC45" s="15">
        <f>SUM(AP45:BB45)</f>
        <v>16</v>
      </c>
    </row>
    <row r="46" spans="1:55">
      <c r="A46" s="32" t="s">
        <v>70</v>
      </c>
      <c r="B46" s="31">
        <v>45483</v>
      </c>
      <c r="C46" s="44" t="str">
        <f t="shared" si="0"/>
        <v>SH_2024_UPZ_2_5</v>
      </c>
      <c r="D46" t="s">
        <v>71</v>
      </c>
      <c r="E46" s="36">
        <v>45482</v>
      </c>
      <c r="F46">
        <v>2024</v>
      </c>
      <c r="G46" t="s">
        <v>68</v>
      </c>
      <c r="H46" t="s">
        <v>62</v>
      </c>
      <c r="I46" s="34" t="s">
        <v>63</v>
      </c>
      <c r="J46" s="15">
        <v>2</v>
      </c>
      <c r="K46" s="15">
        <v>5</v>
      </c>
      <c r="L46">
        <v>0</v>
      </c>
      <c r="M46">
        <v>0</v>
      </c>
      <c r="N46" s="87">
        <v>0</v>
      </c>
      <c r="O46">
        <v>0</v>
      </c>
      <c r="P46" s="64">
        <v>0</v>
      </c>
      <c r="R46" s="65" t="s">
        <v>60</v>
      </c>
      <c r="S46"/>
      <c r="T46">
        <v>1</v>
      </c>
      <c r="U46">
        <v>1</v>
      </c>
      <c r="AF46" s="15">
        <v>0</v>
      </c>
      <c r="AG46">
        <v>14</v>
      </c>
      <c r="AH46" s="15">
        <v>0.1</v>
      </c>
      <c r="AI46">
        <v>0</v>
      </c>
      <c r="AJ46" s="16">
        <v>14</v>
      </c>
      <c r="AK46">
        <v>0</v>
      </c>
      <c r="AL46" s="16">
        <v>67</v>
      </c>
      <c r="AM46" s="16">
        <v>0.1</v>
      </c>
      <c r="AN46" s="16">
        <v>5</v>
      </c>
      <c r="AO46" s="17">
        <f t="shared" si="4"/>
        <v>100.19999999999999</v>
      </c>
      <c r="AP46" s="105">
        <v>0</v>
      </c>
      <c r="AQ46" s="15">
        <v>0</v>
      </c>
      <c r="AR46" s="105">
        <v>0</v>
      </c>
      <c r="AS46" s="105">
        <v>0</v>
      </c>
      <c r="AT46" s="105">
        <v>0</v>
      </c>
      <c r="AU46">
        <v>15</v>
      </c>
      <c r="AV46" s="105">
        <v>0</v>
      </c>
      <c r="AW46" s="105">
        <v>0</v>
      </c>
      <c r="AX46" s="105">
        <v>0</v>
      </c>
      <c r="AY46" s="105">
        <v>0</v>
      </c>
      <c r="AZ46">
        <v>2</v>
      </c>
      <c r="BA46" s="105">
        <v>0</v>
      </c>
      <c r="BB46" s="105">
        <v>0</v>
      </c>
      <c r="BC46" s="15">
        <f>SUM(AP46:BB46)</f>
        <v>17</v>
      </c>
    </row>
    <row r="47" spans="1:55">
      <c r="A47" s="32" t="s">
        <v>70</v>
      </c>
      <c r="B47" s="31">
        <v>45483</v>
      </c>
      <c r="C47" s="44" t="str">
        <f t="shared" si="0"/>
        <v>SH_2024_AZ_1_1</v>
      </c>
      <c r="D47" t="s">
        <v>71</v>
      </c>
      <c r="E47" s="36">
        <v>45466</v>
      </c>
      <c r="F47">
        <v>2024</v>
      </c>
      <c r="G47" t="s">
        <v>68</v>
      </c>
      <c r="H47" t="s">
        <v>62</v>
      </c>
      <c r="I47" s="34" t="s">
        <v>59</v>
      </c>
      <c r="J47" s="15">
        <v>1</v>
      </c>
      <c r="K47" s="15">
        <v>1</v>
      </c>
      <c r="L47">
        <v>0</v>
      </c>
      <c r="M47">
        <v>0</v>
      </c>
      <c r="N47" s="87">
        <v>0</v>
      </c>
      <c r="O47">
        <v>0</v>
      </c>
      <c r="P47" s="64">
        <v>0</v>
      </c>
      <c r="R47" s="65" t="s">
        <v>60</v>
      </c>
      <c r="S47"/>
      <c r="T47">
        <v>0</v>
      </c>
      <c r="U47">
        <v>0</v>
      </c>
      <c r="V47" s="58" t="s">
        <v>60</v>
      </c>
      <c r="W47" s="58" t="s">
        <v>60</v>
      </c>
      <c r="X47" s="58" t="s">
        <v>60</v>
      </c>
      <c r="Y47" s="58" t="s">
        <v>60</v>
      </c>
      <c r="Z47" s="58" t="s">
        <v>60</v>
      </c>
      <c r="AA47" s="81" t="s">
        <v>60</v>
      </c>
      <c r="AB47" s="81" t="s">
        <v>60</v>
      </c>
      <c r="AC47" s="81" t="s">
        <v>60</v>
      </c>
      <c r="AD47" s="81" t="s">
        <v>60</v>
      </c>
      <c r="AE47" s="81" t="s">
        <v>60</v>
      </c>
      <c r="AF47" s="15">
        <v>7</v>
      </c>
      <c r="AG47" s="15">
        <v>77</v>
      </c>
      <c r="AH47" s="15">
        <v>0</v>
      </c>
      <c r="AI47" s="16">
        <v>4</v>
      </c>
      <c r="AJ47" s="16">
        <v>1</v>
      </c>
      <c r="AK47" s="16">
        <v>0.1</v>
      </c>
      <c r="AL47" s="16">
        <v>1</v>
      </c>
      <c r="AM47" s="16">
        <v>14</v>
      </c>
      <c r="AN47" s="15">
        <v>3</v>
      </c>
      <c r="AO47" s="17">
        <f t="shared" si="4"/>
        <v>100.1</v>
      </c>
      <c r="AP47" s="105">
        <v>0</v>
      </c>
      <c r="AQ47" s="105">
        <v>0</v>
      </c>
      <c r="AR47" s="105">
        <v>0</v>
      </c>
      <c r="AS47" s="105">
        <v>0</v>
      </c>
      <c r="AT47" s="105">
        <v>0</v>
      </c>
      <c r="AU47">
        <v>6</v>
      </c>
      <c r="AV47" s="105">
        <v>0</v>
      </c>
      <c r="AW47">
        <v>31</v>
      </c>
      <c r="AX47" s="105">
        <v>0</v>
      </c>
      <c r="AY47" s="105">
        <v>0</v>
      </c>
      <c r="AZ47">
        <v>60</v>
      </c>
      <c r="BA47" s="105">
        <v>0</v>
      </c>
      <c r="BB47" s="105">
        <v>0</v>
      </c>
      <c r="BC47" s="15">
        <f>SUM(AP47:BB47)</f>
        <v>97</v>
      </c>
    </row>
    <row r="48" spans="1:55">
      <c r="A48" s="32" t="s">
        <v>70</v>
      </c>
      <c r="B48" s="31">
        <v>45483</v>
      </c>
      <c r="C48" s="44" t="str">
        <f t="shared" si="0"/>
        <v>SH_2024_AZ_1_2</v>
      </c>
      <c r="D48" t="s">
        <v>71</v>
      </c>
      <c r="E48" s="36">
        <v>45466</v>
      </c>
      <c r="F48">
        <v>2024</v>
      </c>
      <c r="G48" t="s">
        <v>68</v>
      </c>
      <c r="H48" t="s">
        <v>62</v>
      </c>
      <c r="I48" s="34" t="s">
        <v>59</v>
      </c>
      <c r="J48" s="15">
        <v>1</v>
      </c>
      <c r="K48" s="15">
        <v>2</v>
      </c>
      <c r="L48">
        <v>0</v>
      </c>
      <c r="M48">
        <v>0</v>
      </c>
      <c r="N48" s="87">
        <v>0</v>
      </c>
      <c r="O48">
        <v>0</v>
      </c>
      <c r="P48" s="64">
        <v>0</v>
      </c>
      <c r="R48" s="65" t="s">
        <v>60</v>
      </c>
      <c r="S48"/>
      <c r="T48">
        <v>0</v>
      </c>
      <c r="U48">
        <v>0</v>
      </c>
      <c r="V48" s="58" t="s">
        <v>60</v>
      </c>
      <c r="W48" s="58" t="s">
        <v>60</v>
      </c>
      <c r="X48" s="58" t="s">
        <v>60</v>
      </c>
      <c r="Y48" s="58" t="s">
        <v>60</v>
      </c>
      <c r="Z48" s="58" t="s">
        <v>60</v>
      </c>
      <c r="AA48" s="81" t="s">
        <v>60</v>
      </c>
      <c r="AB48" s="81" t="s">
        <v>60</v>
      </c>
      <c r="AC48" s="81" t="s">
        <v>60</v>
      </c>
      <c r="AD48" s="81" t="s">
        <v>60</v>
      </c>
      <c r="AE48" s="81" t="s">
        <v>60</v>
      </c>
      <c r="AF48" s="15">
        <v>11</v>
      </c>
      <c r="AG48" s="15">
        <v>91</v>
      </c>
      <c r="AH48" s="15">
        <v>0</v>
      </c>
      <c r="AI48" s="16">
        <v>0.1</v>
      </c>
      <c r="AJ48" s="16">
        <v>1</v>
      </c>
      <c r="AK48" s="16">
        <v>1</v>
      </c>
      <c r="AL48" s="16">
        <v>4</v>
      </c>
      <c r="AM48" s="16">
        <v>3</v>
      </c>
      <c r="AN48" s="15">
        <v>0</v>
      </c>
      <c r="AO48" s="17">
        <f t="shared" si="4"/>
        <v>100.1</v>
      </c>
      <c r="AP48" s="105">
        <v>0</v>
      </c>
      <c r="AQ48" s="105">
        <v>0</v>
      </c>
      <c r="AR48" s="105">
        <v>0</v>
      </c>
      <c r="AS48" s="105">
        <v>0</v>
      </c>
      <c r="AT48" s="105">
        <v>0</v>
      </c>
      <c r="AU48" s="105">
        <v>0</v>
      </c>
      <c r="AV48" s="105">
        <v>0</v>
      </c>
      <c r="AW48" s="105">
        <v>0</v>
      </c>
      <c r="AX48" s="105">
        <v>0</v>
      </c>
      <c r="AY48" s="105">
        <v>0</v>
      </c>
      <c r="AZ48">
        <v>86</v>
      </c>
      <c r="BA48" s="105">
        <v>0</v>
      </c>
      <c r="BB48" s="105">
        <v>0</v>
      </c>
      <c r="BC48" s="15">
        <f>SUM(AP48:BB48)</f>
        <v>86</v>
      </c>
    </row>
    <row r="49" spans="1:55">
      <c r="A49" s="32" t="s">
        <v>70</v>
      </c>
      <c r="B49" s="31">
        <v>45483</v>
      </c>
      <c r="C49" s="44" t="str">
        <f t="shared" si="0"/>
        <v>SH_2024_AZ_1_3</v>
      </c>
      <c r="D49" t="s">
        <v>71</v>
      </c>
      <c r="E49" s="36">
        <v>45466</v>
      </c>
      <c r="F49">
        <v>2024</v>
      </c>
      <c r="G49" t="s">
        <v>68</v>
      </c>
      <c r="H49" t="s">
        <v>62</v>
      </c>
      <c r="I49" s="34" t="s">
        <v>59</v>
      </c>
      <c r="J49" s="15">
        <v>1</v>
      </c>
      <c r="K49" s="15">
        <v>3</v>
      </c>
      <c r="L49">
        <v>0</v>
      </c>
      <c r="M49">
        <v>0</v>
      </c>
      <c r="N49" s="87">
        <v>0</v>
      </c>
      <c r="O49">
        <v>0</v>
      </c>
      <c r="P49" s="64">
        <v>0</v>
      </c>
      <c r="R49" s="65" t="s">
        <v>60</v>
      </c>
      <c r="S49"/>
      <c r="T49">
        <v>1</v>
      </c>
      <c r="U49">
        <v>1</v>
      </c>
      <c r="V49" s="58" t="s">
        <v>60</v>
      </c>
      <c r="W49" s="58" t="s">
        <v>60</v>
      </c>
      <c r="X49" s="58" t="s">
        <v>60</v>
      </c>
      <c r="Y49" s="58" t="s">
        <v>60</v>
      </c>
      <c r="Z49" s="58" t="s">
        <v>60</v>
      </c>
      <c r="AA49" s="81" t="s">
        <v>60</v>
      </c>
      <c r="AB49" s="81" t="s">
        <v>60</v>
      </c>
      <c r="AC49" s="81" t="s">
        <v>60</v>
      </c>
      <c r="AD49" s="81" t="s">
        <v>60</v>
      </c>
      <c r="AE49" s="81" t="s">
        <v>60</v>
      </c>
      <c r="AF49" s="15">
        <v>71</v>
      </c>
      <c r="AG49" s="15">
        <v>10</v>
      </c>
      <c r="AH49" s="15">
        <v>0</v>
      </c>
      <c r="AI49" s="16">
        <v>1</v>
      </c>
      <c r="AJ49" s="16">
        <v>5</v>
      </c>
      <c r="AK49" s="16">
        <v>4</v>
      </c>
      <c r="AL49" s="16">
        <v>7</v>
      </c>
      <c r="AM49" s="16">
        <v>1</v>
      </c>
      <c r="AN49" s="15">
        <v>1</v>
      </c>
      <c r="AO49" s="17">
        <f>SUM(AF49:AN49)</f>
        <v>100</v>
      </c>
      <c r="AP49" s="105">
        <v>0</v>
      </c>
      <c r="AQ49" s="105">
        <v>0</v>
      </c>
      <c r="AR49" s="105">
        <v>0</v>
      </c>
      <c r="AS49" s="105">
        <v>0</v>
      </c>
      <c r="AT49" s="105">
        <v>0</v>
      </c>
      <c r="AU49" s="105">
        <v>0</v>
      </c>
      <c r="AV49" s="105">
        <v>0</v>
      </c>
      <c r="AW49" s="105">
        <v>0</v>
      </c>
      <c r="AX49" s="105">
        <v>0</v>
      </c>
      <c r="AY49" s="105">
        <v>0</v>
      </c>
      <c r="AZ49">
        <v>90</v>
      </c>
      <c r="BA49" s="105">
        <v>0</v>
      </c>
      <c r="BB49" s="105">
        <v>0</v>
      </c>
      <c r="BC49" s="15">
        <f>SUM(AP49:BB49)</f>
        <v>90</v>
      </c>
    </row>
    <row r="50" spans="1:55">
      <c r="A50" s="32" t="s">
        <v>70</v>
      </c>
      <c r="B50" s="31">
        <v>45483</v>
      </c>
      <c r="C50" s="44" t="str">
        <f t="shared" si="0"/>
        <v>SH_2024_AZ_1_4</v>
      </c>
      <c r="D50" t="s">
        <v>71</v>
      </c>
      <c r="E50" s="36">
        <v>45466</v>
      </c>
      <c r="F50">
        <v>2024</v>
      </c>
      <c r="G50" t="s">
        <v>68</v>
      </c>
      <c r="H50" t="s">
        <v>62</v>
      </c>
      <c r="I50" s="34" t="s">
        <v>59</v>
      </c>
      <c r="J50" s="15">
        <v>1</v>
      </c>
      <c r="K50" s="15">
        <v>4</v>
      </c>
      <c r="L50">
        <v>0</v>
      </c>
      <c r="M50">
        <v>0</v>
      </c>
      <c r="N50" s="87">
        <v>0</v>
      </c>
      <c r="O50">
        <v>0</v>
      </c>
      <c r="P50" s="64">
        <v>0</v>
      </c>
      <c r="R50" s="65" t="s">
        <v>60</v>
      </c>
      <c r="S50"/>
      <c r="T50">
        <v>5</v>
      </c>
      <c r="U50">
        <v>5</v>
      </c>
      <c r="V50" s="58" t="s">
        <v>60</v>
      </c>
      <c r="W50" s="58" t="s">
        <v>60</v>
      </c>
      <c r="X50" s="58" t="s">
        <v>60</v>
      </c>
      <c r="Y50" s="58" t="s">
        <v>60</v>
      </c>
      <c r="Z50" s="58" t="s">
        <v>60</v>
      </c>
      <c r="AA50" s="81" t="s">
        <v>60</v>
      </c>
      <c r="AB50" s="81" t="s">
        <v>60</v>
      </c>
      <c r="AC50" s="81" t="s">
        <v>60</v>
      </c>
      <c r="AD50" s="81" t="s">
        <v>60</v>
      </c>
      <c r="AE50" s="81" t="s">
        <v>60</v>
      </c>
      <c r="AF50" s="15">
        <v>10</v>
      </c>
      <c r="AG50" s="15">
        <v>81</v>
      </c>
      <c r="AH50" s="15">
        <v>0</v>
      </c>
      <c r="AI50" s="16">
        <v>1</v>
      </c>
      <c r="AJ50" s="16">
        <v>8</v>
      </c>
      <c r="AK50" s="16">
        <v>2</v>
      </c>
      <c r="AL50" s="16">
        <v>4</v>
      </c>
      <c r="AM50" s="16">
        <v>3</v>
      </c>
      <c r="AN50" s="15">
        <v>1</v>
      </c>
      <c r="AO50" s="17">
        <f t="shared" si="4"/>
        <v>100</v>
      </c>
      <c r="AP50" s="105">
        <v>0</v>
      </c>
      <c r="AQ50" s="105">
        <v>0</v>
      </c>
      <c r="AR50" s="105">
        <v>0</v>
      </c>
      <c r="AS50" s="105">
        <v>0</v>
      </c>
      <c r="AT50" s="105">
        <v>0</v>
      </c>
      <c r="AU50" s="105">
        <v>0</v>
      </c>
      <c r="AV50" s="105">
        <v>0</v>
      </c>
      <c r="AW50" s="105">
        <v>0</v>
      </c>
      <c r="AX50" s="105">
        <v>0</v>
      </c>
      <c r="AY50" s="105">
        <v>0</v>
      </c>
      <c r="AZ50">
        <v>96</v>
      </c>
      <c r="BA50" s="105">
        <v>0</v>
      </c>
      <c r="BB50" s="105">
        <v>0</v>
      </c>
      <c r="BC50" s="15">
        <f>SUM(AP50:BB50)</f>
        <v>96</v>
      </c>
    </row>
    <row r="51" spans="1:55">
      <c r="A51" s="32" t="s">
        <v>70</v>
      </c>
      <c r="B51" s="31">
        <v>45483</v>
      </c>
      <c r="C51" s="44" t="str">
        <f t="shared" si="0"/>
        <v>SH_2024_AZ_1_5</v>
      </c>
      <c r="D51" t="s">
        <v>71</v>
      </c>
      <c r="E51" s="36">
        <v>45466</v>
      </c>
      <c r="F51">
        <v>2024</v>
      </c>
      <c r="G51" t="s">
        <v>68</v>
      </c>
      <c r="H51" t="s">
        <v>62</v>
      </c>
      <c r="I51" s="34" t="s">
        <v>59</v>
      </c>
      <c r="J51" s="15">
        <v>1</v>
      </c>
      <c r="K51" s="15">
        <v>5</v>
      </c>
      <c r="L51">
        <v>0</v>
      </c>
      <c r="M51">
        <v>0</v>
      </c>
      <c r="N51" s="87">
        <v>0</v>
      </c>
      <c r="O51">
        <v>0</v>
      </c>
      <c r="P51" s="64">
        <v>0</v>
      </c>
      <c r="R51" s="65" t="s">
        <v>60</v>
      </c>
      <c r="S51"/>
      <c r="T51">
        <v>0</v>
      </c>
      <c r="U51">
        <v>0</v>
      </c>
      <c r="V51" s="58" t="s">
        <v>60</v>
      </c>
      <c r="W51" s="58" t="s">
        <v>60</v>
      </c>
      <c r="X51" s="58" t="s">
        <v>60</v>
      </c>
      <c r="Y51" s="58" t="s">
        <v>60</v>
      </c>
      <c r="Z51" s="58" t="s">
        <v>60</v>
      </c>
      <c r="AA51" s="81" t="s">
        <v>60</v>
      </c>
      <c r="AB51" s="81" t="s">
        <v>60</v>
      </c>
      <c r="AC51" s="81" t="s">
        <v>60</v>
      </c>
      <c r="AD51" s="81" t="s">
        <v>60</v>
      </c>
      <c r="AE51" s="81" t="s">
        <v>60</v>
      </c>
      <c r="AF51" s="15">
        <v>5</v>
      </c>
      <c r="AG51" s="15">
        <v>77</v>
      </c>
      <c r="AH51" s="15">
        <v>0</v>
      </c>
      <c r="AI51" s="16">
        <v>0</v>
      </c>
      <c r="AJ51" s="16">
        <v>0</v>
      </c>
      <c r="AK51" s="16">
        <v>0</v>
      </c>
      <c r="AL51" s="16">
        <v>0</v>
      </c>
      <c r="AM51" s="16">
        <v>23</v>
      </c>
      <c r="AN51" s="15">
        <v>0</v>
      </c>
      <c r="AO51" s="17">
        <f t="shared" si="4"/>
        <v>100</v>
      </c>
      <c r="AP51" s="105">
        <v>0</v>
      </c>
      <c r="AQ51" s="105">
        <v>0</v>
      </c>
      <c r="AR51" s="105">
        <v>0</v>
      </c>
      <c r="AS51" s="105">
        <v>0</v>
      </c>
      <c r="AT51" s="105">
        <v>0</v>
      </c>
      <c r="AU51" s="105">
        <v>0</v>
      </c>
      <c r="AV51" s="105">
        <v>0</v>
      </c>
      <c r="AW51" s="105">
        <v>0</v>
      </c>
      <c r="AX51" s="105">
        <v>0</v>
      </c>
      <c r="AY51" s="105">
        <v>0</v>
      </c>
      <c r="AZ51">
        <v>100</v>
      </c>
      <c r="BA51" s="105">
        <v>0</v>
      </c>
      <c r="BB51" s="105">
        <v>0</v>
      </c>
      <c r="BC51" s="15">
        <f>SUM(AP51:BB51)</f>
        <v>100</v>
      </c>
    </row>
    <row r="52" spans="1:55">
      <c r="A52" s="32" t="s">
        <v>70</v>
      </c>
      <c r="B52" s="31">
        <v>45483</v>
      </c>
      <c r="C52" s="44" t="str">
        <f t="shared" si="0"/>
        <v>SH_2024_AZ_2_1</v>
      </c>
      <c r="D52" t="s">
        <v>71</v>
      </c>
      <c r="E52" s="36">
        <v>45466</v>
      </c>
      <c r="F52">
        <v>2024</v>
      </c>
      <c r="G52" t="s">
        <v>68</v>
      </c>
      <c r="H52" t="s">
        <v>62</v>
      </c>
      <c r="I52" s="34" t="s">
        <v>59</v>
      </c>
      <c r="J52" s="15">
        <v>2</v>
      </c>
      <c r="K52" s="15">
        <v>1</v>
      </c>
      <c r="L52">
        <v>0</v>
      </c>
      <c r="M52">
        <v>0</v>
      </c>
      <c r="N52" s="87">
        <v>0</v>
      </c>
      <c r="O52">
        <v>0</v>
      </c>
      <c r="P52" s="64">
        <v>0</v>
      </c>
      <c r="R52" s="65" t="s">
        <v>60</v>
      </c>
      <c r="S52"/>
      <c r="T52">
        <v>0</v>
      </c>
      <c r="U52">
        <v>0</v>
      </c>
      <c r="V52" s="58" t="s">
        <v>60</v>
      </c>
      <c r="W52" s="58" t="s">
        <v>60</v>
      </c>
      <c r="X52" s="58" t="s">
        <v>60</v>
      </c>
      <c r="Y52" s="58" t="s">
        <v>60</v>
      </c>
      <c r="Z52" s="58" t="s">
        <v>60</v>
      </c>
      <c r="AA52" s="81" t="s">
        <v>60</v>
      </c>
      <c r="AB52" s="81" t="s">
        <v>60</v>
      </c>
      <c r="AC52" s="81" t="s">
        <v>60</v>
      </c>
      <c r="AD52" s="81" t="s">
        <v>60</v>
      </c>
      <c r="AE52" s="81" t="s">
        <v>60</v>
      </c>
      <c r="AF52" s="15">
        <v>7</v>
      </c>
      <c r="AG52" s="15">
        <v>82</v>
      </c>
      <c r="AH52" s="15">
        <v>0</v>
      </c>
      <c r="AI52" s="16">
        <v>0</v>
      </c>
      <c r="AJ52" s="16">
        <v>1</v>
      </c>
      <c r="AK52" s="16">
        <v>6</v>
      </c>
      <c r="AL52" s="16">
        <v>0</v>
      </c>
      <c r="AM52" s="16">
        <v>11</v>
      </c>
      <c r="AN52" s="15">
        <v>0</v>
      </c>
      <c r="AO52" s="17">
        <f t="shared" si="4"/>
        <v>100</v>
      </c>
      <c r="AP52" s="105">
        <v>0</v>
      </c>
      <c r="AQ52" s="105">
        <v>0</v>
      </c>
      <c r="AR52" s="105">
        <v>0</v>
      </c>
      <c r="AS52" s="105">
        <v>0</v>
      </c>
      <c r="AT52" s="105">
        <v>0</v>
      </c>
      <c r="AU52">
        <v>36</v>
      </c>
      <c r="AV52" s="105">
        <v>0</v>
      </c>
      <c r="AW52" s="105">
        <v>0</v>
      </c>
      <c r="AX52" s="105">
        <v>0</v>
      </c>
      <c r="AY52" s="105">
        <v>0</v>
      </c>
      <c r="AZ52">
        <v>60</v>
      </c>
      <c r="BA52" s="105">
        <v>0</v>
      </c>
      <c r="BB52" s="105">
        <v>0</v>
      </c>
      <c r="BC52" s="15">
        <f>SUM(AP52:BB52)</f>
        <v>96</v>
      </c>
    </row>
    <row r="53" spans="1:55">
      <c r="A53" s="32" t="s">
        <v>70</v>
      </c>
      <c r="B53" s="31">
        <v>45483</v>
      </c>
      <c r="C53" s="44" t="str">
        <f t="shared" si="0"/>
        <v>SH_2024_AZ_2_2</v>
      </c>
      <c r="D53" t="s">
        <v>71</v>
      </c>
      <c r="E53" s="36">
        <v>45466</v>
      </c>
      <c r="F53">
        <v>2024</v>
      </c>
      <c r="G53" t="s">
        <v>68</v>
      </c>
      <c r="H53" t="s">
        <v>62</v>
      </c>
      <c r="I53" s="34" t="s">
        <v>59</v>
      </c>
      <c r="J53" s="15">
        <v>2</v>
      </c>
      <c r="K53" s="15">
        <v>2</v>
      </c>
      <c r="L53">
        <v>0</v>
      </c>
      <c r="M53">
        <v>0</v>
      </c>
      <c r="N53" s="87">
        <v>0</v>
      </c>
      <c r="O53">
        <v>0</v>
      </c>
      <c r="P53" s="64">
        <v>0</v>
      </c>
      <c r="R53" s="65" t="s">
        <v>60</v>
      </c>
      <c r="S53"/>
      <c r="T53">
        <v>0</v>
      </c>
      <c r="U53">
        <v>0</v>
      </c>
      <c r="V53" s="58" t="s">
        <v>60</v>
      </c>
      <c r="W53" s="58" t="s">
        <v>60</v>
      </c>
      <c r="X53" s="58" t="s">
        <v>60</v>
      </c>
      <c r="Y53" s="58" t="s">
        <v>60</v>
      </c>
      <c r="Z53" s="58" t="s">
        <v>60</v>
      </c>
      <c r="AA53" s="81" t="s">
        <v>60</v>
      </c>
      <c r="AB53" s="81" t="s">
        <v>60</v>
      </c>
      <c r="AC53" s="81" t="s">
        <v>60</v>
      </c>
      <c r="AD53" s="81" t="s">
        <v>60</v>
      </c>
      <c r="AE53" s="81" t="s">
        <v>60</v>
      </c>
      <c r="AF53" s="15">
        <v>2</v>
      </c>
      <c r="AG53" s="15">
        <v>82</v>
      </c>
      <c r="AH53" s="15">
        <v>1</v>
      </c>
      <c r="AI53" s="16">
        <v>0</v>
      </c>
      <c r="AJ53" s="16">
        <v>2</v>
      </c>
      <c r="AK53" s="16">
        <v>8</v>
      </c>
      <c r="AL53" s="16">
        <v>1</v>
      </c>
      <c r="AM53" s="16">
        <v>5</v>
      </c>
      <c r="AN53" s="15">
        <v>1</v>
      </c>
      <c r="AO53" s="17">
        <f t="shared" si="4"/>
        <v>100</v>
      </c>
      <c r="AP53">
        <v>14</v>
      </c>
      <c r="AQ53">
        <v>25</v>
      </c>
      <c r="AR53" s="105">
        <v>0</v>
      </c>
      <c r="AS53" s="105">
        <v>0</v>
      </c>
      <c r="AT53" s="105">
        <v>0</v>
      </c>
      <c r="AU53">
        <v>40</v>
      </c>
      <c r="AV53" s="105">
        <v>0</v>
      </c>
      <c r="AW53" s="105">
        <v>0</v>
      </c>
      <c r="AX53" s="105">
        <v>0</v>
      </c>
      <c r="AY53" s="105">
        <v>0</v>
      </c>
      <c r="AZ53" s="105">
        <v>0</v>
      </c>
      <c r="BA53" s="105">
        <v>0</v>
      </c>
      <c r="BB53" s="105">
        <v>0</v>
      </c>
      <c r="BC53" s="15">
        <f>SUM(AP53:BB53)</f>
        <v>79</v>
      </c>
    </row>
    <row r="54" spans="1:55">
      <c r="A54" s="32" t="s">
        <v>70</v>
      </c>
      <c r="B54" s="31">
        <v>45483</v>
      </c>
      <c r="C54" s="44" t="str">
        <f t="shared" si="0"/>
        <v>SH_2024_AZ_2_3</v>
      </c>
      <c r="D54" t="s">
        <v>71</v>
      </c>
      <c r="E54" s="36">
        <v>45466</v>
      </c>
      <c r="F54">
        <v>2024</v>
      </c>
      <c r="G54" t="s">
        <v>68</v>
      </c>
      <c r="H54" t="s">
        <v>62</v>
      </c>
      <c r="I54" s="34" t="s">
        <v>59</v>
      </c>
      <c r="J54" s="15">
        <v>2</v>
      </c>
      <c r="K54" s="15">
        <v>3</v>
      </c>
      <c r="L54">
        <v>0</v>
      </c>
      <c r="M54">
        <v>0</v>
      </c>
      <c r="N54" s="87">
        <v>0</v>
      </c>
      <c r="O54">
        <v>0</v>
      </c>
      <c r="P54" s="64">
        <v>0</v>
      </c>
      <c r="R54" s="65" t="s">
        <v>60</v>
      </c>
      <c r="S54"/>
      <c r="T54">
        <v>0</v>
      </c>
      <c r="U54">
        <v>0</v>
      </c>
      <c r="V54" s="58" t="s">
        <v>60</v>
      </c>
      <c r="W54" s="58" t="s">
        <v>60</v>
      </c>
      <c r="X54" s="58" t="s">
        <v>60</v>
      </c>
      <c r="Y54" s="58" t="s">
        <v>60</v>
      </c>
      <c r="Z54" s="58" t="s">
        <v>60</v>
      </c>
      <c r="AA54" s="81" t="s">
        <v>60</v>
      </c>
      <c r="AB54" s="81" t="s">
        <v>60</v>
      </c>
      <c r="AC54" s="81" t="s">
        <v>60</v>
      </c>
      <c r="AD54" s="81" t="s">
        <v>60</v>
      </c>
      <c r="AE54" s="81" t="s">
        <v>60</v>
      </c>
      <c r="AF54" s="15">
        <v>4</v>
      </c>
      <c r="AG54" s="15">
        <v>24</v>
      </c>
      <c r="AH54" s="15">
        <v>0</v>
      </c>
      <c r="AI54" s="16">
        <v>0.1</v>
      </c>
      <c r="AJ54" s="16">
        <v>1</v>
      </c>
      <c r="AK54" s="16">
        <v>4</v>
      </c>
      <c r="AL54" s="16">
        <v>2</v>
      </c>
      <c r="AM54" s="16">
        <v>0</v>
      </c>
      <c r="AN54" s="15">
        <v>69</v>
      </c>
      <c r="AO54" s="17">
        <f t="shared" si="4"/>
        <v>100.1</v>
      </c>
      <c r="AP54" s="105">
        <v>0</v>
      </c>
      <c r="AQ54">
        <v>18</v>
      </c>
      <c r="AR54" s="105">
        <v>0</v>
      </c>
      <c r="AS54" s="105">
        <v>0</v>
      </c>
      <c r="AT54" s="105">
        <v>0</v>
      </c>
      <c r="AU54">
        <v>50</v>
      </c>
      <c r="AV54" s="105">
        <v>0</v>
      </c>
      <c r="AW54" s="105">
        <v>0</v>
      </c>
      <c r="AX54" s="105">
        <v>0</v>
      </c>
      <c r="AY54" s="105">
        <v>0</v>
      </c>
      <c r="AZ54" s="105">
        <v>0</v>
      </c>
      <c r="BA54" s="105">
        <v>0</v>
      </c>
      <c r="BB54" s="105">
        <v>0</v>
      </c>
      <c r="BC54" s="15">
        <f>SUM(AP54:BB54)</f>
        <v>68</v>
      </c>
    </row>
    <row r="55" spans="1:55">
      <c r="A55" s="32" t="s">
        <v>70</v>
      </c>
      <c r="B55" s="31">
        <v>45483</v>
      </c>
      <c r="C55" s="44" t="str">
        <f t="shared" si="0"/>
        <v>SH_2024_AZ_2_4</v>
      </c>
      <c r="D55" t="s">
        <v>71</v>
      </c>
      <c r="E55" s="36">
        <v>45466</v>
      </c>
      <c r="F55">
        <v>2024</v>
      </c>
      <c r="G55" t="s">
        <v>68</v>
      </c>
      <c r="H55" t="s">
        <v>62</v>
      </c>
      <c r="I55" s="34" t="s">
        <v>59</v>
      </c>
      <c r="J55" s="15">
        <v>2</v>
      </c>
      <c r="K55" s="15">
        <v>4</v>
      </c>
      <c r="L55">
        <v>0</v>
      </c>
      <c r="M55">
        <v>0</v>
      </c>
      <c r="N55" s="87">
        <v>0</v>
      </c>
      <c r="O55">
        <v>0</v>
      </c>
      <c r="P55" s="64">
        <v>0</v>
      </c>
      <c r="R55" s="65" t="s">
        <v>60</v>
      </c>
      <c r="S55"/>
      <c r="T55">
        <v>0</v>
      </c>
      <c r="U55">
        <v>0</v>
      </c>
      <c r="V55" s="58" t="s">
        <v>60</v>
      </c>
      <c r="W55" s="58" t="s">
        <v>60</v>
      </c>
      <c r="X55" s="58" t="s">
        <v>60</v>
      </c>
      <c r="Y55" s="58" t="s">
        <v>60</v>
      </c>
      <c r="Z55" s="58" t="s">
        <v>60</v>
      </c>
      <c r="AA55" s="81" t="s">
        <v>60</v>
      </c>
      <c r="AB55" s="81" t="s">
        <v>60</v>
      </c>
      <c r="AC55" s="81" t="s">
        <v>60</v>
      </c>
      <c r="AD55" s="81" t="s">
        <v>60</v>
      </c>
      <c r="AE55" s="81" t="s">
        <v>60</v>
      </c>
      <c r="AF55" s="15">
        <v>1</v>
      </c>
      <c r="AG55" s="15">
        <v>6</v>
      </c>
      <c r="AH55" s="15">
        <v>0</v>
      </c>
      <c r="AI55" s="16">
        <v>8</v>
      </c>
      <c r="AJ55" s="16">
        <v>2</v>
      </c>
      <c r="AK55" s="16">
        <v>5</v>
      </c>
      <c r="AL55" s="16">
        <v>6</v>
      </c>
      <c r="AM55" s="16">
        <v>0</v>
      </c>
      <c r="AN55" s="15">
        <v>73</v>
      </c>
      <c r="AO55" s="17">
        <f t="shared" si="4"/>
        <v>100</v>
      </c>
      <c r="AP55" s="16">
        <v>0</v>
      </c>
      <c r="AQ55" s="16">
        <v>5</v>
      </c>
      <c r="AR55" s="105">
        <v>0</v>
      </c>
      <c r="AS55" s="105">
        <v>0</v>
      </c>
      <c r="AT55" s="105">
        <v>0</v>
      </c>
      <c r="AU55" s="105">
        <v>0</v>
      </c>
      <c r="AV55" s="105">
        <v>0</v>
      </c>
      <c r="AW55">
        <v>28</v>
      </c>
      <c r="AX55" s="105">
        <v>0</v>
      </c>
      <c r="AY55" s="105">
        <v>0</v>
      </c>
      <c r="AZ55" s="105">
        <v>0</v>
      </c>
      <c r="BA55" s="105">
        <v>0</v>
      </c>
      <c r="BB55" s="105">
        <v>0</v>
      </c>
      <c r="BC55" s="16">
        <f>SUM(AP55:BB55)</f>
        <v>33</v>
      </c>
    </row>
    <row r="56" spans="1:55">
      <c r="A56" s="32" t="s">
        <v>70</v>
      </c>
      <c r="B56" s="31">
        <v>45483</v>
      </c>
      <c r="C56" s="44" t="str">
        <f t="shared" si="0"/>
        <v>SH_2024_AZ_2_5</v>
      </c>
      <c r="D56" t="s">
        <v>71</v>
      </c>
      <c r="E56" s="36">
        <v>45466</v>
      </c>
      <c r="F56">
        <v>2024</v>
      </c>
      <c r="G56" t="s">
        <v>68</v>
      </c>
      <c r="H56" t="s">
        <v>62</v>
      </c>
      <c r="I56" s="34" t="s">
        <v>59</v>
      </c>
      <c r="J56" s="15">
        <v>2</v>
      </c>
      <c r="K56" s="15">
        <v>5</v>
      </c>
      <c r="L56">
        <v>0</v>
      </c>
      <c r="M56">
        <v>0</v>
      </c>
      <c r="N56" s="87">
        <v>0</v>
      </c>
      <c r="O56">
        <v>0</v>
      </c>
      <c r="P56" s="64">
        <v>0</v>
      </c>
      <c r="R56" s="65" t="s">
        <v>60</v>
      </c>
      <c r="S56"/>
      <c r="T56">
        <v>0</v>
      </c>
      <c r="U56">
        <v>0</v>
      </c>
      <c r="V56" s="58" t="s">
        <v>60</v>
      </c>
      <c r="W56" s="58" t="s">
        <v>60</v>
      </c>
      <c r="X56" s="58" t="s">
        <v>60</v>
      </c>
      <c r="Y56" s="58" t="s">
        <v>60</v>
      </c>
      <c r="Z56" s="58" t="s">
        <v>60</v>
      </c>
      <c r="AA56" s="81" t="s">
        <v>60</v>
      </c>
      <c r="AB56" s="81" t="s">
        <v>60</v>
      </c>
      <c r="AC56" s="81" t="s">
        <v>60</v>
      </c>
      <c r="AD56" s="81" t="s">
        <v>60</v>
      </c>
      <c r="AE56" s="81" t="s">
        <v>60</v>
      </c>
      <c r="AF56" s="15">
        <v>1</v>
      </c>
      <c r="AG56" s="15">
        <v>8</v>
      </c>
      <c r="AH56" s="15">
        <v>0</v>
      </c>
      <c r="AI56" s="16">
        <v>9</v>
      </c>
      <c r="AJ56" s="16">
        <v>10</v>
      </c>
      <c r="AK56" s="16">
        <v>1</v>
      </c>
      <c r="AL56" s="16">
        <v>2</v>
      </c>
      <c r="AM56" s="16">
        <v>0</v>
      </c>
      <c r="AN56" s="15">
        <v>70</v>
      </c>
      <c r="AO56" s="17">
        <f t="shared" si="4"/>
        <v>100</v>
      </c>
      <c r="AP56" s="105">
        <v>0</v>
      </c>
      <c r="AQ56">
        <v>24</v>
      </c>
      <c r="AR56" s="105">
        <v>0</v>
      </c>
      <c r="AS56" s="105">
        <v>0</v>
      </c>
      <c r="AT56" s="105">
        <v>0</v>
      </c>
      <c r="AU56" s="105">
        <v>0</v>
      </c>
      <c r="AV56" s="105">
        <v>0</v>
      </c>
      <c r="AW56">
        <v>32</v>
      </c>
      <c r="AX56" s="105">
        <v>0</v>
      </c>
      <c r="AY56" s="105">
        <v>0</v>
      </c>
      <c r="AZ56" s="105">
        <v>0</v>
      </c>
      <c r="BA56" s="105">
        <v>0</v>
      </c>
      <c r="BB56" s="105">
        <v>0</v>
      </c>
      <c r="BC56" s="15">
        <f>SUM(AP56:BB56)</f>
        <v>56</v>
      </c>
    </row>
    <row r="57" spans="1:55">
      <c r="A57" s="32" t="s">
        <v>70</v>
      </c>
      <c r="B57" s="31">
        <v>45483</v>
      </c>
      <c r="C57" s="44" t="str">
        <f t="shared" si="0"/>
        <v>SH_2024_UPZ_1_1</v>
      </c>
      <c r="D57" t="s">
        <v>71</v>
      </c>
      <c r="E57" s="36">
        <v>45466</v>
      </c>
      <c r="F57">
        <v>2024</v>
      </c>
      <c r="G57" t="s">
        <v>68</v>
      </c>
      <c r="I57" s="34" t="s">
        <v>63</v>
      </c>
      <c r="J57" s="15">
        <v>1</v>
      </c>
      <c r="K57" s="15">
        <v>1</v>
      </c>
      <c r="L57">
        <v>0</v>
      </c>
      <c r="M57">
        <v>0</v>
      </c>
      <c r="N57" s="87">
        <v>0</v>
      </c>
      <c r="O57">
        <v>0</v>
      </c>
      <c r="P57" s="64">
        <v>0</v>
      </c>
      <c r="R57" s="65" t="s">
        <v>60</v>
      </c>
      <c r="S57"/>
      <c r="T57">
        <v>2</v>
      </c>
      <c r="U57">
        <v>2</v>
      </c>
      <c r="V57" s="58" t="s">
        <v>60</v>
      </c>
      <c r="W57" s="58" t="s">
        <v>60</v>
      </c>
      <c r="X57" s="58" t="s">
        <v>60</v>
      </c>
      <c r="Y57" s="58" t="s">
        <v>60</v>
      </c>
      <c r="Z57" s="58" t="s">
        <v>60</v>
      </c>
      <c r="AF57" s="15">
        <v>1</v>
      </c>
      <c r="AG57">
        <v>73</v>
      </c>
      <c r="AH57" s="15">
        <v>0</v>
      </c>
      <c r="AI57" s="16">
        <v>0</v>
      </c>
      <c r="AJ57" s="16">
        <v>2</v>
      </c>
      <c r="AK57" s="16">
        <v>5</v>
      </c>
      <c r="AL57" s="16">
        <v>20</v>
      </c>
      <c r="AM57" s="16">
        <v>0</v>
      </c>
      <c r="AN57" s="16">
        <v>0</v>
      </c>
      <c r="AO57" s="17">
        <f t="shared" si="4"/>
        <v>100</v>
      </c>
      <c r="AP57" s="105">
        <v>0</v>
      </c>
      <c r="AQ57" s="16">
        <v>5</v>
      </c>
      <c r="AR57" s="105">
        <v>0</v>
      </c>
      <c r="AS57" s="105">
        <v>0</v>
      </c>
      <c r="AT57" s="105">
        <v>0</v>
      </c>
      <c r="AU57">
        <v>3</v>
      </c>
      <c r="AV57" s="105">
        <v>0</v>
      </c>
      <c r="AW57" s="105">
        <v>0</v>
      </c>
      <c r="AX57" s="105">
        <v>0</v>
      </c>
      <c r="AY57" s="105">
        <v>0</v>
      </c>
      <c r="AZ57" s="105">
        <v>0</v>
      </c>
      <c r="BA57" s="105">
        <v>0</v>
      </c>
      <c r="BB57" s="105">
        <v>0</v>
      </c>
      <c r="BC57" s="15">
        <f>SUM(AP57:BB57)</f>
        <v>8</v>
      </c>
    </row>
    <row r="58" spans="1:55">
      <c r="A58" s="32" t="s">
        <v>70</v>
      </c>
      <c r="B58" s="31">
        <v>45483</v>
      </c>
      <c r="C58" s="44" t="str">
        <f t="shared" si="0"/>
        <v>SH_2024_UPZ_1_2</v>
      </c>
      <c r="D58" t="s">
        <v>71</v>
      </c>
      <c r="E58" s="36">
        <v>45466</v>
      </c>
      <c r="F58">
        <v>2024</v>
      </c>
      <c r="G58" t="s">
        <v>68</v>
      </c>
      <c r="H58" t="s">
        <v>72</v>
      </c>
      <c r="I58" s="34" t="s">
        <v>63</v>
      </c>
      <c r="J58" s="15">
        <v>1</v>
      </c>
      <c r="K58" s="15">
        <v>2</v>
      </c>
      <c r="L58">
        <v>9</v>
      </c>
      <c r="M58">
        <v>9</v>
      </c>
      <c r="N58" s="87">
        <v>0</v>
      </c>
      <c r="O58">
        <v>0</v>
      </c>
      <c r="P58" s="64">
        <v>0</v>
      </c>
      <c r="R58" s="65" t="s">
        <v>60</v>
      </c>
      <c r="S58"/>
      <c r="T58">
        <v>0</v>
      </c>
      <c r="U58">
        <v>9</v>
      </c>
      <c r="V58" s="83"/>
      <c r="W58" s="83"/>
      <c r="X58" s="83"/>
      <c r="Y58" s="83"/>
      <c r="Z58" s="83"/>
      <c r="AF58" s="15">
        <v>0</v>
      </c>
      <c r="AG58">
        <v>71</v>
      </c>
      <c r="AH58" s="15">
        <v>0</v>
      </c>
      <c r="AI58" s="16">
        <v>0</v>
      </c>
      <c r="AJ58" s="16">
        <v>3</v>
      </c>
      <c r="AK58" s="16">
        <v>2</v>
      </c>
      <c r="AL58" s="16">
        <v>24</v>
      </c>
      <c r="AM58" s="16">
        <v>0</v>
      </c>
      <c r="AN58" s="16">
        <v>0</v>
      </c>
      <c r="AO58" s="17">
        <f t="shared" si="4"/>
        <v>100</v>
      </c>
      <c r="AP58" s="105">
        <v>0</v>
      </c>
      <c r="AQ58" s="106">
        <v>0</v>
      </c>
      <c r="AR58" s="105">
        <v>0</v>
      </c>
      <c r="AS58" s="105">
        <v>0</v>
      </c>
      <c r="AT58" s="105">
        <v>0</v>
      </c>
      <c r="AU58">
        <v>1</v>
      </c>
      <c r="AV58" s="105">
        <v>0</v>
      </c>
      <c r="AW58" s="105">
        <v>0</v>
      </c>
      <c r="AX58" s="105">
        <v>0</v>
      </c>
      <c r="AY58" s="105">
        <v>0</v>
      </c>
      <c r="AZ58" s="105">
        <v>0</v>
      </c>
      <c r="BA58" s="105">
        <v>0</v>
      </c>
      <c r="BB58" s="105">
        <v>0</v>
      </c>
      <c r="BC58" s="15">
        <f>SUM(AP58:BB58)</f>
        <v>1</v>
      </c>
    </row>
    <row r="59" spans="1:55">
      <c r="A59" s="32" t="s">
        <v>70</v>
      </c>
      <c r="B59" s="31">
        <v>45483</v>
      </c>
      <c r="C59" s="44" t="str">
        <f t="shared" si="0"/>
        <v>SH_2024_UPZ_1_3</v>
      </c>
      <c r="D59" t="s">
        <v>71</v>
      </c>
      <c r="E59" s="36">
        <v>45466</v>
      </c>
      <c r="F59">
        <v>2024</v>
      </c>
      <c r="G59" t="s">
        <v>68</v>
      </c>
      <c r="I59" s="34" t="s">
        <v>63</v>
      </c>
      <c r="J59" s="15">
        <v>1</v>
      </c>
      <c r="K59" s="15">
        <v>3</v>
      </c>
      <c r="L59">
        <v>3</v>
      </c>
      <c r="M59">
        <v>3</v>
      </c>
      <c r="N59" s="87">
        <v>0</v>
      </c>
      <c r="O59">
        <v>0</v>
      </c>
      <c r="P59" s="64">
        <v>0</v>
      </c>
      <c r="R59" s="65" t="s">
        <v>60</v>
      </c>
      <c r="S59"/>
      <c r="T59">
        <v>0</v>
      </c>
      <c r="U59">
        <v>3</v>
      </c>
      <c r="V59" s="58">
        <v>3.6</v>
      </c>
      <c r="W59" s="83"/>
      <c r="X59" s="83"/>
      <c r="Y59" s="58" t="s">
        <v>60</v>
      </c>
      <c r="Z59" s="58" t="s">
        <v>60</v>
      </c>
      <c r="AF59" s="15">
        <v>0.1</v>
      </c>
      <c r="AG59">
        <v>84</v>
      </c>
      <c r="AH59" s="15">
        <v>0</v>
      </c>
      <c r="AI59" s="16">
        <v>0</v>
      </c>
      <c r="AJ59" s="16">
        <v>2</v>
      </c>
      <c r="AK59" s="16">
        <v>0</v>
      </c>
      <c r="AL59" s="16">
        <v>14</v>
      </c>
      <c r="AM59" s="16">
        <v>0.1</v>
      </c>
      <c r="AN59" s="16">
        <v>0</v>
      </c>
      <c r="AO59" s="17">
        <f t="shared" si="4"/>
        <v>100.1</v>
      </c>
      <c r="AP59" s="105">
        <v>0</v>
      </c>
      <c r="AQ59" s="106">
        <v>0</v>
      </c>
      <c r="AR59" s="105">
        <v>0</v>
      </c>
      <c r="AS59" s="105">
        <v>0</v>
      </c>
      <c r="AT59" s="105">
        <v>0</v>
      </c>
      <c r="AU59">
        <v>8</v>
      </c>
      <c r="AV59" s="105">
        <v>0</v>
      </c>
      <c r="AW59" s="105">
        <v>0</v>
      </c>
      <c r="AX59" s="105">
        <v>0</v>
      </c>
      <c r="AY59" s="105">
        <v>0</v>
      </c>
      <c r="AZ59">
        <v>1</v>
      </c>
      <c r="BA59" s="105">
        <v>0</v>
      </c>
      <c r="BB59" s="105">
        <v>0</v>
      </c>
      <c r="BC59" s="15">
        <f>SUM(AP59:BB59)</f>
        <v>9</v>
      </c>
    </row>
    <row r="60" spans="1:55">
      <c r="A60" s="32" t="s">
        <v>70</v>
      </c>
      <c r="B60" s="31">
        <v>45483</v>
      </c>
      <c r="C60" s="44" t="str">
        <f t="shared" si="0"/>
        <v>SH_2024_UPZ_1_4</v>
      </c>
      <c r="D60" t="s">
        <v>71</v>
      </c>
      <c r="E60" s="36">
        <v>45466</v>
      </c>
      <c r="F60">
        <v>2024</v>
      </c>
      <c r="G60" t="s">
        <v>68</v>
      </c>
      <c r="H60" t="s">
        <v>58</v>
      </c>
      <c r="I60" s="34" t="s">
        <v>63</v>
      </c>
      <c r="J60" s="15">
        <v>1</v>
      </c>
      <c r="K60" s="15">
        <v>4</v>
      </c>
      <c r="L60">
        <v>0</v>
      </c>
      <c r="M60">
        <v>0</v>
      </c>
      <c r="N60" s="87">
        <v>0</v>
      </c>
      <c r="O60">
        <v>0</v>
      </c>
      <c r="P60" s="64">
        <v>0</v>
      </c>
      <c r="R60" s="65" t="s">
        <v>60</v>
      </c>
      <c r="S60"/>
      <c r="T60">
        <v>0</v>
      </c>
      <c r="U60">
        <v>0</v>
      </c>
      <c r="V60" s="58" t="s">
        <v>60</v>
      </c>
      <c r="W60" s="58" t="s">
        <v>60</v>
      </c>
      <c r="X60" s="58" t="s">
        <v>60</v>
      </c>
      <c r="Y60" s="58" t="s">
        <v>60</v>
      </c>
      <c r="Z60" s="58" t="s">
        <v>60</v>
      </c>
      <c r="AF60" s="15">
        <v>3</v>
      </c>
      <c r="AG60">
        <v>35</v>
      </c>
      <c r="AH60" s="15">
        <v>0</v>
      </c>
      <c r="AI60" s="16">
        <v>8</v>
      </c>
      <c r="AJ60" s="16">
        <v>1</v>
      </c>
      <c r="AK60" s="16">
        <v>0</v>
      </c>
      <c r="AL60" s="16">
        <v>53</v>
      </c>
      <c r="AM60" s="16">
        <v>1</v>
      </c>
      <c r="AN60" s="16">
        <v>2</v>
      </c>
      <c r="AO60" s="17">
        <f t="shared" si="4"/>
        <v>100</v>
      </c>
      <c r="AP60" s="105">
        <v>0</v>
      </c>
      <c r="AQ60" s="106">
        <v>0</v>
      </c>
      <c r="AR60" s="105">
        <v>0</v>
      </c>
      <c r="AS60" s="105">
        <v>0</v>
      </c>
      <c r="AT60" s="105">
        <v>0</v>
      </c>
      <c r="AU60" s="105">
        <v>0</v>
      </c>
      <c r="AV60" s="105">
        <v>0</v>
      </c>
      <c r="AW60">
        <v>15</v>
      </c>
      <c r="AX60" s="105">
        <v>0</v>
      </c>
      <c r="AY60" s="105">
        <v>0</v>
      </c>
      <c r="AZ60">
        <v>36</v>
      </c>
      <c r="BA60" s="105">
        <v>0</v>
      </c>
      <c r="BB60" s="105">
        <v>0</v>
      </c>
      <c r="BC60" s="15">
        <f>SUM(AP60:BB60)</f>
        <v>51</v>
      </c>
    </row>
    <row r="61" spans="1:55">
      <c r="A61" s="32" t="s">
        <v>70</v>
      </c>
      <c r="B61" s="31">
        <v>45483</v>
      </c>
      <c r="C61" s="44" t="str">
        <f t="shared" si="0"/>
        <v>SH_2025_UPZ_1_5</v>
      </c>
      <c r="D61" t="s">
        <v>71</v>
      </c>
      <c r="E61" s="36">
        <v>45466</v>
      </c>
      <c r="F61">
        <v>2025</v>
      </c>
      <c r="G61" t="s">
        <v>68</v>
      </c>
      <c r="H61" t="s">
        <v>58</v>
      </c>
      <c r="I61" s="34" t="s">
        <v>63</v>
      </c>
      <c r="J61" s="15">
        <v>1</v>
      </c>
      <c r="K61" s="15">
        <v>5</v>
      </c>
      <c r="L61">
        <v>0</v>
      </c>
      <c r="M61">
        <v>0</v>
      </c>
      <c r="N61" s="87">
        <v>0</v>
      </c>
      <c r="O61">
        <v>0</v>
      </c>
      <c r="P61" s="64">
        <v>0</v>
      </c>
      <c r="R61" s="65" t="s">
        <v>60</v>
      </c>
      <c r="S61"/>
      <c r="T61">
        <v>0</v>
      </c>
      <c r="U61">
        <v>0</v>
      </c>
      <c r="V61" s="58" t="s">
        <v>60</v>
      </c>
      <c r="W61" s="58" t="s">
        <v>60</v>
      </c>
      <c r="X61" s="58" t="s">
        <v>60</v>
      </c>
      <c r="Y61" s="58" t="s">
        <v>60</v>
      </c>
      <c r="Z61" s="58" t="s">
        <v>60</v>
      </c>
      <c r="AF61" s="15">
        <v>0</v>
      </c>
      <c r="AG61">
        <v>3</v>
      </c>
      <c r="AH61" s="15">
        <v>0</v>
      </c>
      <c r="AI61" s="16">
        <v>80</v>
      </c>
      <c r="AJ61" s="16">
        <v>1</v>
      </c>
      <c r="AK61" s="16">
        <v>5</v>
      </c>
      <c r="AL61" s="16">
        <v>2</v>
      </c>
      <c r="AM61" s="16">
        <v>6</v>
      </c>
      <c r="AN61" s="16">
        <v>3</v>
      </c>
      <c r="AO61" s="17">
        <f t="shared" si="4"/>
        <v>100</v>
      </c>
      <c r="AP61" s="105">
        <v>0</v>
      </c>
      <c r="AQ61" s="106">
        <v>0</v>
      </c>
      <c r="AR61" s="105">
        <v>0</v>
      </c>
      <c r="AS61" s="105">
        <v>0</v>
      </c>
      <c r="AT61" s="105">
        <v>0</v>
      </c>
      <c r="AU61" s="105">
        <v>0</v>
      </c>
      <c r="AV61" s="105">
        <v>0</v>
      </c>
      <c r="AW61">
        <v>100</v>
      </c>
      <c r="AX61" s="105">
        <v>0</v>
      </c>
      <c r="AY61" s="105">
        <v>0</v>
      </c>
      <c r="AZ61" s="105">
        <v>0</v>
      </c>
      <c r="BA61" s="105">
        <v>0</v>
      </c>
      <c r="BB61" s="105">
        <v>0</v>
      </c>
      <c r="BC61" s="15">
        <f>SUM(AP61:BB61)</f>
        <v>100</v>
      </c>
    </row>
    <row r="62" spans="1:55">
      <c r="A62" t="s">
        <v>55</v>
      </c>
      <c r="B62" s="36">
        <v>45483</v>
      </c>
      <c r="C62" s="44" t="str">
        <f>_xlfn.CONCAT(D62,"_",F62, "_",I62, "_",J62,"_",K62)</f>
        <v>SC_2024_AZ_1_1</v>
      </c>
      <c r="D62" t="s">
        <v>73</v>
      </c>
      <c r="E62" s="36">
        <v>45467</v>
      </c>
      <c r="F62">
        <v>2024</v>
      </c>
      <c r="G62" t="s">
        <v>57</v>
      </c>
      <c r="H62" t="s">
        <v>58</v>
      </c>
      <c r="I62" t="s">
        <v>59</v>
      </c>
      <c r="J62">
        <v>1</v>
      </c>
      <c r="K62">
        <v>1</v>
      </c>
      <c r="L62">
        <v>0</v>
      </c>
      <c r="M62">
        <v>0</v>
      </c>
      <c r="N62" s="87">
        <v>0</v>
      </c>
      <c r="O62">
        <v>0</v>
      </c>
      <c r="P62" s="64">
        <v>0</v>
      </c>
      <c r="R62" s="65" t="s">
        <v>60</v>
      </c>
      <c r="S62"/>
      <c r="T62">
        <v>4</v>
      </c>
      <c r="U62">
        <v>4</v>
      </c>
      <c r="V62" s="58" t="s">
        <v>60</v>
      </c>
      <c r="W62" s="58" t="s">
        <v>60</v>
      </c>
      <c r="X62" s="58" t="s">
        <v>60</v>
      </c>
      <c r="Y62" s="58" t="s">
        <v>60</v>
      </c>
      <c r="Z62" s="58" t="s">
        <v>60</v>
      </c>
      <c r="AA62" s="81" t="s">
        <v>60</v>
      </c>
      <c r="AB62" s="81" t="s">
        <v>60</v>
      </c>
      <c r="AC62" s="81" t="s">
        <v>60</v>
      </c>
      <c r="AD62" s="81" t="s">
        <v>60</v>
      </c>
      <c r="AE62" s="81" t="s">
        <v>60</v>
      </c>
      <c r="AF62">
        <v>0.1</v>
      </c>
      <c r="AG62">
        <v>63</v>
      </c>
      <c r="AH62" s="15">
        <v>19</v>
      </c>
      <c r="AI62" s="16">
        <v>1</v>
      </c>
      <c r="AJ62">
        <v>4</v>
      </c>
      <c r="AK62" s="16">
        <v>1</v>
      </c>
      <c r="AL62">
        <v>0</v>
      </c>
      <c r="AM62">
        <v>12</v>
      </c>
      <c r="AN62">
        <v>0</v>
      </c>
      <c r="AO62" s="17">
        <f t="shared" si="4"/>
        <v>100</v>
      </c>
      <c r="AP62" s="105">
        <v>0</v>
      </c>
      <c r="AQ62" s="106">
        <v>0</v>
      </c>
      <c r="AR62" s="105">
        <v>0</v>
      </c>
      <c r="AS62" s="105">
        <v>0</v>
      </c>
      <c r="AT62" s="105">
        <v>0</v>
      </c>
      <c r="AU62">
        <v>11</v>
      </c>
      <c r="AV62" s="105">
        <v>0</v>
      </c>
      <c r="AW62">
        <v>2</v>
      </c>
      <c r="AX62" s="105">
        <v>0</v>
      </c>
      <c r="AY62" s="105">
        <v>0</v>
      </c>
      <c r="AZ62" s="105">
        <v>0</v>
      </c>
      <c r="BA62" s="105">
        <v>0</v>
      </c>
      <c r="BB62" s="105">
        <v>0</v>
      </c>
      <c r="BC62" s="15">
        <f>SUM(AP62:BB62)</f>
        <v>13</v>
      </c>
    </row>
    <row r="63" spans="1:55">
      <c r="A63" t="s">
        <v>55</v>
      </c>
      <c r="B63" s="36">
        <v>45483</v>
      </c>
      <c r="C63" s="44" t="str">
        <f t="shared" si="0"/>
        <v>SC_2024_AZ_1_2</v>
      </c>
      <c r="D63" t="s">
        <v>73</v>
      </c>
      <c r="E63" s="36">
        <v>45467</v>
      </c>
      <c r="F63">
        <v>2024</v>
      </c>
      <c r="G63" t="s">
        <v>57</v>
      </c>
      <c r="H63" t="s">
        <v>58</v>
      </c>
      <c r="I63" t="s">
        <v>59</v>
      </c>
      <c r="J63">
        <v>1</v>
      </c>
      <c r="K63">
        <v>2</v>
      </c>
      <c r="L63">
        <v>0</v>
      </c>
      <c r="M63">
        <v>0</v>
      </c>
      <c r="N63" s="87">
        <v>0</v>
      </c>
      <c r="O63">
        <v>0</v>
      </c>
      <c r="P63" s="64">
        <v>0</v>
      </c>
      <c r="Q63" s="64">
        <v>0</v>
      </c>
      <c r="R63" s="65" t="s">
        <v>60</v>
      </c>
      <c r="S63"/>
      <c r="T63">
        <v>0</v>
      </c>
      <c r="U63">
        <v>0</v>
      </c>
      <c r="V63" s="58" t="s">
        <v>60</v>
      </c>
      <c r="W63" s="58" t="s">
        <v>60</v>
      </c>
      <c r="X63" s="58" t="s">
        <v>60</v>
      </c>
      <c r="Y63" s="58" t="s">
        <v>60</v>
      </c>
      <c r="Z63" s="58" t="s">
        <v>60</v>
      </c>
      <c r="AA63" s="81" t="s">
        <v>60</v>
      </c>
      <c r="AB63" s="81" t="s">
        <v>60</v>
      </c>
      <c r="AC63" s="81" t="s">
        <v>60</v>
      </c>
      <c r="AD63" s="81" t="s">
        <v>60</v>
      </c>
      <c r="AE63" s="81" t="s">
        <v>60</v>
      </c>
      <c r="AF63">
        <v>8</v>
      </c>
      <c r="AG63">
        <v>65</v>
      </c>
      <c r="AH63">
        <v>10</v>
      </c>
      <c r="AI63" s="16">
        <v>0</v>
      </c>
      <c r="AJ63">
        <v>4</v>
      </c>
      <c r="AK63" s="16">
        <v>2</v>
      </c>
      <c r="AL63">
        <v>0</v>
      </c>
      <c r="AM63">
        <v>16</v>
      </c>
      <c r="AN63">
        <v>3</v>
      </c>
      <c r="AO63" s="17">
        <f t="shared" si="4"/>
        <v>100</v>
      </c>
      <c r="AP63">
        <v>96</v>
      </c>
      <c r="AQ63" s="106">
        <v>0</v>
      </c>
      <c r="AR63" s="105">
        <v>0</v>
      </c>
      <c r="AS63" s="105">
        <v>0</v>
      </c>
      <c r="AT63" s="105">
        <v>0</v>
      </c>
      <c r="AU63" s="105">
        <v>0</v>
      </c>
      <c r="AV63" s="105">
        <v>0</v>
      </c>
      <c r="AW63" s="105">
        <v>0</v>
      </c>
      <c r="AX63" s="105">
        <v>0</v>
      </c>
      <c r="AY63" s="105">
        <v>0</v>
      </c>
      <c r="AZ63" s="105">
        <v>0</v>
      </c>
      <c r="BA63" s="105">
        <v>0</v>
      </c>
      <c r="BB63" s="105">
        <v>0</v>
      </c>
      <c r="BC63" s="15">
        <f>SUM(AP63:BB63)</f>
        <v>96</v>
      </c>
    </row>
    <row r="64" spans="1:55">
      <c r="A64" t="s">
        <v>55</v>
      </c>
      <c r="B64" s="36">
        <v>45483</v>
      </c>
      <c r="C64" s="44" t="str">
        <f t="shared" si="0"/>
        <v>SC_2024_AZ_1_3</v>
      </c>
      <c r="D64" t="s">
        <v>73</v>
      </c>
      <c r="E64" s="36">
        <v>45467</v>
      </c>
      <c r="F64">
        <v>2024</v>
      </c>
      <c r="G64" t="s">
        <v>57</v>
      </c>
      <c r="H64" t="s">
        <v>58</v>
      </c>
      <c r="I64" t="s">
        <v>59</v>
      </c>
      <c r="J64">
        <v>1</v>
      </c>
      <c r="K64">
        <v>3</v>
      </c>
      <c r="L64">
        <v>0</v>
      </c>
      <c r="M64">
        <v>0</v>
      </c>
      <c r="N64" s="87">
        <v>0</v>
      </c>
      <c r="O64">
        <v>0</v>
      </c>
      <c r="P64" s="64">
        <v>0</v>
      </c>
      <c r="Q64" s="64">
        <v>0</v>
      </c>
      <c r="R64" s="65" t="s">
        <v>60</v>
      </c>
      <c r="S64"/>
      <c r="T64">
        <v>0</v>
      </c>
      <c r="U64">
        <v>0</v>
      </c>
      <c r="V64" s="58" t="s">
        <v>60</v>
      </c>
      <c r="W64" s="58" t="s">
        <v>60</v>
      </c>
      <c r="X64" s="58" t="s">
        <v>60</v>
      </c>
      <c r="Y64" s="58" t="s">
        <v>60</v>
      </c>
      <c r="Z64" s="58" t="s">
        <v>60</v>
      </c>
      <c r="AA64" s="81" t="s">
        <v>60</v>
      </c>
      <c r="AB64" s="81" t="s">
        <v>60</v>
      </c>
      <c r="AC64" s="81" t="s">
        <v>60</v>
      </c>
      <c r="AD64" s="81" t="s">
        <v>60</v>
      </c>
      <c r="AE64" s="81" t="s">
        <v>60</v>
      </c>
      <c r="AF64">
        <v>0</v>
      </c>
      <c r="AG64">
        <v>15</v>
      </c>
      <c r="AH64">
        <v>3</v>
      </c>
      <c r="AI64" s="16">
        <v>11</v>
      </c>
      <c r="AJ64">
        <v>0</v>
      </c>
      <c r="AK64" s="16">
        <v>0</v>
      </c>
      <c r="AL64">
        <v>0</v>
      </c>
      <c r="AM64">
        <v>71</v>
      </c>
      <c r="AN64">
        <v>0</v>
      </c>
      <c r="AO64" s="17">
        <f t="shared" si="4"/>
        <v>100</v>
      </c>
      <c r="AP64" s="105">
        <v>0</v>
      </c>
      <c r="AQ64" s="106">
        <v>0</v>
      </c>
      <c r="AR64">
        <v>5</v>
      </c>
      <c r="AS64" s="105">
        <v>0</v>
      </c>
      <c r="AT64" s="105">
        <v>0</v>
      </c>
      <c r="AU64">
        <v>3</v>
      </c>
      <c r="AV64" s="105">
        <v>0</v>
      </c>
      <c r="AW64">
        <v>72</v>
      </c>
      <c r="AX64" s="105">
        <v>0</v>
      </c>
      <c r="AY64" s="105">
        <v>0</v>
      </c>
      <c r="AZ64" s="105">
        <v>0</v>
      </c>
      <c r="BA64" s="105">
        <v>0</v>
      </c>
      <c r="BB64" s="105">
        <v>0</v>
      </c>
      <c r="BC64" s="15">
        <f>SUM(AP64:BB64)</f>
        <v>80</v>
      </c>
    </row>
    <row r="65" spans="1:55">
      <c r="A65" t="s">
        <v>55</v>
      </c>
      <c r="B65" s="36">
        <v>45483</v>
      </c>
      <c r="C65" s="44" t="str">
        <f t="shared" si="0"/>
        <v>SC_2024_AZ_1_4</v>
      </c>
      <c r="D65" t="s">
        <v>73</v>
      </c>
      <c r="E65" s="36">
        <v>45467</v>
      </c>
      <c r="F65">
        <v>2024</v>
      </c>
      <c r="G65" t="s">
        <v>57</v>
      </c>
      <c r="H65" t="s">
        <v>58</v>
      </c>
      <c r="I65" t="s">
        <v>59</v>
      </c>
      <c r="J65">
        <v>1</v>
      </c>
      <c r="K65">
        <v>4</v>
      </c>
      <c r="L65">
        <v>0</v>
      </c>
      <c r="M65">
        <v>0</v>
      </c>
      <c r="N65" s="87">
        <v>0</v>
      </c>
      <c r="O65">
        <v>0</v>
      </c>
      <c r="P65" s="64">
        <v>0</v>
      </c>
      <c r="Q65" s="64">
        <v>0</v>
      </c>
      <c r="R65" s="65" t="s">
        <v>60</v>
      </c>
      <c r="S65"/>
      <c r="T65">
        <v>0</v>
      </c>
      <c r="U65">
        <v>0</v>
      </c>
      <c r="V65" s="58" t="s">
        <v>60</v>
      </c>
      <c r="W65" s="58" t="s">
        <v>60</v>
      </c>
      <c r="X65" s="58" t="s">
        <v>60</v>
      </c>
      <c r="Y65" s="58" t="s">
        <v>60</v>
      </c>
      <c r="Z65" s="58" t="s">
        <v>60</v>
      </c>
      <c r="AA65" s="81" t="s">
        <v>60</v>
      </c>
      <c r="AB65" s="81" t="s">
        <v>60</v>
      </c>
      <c r="AC65" s="81" t="s">
        <v>60</v>
      </c>
      <c r="AD65" s="81" t="s">
        <v>60</v>
      </c>
      <c r="AE65" s="81" t="s">
        <v>60</v>
      </c>
      <c r="AF65">
        <v>0</v>
      </c>
      <c r="AG65">
        <v>12</v>
      </c>
      <c r="AH65">
        <v>11</v>
      </c>
      <c r="AI65" s="16">
        <v>24</v>
      </c>
      <c r="AJ65">
        <v>2</v>
      </c>
      <c r="AK65" s="16">
        <v>0</v>
      </c>
      <c r="AL65">
        <v>0</v>
      </c>
      <c r="AM65">
        <v>51</v>
      </c>
      <c r="AN65">
        <v>0</v>
      </c>
      <c r="AO65" s="17">
        <f t="shared" si="4"/>
        <v>100</v>
      </c>
      <c r="AP65" s="105">
        <v>0</v>
      </c>
      <c r="AQ65" s="106">
        <v>0</v>
      </c>
      <c r="AR65" s="105">
        <v>0</v>
      </c>
      <c r="AS65" s="105">
        <v>0</v>
      </c>
      <c r="AT65" s="105">
        <v>0</v>
      </c>
      <c r="AU65">
        <v>10</v>
      </c>
      <c r="AV65" s="105">
        <v>0</v>
      </c>
      <c r="AW65">
        <v>41</v>
      </c>
      <c r="AX65" s="105">
        <v>0</v>
      </c>
      <c r="AY65" s="105">
        <v>0</v>
      </c>
      <c r="AZ65" s="105">
        <v>0</v>
      </c>
      <c r="BA65" s="105">
        <v>0</v>
      </c>
      <c r="BB65" s="105">
        <v>0</v>
      </c>
      <c r="BC65" s="15">
        <f>SUM(AP65:BB65)</f>
        <v>51</v>
      </c>
    </row>
    <row r="66" spans="1:55">
      <c r="A66" t="s">
        <v>55</v>
      </c>
      <c r="B66" s="36">
        <v>45483</v>
      </c>
      <c r="C66" s="44" t="str">
        <f t="shared" si="0"/>
        <v>SC_2024_AZ_1_5</v>
      </c>
      <c r="D66" t="s">
        <v>73</v>
      </c>
      <c r="E66" s="36">
        <v>45467</v>
      </c>
      <c r="F66">
        <v>2024</v>
      </c>
      <c r="G66" t="s">
        <v>57</v>
      </c>
      <c r="H66" t="s">
        <v>62</v>
      </c>
      <c r="I66" t="s">
        <v>59</v>
      </c>
      <c r="J66">
        <v>1</v>
      </c>
      <c r="K66">
        <v>5</v>
      </c>
      <c r="L66">
        <v>0</v>
      </c>
      <c r="M66">
        <v>0</v>
      </c>
      <c r="N66" s="87">
        <v>0</v>
      </c>
      <c r="O66">
        <v>0</v>
      </c>
      <c r="P66" s="64">
        <v>0</v>
      </c>
      <c r="Q66" s="64">
        <v>0</v>
      </c>
      <c r="R66" s="65" t="s">
        <v>60</v>
      </c>
      <c r="S66"/>
      <c r="T66">
        <v>0</v>
      </c>
      <c r="U66">
        <v>0</v>
      </c>
      <c r="V66" s="58" t="s">
        <v>60</v>
      </c>
      <c r="W66" s="58" t="s">
        <v>60</v>
      </c>
      <c r="X66" s="58" t="s">
        <v>60</v>
      </c>
      <c r="Y66" s="58" t="s">
        <v>60</v>
      </c>
      <c r="Z66" s="58" t="s">
        <v>60</v>
      </c>
      <c r="AA66" s="81" t="s">
        <v>60</v>
      </c>
      <c r="AB66" s="81" t="s">
        <v>60</v>
      </c>
      <c r="AC66" s="81" t="s">
        <v>60</v>
      </c>
      <c r="AD66" s="81" t="s">
        <v>60</v>
      </c>
      <c r="AE66" s="81" t="s">
        <v>60</v>
      </c>
      <c r="AF66">
        <v>2</v>
      </c>
      <c r="AG66">
        <v>73</v>
      </c>
      <c r="AH66">
        <v>15</v>
      </c>
      <c r="AI66">
        <v>0</v>
      </c>
      <c r="AJ66">
        <v>1</v>
      </c>
      <c r="AK66" s="16">
        <v>8</v>
      </c>
      <c r="AL66">
        <v>0</v>
      </c>
      <c r="AM66">
        <v>2</v>
      </c>
      <c r="AN66">
        <v>1</v>
      </c>
      <c r="AO66" s="17">
        <f t="shared" si="4"/>
        <v>100</v>
      </c>
      <c r="AP66" s="105">
        <v>0</v>
      </c>
      <c r="AQ66" s="106">
        <v>0</v>
      </c>
      <c r="AR66">
        <v>39</v>
      </c>
      <c r="AS66" s="105">
        <v>0</v>
      </c>
      <c r="AT66" s="105">
        <v>0</v>
      </c>
      <c r="AU66">
        <v>18</v>
      </c>
      <c r="AV66" s="105">
        <v>0</v>
      </c>
      <c r="AW66" s="105">
        <v>0</v>
      </c>
      <c r="AX66" s="105">
        <v>0</v>
      </c>
      <c r="AY66" s="105">
        <v>0</v>
      </c>
      <c r="AZ66" s="105">
        <v>0</v>
      </c>
      <c r="BA66" s="105">
        <v>0</v>
      </c>
      <c r="BB66" s="105">
        <v>0</v>
      </c>
      <c r="BC66" s="15">
        <f>SUM(AP66:BB66)</f>
        <v>57</v>
      </c>
    </row>
    <row r="67" spans="1:55">
      <c r="A67" t="s">
        <v>55</v>
      </c>
      <c r="B67" s="36">
        <v>45483</v>
      </c>
      <c r="C67" s="44" t="str">
        <f t="shared" ref="C67:C145" si="5">_xlfn.CONCAT(D67,"_",F67, "_",I67, "_",J67,"_",K67)</f>
        <v>SC_2024_AZ_2_1</v>
      </c>
      <c r="D67" t="s">
        <v>73</v>
      </c>
      <c r="E67" s="36">
        <v>45467</v>
      </c>
      <c r="F67">
        <v>2024</v>
      </c>
      <c r="G67" t="s">
        <v>57</v>
      </c>
      <c r="H67" t="s">
        <v>58</v>
      </c>
      <c r="I67" t="s">
        <v>59</v>
      </c>
      <c r="J67">
        <v>2</v>
      </c>
      <c r="K67">
        <v>1</v>
      </c>
      <c r="L67">
        <v>0</v>
      </c>
      <c r="M67">
        <v>0</v>
      </c>
      <c r="N67" s="87">
        <v>0</v>
      </c>
      <c r="O67">
        <v>0</v>
      </c>
      <c r="P67" s="64">
        <v>0</v>
      </c>
      <c r="Q67" s="64">
        <v>0</v>
      </c>
      <c r="R67" s="65" t="s">
        <v>60</v>
      </c>
      <c r="S67"/>
      <c r="T67">
        <v>0</v>
      </c>
      <c r="U67">
        <v>0</v>
      </c>
      <c r="V67" s="58" t="s">
        <v>60</v>
      </c>
      <c r="W67" s="58" t="s">
        <v>60</v>
      </c>
      <c r="X67" s="58" t="s">
        <v>60</v>
      </c>
      <c r="Y67" s="58" t="s">
        <v>60</v>
      </c>
      <c r="Z67" s="58" t="s">
        <v>60</v>
      </c>
      <c r="AA67" s="81" t="s">
        <v>60</v>
      </c>
      <c r="AB67" s="81" t="s">
        <v>60</v>
      </c>
      <c r="AC67" s="81" t="s">
        <v>60</v>
      </c>
      <c r="AD67" s="81" t="s">
        <v>60</v>
      </c>
      <c r="AE67" s="81" t="s">
        <v>60</v>
      </c>
      <c r="AF67">
        <v>0</v>
      </c>
      <c r="AG67">
        <v>78</v>
      </c>
      <c r="AH67">
        <v>0</v>
      </c>
      <c r="AI67">
        <v>0</v>
      </c>
      <c r="AJ67">
        <v>10</v>
      </c>
      <c r="AK67">
        <v>2</v>
      </c>
      <c r="AL67">
        <v>3</v>
      </c>
      <c r="AM67">
        <v>0</v>
      </c>
      <c r="AN67">
        <v>7</v>
      </c>
      <c r="AO67" s="17">
        <f t="shared" si="4"/>
        <v>100</v>
      </c>
      <c r="AP67" s="105">
        <v>0</v>
      </c>
      <c r="AQ67" s="106">
        <v>0</v>
      </c>
      <c r="AR67">
        <v>44</v>
      </c>
      <c r="AS67" s="105">
        <v>0</v>
      </c>
      <c r="AT67" s="105">
        <v>0</v>
      </c>
      <c r="AU67">
        <v>25</v>
      </c>
      <c r="AV67" s="105">
        <v>0</v>
      </c>
      <c r="AW67" s="105">
        <v>0</v>
      </c>
      <c r="AX67" s="105">
        <v>0</v>
      </c>
      <c r="AY67" s="105">
        <v>0</v>
      </c>
      <c r="AZ67" s="105">
        <v>0</v>
      </c>
      <c r="BA67" s="105">
        <v>0</v>
      </c>
      <c r="BB67" s="105">
        <v>0</v>
      </c>
      <c r="BC67" s="15">
        <f>SUM(AP67:BB67)</f>
        <v>69</v>
      </c>
    </row>
    <row r="68" spans="1:55">
      <c r="A68" t="s">
        <v>55</v>
      </c>
      <c r="B68" s="36">
        <v>45483</v>
      </c>
      <c r="C68" s="44" t="str">
        <f t="shared" si="5"/>
        <v>SC_2024_AZ_2_2</v>
      </c>
      <c r="D68" t="s">
        <v>73</v>
      </c>
      <c r="E68" s="36">
        <v>45467</v>
      </c>
      <c r="F68">
        <v>2024</v>
      </c>
      <c r="G68" t="s">
        <v>57</v>
      </c>
      <c r="H68" t="s">
        <v>62</v>
      </c>
      <c r="I68" t="s">
        <v>59</v>
      </c>
      <c r="J68">
        <v>2</v>
      </c>
      <c r="K68">
        <v>2</v>
      </c>
      <c r="L68">
        <v>2</v>
      </c>
      <c r="M68">
        <v>2</v>
      </c>
      <c r="N68" s="87">
        <v>0</v>
      </c>
      <c r="O68">
        <v>0</v>
      </c>
      <c r="P68" s="64">
        <v>0</v>
      </c>
      <c r="Q68" s="64">
        <v>0</v>
      </c>
      <c r="R68" s="65" t="s">
        <v>60</v>
      </c>
      <c r="S68"/>
      <c r="T68">
        <v>5</v>
      </c>
      <c r="U68">
        <v>7</v>
      </c>
      <c r="V68" s="58" t="s">
        <v>60</v>
      </c>
      <c r="W68" s="58" t="s">
        <v>60</v>
      </c>
      <c r="X68" s="58" t="s">
        <v>60</v>
      </c>
      <c r="Y68" s="58" t="s">
        <v>60</v>
      </c>
      <c r="Z68" s="58" t="s">
        <v>60</v>
      </c>
      <c r="AA68" s="81" t="s">
        <v>60</v>
      </c>
      <c r="AB68" s="81" t="s">
        <v>60</v>
      </c>
      <c r="AC68" s="81" t="s">
        <v>60</v>
      </c>
      <c r="AD68" s="81" t="s">
        <v>60</v>
      </c>
      <c r="AE68" s="81" t="s">
        <v>60</v>
      </c>
      <c r="AF68">
        <v>0</v>
      </c>
      <c r="AG68">
        <v>87</v>
      </c>
      <c r="AH68">
        <v>0</v>
      </c>
      <c r="AI68">
        <v>0</v>
      </c>
      <c r="AJ68">
        <v>9</v>
      </c>
      <c r="AK68">
        <v>3</v>
      </c>
      <c r="AL68">
        <v>1</v>
      </c>
      <c r="AM68">
        <v>0</v>
      </c>
      <c r="AN68">
        <v>0</v>
      </c>
      <c r="AO68" s="17">
        <f t="shared" si="4"/>
        <v>100</v>
      </c>
      <c r="AP68" s="105">
        <v>0</v>
      </c>
      <c r="AQ68" s="106">
        <v>0</v>
      </c>
      <c r="AR68">
        <v>12</v>
      </c>
      <c r="AS68" s="105">
        <v>0</v>
      </c>
      <c r="AT68" s="105">
        <v>0</v>
      </c>
      <c r="AU68">
        <v>15</v>
      </c>
      <c r="AV68" s="105">
        <v>0</v>
      </c>
      <c r="AW68" s="105">
        <v>0</v>
      </c>
      <c r="AX68" s="105">
        <v>0</v>
      </c>
      <c r="AY68" s="105">
        <v>0</v>
      </c>
      <c r="AZ68" s="105">
        <v>0</v>
      </c>
      <c r="BA68" s="105">
        <v>0</v>
      </c>
      <c r="BB68" s="105">
        <v>0</v>
      </c>
      <c r="BC68" s="15">
        <f>SUM(AP68:BB68)</f>
        <v>27</v>
      </c>
    </row>
    <row r="69" spans="1:55">
      <c r="A69" t="s">
        <v>55</v>
      </c>
      <c r="B69" s="36">
        <v>45484</v>
      </c>
      <c r="C69" s="44" t="str">
        <f t="shared" si="5"/>
        <v>SC_2024_AZ_2_3</v>
      </c>
      <c r="D69" t="s">
        <v>73</v>
      </c>
      <c r="E69" s="36">
        <v>45467</v>
      </c>
      <c r="F69">
        <v>2024</v>
      </c>
      <c r="G69" t="s">
        <v>57</v>
      </c>
      <c r="H69" t="s">
        <v>62</v>
      </c>
      <c r="I69" t="s">
        <v>59</v>
      </c>
      <c r="J69">
        <v>2</v>
      </c>
      <c r="K69">
        <v>3</v>
      </c>
      <c r="L69">
        <v>0</v>
      </c>
      <c r="M69">
        <v>0</v>
      </c>
      <c r="N69" s="87">
        <v>0</v>
      </c>
      <c r="O69">
        <v>0</v>
      </c>
      <c r="P69" s="64">
        <v>0</v>
      </c>
      <c r="Q69" s="64">
        <v>0</v>
      </c>
      <c r="R69" s="65" t="s">
        <v>60</v>
      </c>
      <c r="S69"/>
      <c r="T69">
        <v>0</v>
      </c>
      <c r="U69">
        <v>0</v>
      </c>
      <c r="V69" s="58" t="s">
        <v>60</v>
      </c>
      <c r="W69" s="58" t="s">
        <v>60</v>
      </c>
      <c r="X69" s="58" t="s">
        <v>60</v>
      </c>
      <c r="Y69" s="58" t="s">
        <v>60</v>
      </c>
      <c r="Z69" s="58" t="s">
        <v>60</v>
      </c>
      <c r="AA69" s="81" t="s">
        <v>60</v>
      </c>
      <c r="AB69" s="81" t="s">
        <v>60</v>
      </c>
      <c r="AC69" s="81" t="s">
        <v>60</v>
      </c>
      <c r="AD69" s="81" t="s">
        <v>60</v>
      </c>
      <c r="AE69" s="81" t="s">
        <v>60</v>
      </c>
      <c r="AF69">
        <v>0</v>
      </c>
      <c r="AG69">
        <v>49</v>
      </c>
      <c r="AH69">
        <v>0</v>
      </c>
      <c r="AI69">
        <v>0</v>
      </c>
      <c r="AJ69">
        <v>8</v>
      </c>
      <c r="AK69">
        <v>3</v>
      </c>
      <c r="AL69">
        <v>0</v>
      </c>
      <c r="AM69">
        <v>0</v>
      </c>
      <c r="AN69">
        <v>40</v>
      </c>
      <c r="AO69" s="17">
        <f t="shared" si="4"/>
        <v>100</v>
      </c>
      <c r="AP69" s="105">
        <v>0</v>
      </c>
      <c r="AQ69" s="106">
        <v>0</v>
      </c>
      <c r="AR69">
        <v>1</v>
      </c>
      <c r="AS69" s="105">
        <v>0</v>
      </c>
      <c r="AT69" s="105">
        <v>0</v>
      </c>
      <c r="AU69">
        <v>36</v>
      </c>
      <c r="AV69" s="105">
        <v>0</v>
      </c>
      <c r="AW69" s="105">
        <v>0</v>
      </c>
      <c r="AX69" s="105">
        <v>0</v>
      </c>
      <c r="AY69" s="105">
        <v>0</v>
      </c>
      <c r="AZ69" s="105">
        <v>0</v>
      </c>
      <c r="BA69" s="105">
        <v>0</v>
      </c>
      <c r="BB69" s="105">
        <v>0</v>
      </c>
      <c r="BC69" s="15">
        <f>SUM(AP69:BB69)</f>
        <v>37</v>
      </c>
    </row>
    <row r="70" spans="1:55">
      <c r="A70" t="s">
        <v>55</v>
      </c>
      <c r="B70" s="36">
        <v>45484</v>
      </c>
      <c r="C70" s="44" t="str">
        <f t="shared" si="5"/>
        <v>SC_2024_AZ_2_4</v>
      </c>
      <c r="D70" t="s">
        <v>73</v>
      </c>
      <c r="E70" s="36">
        <v>45467</v>
      </c>
      <c r="F70">
        <v>2024</v>
      </c>
      <c r="G70" t="s">
        <v>57</v>
      </c>
      <c r="H70" t="s">
        <v>58</v>
      </c>
      <c r="I70" t="s">
        <v>59</v>
      </c>
      <c r="J70">
        <v>2</v>
      </c>
      <c r="K70">
        <v>4</v>
      </c>
      <c r="L70">
        <v>0</v>
      </c>
      <c r="M70">
        <v>0</v>
      </c>
      <c r="N70" s="87">
        <v>0</v>
      </c>
      <c r="O70">
        <v>0</v>
      </c>
      <c r="P70" s="64">
        <v>0</v>
      </c>
      <c r="Q70" s="64">
        <v>0</v>
      </c>
      <c r="R70" s="65" t="s">
        <v>60</v>
      </c>
      <c r="S70"/>
      <c r="T70">
        <v>0</v>
      </c>
      <c r="U70">
        <v>0</v>
      </c>
      <c r="V70" s="58" t="s">
        <v>60</v>
      </c>
      <c r="W70" s="58" t="s">
        <v>60</v>
      </c>
      <c r="X70" s="58" t="s">
        <v>60</v>
      </c>
      <c r="Y70" s="58" t="s">
        <v>60</v>
      </c>
      <c r="Z70" s="58" t="s">
        <v>60</v>
      </c>
      <c r="AA70" s="81" t="s">
        <v>60</v>
      </c>
      <c r="AB70" s="81" t="s">
        <v>60</v>
      </c>
      <c r="AC70" s="81" t="s">
        <v>60</v>
      </c>
      <c r="AD70" s="81" t="s">
        <v>60</v>
      </c>
      <c r="AE70" s="81" t="s">
        <v>60</v>
      </c>
      <c r="AF70">
        <v>0</v>
      </c>
      <c r="AG70">
        <v>90</v>
      </c>
      <c r="AH70">
        <v>0</v>
      </c>
      <c r="AI70">
        <v>0</v>
      </c>
      <c r="AJ70">
        <v>2</v>
      </c>
      <c r="AK70">
        <v>2</v>
      </c>
      <c r="AL70">
        <v>0.1</v>
      </c>
      <c r="AM70">
        <v>0</v>
      </c>
      <c r="AN70">
        <v>6</v>
      </c>
      <c r="AO70" s="17">
        <f t="shared" si="4"/>
        <v>100.1</v>
      </c>
      <c r="AP70" s="105">
        <v>0</v>
      </c>
      <c r="AQ70" s="106">
        <v>0</v>
      </c>
      <c r="AR70">
        <v>0.1</v>
      </c>
      <c r="AS70" s="105">
        <v>0</v>
      </c>
      <c r="AT70" s="105">
        <v>0</v>
      </c>
      <c r="AU70">
        <v>36</v>
      </c>
      <c r="AV70" s="105">
        <v>0</v>
      </c>
      <c r="AW70" s="105">
        <v>0</v>
      </c>
      <c r="AX70" s="105">
        <v>0</v>
      </c>
      <c r="AY70" s="105">
        <v>0</v>
      </c>
      <c r="AZ70" s="105">
        <v>0</v>
      </c>
      <c r="BA70" s="105">
        <v>0</v>
      </c>
      <c r="BB70" s="105">
        <v>0</v>
      </c>
      <c r="BC70" s="15">
        <f>SUM(AP70:BB70)</f>
        <v>36.1</v>
      </c>
    </row>
    <row r="71" spans="1:55">
      <c r="A71" t="s">
        <v>55</v>
      </c>
      <c r="B71" s="36">
        <v>45484</v>
      </c>
      <c r="C71" s="44" t="str">
        <f t="shared" si="5"/>
        <v>SC_2024_AZ_2_5</v>
      </c>
      <c r="D71" t="s">
        <v>73</v>
      </c>
      <c r="E71" s="36">
        <v>45467</v>
      </c>
      <c r="F71">
        <v>2024</v>
      </c>
      <c r="G71" t="s">
        <v>57</v>
      </c>
      <c r="H71" t="s">
        <v>58</v>
      </c>
      <c r="I71" t="s">
        <v>59</v>
      </c>
      <c r="J71">
        <v>2</v>
      </c>
      <c r="K71">
        <v>5</v>
      </c>
      <c r="L71">
        <v>0</v>
      </c>
      <c r="M71">
        <v>0</v>
      </c>
      <c r="N71" s="87">
        <v>0</v>
      </c>
      <c r="O71">
        <v>0</v>
      </c>
      <c r="P71" s="64">
        <v>0</v>
      </c>
      <c r="Q71" s="64">
        <v>0</v>
      </c>
      <c r="R71" s="65" t="s">
        <v>60</v>
      </c>
      <c r="S71"/>
      <c r="T71">
        <v>3</v>
      </c>
      <c r="U71">
        <v>3</v>
      </c>
      <c r="V71" s="58" t="s">
        <v>60</v>
      </c>
      <c r="W71" s="58" t="s">
        <v>60</v>
      </c>
      <c r="X71" s="58" t="s">
        <v>60</v>
      </c>
      <c r="Y71" s="58" t="s">
        <v>60</v>
      </c>
      <c r="Z71" s="58" t="s">
        <v>60</v>
      </c>
      <c r="AA71" s="81" t="s">
        <v>60</v>
      </c>
      <c r="AB71" s="81" t="s">
        <v>60</v>
      </c>
      <c r="AC71" s="81" t="s">
        <v>60</v>
      </c>
      <c r="AD71" s="81" t="s">
        <v>60</v>
      </c>
      <c r="AE71" s="81" t="s">
        <v>60</v>
      </c>
      <c r="AF71">
        <v>4</v>
      </c>
      <c r="AG71">
        <v>88</v>
      </c>
      <c r="AH71">
        <v>0</v>
      </c>
      <c r="AI71">
        <v>0</v>
      </c>
      <c r="AJ71">
        <v>8</v>
      </c>
      <c r="AK71">
        <v>2</v>
      </c>
      <c r="AL71">
        <v>0</v>
      </c>
      <c r="AM71">
        <v>0</v>
      </c>
      <c r="AN71">
        <v>2</v>
      </c>
      <c r="AO71" s="17">
        <f t="shared" si="4"/>
        <v>100</v>
      </c>
      <c r="AP71" s="105">
        <v>0</v>
      </c>
      <c r="AQ71" s="106">
        <v>0</v>
      </c>
      <c r="AR71">
        <v>6</v>
      </c>
      <c r="AS71" s="105">
        <v>0</v>
      </c>
      <c r="AT71" s="105">
        <v>0</v>
      </c>
      <c r="AU71">
        <v>80</v>
      </c>
      <c r="AV71" s="105">
        <v>0</v>
      </c>
      <c r="AW71" s="105">
        <v>0</v>
      </c>
      <c r="AX71" s="105">
        <v>0</v>
      </c>
      <c r="AY71" s="105">
        <v>0</v>
      </c>
      <c r="AZ71" s="105">
        <v>0</v>
      </c>
      <c r="BA71" s="105">
        <v>0</v>
      </c>
      <c r="BB71" s="105">
        <v>0</v>
      </c>
      <c r="BC71" s="15">
        <f>SUM(AP71:BB71)</f>
        <v>86</v>
      </c>
    </row>
    <row r="72" spans="1:55">
      <c r="A72" t="s">
        <v>55</v>
      </c>
      <c r="B72" s="36">
        <v>45484</v>
      </c>
      <c r="C72" s="44" t="str">
        <f t="shared" si="5"/>
        <v>SC_2024_UPZ_1_1</v>
      </c>
      <c r="D72" t="s">
        <v>73</v>
      </c>
      <c r="E72" s="36">
        <v>45467</v>
      </c>
      <c r="F72">
        <v>2024</v>
      </c>
      <c r="G72" t="s">
        <v>57</v>
      </c>
      <c r="H72" t="s">
        <v>62</v>
      </c>
      <c r="I72" t="s">
        <v>63</v>
      </c>
      <c r="J72">
        <v>1</v>
      </c>
      <c r="K72">
        <v>1</v>
      </c>
      <c r="L72">
        <v>61</v>
      </c>
      <c r="M72">
        <v>58</v>
      </c>
      <c r="N72" s="87">
        <v>0</v>
      </c>
      <c r="O72">
        <v>3</v>
      </c>
      <c r="P72" s="64">
        <v>5</v>
      </c>
      <c r="Q72" s="64">
        <v>1</v>
      </c>
      <c r="R72" s="65" t="s">
        <v>60</v>
      </c>
      <c r="S72"/>
      <c r="T72">
        <v>15</v>
      </c>
      <c r="U72">
        <v>72</v>
      </c>
      <c r="V72" s="83"/>
      <c r="W72" s="83"/>
      <c r="X72" s="83"/>
      <c r="Y72" s="83"/>
      <c r="Z72" s="83"/>
      <c r="AF72">
        <v>0</v>
      </c>
      <c r="AG72">
        <v>9</v>
      </c>
      <c r="AH72">
        <v>2</v>
      </c>
      <c r="AI72">
        <v>0</v>
      </c>
      <c r="AJ72">
        <v>21</v>
      </c>
      <c r="AK72">
        <v>0</v>
      </c>
      <c r="AL72">
        <v>1</v>
      </c>
      <c r="AM72">
        <v>8</v>
      </c>
      <c r="AN72">
        <v>59</v>
      </c>
      <c r="AO72" s="17">
        <f t="shared" si="4"/>
        <v>100</v>
      </c>
      <c r="AP72" s="105">
        <v>0</v>
      </c>
      <c r="AQ72" s="106">
        <v>0</v>
      </c>
      <c r="AR72">
        <v>0</v>
      </c>
      <c r="AS72" s="105">
        <v>0</v>
      </c>
      <c r="AT72" s="105">
        <v>0</v>
      </c>
      <c r="AU72">
        <v>0.1</v>
      </c>
      <c r="AV72" s="105">
        <v>0</v>
      </c>
      <c r="AW72" s="105">
        <v>0</v>
      </c>
      <c r="AX72" s="105">
        <v>0</v>
      </c>
      <c r="AY72" s="105">
        <v>0</v>
      </c>
      <c r="AZ72" s="105">
        <v>0</v>
      </c>
      <c r="BA72" s="105">
        <v>0</v>
      </c>
      <c r="BB72" s="105">
        <v>0</v>
      </c>
      <c r="BC72" s="15">
        <f>SUM(AP72:BB72)</f>
        <v>0.1</v>
      </c>
    </row>
    <row r="73" spans="1:55">
      <c r="A73" t="s">
        <v>55</v>
      </c>
      <c r="B73" s="36">
        <v>45484</v>
      </c>
      <c r="C73" s="44" t="str">
        <f>_xlfn.CONCAT(D73,"_",F73, "_",I73, "_",J73,"_",K73)</f>
        <v>SC_2024_UPZ_1_2</v>
      </c>
      <c r="D73" t="s">
        <v>73</v>
      </c>
      <c r="E73" s="36">
        <v>45467</v>
      </c>
      <c r="F73">
        <v>2024</v>
      </c>
      <c r="G73" t="s">
        <v>57</v>
      </c>
      <c r="H73" t="s">
        <v>58</v>
      </c>
      <c r="I73" t="s">
        <v>63</v>
      </c>
      <c r="J73">
        <v>1</v>
      </c>
      <c r="K73">
        <v>2</v>
      </c>
      <c r="L73">
        <v>18</v>
      </c>
      <c r="M73">
        <v>18</v>
      </c>
      <c r="N73" s="87">
        <v>0</v>
      </c>
      <c r="O73">
        <v>0</v>
      </c>
      <c r="P73" s="64">
        <v>2</v>
      </c>
      <c r="Q73" s="64">
        <v>0</v>
      </c>
      <c r="R73" s="65" t="s">
        <v>60</v>
      </c>
      <c r="S73"/>
      <c r="T73">
        <v>11</v>
      </c>
      <c r="U73">
        <v>29</v>
      </c>
      <c r="V73" s="58">
        <v>3</v>
      </c>
      <c r="W73" s="58">
        <v>4.5</v>
      </c>
      <c r="X73" s="58">
        <v>4</v>
      </c>
      <c r="Y73" s="58">
        <v>3.3</v>
      </c>
      <c r="Z73" s="58">
        <v>3.9</v>
      </c>
      <c r="AF73">
        <v>0</v>
      </c>
      <c r="AG73">
        <v>8</v>
      </c>
      <c r="AH73">
        <v>0.1</v>
      </c>
      <c r="AI73">
        <v>0</v>
      </c>
      <c r="AJ73">
        <v>10</v>
      </c>
      <c r="AK73">
        <v>0</v>
      </c>
      <c r="AL73">
        <v>1</v>
      </c>
      <c r="AM73">
        <v>81</v>
      </c>
      <c r="AN73">
        <v>0</v>
      </c>
      <c r="AO73" s="17">
        <f t="shared" si="4"/>
        <v>100.1</v>
      </c>
      <c r="AP73" s="105">
        <v>0</v>
      </c>
      <c r="AQ73" s="106">
        <v>0</v>
      </c>
      <c r="AR73">
        <v>0</v>
      </c>
      <c r="AS73" s="105">
        <v>0</v>
      </c>
      <c r="AT73" s="105">
        <v>0</v>
      </c>
      <c r="AU73" s="105">
        <v>0</v>
      </c>
      <c r="AV73" s="105">
        <v>0</v>
      </c>
      <c r="AW73" s="105">
        <v>0</v>
      </c>
      <c r="AX73" s="105">
        <v>0</v>
      </c>
      <c r="AY73" s="105">
        <v>0</v>
      </c>
      <c r="AZ73" s="105">
        <v>0</v>
      </c>
      <c r="BA73" s="105">
        <v>0</v>
      </c>
      <c r="BB73" s="105">
        <v>0</v>
      </c>
      <c r="BC73" s="15">
        <f>SUM(AP73:BB73)</f>
        <v>0</v>
      </c>
    </row>
    <row r="74" spans="1:55">
      <c r="A74" t="s">
        <v>55</v>
      </c>
      <c r="B74" s="36">
        <v>45484</v>
      </c>
      <c r="C74" s="44" t="str">
        <f t="shared" si="5"/>
        <v>SC_2024_UPZ_1_3</v>
      </c>
      <c r="D74" t="s">
        <v>73</v>
      </c>
      <c r="E74" s="36">
        <v>45467</v>
      </c>
      <c r="F74">
        <v>2024</v>
      </c>
      <c r="G74" t="s">
        <v>57</v>
      </c>
      <c r="H74" t="s">
        <v>58</v>
      </c>
      <c r="I74" t="s">
        <v>63</v>
      </c>
      <c r="J74">
        <v>1</v>
      </c>
      <c r="K74">
        <v>3</v>
      </c>
      <c r="L74">
        <v>33</v>
      </c>
      <c r="M74">
        <v>33</v>
      </c>
      <c r="N74" s="87">
        <v>0</v>
      </c>
      <c r="O74">
        <v>0</v>
      </c>
      <c r="P74" s="64">
        <v>12</v>
      </c>
      <c r="Q74" s="64">
        <v>1</v>
      </c>
      <c r="R74" s="65" t="s">
        <v>60</v>
      </c>
      <c r="S74"/>
      <c r="T74">
        <v>21</v>
      </c>
      <c r="U74">
        <v>54</v>
      </c>
      <c r="V74" s="58">
        <v>4</v>
      </c>
      <c r="W74" s="58">
        <v>4.4000000000000004</v>
      </c>
      <c r="X74" s="58">
        <v>2.9</v>
      </c>
      <c r="Y74" s="58">
        <v>3.3</v>
      </c>
      <c r="Z74" s="58">
        <v>4</v>
      </c>
      <c r="AF74">
        <v>0</v>
      </c>
      <c r="AG74">
        <v>0</v>
      </c>
      <c r="AH74">
        <v>0</v>
      </c>
      <c r="AI74">
        <v>0</v>
      </c>
      <c r="AJ74">
        <v>17</v>
      </c>
      <c r="AK74">
        <v>0</v>
      </c>
      <c r="AL74">
        <v>0</v>
      </c>
      <c r="AM74">
        <v>13</v>
      </c>
      <c r="AN74">
        <v>70</v>
      </c>
      <c r="AO74" s="17">
        <f t="shared" si="4"/>
        <v>100</v>
      </c>
      <c r="AP74" s="105">
        <v>0</v>
      </c>
      <c r="AQ74" s="106">
        <v>0</v>
      </c>
      <c r="AR74">
        <v>0</v>
      </c>
      <c r="AS74" s="105">
        <v>0</v>
      </c>
      <c r="AT74" s="105">
        <v>0</v>
      </c>
      <c r="AU74" s="105">
        <v>0</v>
      </c>
      <c r="AV74" s="105">
        <v>0</v>
      </c>
      <c r="AW74" s="105">
        <v>0</v>
      </c>
      <c r="AX74" s="105">
        <v>0</v>
      </c>
      <c r="AY74" s="105">
        <v>0</v>
      </c>
      <c r="AZ74" s="105">
        <v>0</v>
      </c>
      <c r="BA74" s="105">
        <v>0</v>
      </c>
      <c r="BB74" s="105">
        <v>0</v>
      </c>
      <c r="BC74" s="15">
        <f>SUM(AP74:BB74)</f>
        <v>0</v>
      </c>
    </row>
    <row r="75" spans="1:55">
      <c r="A75" t="s">
        <v>55</v>
      </c>
      <c r="B75" s="36">
        <v>45484</v>
      </c>
      <c r="C75" s="44" t="str">
        <f t="shared" si="5"/>
        <v>SC_2024_UPZ_1_4</v>
      </c>
      <c r="D75" t="s">
        <v>73</v>
      </c>
      <c r="E75" s="36">
        <v>45467</v>
      </c>
      <c r="F75">
        <v>2024</v>
      </c>
      <c r="G75" t="s">
        <v>57</v>
      </c>
      <c r="H75" t="s">
        <v>58</v>
      </c>
      <c r="I75" t="s">
        <v>63</v>
      </c>
      <c r="J75">
        <v>1</v>
      </c>
      <c r="K75">
        <v>4</v>
      </c>
      <c r="L75">
        <v>35</v>
      </c>
      <c r="M75">
        <v>35</v>
      </c>
      <c r="N75" s="87">
        <v>0</v>
      </c>
      <c r="O75">
        <v>0</v>
      </c>
      <c r="P75" s="64">
        <v>1</v>
      </c>
      <c r="Q75" s="64">
        <v>0</v>
      </c>
      <c r="R75" s="65" t="s">
        <v>60</v>
      </c>
      <c r="S75"/>
      <c r="T75">
        <v>1</v>
      </c>
      <c r="U75">
        <v>36</v>
      </c>
      <c r="V75" s="58">
        <v>4.8</v>
      </c>
      <c r="W75" s="58">
        <v>3.3</v>
      </c>
      <c r="X75" s="58">
        <v>3.8</v>
      </c>
      <c r="Y75" s="58">
        <v>4.0999999999999996</v>
      </c>
      <c r="Z75" s="58">
        <v>3.2</v>
      </c>
      <c r="AF75">
        <v>0</v>
      </c>
      <c r="AG75">
        <v>7</v>
      </c>
      <c r="AH75">
        <v>4</v>
      </c>
      <c r="AI75">
        <v>0</v>
      </c>
      <c r="AJ75">
        <v>4</v>
      </c>
      <c r="AK75">
        <v>0</v>
      </c>
      <c r="AL75">
        <v>2</v>
      </c>
      <c r="AM75">
        <v>13</v>
      </c>
      <c r="AN75">
        <v>70</v>
      </c>
      <c r="AO75" s="17">
        <f t="shared" si="4"/>
        <v>100</v>
      </c>
      <c r="AP75" s="105">
        <v>0</v>
      </c>
      <c r="AQ75" s="106">
        <v>0</v>
      </c>
      <c r="AR75">
        <v>0</v>
      </c>
      <c r="AS75" s="105">
        <v>0</v>
      </c>
      <c r="AT75" s="105">
        <v>0</v>
      </c>
      <c r="AU75" s="105">
        <v>0</v>
      </c>
      <c r="AV75" s="105">
        <v>0</v>
      </c>
      <c r="AW75" s="105">
        <v>0</v>
      </c>
      <c r="AX75" s="105">
        <v>0</v>
      </c>
      <c r="AY75" s="105">
        <v>0</v>
      </c>
      <c r="AZ75" s="105">
        <v>0</v>
      </c>
      <c r="BA75" s="105">
        <v>0</v>
      </c>
      <c r="BB75" s="105">
        <v>0</v>
      </c>
      <c r="BC75" s="15">
        <f>SUM(AP75:BB75)</f>
        <v>0</v>
      </c>
    </row>
    <row r="76" spans="1:55">
      <c r="A76" t="s">
        <v>55</v>
      </c>
      <c r="B76" s="36">
        <v>45484</v>
      </c>
      <c r="C76" s="44" t="str">
        <f t="shared" si="5"/>
        <v>SC_2024_UPZ_1_5</v>
      </c>
      <c r="D76" t="s">
        <v>73</v>
      </c>
      <c r="E76" s="36">
        <v>45467</v>
      </c>
      <c r="F76">
        <v>2024</v>
      </c>
      <c r="G76" t="s">
        <v>57</v>
      </c>
      <c r="H76" t="s">
        <v>62</v>
      </c>
      <c r="I76" t="s">
        <v>63</v>
      </c>
      <c r="J76">
        <v>1</v>
      </c>
      <c r="K76">
        <v>5</v>
      </c>
      <c r="L76">
        <v>7</v>
      </c>
      <c r="M76">
        <v>7</v>
      </c>
      <c r="N76" s="87">
        <v>0</v>
      </c>
      <c r="O76">
        <v>0</v>
      </c>
      <c r="P76" s="64">
        <v>0</v>
      </c>
      <c r="Q76" s="64">
        <v>0</v>
      </c>
      <c r="R76" s="65" t="s">
        <v>60</v>
      </c>
      <c r="S76"/>
      <c r="T76">
        <v>13</v>
      </c>
      <c r="U76">
        <v>20</v>
      </c>
      <c r="V76" s="83"/>
      <c r="W76" s="83"/>
      <c r="X76" s="83"/>
      <c r="Y76" s="83"/>
      <c r="Z76" s="83"/>
      <c r="AF76">
        <v>0</v>
      </c>
      <c r="AG76">
        <v>20</v>
      </c>
      <c r="AH76">
        <v>12</v>
      </c>
      <c r="AI76">
        <v>0</v>
      </c>
      <c r="AJ76">
        <v>6</v>
      </c>
      <c r="AK76">
        <v>2</v>
      </c>
      <c r="AL76">
        <v>0</v>
      </c>
      <c r="AM76">
        <v>14</v>
      </c>
      <c r="AN76">
        <v>46</v>
      </c>
      <c r="AO76" s="17">
        <f t="shared" si="4"/>
        <v>100</v>
      </c>
      <c r="AP76" s="105">
        <v>0</v>
      </c>
      <c r="AQ76" s="106">
        <v>0</v>
      </c>
      <c r="AR76">
        <v>0</v>
      </c>
      <c r="AS76" s="105">
        <v>0</v>
      </c>
      <c r="AT76" s="105">
        <v>0</v>
      </c>
      <c r="AU76" s="105">
        <v>0</v>
      </c>
      <c r="AV76" s="105">
        <v>0</v>
      </c>
      <c r="AW76" s="105">
        <v>0</v>
      </c>
      <c r="AX76" s="105">
        <v>0</v>
      </c>
      <c r="AY76" s="105">
        <v>0</v>
      </c>
      <c r="AZ76" s="105">
        <v>0</v>
      </c>
      <c r="BA76" s="105">
        <v>0</v>
      </c>
      <c r="BB76" s="105">
        <v>0</v>
      </c>
      <c r="BC76" s="15">
        <f>SUM(AP76:BB76)</f>
        <v>0</v>
      </c>
    </row>
    <row r="77" spans="1:55">
      <c r="A77" t="s">
        <v>55</v>
      </c>
      <c r="B77" s="36">
        <v>45484</v>
      </c>
      <c r="C77" s="44" t="str">
        <f t="shared" si="5"/>
        <v>SC_2024_UPZ_2_1</v>
      </c>
      <c r="D77" t="s">
        <v>73</v>
      </c>
      <c r="E77" s="36">
        <v>45467</v>
      </c>
      <c r="F77">
        <v>2024</v>
      </c>
      <c r="G77" t="s">
        <v>57</v>
      </c>
      <c r="H77" t="s">
        <v>62</v>
      </c>
      <c r="I77" t="s">
        <v>63</v>
      </c>
      <c r="J77">
        <v>2</v>
      </c>
      <c r="K77">
        <v>1</v>
      </c>
      <c r="L77">
        <v>20</v>
      </c>
      <c r="M77">
        <v>8</v>
      </c>
      <c r="N77" s="87">
        <v>7</v>
      </c>
      <c r="O77">
        <v>5</v>
      </c>
      <c r="P77" s="64">
        <v>0</v>
      </c>
      <c r="Q77" s="64">
        <v>0</v>
      </c>
      <c r="R77" s="65" t="s">
        <v>60</v>
      </c>
      <c r="S77"/>
      <c r="T77">
        <v>5</v>
      </c>
      <c r="U77">
        <v>13</v>
      </c>
      <c r="V77" s="83"/>
      <c r="W77" s="83"/>
      <c r="X77" s="83"/>
      <c r="Y77" s="83"/>
      <c r="Z77" s="83"/>
      <c r="AF77">
        <v>5</v>
      </c>
      <c r="AG77">
        <v>25</v>
      </c>
      <c r="AI77">
        <v>0</v>
      </c>
      <c r="AJ77">
        <v>13</v>
      </c>
      <c r="AK77">
        <v>11</v>
      </c>
      <c r="AL77">
        <v>3</v>
      </c>
      <c r="AM77">
        <v>0</v>
      </c>
      <c r="AO77" s="17">
        <f t="shared" si="4"/>
        <v>52</v>
      </c>
      <c r="AP77" s="105">
        <v>0</v>
      </c>
      <c r="AQ77">
        <v>7</v>
      </c>
      <c r="AR77">
        <v>0</v>
      </c>
      <c r="AS77" s="105">
        <v>0</v>
      </c>
      <c r="AT77" s="105">
        <v>0</v>
      </c>
      <c r="AU77" s="105">
        <v>0</v>
      </c>
      <c r="AV77" s="105">
        <v>0</v>
      </c>
      <c r="AW77" s="105">
        <v>0</v>
      </c>
      <c r="AX77" s="105">
        <v>0</v>
      </c>
      <c r="AY77" s="105">
        <v>0</v>
      </c>
      <c r="AZ77" s="105">
        <v>0</v>
      </c>
      <c r="BA77" s="105">
        <v>0</v>
      </c>
      <c r="BB77" s="105">
        <v>0</v>
      </c>
      <c r="BC77" s="15">
        <f>SUM(AP77:BB77)</f>
        <v>7</v>
      </c>
    </row>
    <row r="78" spans="1:55">
      <c r="A78" t="s">
        <v>55</v>
      </c>
      <c r="B78" s="36">
        <v>45484</v>
      </c>
      <c r="C78" s="44" t="str">
        <f t="shared" si="5"/>
        <v>SC_2024_UPZ_2_2</v>
      </c>
      <c r="D78" t="s">
        <v>73</v>
      </c>
      <c r="E78" s="36">
        <v>45467</v>
      </c>
      <c r="F78">
        <v>2024</v>
      </c>
      <c r="G78" t="s">
        <v>57</v>
      </c>
      <c r="H78" t="s">
        <v>58</v>
      </c>
      <c r="I78" t="s">
        <v>63</v>
      </c>
      <c r="J78">
        <v>2</v>
      </c>
      <c r="K78">
        <v>2</v>
      </c>
      <c r="L78">
        <v>14</v>
      </c>
      <c r="M78">
        <v>1</v>
      </c>
      <c r="N78" s="87">
        <v>9</v>
      </c>
      <c r="O78">
        <v>4</v>
      </c>
      <c r="P78" s="64">
        <v>0</v>
      </c>
      <c r="R78" s="65" t="s">
        <v>60</v>
      </c>
      <c r="S78"/>
      <c r="T78">
        <v>1</v>
      </c>
      <c r="U78">
        <v>2</v>
      </c>
      <c r="V78" s="58">
        <v>5</v>
      </c>
      <c r="W78" s="58">
        <v>4.5999999999999996</v>
      </c>
      <c r="X78" s="58">
        <v>3.4</v>
      </c>
      <c r="Y78" s="58">
        <v>3.7</v>
      </c>
      <c r="Z78" s="58">
        <v>3.4</v>
      </c>
      <c r="AF78">
        <v>1</v>
      </c>
      <c r="AG78">
        <v>50</v>
      </c>
      <c r="AH78">
        <v>0</v>
      </c>
      <c r="AI78">
        <v>0</v>
      </c>
      <c r="AJ78">
        <v>1</v>
      </c>
      <c r="AK78">
        <v>0</v>
      </c>
      <c r="AL78">
        <v>0</v>
      </c>
      <c r="AM78">
        <v>0</v>
      </c>
      <c r="AN78">
        <v>49</v>
      </c>
      <c r="AO78" s="17">
        <f t="shared" si="4"/>
        <v>100</v>
      </c>
      <c r="AP78" s="105">
        <v>0</v>
      </c>
      <c r="AQ78" s="106">
        <v>0</v>
      </c>
      <c r="AR78">
        <v>0</v>
      </c>
      <c r="AS78" s="105">
        <v>0</v>
      </c>
      <c r="AT78">
        <v>6</v>
      </c>
      <c r="AU78" s="105">
        <v>0</v>
      </c>
      <c r="AV78" s="105">
        <v>0</v>
      </c>
      <c r="AW78" s="105">
        <v>0</v>
      </c>
      <c r="AX78" s="105">
        <v>0</v>
      </c>
      <c r="AY78" s="105">
        <v>0</v>
      </c>
      <c r="AZ78" s="105">
        <v>0</v>
      </c>
      <c r="BA78" s="105">
        <v>0</v>
      </c>
      <c r="BB78" s="105">
        <v>0</v>
      </c>
      <c r="BC78" s="15">
        <f>SUM(AP78:BB78)</f>
        <v>6</v>
      </c>
    </row>
    <row r="79" spans="1:55">
      <c r="A79" t="s">
        <v>55</v>
      </c>
      <c r="B79" s="36">
        <v>45484</v>
      </c>
      <c r="C79" s="44" t="str">
        <f t="shared" si="5"/>
        <v>SC_2024_UPZ_2_3</v>
      </c>
      <c r="D79" t="s">
        <v>73</v>
      </c>
      <c r="E79" s="36">
        <v>45467</v>
      </c>
      <c r="F79">
        <v>2024</v>
      </c>
      <c r="G79" t="s">
        <v>57</v>
      </c>
      <c r="H79" t="s">
        <v>58</v>
      </c>
      <c r="I79" t="s">
        <v>63</v>
      </c>
      <c r="J79">
        <v>2</v>
      </c>
      <c r="K79">
        <v>3</v>
      </c>
      <c r="L79">
        <v>50</v>
      </c>
      <c r="M79">
        <v>49</v>
      </c>
      <c r="N79" s="87">
        <v>0</v>
      </c>
      <c r="O79">
        <v>1</v>
      </c>
      <c r="P79" s="64">
        <v>5</v>
      </c>
      <c r="Q79" s="64">
        <v>0</v>
      </c>
      <c r="R79" s="65" t="s">
        <v>60</v>
      </c>
      <c r="S79"/>
      <c r="T79">
        <v>2</v>
      </c>
      <c r="U79">
        <v>52</v>
      </c>
      <c r="V79" s="58">
        <v>4.2</v>
      </c>
      <c r="W79" s="58">
        <v>3.8</v>
      </c>
      <c r="X79" s="58">
        <v>5.3</v>
      </c>
      <c r="Y79" s="58">
        <v>3.7</v>
      </c>
      <c r="Z79" s="58">
        <v>4.0999999999999996</v>
      </c>
      <c r="AF79">
        <v>0.1</v>
      </c>
      <c r="AG79">
        <v>14</v>
      </c>
      <c r="AH79">
        <v>0.1</v>
      </c>
      <c r="AI79">
        <v>0</v>
      </c>
      <c r="AJ79">
        <v>12</v>
      </c>
      <c r="AK79">
        <v>0</v>
      </c>
      <c r="AL79">
        <v>1</v>
      </c>
      <c r="AM79">
        <v>0</v>
      </c>
      <c r="AN79">
        <v>73</v>
      </c>
      <c r="AO79" s="17">
        <f t="shared" si="4"/>
        <v>100.1</v>
      </c>
      <c r="AP79" s="105">
        <v>0</v>
      </c>
      <c r="AQ79" s="106">
        <v>0</v>
      </c>
      <c r="AR79" t="s">
        <v>74</v>
      </c>
      <c r="AS79" s="105">
        <v>0</v>
      </c>
      <c r="AT79">
        <v>2</v>
      </c>
      <c r="AU79">
        <v>4</v>
      </c>
      <c r="AV79" s="105">
        <v>0</v>
      </c>
      <c r="AW79" s="105">
        <v>0</v>
      </c>
      <c r="AX79" s="105">
        <v>0</v>
      </c>
      <c r="AY79" s="105">
        <v>0</v>
      </c>
      <c r="AZ79" s="105">
        <v>0</v>
      </c>
      <c r="BA79" s="105">
        <v>0</v>
      </c>
      <c r="BB79" s="105">
        <v>0</v>
      </c>
      <c r="BC79" s="15">
        <f>SUM(AP79:BB79)</f>
        <v>6</v>
      </c>
    </row>
    <row r="80" spans="1:55">
      <c r="A80" t="s">
        <v>55</v>
      </c>
      <c r="B80" s="36">
        <v>45484</v>
      </c>
      <c r="C80" s="44" t="str">
        <f t="shared" si="5"/>
        <v>SC_2024_UPZ_2_4</v>
      </c>
      <c r="D80" t="s">
        <v>73</v>
      </c>
      <c r="E80" s="36">
        <v>45467</v>
      </c>
      <c r="F80">
        <v>2024</v>
      </c>
      <c r="G80" t="s">
        <v>57</v>
      </c>
      <c r="H80" t="s">
        <v>58</v>
      </c>
      <c r="I80" t="s">
        <v>63</v>
      </c>
      <c r="J80">
        <v>2</v>
      </c>
      <c r="K80">
        <v>4</v>
      </c>
      <c r="L80">
        <v>16</v>
      </c>
      <c r="M80">
        <v>16</v>
      </c>
      <c r="N80" s="87">
        <v>0</v>
      </c>
      <c r="O80">
        <v>0</v>
      </c>
      <c r="P80" s="64">
        <v>0</v>
      </c>
      <c r="Q80" s="64">
        <v>0</v>
      </c>
      <c r="R80" s="65" t="s">
        <v>60</v>
      </c>
      <c r="S80"/>
      <c r="T80">
        <v>2</v>
      </c>
      <c r="U80">
        <v>18</v>
      </c>
      <c r="V80" s="58">
        <v>4.5999999999999996</v>
      </c>
      <c r="W80" s="58">
        <v>4.9000000000000004</v>
      </c>
      <c r="X80" s="58">
        <v>4.0999999999999996</v>
      </c>
      <c r="Y80" s="58">
        <v>4.0999999999999996</v>
      </c>
      <c r="Z80" s="58">
        <v>5</v>
      </c>
      <c r="AF80">
        <v>0</v>
      </c>
      <c r="AG80">
        <v>44</v>
      </c>
      <c r="AH80">
        <v>2</v>
      </c>
      <c r="AI80">
        <v>0</v>
      </c>
      <c r="AJ80">
        <v>12</v>
      </c>
      <c r="AK80">
        <v>2</v>
      </c>
      <c r="AL80">
        <v>1</v>
      </c>
      <c r="AM80">
        <v>0</v>
      </c>
      <c r="AN80">
        <v>39</v>
      </c>
      <c r="AO80" s="17">
        <f t="shared" si="4"/>
        <v>100</v>
      </c>
      <c r="AP80" s="105">
        <v>0</v>
      </c>
      <c r="AQ80" s="106">
        <v>0</v>
      </c>
      <c r="AR80">
        <v>0</v>
      </c>
      <c r="AS80" s="105">
        <v>0</v>
      </c>
      <c r="AT80" s="105">
        <v>0</v>
      </c>
      <c r="AU80" s="105">
        <v>0</v>
      </c>
      <c r="AV80" s="105">
        <v>0</v>
      </c>
      <c r="AW80" s="105">
        <v>0</v>
      </c>
      <c r="AX80" s="105">
        <v>0</v>
      </c>
      <c r="AY80" s="105">
        <v>0</v>
      </c>
      <c r="AZ80" s="105">
        <v>0</v>
      </c>
      <c r="BA80" s="105">
        <v>0</v>
      </c>
      <c r="BB80" s="105">
        <v>0</v>
      </c>
      <c r="BC80" s="15">
        <f>SUM(AP80:BB80)</f>
        <v>0</v>
      </c>
    </row>
    <row r="81" spans="1:55">
      <c r="A81" t="s">
        <v>55</v>
      </c>
      <c r="B81" s="36">
        <v>45484</v>
      </c>
      <c r="C81" s="44" t="str">
        <f t="shared" si="5"/>
        <v>SC_2024_UPZ_2_5</v>
      </c>
      <c r="D81" t="s">
        <v>73</v>
      </c>
      <c r="E81" s="36">
        <v>45467</v>
      </c>
      <c r="F81">
        <v>2024</v>
      </c>
      <c r="G81" t="s">
        <v>57</v>
      </c>
      <c r="H81" t="s">
        <v>58</v>
      </c>
      <c r="I81" t="s">
        <v>63</v>
      </c>
      <c r="J81">
        <v>2</v>
      </c>
      <c r="K81">
        <v>5</v>
      </c>
      <c r="L81">
        <v>21</v>
      </c>
      <c r="M81">
        <v>21</v>
      </c>
      <c r="N81" s="87">
        <v>0</v>
      </c>
      <c r="O81">
        <v>0</v>
      </c>
      <c r="P81" s="64">
        <v>2</v>
      </c>
      <c r="Q81" s="64">
        <v>0</v>
      </c>
      <c r="R81" s="65" t="s">
        <v>60</v>
      </c>
      <c r="S81"/>
      <c r="T81">
        <v>2</v>
      </c>
      <c r="U81">
        <v>23</v>
      </c>
      <c r="V81" s="58">
        <v>4.2</v>
      </c>
      <c r="W81" s="58">
        <v>3.9</v>
      </c>
      <c r="X81" s="58">
        <v>3.8</v>
      </c>
      <c r="Y81" s="58">
        <v>5</v>
      </c>
      <c r="Z81" s="58">
        <v>4.5999999999999996</v>
      </c>
      <c r="AF81">
        <v>0</v>
      </c>
      <c r="AG81">
        <v>35</v>
      </c>
      <c r="AH81">
        <v>0</v>
      </c>
      <c r="AI81">
        <v>0</v>
      </c>
      <c r="AJ81">
        <v>11</v>
      </c>
      <c r="AK81">
        <v>0</v>
      </c>
      <c r="AL81">
        <v>0</v>
      </c>
      <c r="AM81">
        <v>3</v>
      </c>
      <c r="AN81">
        <v>51</v>
      </c>
      <c r="AO81" s="17">
        <f t="shared" si="4"/>
        <v>100</v>
      </c>
      <c r="AP81" s="105">
        <v>0</v>
      </c>
      <c r="AQ81" s="106">
        <v>0</v>
      </c>
      <c r="AR81">
        <v>0</v>
      </c>
      <c r="AS81" s="105">
        <v>0</v>
      </c>
      <c r="AT81" s="105">
        <v>0</v>
      </c>
      <c r="AU81" s="105">
        <v>0</v>
      </c>
      <c r="AV81" s="105">
        <v>0</v>
      </c>
      <c r="AW81" s="105">
        <v>0</v>
      </c>
      <c r="AX81" s="105">
        <v>0</v>
      </c>
      <c r="AY81" s="105">
        <v>0</v>
      </c>
      <c r="AZ81" s="105">
        <v>0</v>
      </c>
      <c r="BA81" s="105">
        <v>0</v>
      </c>
      <c r="BB81" s="105">
        <v>0</v>
      </c>
      <c r="BC81" s="15">
        <f>SUM(AP81:BB81)</f>
        <v>0</v>
      </c>
    </row>
    <row r="82" spans="1:55">
      <c r="A82" t="s">
        <v>55</v>
      </c>
      <c r="B82" s="36">
        <v>45484</v>
      </c>
      <c r="C82" s="44" t="str">
        <f t="shared" si="5"/>
        <v>SC_2024_NPZ_1_1</v>
      </c>
      <c r="D82" t="s">
        <v>73</v>
      </c>
      <c r="E82" s="36">
        <v>45467</v>
      </c>
      <c r="F82">
        <v>2024</v>
      </c>
      <c r="G82" t="s">
        <v>57</v>
      </c>
      <c r="H82" t="s">
        <v>62</v>
      </c>
      <c r="I82" t="s">
        <v>65</v>
      </c>
      <c r="J82">
        <v>1</v>
      </c>
      <c r="K82">
        <v>1</v>
      </c>
      <c r="L82">
        <v>21</v>
      </c>
      <c r="M82">
        <v>0</v>
      </c>
      <c r="N82" s="87">
        <v>21</v>
      </c>
      <c r="O82">
        <v>0</v>
      </c>
      <c r="P82" s="64">
        <v>2</v>
      </c>
      <c r="Q82" s="64">
        <v>0</v>
      </c>
      <c r="R82" s="65" t="s">
        <v>60</v>
      </c>
      <c r="S82"/>
      <c r="T82">
        <v>0</v>
      </c>
      <c r="U82">
        <v>0</v>
      </c>
      <c r="V82" s="58">
        <v>7.1</v>
      </c>
      <c r="W82" s="58">
        <v>5.0999999999999996</v>
      </c>
      <c r="X82" s="58">
        <v>4.9000000000000004</v>
      </c>
      <c r="Y82" s="58">
        <v>4.7</v>
      </c>
      <c r="Z82" s="58">
        <v>5.3</v>
      </c>
      <c r="AF82">
        <v>0</v>
      </c>
      <c r="AG82">
        <v>2</v>
      </c>
      <c r="AH82">
        <v>0</v>
      </c>
      <c r="AI82">
        <v>0</v>
      </c>
      <c r="AJ82">
        <v>26</v>
      </c>
      <c r="AK82">
        <v>9</v>
      </c>
      <c r="AL82">
        <v>1</v>
      </c>
      <c r="AM82">
        <v>0</v>
      </c>
      <c r="AN82">
        <v>62</v>
      </c>
      <c r="AO82" s="17">
        <f t="shared" si="4"/>
        <v>100</v>
      </c>
      <c r="AP82" s="105">
        <v>0</v>
      </c>
      <c r="AQ82" s="106">
        <v>0</v>
      </c>
      <c r="AR82">
        <v>1</v>
      </c>
      <c r="AS82" s="105">
        <v>0</v>
      </c>
      <c r="AT82" s="105">
        <v>0</v>
      </c>
      <c r="AU82" s="105">
        <v>0</v>
      </c>
      <c r="AV82" s="105">
        <v>0</v>
      </c>
      <c r="AW82" s="105">
        <v>0</v>
      </c>
      <c r="AX82" s="105">
        <v>0</v>
      </c>
      <c r="AY82" s="105">
        <v>0</v>
      </c>
      <c r="AZ82" s="105">
        <v>0</v>
      </c>
      <c r="BA82" s="105">
        <v>0</v>
      </c>
      <c r="BB82" s="105">
        <v>0</v>
      </c>
      <c r="BC82" s="15">
        <f>SUM(AP82:BB82)</f>
        <v>1</v>
      </c>
    </row>
    <row r="83" spans="1:55">
      <c r="A83" t="s">
        <v>55</v>
      </c>
      <c r="B83" s="36">
        <v>45484</v>
      </c>
      <c r="C83" s="44" t="str">
        <f t="shared" si="5"/>
        <v>SC_2024_NPZ_1_2</v>
      </c>
      <c r="D83" t="s">
        <v>73</v>
      </c>
      <c r="E83" s="36">
        <v>45467</v>
      </c>
      <c r="F83">
        <v>2024</v>
      </c>
      <c r="G83" t="s">
        <v>57</v>
      </c>
      <c r="H83" t="s">
        <v>62</v>
      </c>
      <c r="I83" t="s">
        <v>65</v>
      </c>
      <c r="J83">
        <v>1</v>
      </c>
      <c r="K83">
        <v>2</v>
      </c>
      <c r="L83">
        <v>15</v>
      </c>
      <c r="M83">
        <v>14</v>
      </c>
      <c r="N83" s="87">
        <v>1</v>
      </c>
      <c r="O83">
        <v>0</v>
      </c>
      <c r="P83" s="64">
        <v>0</v>
      </c>
      <c r="Q83" s="64">
        <v>0</v>
      </c>
      <c r="R83" s="65" t="s">
        <v>60</v>
      </c>
      <c r="S83"/>
      <c r="T83">
        <v>1</v>
      </c>
      <c r="U83">
        <v>15</v>
      </c>
      <c r="V83" s="58">
        <v>3.8</v>
      </c>
      <c r="W83" s="58">
        <v>3.8</v>
      </c>
      <c r="X83" s="58">
        <v>4.9000000000000004</v>
      </c>
      <c r="Y83" s="58">
        <v>4</v>
      </c>
      <c r="Z83" s="58">
        <v>4.0999999999999996</v>
      </c>
      <c r="AF83">
        <v>0</v>
      </c>
      <c r="AG83">
        <v>68</v>
      </c>
      <c r="AH83">
        <v>0</v>
      </c>
      <c r="AI83">
        <v>8</v>
      </c>
      <c r="AJ83">
        <v>10</v>
      </c>
      <c r="AK83">
        <v>6</v>
      </c>
      <c r="AL83">
        <v>0</v>
      </c>
      <c r="AM83">
        <v>0</v>
      </c>
      <c r="AN83">
        <v>8</v>
      </c>
      <c r="AO83" s="17">
        <f t="shared" si="4"/>
        <v>100</v>
      </c>
      <c r="AP83" s="105">
        <v>0</v>
      </c>
      <c r="AQ83" s="106">
        <v>0</v>
      </c>
      <c r="AR83">
        <v>0</v>
      </c>
      <c r="AS83" s="105">
        <v>0</v>
      </c>
      <c r="AT83" s="105">
        <v>0</v>
      </c>
      <c r="AU83">
        <v>5</v>
      </c>
      <c r="AV83" s="105">
        <v>0</v>
      </c>
      <c r="AW83">
        <v>10</v>
      </c>
      <c r="AX83" s="105">
        <v>0</v>
      </c>
      <c r="AY83" s="105">
        <v>0</v>
      </c>
      <c r="AZ83" s="105">
        <v>0</v>
      </c>
      <c r="BA83" s="105">
        <v>0</v>
      </c>
      <c r="BB83" s="105">
        <v>0</v>
      </c>
      <c r="BC83" s="15">
        <f>SUM(AP83:BB83)</f>
        <v>15</v>
      </c>
    </row>
    <row r="84" spans="1:55">
      <c r="A84" t="s">
        <v>55</v>
      </c>
      <c r="B84" s="36">
        <v>45484</v>
      </c>
      <c r="C84" s="44" t="str">
        <f t="shared" si="5"/>
        <v>SC_2024_NPZ_1_3</v>
      </c>
      <c r="D84" t="s">
        <v>73</v>
      </c>
      <c r="E84" s="36">
        <v>45467</v>
      </c>
      <c r="F84">
        <v>2024</v>
      </c>
      <c r="G84" t="s">
        <v>57</v>
      </c>
      <c r="H84" t="s">
        <v>62</v>
      </c>
      <c r="I84" t="s">
        <v>65</v>
      </c>
      <c r="J84">
        <v>1</v>
      </c>
      <c r="K84">
        <v>3</v>
      </c>
      <c r="L84">
        <v>56</v>
      </c>
      <c r="M84">
        <v>16</v>
      </c>
      <c r="N84" s="87">
        <v>2</v>
      </c>
      <c r="O84">
        <v>38</v>
      </c>
      <c r="P84" s="64">
        <v>5</v>
      </c>
      <c r="Q84" s="64">
        <v>1</v>
      </c>
      <c r="R84" s="65" t="s">
        <v>60</v>
      </c>
      <c r="S84"/>
      <c r="T84">
        <v>1</v>
      </c>
      <c r="U84">
        <v>17</v>
      </c>
      <c r="V84" s="58">
        <v>4.0999999999999996</v>
      </c>
      <c r="W84" s="58">
        <v>6.2</v>
      </c>
      <c r="X84" s="58">
        <v>4.5999999999999996</v>
      </c>
      <c r="Y84" s="58">
        <v>5.0999999999999996</v>
      </c>
      <c r="Z84" s="58">
        <v>5.3</v>
      </c>
      <c r="AF84">
        <v>0</v>
      </c>
      <c r="AG84">
        <v>0</v>
      </c>
      <c r="AH84">
        <v>0</v>
      </c>
      <c r="AI84">
        <v>0</v>
      </c>
      <c r="AJ84">
        <v>20</v>
      </c>
      <c r="AK84">
        <v>1</v>
      </c>
      <c r="AL84">
        <v>1</v>
      </c>
      <c r="AM84">
        <v>4</v>
      </c>
      <c r="AN84">
        <v>74</v>
      </c>
      <c r="AO84" s="17">
        <f t="shared" si="4"/>
        <v>100</v>
      </c>
      <c r="AP84" s="105">
        <v>0</v>
      </c>
      <c r="AQ84" s="106">
        <v>0</v>
      </c>
      <c r="AR84">
        <v>0</v>
      </c>
      <c r="AS84" s="105">
        <v>0</v>
      </c>
      <c r="AT84" s="105">
        <v>0</v>
      </c>
      <c r="AU84" s="105">
        <v>0</v>
      </c>
      <c r="AV84" s="105">
        <v>0</v>
      </c>
      <c r="AW84" s="105">
        <v>0</v>
      </c>
      <c r="AX84" s="105">
        <v>0</v>
      </c>
      <c r="AY84" s="105">
        <v>0</v>
      </c>
      <c r="AZ84" s="105">
        <v>0</v>
      </c>
      <c r="BA84" s="105">
        <v>0</v>
      </c>
      <c r="BB84" s="105">
        <v>0</v>
      </c>
      <c r="BC84" s="15">
        <f>SUM(AP84:BB84)</f>
        <v>0</v>
      </c>
    </row>
    <row r="85" spans="1:55">
      <c r="A85" t="s">
        <v>55</v>
      </c>
      <c r="B85" s="36">
        <v>45484</v>
      </c>
      <c r="C85" s="44" t="str">
        <f t="shared" si="5"/>
        <v>SC_2024_NPZ_1_4</v>
      </c>
      <c r="D85" t="s">
        <v>73</v>
      </c>
      <c r="E85" s="36">
        <v>45467</v>
      </c>
      <c r="F85">
        <v>2024</v>
      </c>
      <c r="G85" t="s">
        <v>57</v>
      </c>
      <c r="H85" t="s">
        <v>62</v>
      </c>
      <c r="I85" t="s">
        <v>65</v>
      </c>
      <c r="J85">
        <v>1</v>
      </c>
      <c r="K85">
        <v>4</v>
      </c>
      <c r="L85">
        <v>30</v>
      </c>
      <c r="M85">
        <v>11</v>
      </c>
      <c r="N85" s="87">
        <v>4</v>
      </c>
      <c r="O85">
        <v>15</v>
      </c>
      <c r="P85" s="64">
        <v>0</v>
      </c>
      <c r="Q85" s="64">
        <v>0</v>
      </c>
      <c r="R85" s="65" t="s">
        <v>60</v>
      </c>
      <c r="S85"/>
      <c r="T85">
        <v>2</v>
      </c>
      <c r="U85">
        <v>13</v>
      </c>
      <c r="V85" s="58">
        <v>6</v>
      </c>
      <c r="W85" s="58">
        <v>5.2</v>
      </c>
      <c r="X85" s="58">
        <v>4.7</v>
      </c>
      <c r="Y85" s="58">
        <v>4.5999999999999996</v>
      </c>
      <c r="Z85" s="58">
        <v>5.7</v>
      </c>
      <c r="AF85">
        <v>0</v>
      </c>
      <c r="AG85">
        <v>0</v>
      </c>
      <c r="AH85">
        <v>0</v>
      </c>
      <c r="AI85">
        <v>0</v>
      </c>
      <c r="AJ85">
        <v>15</v>
      </c>
      <c r="AK85">
        <v>6</v>
      </c>
      <c r="AL85">
        <v>1</v>
      </c>
      <c r="AM85">
        <v>5</v>
      </c>
      <c r="AN85">
        <v>73</v>
      </c>
      <c r="AO85" s="17">
        <f t="shared" si="4"/>
        <v>100</v>
      </c>
      <c r="AP85" s="105">
        <v>0</v>
      </c>
      <c r="AQ85" s="106">
        <v>0</v>
      </c>
      <c r="AR85">
        <v>0</v>
      </c>
      <c r="AS85" s="105">
        <v>0</v>
      </c>
      <c r="AT85" s="105">
        <v>0</v>
      </c>
      <c r="AU85" s="105">
        <v>0</v>
      </c>
      <c r="AV85" s="105">
        <v>0</v>
      </c>
      <c r="AW85" s="105">
        <v>0</v>
      </c>
      <c r="AX85" s="105">
        <v>0</v>
      </c>
      <c r="AY85" s="105">
        <v>0</v>
      </c>
      <c r="AZ85" s="105">
        <v>0</v>
      </c>
      <c r="BA85" s="105">
        <v>0</v>
      </c>
      <c r="BB85" s="105">
        <v>0</v>
      </c>
      <c r="BC85" s="15">
        <f>SUM(AP85:BB85)</f>
        <v>0</v>
      </c>
    </row>
    <row r="86" spans="1:55">
      <c r="A86" t="s">
        <v>55</v>
      </c>
      <c r="B86" s="36">
        <v>45484</v>
      </c>
      <c r="C86" s="44" t="str">
        <f t="shared" si="5"/>
        <v>SC_2024_NPZ_1_5</v>
      </c>
      <c r="D86" t="s">
        <v>73</v>
      </c>
      <c r="E86" s="36">
        <v>45467</v>
      </c>
      <c r="F86">
        <v>2024</v>
      </c>
      <c r="G86" t="s">
        <v>57</v>
      </c>
      <c r="H86" t="s">
        <v>62</v>
      </c>
      <c r="I86" t="s">
        <v>65</v>
      </c>
      <c r="J86">
        <v>1</v>
      </c>
      <c r="K86">
        <v>5</v>
      </c>
      <c r="L86">
        <v>17</v>
      </c>
      <c r="M86">
        <v>8</v>
      </c>
      <c r="N86" s="87">
        <v>7</v>
      </c>
      <c r="O86">
        <v>2</v>
      </c>
      <c r="P86" s="64">
        <v>0</v>
      </c>
      <c r="Q86" s="64">
        <v>0</v>
      </c>
      <c r="R86" s="65" t="s">
        <v>60</v>
      </c>
      <c r="S86"/>
      <c r="T86">
        <v>4</v>
      </c>
      <c r="U86">
        <v>12</v>
      </c>
      <c r="V86" s="58">
        <v>6.4</v>
      </c>
      <c r="W86" s="58">
        <v>5.5</v>
      </c>
      <c r="X86" s="58">
        <v>5.9</v>
      </c>
      <c r="Y86" s="58">
        <v>4.7</v>
      </c>
      <c r="Z86" s="58">
        <v>5.5</v>
      </c>
      <c r="AF86">
        <v>0</v>
      </c>
      <c r="AG86">
        <v>0</v>
      </c>
      <c r="AH86">
        <v>0</v>
      </c>
      <c r="AI86">
        <v>0</v>
      </c>
      <c r="AJ86">
        <v>20</v>
      </c>
      <c r="AK86">
        <v>0.1</v>
      </c>
      <c r="AL86">
        <v>1</v>
      </c>
      <c r="AM86">
        <v>10</v>
      </c>
      <c r="AN86">
        <v>69</v>
      </c>
      <c r="AO86" s="17">
        <f t="shared" si="4"/>
        <v>100.1</v>
      </c>
      <c r="AP86" s="105">
        <v>0</v>
      </c>
      <c r="AQ86" s="106">
        <v>0</v>
      </c>
      <c r="AR86">
        <v>0</v>
      </c>
      <c r="AS86" s="105">
        <v>0</v>
      </c>
      <c r="AT86" s="105">
        <v>0</v>
      </c>
      <c r="AU86" s="105">
        <v>0</v>
      </c>
      <c r="AV86" s="105">
        <v>0</v>
      </c>
      <c r="AW86" s="105">
        <v>0</v>
      </c>
      <c r="AX86" s="105">
        <v>0</v>
      </c>
      <c r="AY86" s="105">
        <v>0</v>
      </c>
      <c r="AZ86" s="105">
        <v>0</v>
      </c>
      <c r="BA86" s="105">
        <v>0</v>
      </c>
      <c r="BB86" s="105">
        <v>0</v>
      </c>
      <c r="BC86" s="15">
        <f>SUM(AP86:BB86)</f>
        <v>0</v>
      </c>
    </row>
    <row r="87" spans="1:55">
      <c r="A87" t="s">
        <v>55</v>
      </c>
      <c r="B87" s="36">
        <v>45484</v>
      </c>
      <c r="C87" s="44" t="str">
        <f t="shared" si="5"/>
        <v>SC_2024_NPZ_2_1</v>
      </c>
      <c r="D87" t="s">
        <v>73</v>
      </c>
      <c r="E87" s="36">
        <v>45467</v>
      </c>
      <c r="F87">
        <v>2024</v>
      </c>
      <c r="G87" t="s">
        <v>57</v>
      </c>
      <c r="H87" t="s">
        <v>62</v>
      </c>
      <c r="I87" t="s">
        <v>65</v>
      </c>
      <c r="J87">
        <v>2</v>
      </c>
      <c r="K87">
        <v>1</v>
      </c>
      <c r="L87">
        <v>27</v>
      </c>
      <c r="M87">
        <v>0</v>
      </c>
      <c r="N87" s="87">
        <v>1</v>
      </c>
      <c r="O87">
        <v>26</v>
      </c>
      <c r="P87" s="64">
        <v>2</v>
      </c>
      <c r="Q87" s="64">
        <v>0</v>
      </c>
      <c r="R87" s="65" t="s">
        <v>60</v>
      </c>
      <c r="S87"/>
      <c r="T87">
        <v>0</v>
      </c>
      <c r="U87">
        <v>0</v>
      </c>
      <c r="V87" s="58">
        <v>6.7</v>
      </c>
      <c r="W87" s="58">
        <v>6.8</v>
      </c>
      <c r="X87" s="58">
        <v>6.2</v>
      </c>
      <c r="Y87" s="58">
        <v>6.2</v>
      </c>
      <c r="Z87" s="58">
        <v>5.0999999999999996</v>
      </c>
      <c r="AF87">
        <v>0</v>
      </c>
      <c r="AG87">
        <v>0</v>
      </c>
      <c r="AH87">
        <v>0</v>
      </c>
      <c r="AI87">
        <v>0</v>
      </c>
      <c r="AJ87">
        <v>17</v>
      </c>
      <c r="AK87">
        <v>9</v>
      </c>
      <c r="AL87">
        <v>1</v>
      </c>
      <c r="AM87">
        <v>0.1</v>
      </c>
      <c r="AN87">
        <v>73</v>
      </c>
      <c r="AO87" s="17">
        <f t="shared" si="4"/>
        <v>100.1</v>
      </c>
      <c r="AP87" s="105">
        <v>0</v>
      </c>
      <c r="AQ87" s="106">
        <v>0</v>
      </c>
      <c r="AR87">
        <v>0</v>
      </c>
      <c r="AS87" s="105">
        <v>0</v>
      </c>
      <c r="AT87" s="105">
        <v>0</v>
      </c>
      <c r="AU87" s="105">
        <v>0</v>
      </c>
      <c r="AV87" s="105">
        <v>0</v>
      </c>
      <c r="AW87" s="105">
        <v>0</v>
      </c>
      <c r="AX87" s="105">
        <v>0</v>
      </c>
      <c r="AY87" s="105">
        <v>0</v>
      </c>
      <c r="AZ87" s="105">
        <v>0</v>
      </c>
      <c r="BA87" s="105">
        <v>0</v>
      </c>
      <c r="BB87" s="105">
        <v>0</v>
      </c>
      <c r="BC87" s="15">
        <f>SUM(AP87:BB87)</f>
        <v>0</v>
      </c>
    </row>
    <row r="88" spans="1:55">
      <c r="A88" t="s">
        <v>55</v>
      </c>
      <c r="B88" s="36">
        <v>45484</v>
      </c>
      <c r="C88" s="44" t="str">
        <f t="shared" si="5"/>
        <v>SC_2024_NPZ_2_2</v>
      </c>
      <c r="D88" t="s">
        <v>73</v>
      </c>
      <c r="E88" s="36">
        <v>45467</v>
      </c>
      <c r="F88">
        <v>2024</v>
      </c>
      <c r="G88" t="s">
        <v>57</v>
      </c>
      <c r="H88" t="s">
        <v>62</v>
      </c>
      <c r="I88" t="s">
        <v>65</v>
      </c>
      <c r="J88">
        <v>2</v>
      </c>
      <c r="K88">
        <v>2</v>
      </c>
      <c r="L88">
        <v>39</v>
      </c>
      <c r="M88">
        <v>3</v>
      </c>
      <c r="N88" s="87">
        <v>13</v>
      </c>
      <c r="O88">
        <v>23</v>
      </c>
      <c r="P88" s="64">
        <v>1</v>
      </c>
      <c r="Q88" s="64">
        <v>0</v>
      </c>
      <c r="R88" s="65" t="s">
        <v>60</v>
      </c>
      <c r="S88"/>
      <c r="T88">
        <v>4</v>
      </c>
      <c r="U88">
        <v>7</v>
      </c>
      <c r="V88" s="58">
        <v>6.3</v>
      </c>
      <c r="W88" s="58">
        <v>5.4</v>
      </c>
      <c r="X88" s="58">
        <v>5.6</v>
      </c>
      <c r="Y88" s="58">
        <v>4.5999999999999996</v>
      </c>
      <c r="Z88" s="58">
        <v>5.8</v>
      </c>
      <c r="AF88">
        <v>0</v>
      </c>
      <c r="AG88">
        <v>0</v>
      </c>
      <c r="AH88">
        <v>0</v>
      </c>
      <c r="AI88">
        <v>0</v>
      </c>
      <c r="AJ88">
        <v>15</v>
      </c>
      <c r="AK88">
        <v>8</v>
      </c>
      <c r="AL88">
        <v>0</v>
      </c>
      <c r="AM88">
        <v>7</v>
      </c>
      <c r="AN88">
        <v>70</v>
      </c>
      <c r="AO88" s="17">
        <f t="shared" si="4"/>
        <v>100</v>
      </c>
      <c r="AP88" s="105">
        <v>0</v>
      </c>
      <c r="AQ88" s="106">
        <v>0</v>
      </c>
      <c r="AR88">
        <v>0</v>
      </c>
      <c r="AS88" s="105">
        <v>0</v>
      </c>
      <c r="AT88" s="105">
        <v>0</v>
      </c>
      <c r="AU88" s="105">
        <v>0</v>
      </c>
      <c r="AV88" s="105">
        <v>0</v>
      </c>
      <c r="AW88" s="105">
        <v>0</v>
      </c>
      <c r="AX88" s="105">
        <v>0</v>
      </c>
      <c r="AY88" s="105">
        <v>0</v>
      </c>
      <c r="AZ88" s="105">
        <v>0</v>
      </c>
      <c r="BA88" s="105">
        <v>0</v>
      </c>
      <c r="BB88" s="105">
        <v>0</v>
      </c>
      <c r="BC88" s="15">
        <f>SUM(AP88:BB88)</f>
        <v>0</v>
      </c>
    </row>
    <row r="89" spans="1:55">
      <c r="A89" t="s">
        <v>55</v>
      </c>
      <c r="B89" s="36">
        <v>45484</v>
      </c>
      <c r="C89" s="44" t="str">
        <f t="shared" si="5"/>
        <v>SC_2024_NPZ_2_3</v>
      </c>
      <c r="D89" t="s">
        <v>73</v>
      </c>
      <c r="E89" s="36">
        <v>45467</v>
      </c>
      <c r="F89">
        <v>2024</v>
      </c>
      <c r="G89" t="s">
        <v>57</v>
      </c>
      <c r="H89" t="s">
        <v>62</v>
      </c>
      <c r="I89" t="s">
        <v>65</v>
      </c>
      <c r="J89">
        <v>2</v>
      </c>
      <c r="K89">
        <v>3</v>
      </c>
      <c r="L89">
        <v>33</v>
      </c>
      <c r="M89">
        <v>12</v>
      </c>
      <c r="N89" s="87">
        <v>0</v>
      </c>
      <c r="O89">
        <v>21</v>
      </c>
      <c r="P89" s="64">
        <v>1</v>
      </c>
      <c r="Q89" s="64">
        <v>0</v>
      </c>
      <c r="R89" s="65" t="s">
        <v>60</v>
      </c>
      <c r="S89"/>
      <c r="T89">
        <v>0</v>
      </c>
      <c r="U89">
        <v>12</v>
      </c>
      <c r="V89" s="83"/>
      <c r="W89" s="83"/>
      <c r="X89" s="83"/>
      <c r="Y89" s="83"/>
      <c r="Z89" s="83"/>
      <c r="AF89">
        <v>0</v>
      </c>
      <c r="AG89">
        <v>0</v>
      </c>
      <c r="AH89">
        <v>0</v>
      </c>
      <c r="AI89">
        <v>0</v>
      </c>
      <c r="AJ89">
        <v>11</v>
      </c>
      <c r="AK89">
        <v>8</v>
      </c>
      <c r="AL89">
        <v>0</v>
      </c>
      <c r="AM89">
        <v>1</v>
      </c>
      <c r="AN89">
        <v>80</v>
      </c>
      <c r="AO89" s="17">
        <f t="shared" si="4"/>
        <v>100</v>
      </c>
      <c r="AP89" s="105">
        <v>0</v>
      </c>
      <c r="AQ89" s="106">
        <v>0</v>
      </c>
      <c r="AR89">
        <v>0</v>
      </c>
      <c r="AS89" s="105">
        <v>0</v>
      </c>
      <c r="AT89" s="105">
        <v>0</v>
      </c>
      <c r="AU89" s="105">
        <v>0</v>
      </c>
      <c r="AV89" s="105">
        <v>0</v>
      </c>
      <c r="AW89" s="105">
        <v>0</v>
      </c>
      <c r="AX89" s="105">
        <v>0</v>
      </c>
      <c r="AY89" s="105">
        <v>0</v>
      </c>
      <c r="AZ89" s="105">
        <v>0</v>
      </c>
      <c r="BA89" s="105">
        <v>0</v>
      </c>
      <c r="BB89" s="105">
        <v>0</v>
      </c>
      <c r="BC89" s="15">
        <f>SUM(AP89:BB89)</f>
        <v>0</v>
      </c>
    </row>
    <row r="90" spans="1:55">
      <c r="A90" t="s">
        <v>55</v>
      </c>
      <c r="B90" s="36">
        <v>45484</v>
      </c>
      <c r="C90" s="44" t="str">
        <f t="shared" si="5"/>
        <v>SC_2024_NPZ_2_4</v>
      </c>
      <c r="D90" t="s">
        <v>73</v>
      </c>
      <c r="E90" s="36">
        <v>45467</v>
      </c>
      <c r="F90">
        <v>2024</v>
      </c>
      <c r="G90" t="s">
        <v>57</v>
      </c>
      <c r="H90" t="s">
        <v>62</v>
      </c>
      <c r="I90" t="s">
        <v>65</v>
      </c>
      <c r="J90">
        <v>2</v>
      </c>
      <c r="K90">
        <v>4</v>
      </c>
      <c r="L90">
        <v>43</v>
      </c>
      <c r="M90">
        <v>8</v>
      </c>
      <c r="N90" s="87">
        <v>3</v>
      </c>
      <c r="O90">
        <v>32</v>
      </c>
      <c r="P90" s="64">
        <v>0</v>
      </c>
      <c r="Q90" s="64">
        <v>0</v>
      </c>
      <c r="R90" s="65" t="s">
        <v>60</v>
      </c>
      <c r="S90"/>
      <c r="T90">
        <v>3</v>
      </c>
      <c r="U90">
        <v>11</v>
      </c>
      <c r="V90" s="58">
        <v>4.7</v>
      </c>
      <c r="W90" s="58">
        <v>4.9000000000000004</v>
      </c>
      <c r="X90" s="58">
        <v>3.9</v>
      </c>
      <c r="Y90" s="58">
        <v>4.7</v>
      </c>
      <c r="Z90" s="58">
        <v>4</v>
      </c>
      <c r="AF90">
        <v>0</v>
      </c>
      <c r="AG90">
        <v>0</v>
      </c>
      <c r="AH90">
        <v>0</v>
      </c>
      <c r="AI90">
        <v>0</v>
      </c>
      <c r="AJ90">
        <v>23</v>
      </c>
      <c r="AK90">
        <v>4</v>
      </c>
      <c r="AL90">
        <v>0</v>
      </c>
      <c r="AM90">
        <v>10</v>
      </c>
      <c r="AN90">
        <v>63</v>
      </c>
      <c r="AO90" s="17">
        <f t="shared" si="4"/>
        <v>100</v>
      </c>
      <c r="AP90" s="105">
        <v>0</v>
      </c>
      <c r="AQ90" s="106">
        <v>0</v>
      </c>
      <c r="AR90">
        <v>0</v>
      </c>
      <c r="AS90" s="105">
        <v>0</v>
      </c>
      <c r="AT90" s="105">
        <v>0</v>
      </c>
      <c r="AU90" s="105">
        <v>0</v>
      </c>
      <c r="AV90" s="105">
        <v>0</v>
      </c>
      <c r="AW90" s="105">
        <v>0</v>
      </c>
      <c r="AX90" s="105">
        <v>0</v>
      </c>
      <c r="AY90" s="105">
        <v>0</v>
      </c>
      <c r="AZ90" s="105">
        <v>0</v>
      </c>
      <c r="BA90" s="105">
        <v>0</v>
      </c>
      <c r="BB90" s="105">
        <v>0</v>
      </c>
      <c r="BC90" s="15">
        <f>SUM(AP90:BB90)</f>
        <v>0</v>
      </c>
    </row>
    <row r="91" spans="1:55">
      <c r="A91" t="s">
        <v>55</v>
      </c>
      <c r="B91" s="36">
        <v>45484</v>
      </c>
      <c r="C91" s="44" t="str">
        <f t="shared" si="5"/>
        <v>SC_2024_NPZ_2_5</v>
      </c>
      <c r="D91" t="s">
        <v>73</v>
      </c>
      <c r="E91" s="36">
        <v>45467</v>
      </c>
      <c r="F91">
        <v>2024</v>
      </c>
      <c r="G91" t="s">
        <v>57</v>
      </c>
      <c r="H91" t="s">
        <v>62</v>
      </c>
      <c r="I91" t="s">
        <v>65</v>
      </c>
      <c r="J91">
        <v>2</v>
      </c>
      <c r="K91">
        <v>5</v>
      </c>
      <c r="L91">
        <v>25</v>
      </c>
      <c r="M91">
        <v>0</v>
      </c>
      <c r="N91" s="87">
        <v>6</v>
      </c>
      <c r="O91">
        <v>19</v>
      </c>
      <c r="P91" s="64">
        <v>0</v>
      </c>
      <c r="Q91" s="64">
        <v>0</v>
      </c>
      <c r="R91" s="65" t="s">
        <v>60</v>
      </c>
      <c r="S91"/>
      <c r="T91">
        <v>0</v>
      </c>
      <c r="U91">
        <v>0</v>
      </c>
      <c r="V91" s="58">
        <v>4.8</v>
      </c>
      <c r="W91" s="58">
        <v>3.2</v>
      </c>
      <c r="X91" s="58">
        <v>4.5</v>
      </c>
      <c r="Y91" s="58">
        <v>5.3</v>
      </c>
      <c r="Z91" s="58">
        <v>5</v>
      </c>
      <c r="AF91">
        <v>0</v>
      </c>
      <c r="AG91">
        <v>0</v>
      </c>
      <c r="AH91">
        <v>0</v>
      </c>
      <c r="AI91">
        <v>0</v>
      </c>
      <c r="AJ91">
        <v>72</v>
      </c>
      <c r="AK91">
        <v>3</v>
      </c>
      <c r="AL91">
        <v>0</v>
      </c>
      <c r="AM91">
        <v>15</v>
      </c>
      <c r="AN91">
        <v>10</v>
      </c>
      <c r="AO91" s="17">
        <f t="shared" si="4"/>
        <v>100</v>
      </c>
      <c r="AP91" s="105">
        <v>0</v>
      </c>
      <c r="AQ91" s="106">
        <v>0</v>
      </c>
      <c r="AR91">
        <v>0</v>
      </c>
      <c r="AS91" s="105">
        <v>0</v>
      </c>
      <c r="AT91" s="105">
        <v>0</v>
      </c>
      <c r="AU91" s="105">
        <v>0</v>
      </c>
      <c r="AV91" s="105">
        <v>0</v>
      </c>
      <c r="AW91" s="105">
        <v>0</v>
      </c>
      <c r="AX91" s="105">
        <v>0</v>
      </c>
      <c r="AY91" s="105">
        <v>0</v>
      </c>
      <c r="AZ91" s="105">
        <v>0</v>
      </c>
      <c r="BA91" s="105">
        <v>0</v>
      </c>
      <c r="BB91" s="105">
        <v>0</v>
      </c>
      <c r="BC91" s="15">
        <f>SUM(AP91:BB91)</f>
        <v>0</v>
      </c>
    </row>
    <row r="92" spans="1:55">
      <c r="A92" t="s">
        <v>55</v>
      </c>
      <c r="B92" s="36">
        <v>45484</v>
      </c>
      <c r="C92" s="44" t="str">
        <f t="shared" si="5"/>
        <v>CB_2024_AZ_1_1</v>
      </c>
      <c r="D92" t="s">
        <v>75</v>
      </c>
      <c r="E92" s="36">
        <v>45468</v>
      </c>
      <c r="F92">
        <v>2024</v>
      </c>
      <c r="G92" t="s">
        <v>75</v>
      </c>
      <c r="H92" t="s">
        <v>58</v>
      </c>
      <c r="I92" t="s">
        <v>59</v>
      </c>
      <c r="J92">
        <v>1</v>
      </c>
      <c r="K92">
        <v>1</v>
      </c>
      <c r="L92">
        <v>0</v>
      </c>
      <c r="M92">
        <v>0</v>
      </c>
      <c r="N92" s="87">
        <v>0</v>
      </c>
      <c r="O92">
        <v>0</v>
      </c>
      <c r="P92" s="64">
        <v>0</v>
      </c>
      <c r="Q92" s="64">
        <v>0</v>
      </c>
      <c r="R92" s="65" t="s">
        <v>60</v>
      </c>
      <c r="S92"/>
      <c r="T92">
        <v>0</v>
      </c>
      <c r="U92">
        <v>0</v>
      </c>
      <c r="V92" s="58" t="s">
        <v>60</v>
      </c>
      <c r="W92" s="58" t="s">
        <v>60</v>
      </c>
      <c r="X92" s="58" t="s">
        <v>60</v>
      </c>
      <c r="Y92" s="58" t="s">
        <v>60</v>
      </c>
      <c r="Z92" s="58" t="s">
        <v>60</v>
      </c>
      <c r="AA92" s="81" t="s">
        <v>60</v>
      </c>
      <c r="AB92" s="81" t="s">
        <v>60</v>
      </c>
      <c r="AC92" s="81" t="s">
        <v>60</v>
      </c>
      <c r="AD92" s="81" t="s">
        <v>60</v>
      </c>
      <c r="AE92" s="81" t="s">
        <v>60</v>
      </c>
      <c r="AF92">
        <v>0.1</v>
      </c>
      <c r="AG92">
        <v>82</v>
      </c>
      <c r="AH92">
        <v>10</v>
      </c>
      <c r="AI92">
        <v>0</v>
      </c>
      <c r="AJ92">
        <v>0</v>
      </c>
      <c r="AK92">
        <v>3</v>
      </c>
      <c r="AL92">
        <v>1</v>
      </c>
      <c r="AM92">
        <v>2</v>
      </c>
      <c r="AN92">
        <v>2</v>
      </c>
      <c r="AO92" s="17">
        <f t="shared" si="4"/>
        <v>100</v>
      </c>
      <c r="AP92" s="105">
        <v>0</v>
      </c>
      <c r="AQ92">
        <v>4</v>
      </c>
      <c r="AR92">
        <v>40</v>
      </c>
      <c r="AS92" s="105">
        <v>0</v>
      </c>
      <c r="AT92" s="105">
        <v>0</v>
      </c>
      <c r="AU92">
        <v>15</v>
      </c>
      <c r="AV92" s="105">
        <v>0</v>
      </c>
      <c r="AW92" s="105">
        <v>0</v>
      </c>
      <c r="AX92" s="105">
        <v>0</v>
      </c>
      <c r="AY92" s="105">
        <v>0</v>
      </c>
      <c r="AZ92" s="105">
        <v>0</v>
      </c>
      <c r="BA92" s="105">
        <v>0</v>
      </c>
      <c r="BB92" s="105">
        <v>0</v>
      </c>
      <c r="BC92" s="15">
        <f>SUM(AP92:BB92)</f>
        <v>59</v>
      </c>
    </row>
    <row r="93" spans="1:55">
      <c r="A93" t="s">
        <v>55</v>
      </c>
      <c r="B93" s="36">
        <v>45484</v>
      </c>
      <c r="C93" s="44" t="str">
        <f t="shared" si="5"/>
        <v>CB_2024_AZ_1_2</v>
      </c>
      <c r="D93" t="s">
        <v>75</v>
      </c>
      <c r="E93" s="36">
        <v>45468</v>
      </c>
      <c r="F93">
        <v>2024</v>
      </c>
      <c r="G93" t="s">
        <v>75</v>
      </c>
      <c r="H93" t="s">
        <v>58</v>
      </c>
      <c r="I93" t="s">
        <v>59</v>
      </c>
      <c r="J93">
        <v>1</v>
      </c>
      <c r="K93">
        <v>2</v>
      </c>
      <c r="L93">
        <v>0</v>
      </c>
      <c r="M93">
        <v>0</v>
      </c>
      <c r="N93" s="87">
        <v>0</v>
      </c>
      <c r="O93">
        <v>0</v>
      </c>
      <c r="P93" s="64">
        <v>0</v>
      </c>
      <c r="Q93" s="64">
        <v>0</v>
      </c>
      <c r="R93" s="65" t="s">
        <v>60</v>
      </c>
      <c r="S93"/>
      <c r="T93">
        <v>0</v>
      </c>
      <c r="U93">
        <v>0</v>
      </c>
      <c r="V93" s="58" t="s">
        <v>60</v>
      </c>
      <c r="W93" s="58" t="s">
        <v>60</v>
      </c>
      <c r="X93" s="58" t="s">
        <v>60</v>
      </c>
      <c r="Y93" s="58" t="s">
        <v>60</v>
      </c>
      <c r="Z93" s="58" t="s">
        <v>60</v>
      </c>
      <c r="AA93" s="81" t="s">
        <v>60</v>
      </c>
      <c r="AB93" s="81" t="s">
        <v>60</v>
      </c>
      <c r="AC93" s="81" t="s">
        <v>60</v>
      </c>
      <c r="AD93" s="81" t="s">
        <v>60</v>
      </c>
      <c r="AE93" s="81" t="s">
        <v>60</v>
      </c>
      <c r="AF93">
        <v>4</v>
      </c>
      <c r="AG93">
        <v>92</v>
      </c>
      <c r="AH93">
        <v>4</v>
      </c>
      <c r="AI93">
        <v>0</v>
      </c>
      <c r="AJ93">
        <v>1</v>
      </c>
      <c r="AK93">
        <v>3</v>
      </c>
      <c r="AL93">
        <v>0.1</v>
      </c>
      <c r="AM93">
        <v>0.1</v>
      </c>
      <c r="AN93">
        <v>0</v>
      </c>
      <c r="AO93" s="17">
        <f t="shared" si="4"/>
        <v>100.19999999999999</v>
      </c>
      <c r="AP93">
        <v>37</v>
      </c>
      <c r="AQ93">
        <v>2</v>
      </c>
      <c r="AR93">
        <v>14</v>
      </c>
      <c r="AS93" s="105">
        <v>0</v>
      </c>
      <c r="AT93" s="105">
        <v>0</v>
      </c>
      <c r="AU93">
        <v>42</v>
      </c>
      <c r="AV93" s="105">
        <v>0</v>
      </c>
      <c r="AW93" s="105">
        <v>0</v>
      </c>
      <c r="AX93" s="105">
        <v>0</v>
      </c>
      <c r="AY93" s="105">
        <v>0</v>
      </c>
      <c r="AZ93" s="105">
        <v>0</v>
      </c>
      <c r="BA93" s="105">
        <v>0</v>
      </c>
      <c r="BB93" s="105">
        <v>0</v>
      </c>
      <c r="BC93" s="15">
        <f>SUM(AP93:BB93)</f>
        <v>95</v>
      </c>
    </row>
    <row r="94" spans="1:55">
      <c r="A94" t="s">
        <v>55</v>
      </c>
      <c r="B94" s="36">
        <v>45484</v>
      </c>
      <c r="C94" s="44" t="str">
        <f t="shared" si="5"/>
        <v>CB_2024_AZ_1_3</v>
      </c>
      <c r="D94" t="s">
        <v>75</v>
      </c>
      <c r="E94" s="36">
        <v>45468</v>
      </c>
      <c r="F94">
        <v>2024</v>
      </c>
      <c r="G94" t="s">
        <v>75</v>
      </c>
      <c r="H94" t="s">
        <v>58</v>
      </c>
      <c r="I94" t="s">
        <v>59</v>
      </c>
      <c r="J94">
        <v>1</v>
      </c>
      <c r="K94">
        <v>3</v>
      </c>
      <c r="L94">
        <v>0</v>
      </c>
      <c r="M94">
        <v>0</v>
      </c>
      <c r="N94" s="87">
        <v>0</v>
      </c>
      <c r="O94">
        <v>0</v>
      </c>
      <c r="P94" s="64">
        <v>0</v>
      </c>
      <c r="Q94" s="64">
        <v>0</v>
      </c>
      <c r="R94" s="65" t="s">
        <v>60</v>
      </c>
      <c r="S94"/>
      <c r="T94">
        <v>0</v>
      </c>
      <c r="U94">
        <v>0</v>
      </c>
      <c r="V94" s="58" t="s">
        <v>60</v>
      </c>
      <c r="W94" s="58" t="s">
        <v>60</v>
      </c>
      <c r="X94" s="58" t="s">
        <v>60</v>
      </c>
      <c r="Y94" s="58" t="s">
        <v>60</v>
      </c>
      <c r="Z94" s="58" t="s">
        <v>60</v>
      </c>
      <c r="AA94" s="81" t="s">
        <v>60</v>
      </c>
      <c r="AB94" s="81" t="s">
        <v>60</v>
      </c>
      <c r="AC94" s="81" t="s">
        <v>60</v>
      </c>
      <c r="AD94" s="81" t="s">
        <v>60</v>
      </c>
      <c r="AE94" s="81" t="s">
        <v>60</v>
      </c>
      <c r="AF94">
        <v>0</v>
      </c>
      <c r="AG94">
        <v>65</v>
      </c>
      <c r="AH94">
        <v>0.1</v>
      </c>
      <c r="AI94">
        <v>0</v>
      </c>
      <c r="AJ94">
        <v>0</v>
      </c>
      <c r="AK94">
        <v>0</v>
      </c>
      <c r="AL94">
        <v>0.1</v>
      </c>
      <c r="AM94">
        <v>35</v>
      </c>
      <c r="AN94">
        <v>0</v>
      </c>
      <c r="AO94" s="17">
        <f t="shared" si="4"/>
        <v>100.19999999999999</v>
      </c>
      <c r="AP94">
        <v>21</v>
      </c>
      <c r="AQ94" s="106">
        <v>0</v>
      </c>
      <c r="AR94">
        <v>0</v>
      </c>
      <c r="AS94" s="105">
        <v>0</v>
      </c>
      <c r="AT94" s="105">
        <v>0</v>
      </c>
      <c r="AU94">
        <v>10</v>
      </c>
      <c r="AV94" s="105">
        <v>0</v>
      </c>
      <c r="AW94" s="105">
        <v>0</v>
      </c>
      <c r="AX94" s="105">
        <v>0</v>
      </c>
      <c r="AY94" s="105">
        <v>0</v>
      </c>
      <c r="AZ94" s="105">
        <v>0</v>
      </c>
      <c r="BA94" s="105">
        <v>0</v>
      </c>
      <c r="BB94" s="105">
        <v>0</v>
      </c>
      <c r="BC94" s="15">
        <f>SUM(AP94:BB94)</f>
        <v>31</v>
      </c>
    </row>
    <row r="95" spans="1:55">
      <c r="A95" t="s">
        <v>55</v>
      </c>
      <c r="B95" s="36">
        <v>45484</v>
      </c>
      <c r="C95" s="44" t="str">
        <f t="shared" si="5"/>
        <v>CB_2024_AZ_1_4</v>
      </c>
      <c r="D95" t="s">
        <v>75</v>
      </c>
      <c r="E95" s="36">
        <v>45468</v>
      </c>
      <c r="F95">
        <v>2024</v>
      </c>
      <c r="G95" t="s">
        <v>75</v>
      </c>
      <c r="H95" t="s">
        <v>58</v>
      </c>
      <c r="I95" t="s">
        <v>59</v>
      </c>
      <c r="J95">
        <v>1</v>
      </c>
      <c r="K95">
        <v>4</v>
      </c>
      <c r="L95">
        <v>0</v>
      </c>
      <c r="M95">
        <v>0</v>
      </c>
      <c r="N95" s="87">
        <v>0</v>
      </c>
      <c r="O95">
        <v>0</v>
      </c>
      <c r="P95" s="64">
        <v>0</v>
      </c>
      <c r="Q95" s="64">
        <v>0</v>
      </c>
      <c r="R95" s="65" t="s">
        <v>60</v>
      </c>
      <c r="S95"/>
      <c r="T95">
        <v>0</v>
      </c>
      <c r="U95">
        <v>0</v>
      </c>
      <c r="V95" s="58" t="s">
        <v>60</v>
      </c>
      <c r="W95" s="58" t="s">
        <v>60</v>
      </c>
      <c r="X95" s="58" t="s">
        <v>60</v>
      </c>
      <c r="Y95" s="58" t="s">
        <v>60</v>
      </c>
      <c r="Z95" s="58" t="s">
        <v>60</v>
      </c>
      <c r="AA95" s="81" t="s">
        <v>60</v>
      </c>
      <c r="AB95" s="81" t="s">
        <v>60</v>
      </c>
      <c r="AC95" s="81" t="s">
        <v>60</v>
      </c>
      <c r="AD95" s="81" t="s">
        <v>60</v>
      </c>
      <c r="AE95" s="81" t="s">
        <v>60</v>
      </c>
      <c r="AF95">
        <v>2</v>
      </c>
      <c r="AG95">
        <v>85</v>
      </c>
      <c r="AH95">
        <v>0.1</v>
      </c>
      <c r="AI95">
        <v>0</v>
      </c>
      <c r="AJ95">
        <v>5</v>
      </c>
      <c r="AK95">
        <v>2</v>
      </c>
      <c r="AL95">
        <v>0</v>
      </c>
      <c r="AM95">
        <v>8</v>
      </c>
      <c r="AN95">
        <v>0</v>
      </c>
      <c r="AO95" s="17">
        <f t="shared" si="4"/>
        <v>100.1</v>
      </c>
      <c r="AP95">
        <v>18</v>
      </c>
      <c r="AQ95">
        <v>20</v>
      </c>
      <c r="AR95">
        <v>0</v>
      </c>
      <c r="AS95" s="105">
        <v>0</v>
      </c>
      <c r="AT95" s="105">
        <v>0</v>
      </c>
      <c r="AU95">
        <v>25</v>
      </c>
      <c r="AV95" s="105">
        <v>0</v>
      </c>
      <c r="AW95" s="105">
        <v>0</v>
      </c>
      <c r="AX95" s="105">
        <v>0</v>
      </c>
      <c r="AY95" s="105">
        <v>0</v>
      </c>
      <c r="AZ95" s="105">
        <v>0</v>
      </c>
      <c r="BA95" s="105">
        <v>0</v>
      </c>
      <c r="BB95" s="105">
        <v>0</v>
      </c>
      <c r="BC95" s="15">
        <f>SUM(AP95:BB95)</f>
        <v>63</v>
      </c>
    </row>
    <row r="96" spans="1:55">
      <c r="A96" t="s">
        <v>55</v>
      </c>
      <c r="B96" s="36">
        <v>45484</v>
      </c>
      <c r="C96" s="44" t="str">
        <f t="shared" si="5"/>
        <v>CB_2024_AZ_1_5</v>
      </c>
      <c r="D96" t="s">
        <v>75</v>
      </c>
      <c r="E96" s="36">
        <v>45468</v>
      </c>
      <c r="F96">
        <v>2024</v>
      </c>
      <c r="G96" t="s">
        <v>75</v>
      </c>
      <c r="H96" t="s">
        <v>58</v>
      </c>
      <c r="I96" t="s">
        <v>59</v>
      </c>
      <c r="J96">
        <v>1</v>
      </c>
      <c r="K96">
        <v>5</v>
      </c>
      <c r="L96">
        <v>0</v>
      </c>
      <c r="M96">
        <v>0</v>
      </c>
      <c r="N96" s="87">
        <v>0</v>
      </c>
      <c r="O96">
        <v>0</v>
      </c>
      <c r="P96" s="64">
        <v>0</v>
      </c>
      <c r="Q96" s="64">
        <v>0</v>
      </c>
      <c r="R96" s="65" t="s">
        <v>60</v>
      </c>
      <c r="S96"/>
      <c r="T96">
        <v>0</v>
      </c>
      <c r="U96">
        <v>0</v>
      </c>
      <c r="V96" s="58" t="s">
        <v>60</v>
      </c>
      <c r="W96" s="58" t="s">
        <v>60</v>
      </c>
      <c r="X96" s="58" t="s">
        <v>60</v>
      </c>
      <c r="Y96" s="58" t="s">
        <v>60</v>
      </c>
      <c r="Z96" s="58" t="s">
        <v>60</v>
      </c>
      <c r="AA96" s="81" t="s">
        <v>60</v>
      </c>
      <c r="AB96" s="81" t="s">
        <v>60</v>
      </c>
      <c r="AC96" s="81" t="s">
        <v>60</v>
      </c>
      <c r="AD96" s="81" t="s">
        <v>60</v>
      </c>
      <c r="AE96" s="81" t="s">
        <v>60</v>
      </c>
      <c r="AF96">
        <v>0</v>
      </c>
      <c r="AG96">
        <v>96</v>
      </c>
      <c r="AH96">
        <v>0</v>
      </c>
      <c r="AI96">
        <v>0</v>
      </c>
      <c r="AJ96">
        <v>1</v>
      </c>
      <c r="AK96">
        <v>0.1</v>
      </c>
      <c r="AL96">
        <v>0</v>
      </c>
      <c r="AM96">
        <v>2</v>
      </c>
      <c r="AN96">
        <v>1</v>
      </c>
      <c r="AO96" s="17">
        <f t="shared" si="4"/>
        <v>100.1</v>
      </c>
      <c r="AP96">
        <v>0</v>
      </c>
      <c r="AQ96">
        <v>0</v>
      </c>
      <c r="AR96">
        <v>0</v>
      </c>
      <c r="AS96" s="105">
        <v>0</v>
      </c>
      <c r="AT96" s="105">
        <v>0</v>
      </c>
      <c r="AU96">
        <v>100</v>
      </c>
      <c r="AV96" s="105">
        <v>0</v>
      </c>
      <c r="AW96" s="105">
        <v>0</v>
      </c>
      <c r="AX96" s="105">
        <v>0</v>
      </c>
      <c r="AY96" s="105">
        <v>0</v>
      </c>
      <c r="AZ96" s="105">
        <v>0</v>
      </c>
      <c r="BA96" s="105">
        <v>0</v>
      </c>
      <c r="BB96" s="105">
        <v>0</v>
      </c>
      <c r="BC96" s="15">
        <f>SUM(AP96:BB96)</f>
        <v>100</v>
      </c>
    </row>
    <row r="97" spans="1:55">
      <c r="A97" t="s">
        <v>55</v>
      </c>
      <c r="B97" s="36">
        <v>45484</v>
      </c>
      <c r="C97" s="44" t="str">
        <f t="shared" si="5"/>
        <v>CB_2024_AZ_2_1</v>
      </c>
      <c r="D97" t="s">
        <v>75</v>
      </c>
      <c r="E97" s="36">
        <v>45468</v>
      </c>
      <c r="F97">
        <v>2024</v>
      </c>
      <c r="G97" t="s">
        <v>75</v>
      </c>
      <c r="H97" t="s">
        <v>64</v>
      </c>
      <c r="I97" t="s">
        <v>59</v>
      </c>
      <c r="J97">
        <v>2</v>
      </c>
      <c r="K97">
        <v>1</v>
      </c>
      <c r="L97">
        <v>0</v>
      </c>
      <c r="M97">
        <v>0</v>
      </c>
      <c r="N97" s="87">
        <v>0</v>
      </c>
      <c r="O97">
        <v>0</v>
      </c>
      <c r="P97" s="64">
        <v>0</v>
      </c>
      <c r="Q97" s="64">
        <v>0</v>
      </c>
      <c r="R97" s="65" t="s">
        <v>60</v>
      </c>
      <c r="S97"/>
      <c r="T97">
        <v>0</v>
      </c>
      <c r="U97">
        <v>0</v>
      </c>
      <c r="V97" s="58" t="s">
        <v>60</v>
      </c>
      <c r="W97" s="58" t="s">
        <v>60</v>
      </c>
      <c r="X97" s="58" t="s">
        <v>60</v>
      </c>
      <c r="Y97" s="58" t="s">
        <v>60</v>
      </c>
      <c r="Z97" s="58" t="s">
        <v>60</v>
      </c>
      <c r="AA97" s="81" t="s">
        <v>60</v>
      </c>
      <c r="AB97" s="81" t="s">
        <v>60</v>
      </c>
      <c r="AC97" s="81" t="s">
        <v>60</v>
      </c>
      <c r="AD97" s="81" t="s">
        <v>60</v>
      </c>
      <c r="AE97" s="81" t="s">
        <v>60</v>
      </c>
      <c r="AF97">
        <v>6</v>
      </c>
      <c r="AG97">
        <v>74</v>
      </c>
      <c r="AH97">
        <v>0.1</v>
      </c>
      <c r="AI97">
        <v>0</v>
      </c>
      <c r="AJ97">
        <v>7</v>
      </c>
      <c r="AK97">
        <v>14</v>
      </c>
      <c r="AL97">
        <v>0.1</v>
      </c>
      <c r="AM97">
        <v>2</v>
      </c>
      <c r="AN97">
        <v>3</v>
      </c>
      <c r="AO97" s="17">
        <f t="shared" ref="AO97:AO185" si="6">SUM(AG97:AN97)</f>
        <v>100.19999999999999</v>
      </c>
      <c r="AP97">
        <v>16</v>
      </c>
      <c r="AQ97">
        <v>45</v>
      </c>
      <c r="AR97">
        <v>0</v>
      </c>
      <c r="AS97" s="105">
        <v>0</v>
      </c>
      <c r="AT97" s="105">
        <v>0</v>
      </c>
      <c r="AU97">
        <v>8</v>
      </c>
      <c r="AV97" s="105">
        <v>0</v>
      </c>
      <c r="AW97" s="105">
        <v>0</v>
      </c>
      <c r="AX97" s="105">
        <v>0</v>
      </c>
      <c r="AY97" s="105">
        <v>0</v>
      </c>
      <c r="AZ97" s="105">
        <v>0</v>
      </c>
      <c r="BA97" s="105">
        <v>0</v>
      </c>
      <c r="BB97" s="105">
        <v>0</v>
      </c>
      <c r="BC97" s="15">
        <f>SUM(AP97:BB97)</f>
        <v>69</v>
      </c>
    </row>
    <row r="98" spans="1:55">
      <c r="A98" t="s">
        <v>55</v>
      </c>
      <c r="B98" s="36">
        <v>45484</v>
      </c>
      <c r="C98" s="44" t="str">
        <f t="shared" si="5"/>
        <v>CB_2024_AZ_2_2</v>
      </c>
      <c r="D98" t="s">
        <v>75</v>
      </c>
      <c r="E98" s="36">
        <v>45468</v>
      </c>
      <c r="F98">
        <v>2024</v>
      </c>
      <c r="G98" t="s">
        <v>75</v>
      </c>
      <c r="H98" t="s">
        <v>64</v>
      </c>
      <c r="I98" t="s">
        <v>59</v>
      </c>
      <c r="J98">
        <v>2</v>
      </c>
      <c r="K98">
        <v>2</v>
      </c>
      <c r="L98">
        <v>0</v>
      </c>
      <c r="M98">
        <v>0</v>
      </c>
      <c r="N98" s="87">
        <v>0</v>
      </c>
      <c r="O98">
        <v>0</v>
      </c>
      <c r="P98" s="64">
        <v>0</v>
      </c>
      <c r="Q98" s="64">
        <v>0</v>
      </c>
      <c r="R98" s="65" t="s">
        <v>60</v>
      </c>
      <c r="S98"/>
      <c r="T98">
        <v>0</v>
      </c>
      <c r="U98">
        <v>0</v>
      </c>
      <c r="V98" s="58" t="s">
        <v>60</v>
      </c>
      <c r="W98" s="58" t="s">
        <v>60</v>
      </c>
      <c r="X98" s="58" t="s">
        <v>60</v>
      </c>
      <c r="Y98" s="58" t="s">
        <v>60</v>
      </c>
      <c r="Z98" s="58" t="s">
        <v>60</v>
      </c>
      <c r="AA98" s="81" t="s">
        <v>60</v>
      </c>
      <c r="AB98" s="81" t="s">
        <v>60</v>
      </c>
      <c r="AC98" s="81" t="s">
        <v>60</v>
      </c>
      <c r="AD98" s="81" t="s">
        <v>60</v>
      </c>
      <c r="AE98" s="81" t="s">
        <v>60</v>
      </c>
      <c r="AF98">
        <v>0</v>
      </c>
      <c r="AG98">
        <v>84</v>
      </c>
      <c r="AH98">
        <v>0</v>
      </c>
      <c r="AI98">
        <v>0</v>
      </c>
      <c r="AJ98">
        <v>5</v>
      </c>
      <c r="AK98">
        <v>2</v>
      </c>
      <c r="AL98">
        <v>1</v>
      </c>
      <c r="AM98">
        <v>8</v>
      </c>
      <c r="AN98">
        <v>0</v>
      </c>
      <c r="AO98" s="17">
        <f t="shared" si="6"/>
        <v>100</v>
      </c>
      <c r="AP98">
        <v>1</v>
      </c>
      <c r="AQ98">
        <v>26</v>
      </c>
      <c r="AR98">
        <v>0</v>
      </c>
      <c r="AS98" s="105">
        <v>0</v>
      </c>
      <c r="AT98" s="105">
        <v>0</v>
      </c>
      <c r="AU98">
        <v>7</v>
      </c>
      <c r="AV98" s="105">
        <v>0</v>
      </c>
      <c r="AW98" s="105">
        <v>0</v>
      </c>
      <c r="AX98" s="105">
        <v>0</v>
      </c>
      <c r="AY98" s="105">
        <v>0</v>
      </c>
      <c r="AZ98" s="105">
        <v>0</v>
      </c>
      <c r="BA98" s="105">
        <v>0</v>
      </c>
      <c r="BB98" s="105">
        <v>0</v>
      </c>
      <c r="BC98" s="15">
        <f>SUM(AP98:BB98)</f>
        <v>34</v>
      </c>
    </row>
    <row r="99" spans="1:55">
      <c r="A99" t="s">
        <v>55</v>
      </c>
      <c r="B99" s="36">
        <v>45484</v>
      </c>
      <c r="C99" s="44" t="str">
        <f t="shared" si="5"/>
        <v>CB_2024_AZ_2_3</v>
      </c>
      <c r="D99" t="s">
        <v>75</v>
      </c>
      <c r="E99" s="36">
        <v>45468</v>
      </c>
      <c r="F99">
        <v>2024</v>
      </c>
      <c r="G99" t="s">
        <v>75</v>
      </c>
      <c r="H99" t="s">
        <v>64</v>
      </c>
      <c r="I99" t="s">
        <v>59</v>
      </c>
      <c r="J99">
        <v>2</v>
      </c>
      <c r="K99">
        <v>3</v>
      </c>
      <c r="L99">
        <v>0</v>
      </c>
      <c r="M99">
        <v>0</v>
      </c>
      <c r="N99" s="87">
        <v>0</v>
      </c>
      <c r="O99">
        <v>0</v>
      </c>
      <c r="P99" s="64">
        <v>0</v>
      </c>
      <c r="Q99" s="64">
        <v>0</v>
      </c>
      <c r="R99" s="65" t="s">
        <v>60</v>
      </c>
      <c r="S99"/>
      <c r="T99">
        <v>0</v>
      </c>
      <c r="U99">
        <v>0</v>
      </c>
      <c r="V99" s="58" t="s">
        <v>60</v>
      </c>
      <c r="W99" s="58" t="s">
        <v>60</v>
      </c>
      <c r="X99" s="58" t="s">
        <v>60</v>
      </c>
      <c r="Y99" s="58" t="s">
        <v>60</v>
      </c>
      <c r="Z99" s="58" t="s">
        <v>60</v>
      </c>
      <c r="AA99" s="81" t="s">
        <v>60</v>
      </c>
      <c r="AB99" s="81" t="s">
        <v>60</v>
      </c>
      <c r="AC99" s="81" t="s">
        <v>60</v>
      </c>
      <c r="AD99" s="81" t="s">
        <v>60</v>
      </c>
      <c r="AE99" s="81" t="s">
        <v>60</v>
      </c>
      <c r="AF99">
        <v>2</v>
      </c>
      <c r="AG99">
        <v>85</v>
      </c>
      <c r="AH99">
        <v>0</v>
      </c>
      <c r="AI99">
        <v>0</v>
      </c>
      <c r="AJ99">
        <v>1</v>
      </c>
      <c r="AK99">
        <v>3</v>
      </c>
      <c r="AL99">
        <v>0.1</v>
      </c>
      <c r="AM99">
        <v>10</v>
      </c>
      <c r="AN99">
        <v>1</v>
      </c>
      <c r="AO99" s="17">
        <f t="shared" si="6"/>
        <v>100.1</v>
      </c>
      <c r="AP99">
        <v>0</v>
      </c>
      <c r="AQ99">
        <v>1</v>
      </c>
      <c r="AR99">
        <v>0</v>
      </c>
      <c r="AS99" s="105">
        <v>0</v>
      </c>
      <c r="AT99" s="105">
        <v>0</v>
      </c>
      <c r="AU99">
        <v>12</v>
      </c>
      <c r="AV99" s="105">
        <v>0</v>
      </c>
      <c r="AW99" s="105">
        <v>0</v>
      </c>
      <c r="AX99" s="105">
        <v>0</v>
      </c>
      <c r="AY99" s="105">
        <v>0</v>
      </c>
      <c r="AZ99" s="105">
        <v>0</v>
      </c>
      <c r="BA99" s="105">
        <v>0</v>
      </c>
      <c r="BB99" s="105">
        <v>0</v>
      </c>
      <c r="BC99" s="15">
        <f>SUM(AP99:BB99)</f>
        <v>13</v>
      </c>
    </row>
    <row r="100" spans="1:55">
      <c r="A100" t="s">
        <v>55</v>
      </c>
      <c r="B100" s="36">
        <v>45484</v>
      </c>
      <c r="C100" s="44" t="str">
        <f t="shared" si="5"/>
        <v>CB_2024_AZ_2_4</v>
      </c>
      <c r="D100" t="s">
        <v>75</v>
      </c>
      <c r="E100" s="36">
        <v>45468</v>
      </c>
      <c r="F100">
        <v>2024</v>
      </c>
      <c r="G100" t="s">
        <v>75</v>
      </c>
      <c r="H100" t="s">
        <v>64</v>
      </c>
      <c r="I100" t="s">
        <v>59</v>
      </c>
      <c r="J100">
        <v>2</v>
      </c>
      <c r="K100">
        <v>4</v>
      </c>
      <c r="L100">
        <v>0</v>
      </c>
      <c r="M100">
        <v>0</v>
      </c>
      <c r="N100" s="87">
        <v>0</v>
      </c>
      <c r="O100">
        <v>0</v>
      </c>
      <c r="P100" s="64">
        <v>0</v>
      </c>
      <c r="Q100" s="64">
        <v>0</v>
      </c>
      <c r="R100" s="65" t="s">
        <v>60</v>
      </c>
      <c r="S100"/>
      <c r="T100">
        <v>0</v>
      </c>
      <c r="U100">
        <v>0</v>
      </c>
      <c r="V100" s="58" t="s">
        <v>60</v>
      </c>
      <c r="W100" s="58" t="s">
        <v>60</v>
      </c>
      <c r="X100" s="58" t="s">
        <v>60</v>
      </c>
      <c r="Y100" s="58" t="s">
        <v>60</v>
      </c>
      <c r="Z100" s="58" t="s">
        <v>60</v>
      </c>
      <c r="AA100" s="81" t="s">
        <v>60</v>
      </c>
      <c r="AB100" s="81" t="s">
        <v>60</v>
      </c>
      <c r="AC100" s="81" t="s">
        <v>60</v>
      </c>
      <c r="AD100" s="81" t="s">
        <v>60</v>
      </c>
      <c r="AE100" s="81" t="s">
        <v>60</v>
      </c>
      <c r="AF100">
        <v>2</v>
      </c>
      <c r="AG100">
        <v>86</v>
      </c>
      <c r="AJ100">
        <v>0.1</v>
      </c>
      <c r="AK100">
        <v>3</v>
      </c>
      <c r="AL100">
        <v>2</v>
      </c>
      <c r="AM100">
        <v>1</v>
      </c>
      <c r="AN100">
        <v>8</v>
      </c>
      <c r="AO100" s="17">
        <f t="shared" si="6"/>
        <v>100.1</v>
      </c>
      <c r="AP100">
        <v>0</v>
      </c>
      <c r="AQ100">
        <v>0</v>
      </c>
      <c r="AR100">
        <v>4</v>
      </c>
      <c r="AS100" s="105">
        <v>0</v>
      </c>
      <c r="AT100" s="105">
        <v>0</v>
      </c>
      <c r="AU100">
        <v>48</v>
      </c>
      <c r="AV100" s="105">
        <v>0</v>
      </c>
      <c r="AW100" s="105">
        <v>0</v>
      </c>
      <c r="AX100" s="105">
        <v>0</v>
      </c>
      <c r="AY100" s="105">
        <v>0</v>
      </c>
      <c r="AZ100" s="105">
        <v>0</v>
      </c>
      <c r="BA100" s="105">
        <v>0</v>
      </c>
      <c r="BB100" s="105">
        <v>0</v>
      </c>
      <c r="BC100" s="15">
        <f>SUM(AP100:BB100)</f>
        <v>52</v>
      </c>
    </row>
    <row r="101" spans="1:55">
      <c r="A101" t="s">
        <v>55</v>
      </c>
      <c r="B101" s="36">
        <v>45484</v>
      </c>
      <c r="C101" s="44" t="str">
        <f t="shared" si="5"/>
        <v>CB_2024_AZ_2_5</v>
      </c>
      <c r="D101" t="s">
        <v>75</v>
      </c>
      <c r="E101" s="36">
        <v>45468</v>
      </c>
      <c r="F101">
        <v>2024</v>
      </c>
      <c r="G101" t="s">
        <v>75</v>
      </c>
      <c r="H101" t="s">
        <v>64</v>
      </c>
      <c r="I101" t="s">
        <v>59</v>
      </c>
      <c r="J101">
        <v>2</v>
      </c>
      <c r="K101">
        <v>5</v>
      </c>
      <c r="L101">
        <v>0</v>
      </c>
      <c r="M101">
        <v>0</v>
      </c>
      <c r="N101" s="87">
        <v>0</v>
      </c>
      <c r="O101">
        <v>0</v>
      </c>
      <c r="P101" s="64">
        <v>0</v>
      </c>
      <c r="Q101" s="64">
        <v>0</v>
      </c>
      <c r="R101" s="65" t="s">
        <v>60</v>
      </c>
      <c r="S101"/>
      <c r="T101">
        <v>0</v>
      </c>
      <c r="U101">
        <v>0</v>
      </c>
      <c r="V101" s="58" t="s">
        <v>60</v>
      </c>
      <c r="W101" s="58" t="s">
        <v>60</v>
      </c>
      <c r="X101" s="58" t="s">
        <v>60</v>
      </c>
      <c r="Y101" s="58" t="s">
        <v>60</v>
      </c>
      <c r="Z101" s="58" t="s">
        <v>60</v>
      </c>
      <c r="AA101" s="81" t="s">
        <v>60</v>
      </c>
      <c r="AB101" s="81" t="s">
        <v>60</v>
      </c>
      <c r="AC101" s="81" t="s">
        <v>60</v>
      </c>
      <c r="AD101" s="81" t="s">
        <v>60</v>
      </c>
      <c r="AE101" s="81" t="s">
        <v>60</v>
      </c>
      <c r="AF101">
        <v>0</v>
      </c>
      <c r="AG101">
        <v>90</v>
      </c>
      <c r="AJ101">
        <v>3</v>
      </c>
      <c r="AK101">
        <v>1</v>
      </c>
      <c r="AL101">
        <v>0</v>
      </c>
      <c r="AM101">
        <v>4</v>
      </c>
      <c r="AN101">
        <v>2</v>
      </c>
      <c r="AO101" s="17">
        <f t="shared" si="6"/>
        <v>100</v>
      </c>
      <c r="AP101">
        <v>6</v>
      </c>
      <c r="AQ101">
        <v>0</v>
      </c>
      <c r="AR101">
        <v>10</v>
      </c>
      <c r="AS101" s="105">
        <v>0</v>
      </c>
      <c r="AT101" s="105">
        <v>0</v>
      </c>
      <c r="AU101">
        <v>40</v>
      </c>
      <c r="AV101" s="105">
        <v>0</v>
      </c>
      <c r="AW101" s="105">
        <v>0</v>
      </c>
      <c r="AX101" s="105">
        <v>0</v>
      </c>
      <c r="AY101" s="105">
        <v>0</v>
      </c>
      <c r="AZ101" s="105">
        <v>0</v>
      </c>
      <c r="BA101" s="105">
        <v>0</v>
      </c>
      <c r="BB101" s="105">
        <v>0</v>
      </c>
      <c r="BC101" s="15">
        <f>SUM(AP101:BB101)</f>
        <v>56</v>
      </c>
    </row>
    <row r="102" spans="1:55">
      <c r="A102" t="s">
        <v>55</v>
      </c>
      <c r="B102" s="36">
        <v>45488</v>
      </c>
      <c r="C102" s="44" t="str">
        <f t="shared" si="5"/>
        <v>CB_2024_NPZ_1_1</v>
      </c>
      <c r="D102" t="s">
        <v>75</v>
      </c>
      <c r="E102" s="36">
        <v>45468</v>
      </c>
      <c r="F102">
        <v>2024</v>
      </c>
      <c r="G102" t="s">
        <v>75</v>
      </c>
      <c r="H102" t="s">
        <v>75</v>
      </c>
      <c r="I102" t="s">
        <v>65</v>
      </c>
      <c r="J102">
        <v>1</v>
      </c>
      <c r="K102">
        <v>1</v>
      </c>
      <c r="L102">
        <v>4</v>
      </c>
      <c r="M102">
        <v>0</v>
      </c>
      <c r="N102" s="87">
        <v>1</v>
      </c>
      <c r="O102">
        <v>3</v>
      </c>
      <c r="P102" s="64">
        <v>0</v>
      </c>
      <c r="Q102" s="64">
        <v>0</v>
      </c>
      <c r="R102" s="65" t="s">
        <v>60</v>
      </c>
      <c r="S102"/>
      <c r="T102">
        <v>0</v>
      </c>
      <c r="U102">
        <v>0</v>
      </c>
      <c r="V102" s="83"/>
      <c r="W102" s="83"/>
      <c r="X102" s="83"/>
      <c r="Y102" s="83"/>
      <c r="Z102" s="58" t="s">
        <v>60</v>
      </c>
      <c r="AF102">
        <v>1</v>
      </c>
      <c r="AG102">
        <v>10</v>
      </c>
      <c r="AH102">
        <v>0.1</v>
      </c>
      <c r="AJ102">
        <v>8</v>
      </c>
      <c r="AK102">
        <v>0</v>
      </c>
      <c r="AL102">
        <v>2</v>
      </c>
      <c r="AM102">
        <v>18</v>
      </c>
      <c r="AN102">
        <v>62</v>
      </c>
      <c r="AO102" s="17">
        <f t="shared" si="6"/>
        <v>100.1</v>
      </c>
      <c r="AP102">
        <v>4</v>
      </c>
      <c r="AQ102">
        <v>0</v>
      </c>
      <c r="AR102">
        <v>0</v>
      </c>
      <c r="AS102" s="105">
        <v>0</v>
      </c>
      <c r="AT102" s="105">
        <v>0</v>
      </c>
      <c r="AU102">
        <v>0</v>
      </c>
      <c r="AV102" s="105">
        <v>0</v>
      </c>
      <c r="AW102" s="105">
        <v>0</v>
      </c>
      <c r="AX102" s="105">
        <v>0</v>
      </c>
      <c r="AY102" s="105">
        <v>0</v>
      </c>
      <c r="AZ102" s="105">
        <v>0</v>
      </c>
      <c r="BA102" s="105">
        <v>0</v>
      </c>
      <c r="BB102" s="105">
        <v>0</v>
      </c>
      <c r="BC102" s="15">
        <f>SUM(AP102:BB102)</f>
        <v>4</v>
      </c>
    </row>
    <row r="103" spans="1:55">
      <c r="A103" t="s">
        <v>55</v>
      </c>
      <c r="B103" s="36">
        <v>45488</v>
      </c>
      <c r="C103" s="44" t="str">
        <f t="shared" si="5"/>
        <v>CB_2024_NPZ_1_2</v>
      </c>
      <c r="D103" t="s">
        <v>75</v>
      </c>
      <c r="E103" s="36">
        <v>45468</v>
      </c>
      <c r="F103">
        <v>2024</v>
      </c>
      <c r="G103" t="s">
        <v>75</v>
      </c>
      <c r="H103" t="s">
        <v>76</v>
      </c>
      <c r="I103" t="s">
        <v>65</v>
      </c>
      <c r="J103">
        <v>1</v>
      </c>
      <c r="K103">
        <v>2</v>
      </c>
      <c r="L103">
        <v>14</v>
      </c>
      <c r="M103">
        <v>1</v>
      </c>
      <c r="N103" s="87">
        <v>3</v>
      </c>
      <c r="O103">
        <v>10</v>
      </c>
      <c r="P103" s="64">
        <v>1</v>
      </c>
      <c r="Q103" s="64">
        <v>0</v>
      </c>
      <c r="R103" s="65" t="s">
        <v>60</v>
      </c>
      <c r="S103"/>
      <c r="T103">
        <v>0</v>
      </c>
      <c r="U103">
        <v>1</v>
      </c>
      <c r="V103" s="58">
        <v>6.7</v>
      </c>
      <c r="W103" s="58">
        <v>5.2</v>
      </c>
      <c r="X103" s="58">
        <v>6.3</v>
      </c>
      <c r="Y103" s="58">
        <v>6.9</v>
      </c>
      <c r="Z103" s="58">
        <v>6.2</v>
      </c>
      <c r="AG103">
        <v>1</v>
      </c>
      <c r="AH103">
        <v>0</v>
      </c>
      <c r="AJ103">
        <v>12</v>
      </c>
      <c r="AK103">
        <v>9</v>
      </c>
      <c r="AL103">
        <v>2</v>
      </c>
      <c r="AM103">
        <v>10</v>
      </c>
      <c r="AN103">
        <v>66</v>
      </c>
      <c r="AO103" s="17">
        <f t="shared" si="6"/>
        <v>100</v>
      </c>
      <c r="AP103">
        <v>0</v>
      </c>
      <c r="AQ103">
        <v>0</v>
      </c>
      <c r="AR103">
        <v>0</v>
      </c>
      <c r="AS103" s="105">
        <v>0</v>
      </c>
      <c r="AT103" s="105">
        <v>0</v>
      </c>
      <c r="AU103">
        <v>0</v>
      </c>
      <c r="AV103" s="105">
        <v>0</v>
      </c>
      <c r="AW103" s="105">
        <v>0</v>
      </c>
      <c r="AX103" s="105">
        <v>0</v>
      </c>
      <c r="AY103" s="105">
        <v>0</v>
      </c>
      <c r="AZ103" s="105">
        <v>0</v>
      </c>
      <c r="BA103" s="105">
        <v>0</v>
      </c>
      <c r="BB103" s="105">
        <v>0</v>
      </c>
      <c r="BC103" s="15">
        <f>SUM(AP103:BB103)</f>
        <v>0</v>
      </c>
    </row>
    <row r="104" spans="1:55">
      <c r="A104" t="s">
        <v>55</v>
      </c>
      <c r="B104" s="36">
        <v>45488</v>
      </c>
      <c r="C104" s="44" t="str">
        <f t="shared" si="5"/>
        <v>CB_2024_NPZ_1_3</v>
      </c>
      <c r="D104" t="s">
        <v>75</v>
      </c>
      <c r="E104" s="36">
        <v>45468</v>
      </c>
      <c r="F104">
        <v>2024</v>
      </c>
      <c r="G104" t="s">
        <v>75</v>
      </c>
      <c r="H104" t="s">
        <v>75</v>
      </c>
      <c r="I104" t="s">
        <v>65</v>
      </c>
      <c r="J104">
        <v>1</v>
      </c>
      <c r="K104">
        <v>3</v>
      </c>
      <c r="L104">
        <v>3</v>
      </c>
      <c r="M104">
        <v>0</v>
      </c>
      <c r="N104" s="87">
        <v>3</v>
      </c>
      <c r="O104">
        <v>0</v>
      </c>
      <c r="P104" s="64">
        <v>0</v>
      </c>
      <c r="Q104" s="64">
        <v>0</v>
      </c>
      <c r="R104" s="65" t="s">
        <v>60</v>
      </c>
      <c r="S104"/>
      <c r="T104">
        <v>1</v>
      </c>
      <c r="U104">
        <v>1</v>
      </c>
      <c r="V104" s="58">
        <v>6.6</v>
      </c>
      <c r="W104" s="58">
        <v>5.8</v>
      </c>
      <c r="X104" s="58">
        <v>5.2</v>
      </c>
      <c r="Y104" s="58">
        <v>5.4</v>
      </c>
      <c r="Z104" s="58">
        <v>5.4</v>
      </c>
      <c r="AG104">
        <v>4</v>
      </c>
      <c r="AH104">
        <v>1</v>
      </c>
      <c r="AJ104">
        <v>13</v>
      </c>
      <c r="AK104">
        <v>9</v>
      </c>
      <c r="AL104">
        <v>4</v>
      </c>
      <c r="AM104">
        <v>3</v>
      </c>
      <c r="AN104">
        <v>66</v>
      </c>
      <c r="AO104" s="17">
        <f t="shared" si="6"/>
        <v>100</v>
      </c>
      <c r="AP104">
        <v>0</v>
      </c>
      <c r="AQ104">
        <v>0</v>
      </c>
      <c r="AR104">
        <v>0</v>
      </c>
      <c r="AS104" s="105">
        <v>0</v>
      </c>
      <c r="AT104" s="105">
        <v>0</v>
      </c>
      <c r="AU104">
        <v>0</v>
      </c>
      <c r="AV104" s="105">
        <v>0</v>
      </c>
      <c r="AW104" s="105">
        <v>0</v>
      </c>
      <c r="AX104" s="105">
        <v>0</v>
      </c>
      <c r="AY104" s="105">
        <v>0</v>
      </c>
      <c r="AZ104" s="105">
        <v>0</v>
      </c>
      <c r="BA104" s="105">
        <v>0</v>
      </c>
      <c r="BB104" s="105">
        <v>0</v>
      </c>
      <c r="BC104" s="15">
        <f>SUM(AP104:BB104)</f>
        <v>0</v>
      </c>
    </row>
    <row r="105" spans="1:55">
      <c r="A105" t="s">
        <v>55</v>
      </c>
      <c r="B105" s="36">
        <v>45488</v>
      </c>
      <c r="C105" s="44" t="str">
        <f>_xlfn.CONCAT(D105,"_",F105, "_",I105, "_",J105,"_",K105)</f>
        <v>CB_2024_NPZ_1_4</v>
      </c>
      <c r="D105" t="s">
        <v>75</v>
      </c>
      <c r="E105" s="36">
        <v>45468</v>
      </c>
      <c r="F105">
        <v>2024</v>
      </c>
      <c r="G105" t="s">
        <v>75</v>
      </c>
      <c r="H105" t="s">
        <v>75</v>
      </c>
      <c r="I105" t="s">
        <v>65</v>
      </c>
      <c r="J105">
        <v>1</v>
      </c>
      <c r="K105">
        <v>4</v>
      </c>
      <c r="L105">
        <v>7</v>
      </c>
      <c r="M105">
        <v>0</v>
      </c>
      <c r="N105" s="87">
        <v>7</v>
      </c>
      <c r="O105">
        <v>0</v>
      </c>
      <c r="P105" s="64">
        <v>0</v>
      </c>
      <c r="Q105" s="64">
        <v>0</v>
      </c>
      <c r="R105" s="65" t="s">
        <v>60</v>
      </c>
      <c r="S105"/>
      <c r="T105">
        <v>0</v>
      </c>
      <c r="U105">
        <v>0</v>
      </c>
      <c r="V105" s="58">
        <v>7.7</v>
      </c>
      <c r="W105" s="58">
        <v>8.3000000000000007</v>
      </c>
      <c r="X105" s="58">
        <v>5.3</v>
      </c>
      <c r="Y105" s="58">
        <v>5.9</v>
      </c>
      <c r="Z105" s="58">
        <v>6.2</v>
      </c>
      <c r="AG105">
        <v>16</v>
      </c>
      <c r="AJ105">
        <v>16</v>
      </c>
      <c r="AK105">
        <v>5</v>
      </c>
      <c r="AL105">
        <v>2</v>
      </c>
      <c r="AM105">
        <v>45</v>
      </c>
      <c r="AN105">
        <v>16</v>
      </c>
      <c r="AO105" s="17">
        <f t="shared" si="6"/>
        <v>100</v>
      </c>
      <c r="AP105">
        <v>0</v>
      </c>
      <c r="AQ105">
        <v>0</v>
      </c>
      <c r="AR105">
        <v>0</v>
      </c>
      <c r="AS105" s="105">
        <v>0</v>
      </c>
      <c r="AT105" s="105">
        <v>0</v>
      </c>
      <c r="AU105">
        <v>0</v>
      </c>
      <c r="AV105" s="105">
        <v>0</v>
      </c>
      <c r="AW105" s="105">
        <v>0</v>
      </c>
      <c r="AX105" s="105">
        <v>0</v>
      </c>
      <c r="AY105" s="105">
        <v>0</v>
      </c>
      <c r="AZ105" s="105">
        <v>0</v>
      </c>
      <c r="BA105" s="105">
        <v>0</v>
      </c>
      <c r="BB105" s="105">
        <v>0</v>
      </c>
      <c r="BC105" s="15">
        <f>SUM(AP105:BB105)</f>
        <v>0</v>
      </c>
    </row>
    <row r="106" spans="1:55">
      <c r="A106" t="s">
        <v>55</v>
      </c>
      <c r="B106" s="36">
        <v>45488</v>
      </c>
      <c r="C106" s="44" t="str">
        <f t="shared" si="5"/>
        <v>CB_2024_NPZ_1_5</v>
      </c>
      <c r="D106" t="s">
        <v>75</v>
      </c>
      <c r="E106" s="36">
        <v>45468</v>
      </c>
      <c r="F106">
        <v>2024</v>
      </c>
      <c r="G106" t="s">
        <v>75</v>
      </c>
      <c r="H106" t="s">
        <v>75</v>
      </c>
      <c r="I106" t="s">
        <v>65</v>
      </c>
      <c r="J106">
        <v>1</v>
      </c>
      <c r="K106">
        <v>5</v>
      </c>
      <c r="L106">
        <v>20</v>
      </c>
      <c r="M106">
        <v>0</v>
      </c>
      <c r="N106" s="87">
        <v>20</v>
      </c>
      <c r="O106">
        <v>0</v>
      </c>
      <c r="P106" s="64">
        <v>0</v>
      </c>
      <c r="Q106" s="64">
        <v>0</v>
      </c>
      <c r="R106" s="65" t="s">
        <v>60</v>
      </c>
      <c r="S106"/>
      <c r="T106">
        <v>0</v>
      </c>
      <c r="U106">
        <v>0</v>
      </c>
      <c r="V106" s="58">
        <v>5.5</v>
      </c>
      <c r="W106" s="58">
        <v>5.3</v>
      </c>
      <c r="X106" s="58">
        <v>5.8</v>
      </c>
      <c r="Y106" s="58">
        <v>3.7</v>
      </c>
      <c r="Z106" s="58">
        <v>3.9</v>
      </c>
      <c r="AG106">
        <v>0</v>
      </c>
      <c r="AH106">
        <v>0.1</v>
      </c>
      <c r="AJ106">
        <v>4</v>
      </c>
      <c r="AK106">
        <v>5</v>
      </c>
      <c r="AM106">
        <v>10</v>
      </c>
      <c r="AN106">
        <v>81</v>
      </c>
      <c r="AO106" s="17">
        <f t="shared" si="6"/>
        <v>100.1</v>
      </c>
      <c r="AP106">
        <v>0</v>
      </c>
      <c r="AQ106">
        <v>0</v>
      </c>
      <c r="AR106">
        <v>0</v>
      </c>
      <c r="AS106" s="105">
        <v>0</v>
      </c>
      <c r="AT106" s="105">
        <v>0</v>
      </c>
      <c r="AU106">
        <v>0</v>
      </c>
      <c r="AV106" s="105">
        <v>0</v>
      </c>
      <c r="AW106" s="105">
        <v>0</v>
      </c>
      <c r="AX106" s="105">
        <v>0</v>
      </c>
      <c r="AY106" s="105">
        <v>0</v>
      </c>
      <c r="AZ106" s="105">
        <v>0</v>
      </c>
      <c r="BA106" s="105">
        <v>0</v>
      </c>
      <c r="BB106" s="105">
        <v>0</v>
      </c>
      <c r="BC106" s="15">
        <f>SUM(AP106:BB106)</f>
        <v>0</v>
      </c>
    </row>
    <row r="107" spans="1:55">
      <c r="A107" t="s">
        <v>61</v>
      </c>
      <c r="B107" s="36">
        <v>45497</v>
      </c>
      <c r="C107" s="44" t="str">
        <f t="shared" si="5"/>
        <v>CB_2024_ NPZ_2_1</v>
      </c>
      <c r="D107" t="s">
        <v>75</v>
      </c>
      <c r="E107" s="36">
        <v>45497</v>
      </c>
      <c r="F107">
        <v>2024</v>
      </c>
      <c r="G107" t="s">
        <v>75</v>
      </c>
      <c r="H107" t="s">
        <v>62</v>
      </c>
      <c r="I107" t="s">
        <v>77</v>
      </c>
      <c r="J107">
        <v>2</v>
      </c>
      <c r="K107">
        <v>1</v>
      </c>
      <c r="L107">
        <v>13</v>
      </c>
      <c r="M107">
        <v>3</v>
      </c>
      <c r="N107" s="87">
        <v>6</v>
      </c>
      <c r="O107">
        <v>4</v>
      </c>
      <c r="P107" s="64">
        <v>0</v>
      </c>
      <c r="Q107" s="64">
        <v>0</v>
      </c>
      <c r="R107" s="65" t="s">
        <v>60</v>
      </c>
      <c r="S107"/>
      <c r="T107">
        <v>4</v>
      </c>
      <c r="U107">
        <v>7</v>
      </c>
      <c r="V107" s="58">
        <v>8</v>
      </c>
      <c r="W107" s="58">
        <v>3</v>
      </c>
      <c r="X107" s="58">
        <v>8.1</v>
      </c>
      <c r="Y107" s="58">
        <v>7.6</v>
      </c>
      <c r="AG107">
        <v>1</v>
      </c>
      <c r="AJ107">
        <v>10</v>
      </c>
      <c r="AK107">
        <v>9</v>
      </c>
      <c r="AL107">
        <v>1</v>
      </c>
      <c r="AM107">
        <v>3</v>
      </c>
      <c r="AN107">
        <v>76</v>
      </c>
      <c r="AO107" s="17">
        <f t="shared" si="6"/>
        <v>100</v>
      </c>
      <c r="AP107">
        <v>0</v>
      </c>
      <c r="AQ107">
        <v>0</v>
      </c>
      <c r="AR107">
        <v>0</v>
      </c>
      <c r="AS107" s="105">
        <v>0</v>
      </c>
      <c r="AT107" s="105">
        <v>0</v>
      </c>
      <c r="AU107">
        <v>0</v>
      </c>
      <c r="AV107" s="105">
        <v>0</v>
      </c>
      <c r="AW107" s="105">
        <v>0</v>
      </c>
      <c r="AX107" s="105">
        <v>0</v>
      </c>
      <c r="AY107" s="105">
        <v>0</v>
      </c>
      <c r="AZ107" s="105">
        <v>0</v>
      </c>
      <c r="BA107" s="105">
        <v>0</v>
      </c>
      <c r="BB107">
        <v>69</v>
      </c>
      <c r="BC107" s="15">
        <f>SUM(AP107:BB107)</f>
        <v>69</v>
      </c>
    </row>
    <row r="108" spans="1:55">
      <c r="A108" t="s">
        <v>61</v>
      </c>
      <c r="B108" s="36">
        <v>45497</v>
      </c>
      <c r="C108" s="44" t="str">
        <f t="shared" si="5"/>
        <v>CB_2024_ NPZ_2_2</v>
      </c>
      <c r="D108" t="s">
        <v>75</v>
      </c>
      <c r="E108" s="36">
        <v>45497</v>
      </c>
      <c r="F108">
        <v>2024</v>
      </c>
      <c r="G108" t="s">
        <v>75</v>
      </c>
      <c r="H108" t="s">
        <v>69</v>
      </c>
      <c r="I108" t="s">
        <v>77</v>
      </c>
      <c r="J108">
        <v>2</v>
      </c>
      <c r="K108">
        <v>2</v>
      </c>
      <c r="L108">
        <v>5</v>
      </c>
      <c r="M108">
        <v>0</v>
      </c>
      <c r="N108" s="87">
        <v>0</v>
      </c>
      <c r="O108">
        <v>5</v>
      </c>
      <c r="P108" s="64">
        <v>0</v>
      </c>
      <c r="Q108" s="64">
        <v>0</v>
      </c>
      <c r="R108" s="65" t="s">
        <v>60</v>
      </c>
      <c r="S108"/>
      <c r="T108">
        <v>0</v>
      </c>
      <c r="U108">
        <v>0</v>
      </c>
      <c r="V108" s="58">
        <v>8.8000000000000007</v>
      </c>
      <c r="W108" s="58">
        <v>7.2</v>
      </c>
      <c r="X108" s="58">
        <v>6</v>
      </c>
      <c r="Y108" s="58">
        <v>8</v>
      </c>
      <c r="Z108" s="58">
        <v>7.8</v>
      </c>
      <c r="AJ108">
        <v>9</v>
      </c>
      <c r="AK108">
        <v>3</v>
      </c>
      <c r="AL108">
        <v>2</v>
      </c>
      <c r="AN108">
        <v>86</v>
      </c>
      <c r="AO108" s="17">
        <f t="shared" si="6"/>
        <v>100</v>
      </c>
      <c r="AP108">
        <v>0</v>
      </c>
      <c r="AQ108">
        <v>0</v>
      </c>
      <c r="AR108">
        <v>0</v>
      </c>
      <c r="AS108" s="105">
        <v>0</v>
      </c>
      <c r="AT108" s="105">
        <v>0</v>
      </c>
      <c r="AU108">
        <v>0</v>
      </c>
      <c r="AV108" s="105">
        <v>0</v>
      </c>
      <c r="AW108" s="105">
        <v>0</v>
      </c>
      <c r="AX108" s="105">
        <v>0</v>
      </c>
      <c r="AY108" s="105">
        <v>0</v>
      </c>
      <c r="AZ108" s="105">
        <v>0</v>
      </c>
      <c r="BA108" s="105">
        <v>0</v>
      </c>
      <c r="BB108">
        <v>85</v>
      </c>
      <c r="BC108" s="15">
        <f t="shared" ref="BC108:BC112" si="7">SUM(AP108:BB108)</f>
        <v>85</v>
      </c>
    </row>
    <row r="109" spans="1:55">
      <c r="A109" t="s">
        <v>61</v>
      </c>
      <c r="B109" s="36">
        <v>45497</v>
      </c>
      <c r="C109" s="44" t="str">
        <f t="shared" si="5"/>
        <v>CB_2024_ NPZ_2_3</v>
      </c>
      <c r="D109" t="s">
        <v>75</v>
      </c>
      <c r="E109" s="36">
        <v>45497</v>
      </c>
      <c r="F109">
        <v>2024</v>
      </c>
      <c r="G109" t="s">
        <v>75</v>
      </c>
      <c r="H109" t="s">
        <v>64</v>
      </c>
      <c r="I109" t="s">
        <v>77</v>
      </c>
      <c r="J109">
        <v>2</v>
      </c>
      <c r="K109">
        <v>3</v>
      </c>
      <c r="L109">
        <v>4</v>
      </c>
      <c r="M109">
        <v>1</v>
      </c>
      <c r="N109" s="87">
        <v>2</v>
      </c>
      <c r="O109">
        <v>1</v>
      </c>
      <c r="P109" s="64">
        <v>0</v>
      </c>
      <c r="Q109" s="64">
        <v>0</v>
      </c>
      <c r="R109" s="65" t="s">
        <v>60</v>
      </c>
      <c r="S109"/>
      <c r="T109">
        <v>0</v>
      </c>
      <c r="U109">
        <v>1</v>
      </c>
      <c r="V109" s="58">
        <v>7.9</v>
      </c>
      <c r="W109" s="58">
        <v>6.6</v>
      </c>
      <c r="X109" s="58">
        <v>7.5</v>
      </c>
      <c r="AF109">
        <v>2</v>
      </c>
      <c r="AJ109">
        <v>21</v>
      </c>
      <c r="AK109">
        <v>14</v>
      </c>
      <c r="AL109">
        <v>2</v>
      </c>
      <c r="AN109">
        <v>63</v>
      </c>
      <c r="AO109" s="17">
        <f t="shared" si="6"/>
        <v>100</v>
      </c>
      <c r="AP109">
        <v>0</v>
      </c>
      <c r="AQ109">
        <v>0</v>
      </c>
      <c r="AR109">
        <v>0</v>
      </c>
      <c r="AS109" s="105">
        <v>0</v>
      </c>
      <c r="AT109">
        <v>4</v>
      </c>
      <c r="AU109">
        <v>0</v>
      </c>
      <c r="AV109" s="105">
        <v>0</v>
      </c>
      <c r="AW109" s="105">
        <v>0</v>
      </c>
      <c r="AX109" s="105">
        <v>0</v>
      </c>
      <c r="AY109" s="105">
        <v>0</v>
      </c>
      <c r="AZ109" s="105">
        <v>0</v>
      </c>
      <c r="BA109" s="105">
        <v>0</v>
      </c>
      <c r="BB109">
        <v>63</v>
      </c>
      <c r="BC109" s="15">
        <f t="shared" si="7"/>
        <v>67</v>
      </c>
    </row>
    <row r="110" spans="1:55">
      <c r="A110" t="s">
        <v>61</v>
      </c>
      <c r="B110" s="36">
        <v>45497</v>
      </c>
      <c r="C110" s="44" t="str">
        <f t="shared" si="5"/>
        <v>CB_2024_ NPZ_2_4</v>
      </c>
      <c r="D110" t="s">
        <v>75</v>
      </c>
      <c r="E110" s="36">
        <v>45497</v>
      </c>
      <c r="F110">
        <v>2024</v>
      </c>
      <c r="G110" t="s">
        <v>75</v>
      </c>
      <c r="H110" t="s">
        <v>75</v>
      </c>
      <c r="I110" t="s">
        <v>77</v>
      </c>
      <c r="J110">
        <v>2</v>
      </c>
      <c r="K110">
        <v>4</v>
      </c>
      <c r="L110">
        <v>12</v>
      </c>
      <c r="M110">
        <v>0</v>
      </c>
      <c r="N110" s="87">
        <v>3</v>
      </c>
      <c r="O110">
        <v>9</v>
      </c>
      <c r="P110" s="64">
        <v>1</v>
      </c>
      <c r="Q110" s="64">
        <v>0</v>
      </c>
      <c r="R110" s="65" t="s">
        <v>60</v>
      </c>
      <c r="S110"/>
      <c r="T110">
        <v>0</v>
      </c>
      <c r="U110">
        <v>0</v>
      </c>
      <c r="V110" s="58">
        <v>10</v>
      </c>
      <c r="W110" s="58">
        <v>7.6</v>
      </c>
      <c r="X110" s="58">
        <v>9</v>
      </c>
      <c r="Y110" s="58">
        <v>7.3</v>
      </c>
      <c r="Z110" s="58">
        <v>8.1</v>
      </c>
      <c r="AF110">
        <v>2</v>
      </c>
      <c r="AJ110">
        <v>6</v>
      </c>
      <c r="AK110">
        <v>3</v>
      </c>
      <c r="AL110">
        <v>0.1</v>
      </c>
      <c r="AM110">
        <v>7</v>
      </c>
      <c r="AN110">
        <v>84</v>
      </c>
      <c r="AO110" s="17">
        <f t="shared" si="6"/>
        <v>100.1</v>
      </c>
      <c r="AP110">
        <v>0</v>
      </c>
      <c r="AQ110">
        <v>0</v>
      </c>
      <c r="AR110">
        <v>0</v>
      </c>
      <c r="AS110" s="105">
        <v>0</v>
      </c>
      <c r="AT110" s="105">
        <v>0</v>
      </c>
      <c r="AU110">
        <v>0</v>
      </c>
      <c r="AV110" s="105">
        <v>0</v>
      </c>
      <c r="AW110" s="105">
        <v>0</v>
      </c>
      <c r="AX110" s="105">
        <v>0</v>
      </c>
      <c r="AY110" s="105">
        <v>0</v>
      </c>
      <c r="AZ110" s="105">
        <v>0</v>
      </c>
      <c r="BA110" s="105">
        <v>0</v>
      </c>
      <c r="BB110">
        <v>79</v>
      </c>
      <c r="BC110" s="15">
        <f t="shared" si="7"/>
        <v>79</v>
      </c>
    </row>
    <row r="111" spans="1:55">
      <c r="A111" t="s">
        <v>61</v>
      </c>
      <c r="B111" s="36">
        <v>45497</v>
      </c>
      <c r="C111" s="44" t="str">
        <f t="shared" si="5"/>
        <v>CB_2024_ NPZ_2_5</v>
      </c>
      <c r="D111" t="s">
        <v>75</v>
      </c>
      <c r="E111" s="36">
        <v>45497</v>
      </c>
      <c r="F111">
        <v>2024</v>
      </c>
      <c r="G111" t="s">
        <v>75</v>
      </c>
      <c r="H111" t="s">
        <v>62</v>
      </c>
      <c r="I111" t="s">
        <v>77</v>
      </c>
      <c r="J111">
        <v>2</v>
      </c>
      <c r="K111">
        <v>5</v>
      </c>
      <c r="L111">
        <v>12</v>
      </c>
      <c r="M111">
        <v>3</v>
      </c>
      <c r="N111" s="87">
        <v>4</v>
      </c>
      <c r="O111">
        <v>5</v>
      </c>
      <c r="P111" s="64">
        <v>9</v>
      </c>
      <c r="Q111" s="64">
        <v>3</v>
      </c>
      <c r="R111" s="65" t="s">
        <v>60</v>
      </c>
      <c r="S111"/>
      <c r="T111">
        <v>7</v>
      </c>
      <c r="U111">
        <v>10</v>
      </c>
      <c r="V111" s="58">
        <v>7</v>
      </c>
      <c r="W111" s="58">
        <v>6.6</v>
      </c>
      <c r="X111" s="58">
        <v>3.1</v>
      </c>
      <c r="Y111" s="58">
        <v>7</v>
      </c>
      <c r="AF111">
        <v>3</v>
      </c>
      <c r="AG111">
        <v>1</v>
      </c>
      <c r="AH111">
        <v>0.1</v>
      </c>
      <c r="AJ111">
        <v>11</v>
      </c>
      <c r="AK111">
        <v>7</v>
      </c>
      <c r="AL111">
        <v>4</v>
      </c>
      <c r="AM111">
        <v>5</v>
      </c>
      <c r="AN111">
        <v>72</v>
      </c>
      <c r="AO111" s="17">
        <f t="shared" si="6"/>
        <v>100.1</v>
      </c>
      <c r="AP111">
        <v>0</v>
      </c>
      <c r="AQ111">
        <v>0</v>
      </c>
      <c r="AR111">
        <v>0</v>
      </c>
      <c r="AS111" s="105">
        <v>0</v>
      </c>
      <c r="AT111" s="105">
        <v>0</v>
      </c>
      <c r="AU111">
        <v>0</v>
      </c>
      <c r="AV111" s="105">
        <v>0</v>
      </c>
      <c r="AW111" s="105">
        <v>0</v>
      </c>
      <c r="AX111" s="105">
        <v>0</v>
      </c>
      <c r="AY111" s="105">
        <v>0</v>
      </c>
      <c r="AZ111" s="105">
        <v>0</v>
      </c>
      <c r="BA111" s="105">
        <v>0</v>
      </c>
      <c r="BB111">
        <v>64</v>
      </c>
      <c r="BC111" s="15">
        <f t="shared" si="7"/>
        <v>64</v>
      </c>
    </row>
    <row r="112" spans="1:55">
      <c r="A112" t="s">
        <v>55</v>
      </c>
      <c r="B112" s="36">
        <v>45488</v>
      </c>
      <c r="C112" s="44" t="str">
        <f t="shared" si="5"/>
        <v>CB_2024_UPZ_1_1</v>
      </c>
      <c r="D112" t="s">
        <v>75</v>
      </c>
      <c r="E112" s="36">
        <v>45468</v>
      </c>
      <c r="F112">
        <v>2024</v>
      </c>
      <c r="G112" t="s">
        <v>75</v>
      </c>
      <c r="H112" t="s">
        <v>62</v>
      </c>
      <c r="I112" t="s">
        <v>63</v>
      </c>
      <c r="J112">
        <v>1</v>
      </c>
      <c r="K112">
        <v>1</v>
      </c>
      <c r="L112">
        <v>17</v>
      </c>
      <c r="M112">
        <v>9</v>
      </c>
      <c r="N112" s="87">
        <v>2</v>
      </c>
      <c r="O112">
        <v>6</v>
      </c>
      <c r="P112" s="64">
        <v>3</v>
      </c>
      <c r="Q112" s="64">
        <v>3</v>
      </c>
      <c r="R112" s="65" t="s">
        <v>60</v>
      </c>
      <c r="S112"/>
      <c r="T112">
        <v>11</v>
      </c>
      <c r="U112">
        <v>20</v>
      </c>
      <c r="AF112">
        <v>0</v>
      </c>
      <c r="AG112">
        <v>1</v>
      </c>
      <c r="AH112">
        <v>0</v>
      </c>
      <c r="AI112">
        <v>0</v>
      </c>
      <c r="AJ112">
        <v>10</v>
      </c>
      <c r="AK112">
        <v>9</v>
      </c>
      <c r="AL112">
        <v>1</v>
      </c>
      <c r="AM112">
        <v>4</v>
      </c>
      <c r="AN112">
        <v>75</v>
      </c>
      <c r="AO112" s="17">
        <f t="shared" si="6"/>
        <v>100</v>
      </c>
      <c r="AP112">
        <v>0</v>
      </c>
      <c r="AQ112">
        <v>0</v>
      </c>
      <c r="AR112">
        <v>0</v>
      </c>
      <c r="AS112" s="105">
        <v>0</v>
      </c>
      <c r="AT112" s="105">
        <v>0</v>
      </c>
      <c r="AU112">
        <v>0</v>
      </c>
      <c r="AV112" s="105">
        <v>0</v>
      </c>
      <c r="AW112" s="105">
        <v>0</v>
      </c>
      <c r="AX112" s="105">
        <v>0</v>
      </c>
      <c r="AY112" s="105">
        <v>0</v>
      </c>
      <c r="AZ112" s="105">
        <v>0</v>
      </c>
      <c r="BA112" s="105">
        <v>0</v>
      </c>
      <c r="BB112" s="105">
        <v>0</v>
      </c>
      <c r="BC112" s="15">
        <f t="shared" si="7"/>
        <v>0</v>
      </c>
    </row>
    <row r="113" spans="1:55">
      <c r="A113" t="s">
        <v>55</v>
      </c>
      <c r="B113" s="36">
        <v>45488</v>
      </c>
      <c r="C113" s="44" t="str">
        <f t="shared" si="5"/>
        <v>CB_2024_UPZ_1_2</v>
      </c>
      <c r="D113" t="s">
        <v>75</v>
      </c>
      <c r="E113" s="36">
        <v>45468</v>
      </c>
      <c r="F113">
        <v>2024</v>
      </c>
      <c r="G113" t="s">
        <v>75</v>
      </c>
      <c r="H113" t="s">
        <v>78</v>
      </c>
      <c r="I113" t="s">
        <v>63</v>
      </c>
      <c r="J113">
        <v>1</v>
      </c>
      <c r="K113">
        <v>2</v>
      </c>
      <c r="L113">
        <v>20</v>
      </c>
      <c r="M113">
        <v>8</v>
      </c>
      <c r="N113" s="87">
        <v>7</v>
      </c>
      <c r="O113">
        <v>5</v>
      </c>
      <c r="P113" s="64">
        <v>1</v>
      </c>
      <c r="Q113" s="64">
        <v>1</v>
      </c>
      <c r="R113" s="65" t="s">
        <v>60</v>
      </c>
      <c r="S113"/>
      <c r="T113">
        <v>2</v>
      </c>
      <c r="U113">
        <v>10</v>
      </c>
      <c r="AF113">
        <v>0</v>
      </c>
      <c r="AG113">
        <v>16</v>
      </c>
      <c r="AH113">
        <v>0</v>
      </c>
      <c r="AI113">
        <v>0</v>
      </c>
      <c r="AJ113">
        <v>14</v>
      </c>
      <c r="AK113">
        <v>3</v>
      </c>
      <c r="AL113">
        <v>8</v>
      </c>
      <c r="AM113">
        <v>57</v>
      </c>
      <c r="AN113">
        <v>2</v>
      </c>
      <c r="AO113" s="17">
        <f t="shared" si="6"/>
        <v>100</v>
      </c>
      <c r="AP113">
        <v>0</v>
      </c>
      <c r="AQ113">
        <v>0</v>
      </c>
      <c r="AR113">
        <v>0</v>
      </c>
      <c r="AS113" s="105">
        <v>0</v>
      </c>
      <c r="AT113" s="105">
        <v>0</v>
      </c>
      <c r="AU113">
        <v>9</v>
      </c>
      <c r="AV113" s="105">
        <v>0</v>
      </c>
      <c r="AW113" s="105">
        <v>0</v>
      </c>
      <c r="AX113" s="105">
        <v>0</v>
      </c>
      <c r="AY113" s="105">
        <v>0</v>
      </c>
      <c r="AZ113" s="105">
        <v>0</v>
      </c>
      <c r="BA113" s="105">
        <v>0</v>
      </c>
      <c r="BB113" s="105">
        <v>0</v>
      </c>
      <c r="BC113" s="15">
        <f>SUM(AP113:BB113)</f>
        <v>9</v>
      </c>
    </row>
    <row r="114" spans="1:55">
      <c r="A114" t="s">
        <v>55</v>
      </c>
      <c r="B114" s="36">
        <v>45488</v>
      </c>
      <c r="C114" s="44" t="str">
        <f t="shared" si="5"/>
        <v>CB_2024_UPZ_1_3</v>
      </c>
      <c r="D114" t="s">
        <v>75</v>
      </c>
      <c r="E114" s="36">
        <v>45468</v>
      </c>
      <c r="F114">
        <v>2024</v>
      </c>
      <c r="G114" t="s">
        <v>75</v>
      </c>
      <c r="H114" t="s">
        <v>64</v>
      </c>
      <c r="I114" t="s">
        <v>63</v>
      </c>
      <c r="J114">
        <v>1</v>
      </c>
      <c r="K114">
        <v>3</v>
      </c>
      <c r="L114">
        <v>6</v>
      </c>
      <c r="M114">
        <v>1</v>
      </c>
      <c r="N114" s="87">
        <v>5</v>
      </c>
      <c r="O114">
        <v>0</v>
      </c>
      <c r="P114" s="64">
        <v>1</v>
      </c>
      <c r="Q114" s="64">
        <v>0</v>
      </c>
      <c r="R114" s="65" t="s">
        <v>60</v>
      </c>
      <c r="S114"/>
      <c r="T114">
        <v>0</v>
      </c>
      <c r="U114">
        <v>1</v>
      </c>
      <c r="AF114">
        <v>2</v>
      </c>
      <c r="AG114">
        <v>12</v>
      </c>
      <c r="AH114">
        <v>0</v>
      </c>
      <c r="AI114">
        <v>0</v>
      </c>
      <c r="AJ114">
        <v>6</v>
      </c>
      <c r="AK114">
        <v>8</v>
      </c>
      <c r="AL114">
        <v>4</v>
      </c>
      <c r="AM114">
        <v>0.1</v>
      </c>
      <c r="AN114">
        <v>70</v>
      </c>
      <c r="AO114" s="17">
        <f t="shared" si="6"/>
        <v>100.1</v>
      </c>
      <c r="AP114">
        <v>0</v>
      </c>
      <c r="AQ114">
        <v>24</v>
      </c>
      <c r="AR114">
        <v>0</v>
      </c>
      <c r="AS114" s="105">
        <v>0</v>
      </c>
      <c r="AT114" s="105">
        <v>0</v>
      </c>
      <c r="AU114">
        <v>42</v>
      </c>
      <c r="AV114" s="105">
        <v>0</v>
      </c>
      <c r="AW114" s="105">
        <v>0</v>
      </c>
      <c r="AX114" s="105">
        <v>0</v>
      </c>
      <c r="AY114" s="105">
        <v>0</v>
      </c>
      <c r="AZ114" s="105">
        <v>0</v>
      </c>
      <c r="BA114" s="105">
        <v>0</v>
      </c>
      <c r="BB114" s="105">
        <v>0</v>
      </c>
      <c r="BC114" s="15">
        <f>SUM(AP114:BB114)</f>
        <v>66</v>
      </c>
    </row>
    <row r="115" spans="1:55">
      <c r="A115" t="s">
        <v>55</v>
      </c>
      <c r="B115" s="36">
        <v>45488</v>
      </c>
      <c r="C115" s="44" t="str">
        <f t="shared" si="5"/>
        <v>CB_2024_UPZ_1_4</v>
      </c>
      <c r="D115" t="s">
        <v>75</v>
      </c>
      <c r="E115" s="36">
        <v>45468</v>
      </c>
      <c r="F115">
        <v>2024</v>
      </c>
      <c r="G115" t="s">
        <v>75</v>
      </c>
      <c r="H115" t="s">
        <v>69</v>
      </c>
      <c r="I115" t="s">
        <v>63</v>
      </c>
      <c r="J115">
        <v>1</v>
      </c>
      <c r="K115">
        <v>4</v>
      </c>
      <c r="L115">
        <v>11</v>
      </c>
      <c r="M115">
        <v>7</v>
      </c>
      <c r="N115" s="87">
        <v>4</v>
      </c>
      <c r="O115">
        <v>0</v>
      </c>
      <c r="P115" s="64">
        <v>0</v>
      </c>
      <c r="Q115" s="64">
        <v>0</v>
      </c>
      <c r="R115" s="65" t="s">
        <v>60</v>
      </c>
      <c r="S115"/>
      <c r="T115">
        <v>8</v>
      </c>
      <c r="U115" t="s">
        <v>79</v>
      </c>
      <c r="AG115">
        <v>0.1</v>
      </c>
      <c r="AJ115">
        <v>8</v>
      </c>
      <c r="AK115">
        <v>17</v>
      </c>
      <c r="AL115">
        <v>5</v>
      </c>
      <c r="AM115">
        <v>3</v>
      </c>
      <c r="AN115">
        <v>67</v>
      </c>
      <c r="AO115" s="17">
        <f t="shared" si="6"/>
        <v>100.1</v>
      </c>
      <c r="AP115">
        <v>0</v>
      </c>
      <c r="AQ115">
        <v>0</v>
      </c>
      <c r="AR115">
        <v>0</v>
      </c>
      <c r="AS115" s="105">
        <v>0</v>
      </c>
      <c r="AT115" s="105">
        <v>0</v>
      </c>
      <c r="AU115">
        <v>0.1</v>
      </c>
      <c r="AV115" s="105">
        <v>0</v>
      </c>
      <c r="AW115" s="105">
        <v>0</v>
      </c>
      <c r="AX115" s="105">
        <v>0</v>
      </c>
      <c r="AY115" s="105">
        <v>0</v>
      </c>
      <c r="AZ115" s="105">
        <v>0</v>
      </c>
      <c r="BA115" s="105">
        <v>0</v>
      </c>
      <c r="BB115" s="105">
        <v>0</v>
      </c>
      <c r="BC115" s="15">
        <f>SUM(AP115:BB115)</f>
        <v>0.1</v>
      </c>
    </row>
    <row r="116" spans="1:55">
      <c r="A116" t="s">
        <v>55</v>
      </c>
      <c r="B116" s="36">
        <v>45488</v>
      </c>
      <c r="C116" s="44" t="str">
        <f t="shared" si="5"/>
        <v>CB_2024_UPZ_1_5</v>
      </c>
      <c r="D116" t="s">
        <v>75</v>
      </c>
      <c r="E116" s="36">
        <v>45468</v>
      </c>
      <c r="F116">
        <v>2024</v>
      </c>
      <c r="G116" t="s">
        <v>75</v>
      </c>
      <c r="H116" t="s">
        <v>64</v>
      </c>
      <c r="I116" t="s">
        <v>63</v>
      </c>
      <c r="J116">
        <v>1</v>
      </c>
      <c r="K116">
        <v>5</v>
      </c>
      <c r="L116">
        <v>12</v>
      </c>
      <c r="M116">
        <v>7</v>
      </c>
      <c r="N116" s="87">
        <v>1</v>
      </c>
      <c r="O116">
        <v>4</v>
      </c>
      <c r="P116" s="64">
        <v>4</v>
      </c>
      <c r="Q116" s="64">
        <v>1</v>
      </c>
      <c r="R116" s="65" t="s">
        <v>60</v>
      </c>
      <c r="S116"/>
      <c r="T116">
        <v>4</v>
      </c>
      <c r="U116">
        <v>11</v>
      </c>
      <c r="AG116">
        <v>7</v>
      </c>
      <c r="AJ116">
        <v>10</v>
      </c>
      <c r="AK116">
        <v>8</v>
      </c>
      <c r="AL116">
        <v>4</v>
      </c>
      <c r="AM116">
        <v>8</v>
      </c>
      <c r="AN116">
        <v>63</v>
      </c>
      <c r="AO116" s="17">
        <f t="shared" si="6"/>
        <v>100</v>
      </c>
      <c r="AP116">
        <v>0</v>
      </c>
      <c r="AQ116">
        <v>0</v>
      </c>
      <c r="AR116">
        <v>0</v>
      </c>
      <c r="AS116" s="105">
        <v>0</v>
      </c>
      <c r="AT116" s="105">
        <v>0</v>
      </c>
      <c r="AU116">
        <v>7</v>
      </c>
      <c r="AV116" s="105">
        <v>0</v>
      </c>
      <c r="AW116" s="105">
        <v>0</v>
      </c>
      <c r="AX116" s="105">
        <v>0</v>
      </c>
      <c r="AY116" s="105">
        <v>0</v>
      </c>
      <c r="AZ116" s="105">
        <v>0</v>
      </c>
      <c r="BA116" s="105">
        <v>0</v>
      </c>
      <c r="BB116" s="105">
        <v>0</v>
      </c>
      <c r="BC116" s="15">
        <f>SUM(AP116:BB116)</f>
        <v>7</v>
      </c>
    </row>
    <row r="117" spans="1:55">
      <c r="A117" t="s">
        <v>61</v>
      </c>
      <c r="B117" s="36">
        <v>45497</v>
      </c>
      <c r="C117" s="44" t="str">
        <f t="shared" si="5"/>
        <v>CB_2024_UPZ_2_1</v>
      </c>
      <c r="D117" t="s">
        <v>75</v>
      </c>
      <c r="E117" s="36">
        <v>45497</v>
      </c>
      <c r="F117">
        <v>2024</v>
      </c>
      <c r="G117" t="s">
        <v>75</v>
      </c>
      <c r="H117" t="s">
        <v>64</v>
      </c>
      <c r="I117" t="s">
        <v>63</v>
      </c>
      <c r="J117">
        <v>2</v>
      </c>
      <c r="K117">
        <v>1</v>
      </c>
      <c r="L117">
        <v>30</v>
      </c>
      <c r="M117">
        <v>30</v>
      </c>
      <c r="N117" s="87">
        <v>0</v>
      </c>
      <c r="O117">
        <v>0</v>
      </c>
      <c r="P117" s="64">
        <v>11</v>
      </c>
      <c r="Q117" s="64">
        <v>11</v>
      </c>
      <c r="R117" s="65" t="s">
        <v>60</v>
      </c>
      <c r="S117"/>
      <c r="T117">
        <v>9</v>
      </c>
      <c r="U117">
        <v>39</v>
      </c>
      <c r="V117" s="58">
        <v>5.7</v>
      </c>
      <c r="W117" s="58">
        <v>4.7</v>
      </c>
      <c r="X117" s="58">
        <v>4.5</v>
      </c>
      <c r="Y117" s="58">
        <v>4</v>
      </c>
      <c r="Z117" s="58">
        <v>4.4000000000000004</v>
      </c>
      <c r="AF117">
        <v>5</v>
      </c>
      <c r="AG117">
        <v>25</v>
      </c>
      <c r="AJ117">
        <v>52</v>
      </c>
      <c r="AK117">
        <v>6</v>
      </c>
      <c r="AL117">
        <v>1</v>
      </c>
      <c r="AN117">
        <v>16</v>
      </c>
      <c r="AO117" s="17">
        <f t="shared" si="6"/>
        <v>100</v>
      </c>
      <c r="AP117">
        <v>0</v>
      </c>
      <c r="AQ117">
        <v>0</v>
      </c>
      <c r="AR117">
        <v>0</v>
      </c>
      <c r="AS117">
        <v>0.1</v>
      </c>
      <c r="AT117" s="105">
        <v>0</v>
      </c>
      <c r="AU117">
        <v>0</v>
      </c>
      <c r="AV117" s="105">
        <v>0</v>
      </c>
      <c r="AW117" s="105">
        <v>0</v>
      </c>
      <c r="AX117" s="105">
        <v>0</v>
      </c>
      <c r="AY117" s="105">
        <v>0</v>
      </c>
      <c r="AZ117" s="105">
        <v>0</v>
      </c>
      <c r="BA117" s="105">
        <v>0</v>
      </c>
      <c r="BB117" s="105">
        <v>0</v>
      </c>
      <c r="BC117" s="15">
        <f>SUM(AP117:BB117)</f>
        <v>0.1</v>
      </c>
    </row>
    <row r="118" spans="1:55">
      <c r="A118" t="s">
        <v>61</v>
      </c>
      <c r="B118" s="36">
        <v>45497</v>
      </c>
      <c r="C118" s="44" t="str">
        <f t="shared" si="5"/>
        <v>CB_2024_UPZ_2_2</v>
      </c>
      <c r="D118" t="s">
        <v>75</v>
      </c>
      <c r="E118" s="36">
        <v>45497</v>
      </c>
      <c r="F118">
        <v>2024</v>
      </c>
      <c r="G118" t="s">
        <v>75</v>
      </c>
      <c r="H118" t="s">
        <v>64</v>
      </c>
      <c r="I118" t="s">
        <v>63</v>
      </c>
      <c r="J118">
        <v>2</v>
      </c>
      <c r="K118">
        <v>2</v>
      </c>
      <c r="L118">
        <v>36</v>
      </c>
      <c r="M118">
        <v>35</v>
      </c>
      <c r="N118" s="87">
        <v>1</v>
      </c>
      <c r="O118">
        <v>0</v>
      </c>
      <c r="P118" s="64">
        <v>8</v>
      </c>
      <c r="Q118" s="64">
        <v>7</v>
      </c>
      <c r="R118" s="65" t="s">
        <v>60</v>
      </c>
      <c r="S118"/>
      <c r="T118">
        <v>5</v>
      </c>
      <c r="U118">
        <v>41</v>
      </c>
      <c r="V118" s="58">
        <v>4.7</v>
      </c>
      <c r="W118" s="58">
        <v>4.5</v>
      </c>
      <c r="X118" s="58">
        <v>4.5999999999999996</v>
      </c>
      <c r="Y118" s="58">
        <v>3.6</v>
      </c>
      <c r="Z118" s="58">
        <v>3.6</v>
      </c>
      <c r="AG118">
        <v>36</v>
      </c>
      <c r="AJ118">
        <v>42</v>
      </c>
      <c r="AK118">
        <v>7</v>
      </c>
      <c r="AL118">
        <v>2</v>
      </c>
      <c r="AN118">
        <v>13</v>
      </c>
      <c r="AO118" s="17">
        <f t="shared" si="6"/>
        <v>100</v>
      </c>
      <c r="AP118">
        <v>0</v>
      </c>
      <c r="AQ118">
        <v>0</v>
      </c>
      <c r="AR118">
        <v>0</v>
      </c>
      <c r="AS118" s="105">
        <v>0</v>
      </c>
      <c r="AT118" s="105">
        <v>0</v>
      </c>
      <c r="AU118">
        <v>5</v>
      </c>
      <c r="AV118" s="105">
        <v>0</v>
      </c>
      <c r="AW118" s="105">
        <v>0</v>
      </c>
      <c r="AX118" s="105">
        <v>0</v>
      </c>
      <c r="AY118" s="105">
        <v>0</v>
      </c>
      <c r="AZ118">
        <v>3</v>
      </c>
      <c r="BA118" s="105">
        <v>0</v>
      </c>
      <c r="BB118" s="105">
        <v>0</v>
      </c>
      <c r="BC118" s="15">
        <f>SUM(AP118:BB118)</f>
        <v>8</v>
      </c>
    </row>
    <row r="119" spans="1:55">
      <c r="A119" t="s">
        <v>61</v>
      </c>
      <c r="B119" s="36">
        <v>45497</v>
      </c>
      <c r="C119" s="44" t="str">
        <f t="shared" si="5"/>
        <v>CB_2024_UPZ_2_3</v>
      </c>
      <c r="D119" t="s">
        <v>75</v>
      </c>
      <c r="E119" s="36">
        <v>45497</v>
      </c>
      <c r="F119">
        <v>2024</v>
      </c>
      <c r="G119" t="s">
        <v>75</v>
      </c>
      <c r="H119" t="s">
        <v>64</v>
      </c>
      <c r="I119" t="s">
        <v>63</v>
      </c>
      <c r="J119">
        <v>2</v>
      </c>
      <c r="K119">
        <v>3</v>
      </c>
      <c r="L119">
        <v>12</v>
      </c>
      <c r="M119">
        <v>9</v>
      </c>
      <c r="N119" s="87">
        <v>3</v>
      </c>
      <c r="O119">
        <v>0</v>
      </c>
      <c r="P119" s="64">
        <v>2</v>
      </c>
      <c r="Q119" s="64">
        <v>0</v>
      </c>
      <c r="R119" s="65" t="s">
        <v>60</v>
      </c>
      <c r="S119"/>
      <c r="T119">
        <v>4</v>
      </c>
      <c r="U119">
        <v>13</v>
      </c>
      <c r="V119" s="58">
        <v>4</v>
      </c>
      <c r="W119" s="58">
        <v>3</v>
      </c>
      <c r="X119" s="58">
        <v>4.5</v>
      </c>
      <c r="Y119" s="58">
        <v>6</v>
      </c>
      <c r="AG119">
        <v>16</v>
      </c>
      <c r="AI119">
        <v>25</v>
      </c>
      <c r="AJ119">
        <v>11</v>
      </c>
      <c r="AK119">
        <v>3</v>
      </c>
      <c r="AL119">
        <v>1</v>
      </c>
      <c r="AN119">
        <v>44</v>
      </c>
      <c r="AO119" s="17">
        <f t="shared" si="6"/>
        <v>100</v>
      </c>
      <c r="AP119">
        <v>0</v>
      </c>
      <c r="AQ119">
        <v>0.1</v>
      </c>
      <c r="AR119">
        <v>0</v>
      </c>
      <c r="AS119" s="105">
        <v>0</v>
      </c>
      <c r="AT119" s="105">
        <v>0</v>
      </c>
      <c r="AU119">
        <v>0</v>
      </c>
      <c r="AV119" s="105">
        <v>0</v>
      </c>
      <c r="AW119">
        <v>37</v>
      </c>
      <c r="AX119" s="105">
        <v>0</v>
      </c>
      <c r="AY119" s="105">
        <v>0</v>
      </c>
      <c r="AZ119" s="105">
        <v>0</v>
      </c>
      <c r="BA119" s="105">
        <v>0</v>
      </c>
      <c r="BB119" s="105">
        <v>0</v>
      </c>
      <c r="BC119" s="15">
        <f>SUM(AP119:BB119)</f>
        <v>37.1</v>
      </c>
    </row>
    <row r="120" spans="1:55">
      <c r="A120" t="s">
        <v>61</v>
      </c>
      <c r="B120" s="36">
        <v>45497</v>
      </c>
      <c r="C120" s="44" t="str">
        <f t="shared" si="5"/>
        <v>CB_2024_UPZ_2_4</v>
      </c>
      <c r="D120" t="s">
        <v>75</v>
      </c>
      <c r="E120" s="36">
        <v>45497</v>
      </c>
      <c r="F120">
        <v>2024</v>
      </c>
      <c r="G120" t="s">
        <v>75</v>
      </c>
      <c r="H120" t="s">
        <v>64</v>
      </c>
      <c r="I120" t="s">
        <v>63</v>
      </c>
      <c r="J120">
        <v>2</v>
      </c>
      <c r="K120">
        <v>4</v>
      </c>
      <c r="L120">
        <v>15</v>
      </c>
      <c r="M120">
        <v>15</v>
      </c>
      <c r="N120" s="87">
        <v>0</v>
      </c>
      <c r="O120">
        <v>0</v>
      </c>
      <c r="P120" s="64">
        <v>6</v>
      </c>
      <c r="Q120" s="64">
        <v>5</v>
      </c>
      <c r="R120" s="65" t="s">
        <v>60</v>
      </c>
      <c r="S120"/>
      <c r="T120">
        <v>4</v>
      </c>
      <c r="U120">
        <v>19</v>
      </c>
      <c r="V120" s="58">
        <v>3.5</v>
      </c>
      <c r="W120" s="58">
        <v>4.2</v>
      </c>
      <c r="X120" s="58">
        <v>2.2999999999999998</v>
      </c>
      <c r="Y120" s="58">
        <v>3.9</v>
      </c>
      <c r="AF120">
        <v>1</v>
      </c>
      <c r="AG120">
        <v>12</v>
      </c>
      <c r="AJ120">
        <v>29</v>
      </c>
      <c r="AK120">
        <v>8</v>
      </c>
      <c r="AL120">
        <v>1</v>
      </c>
      <c r="AN120">
        <v>50</v>
      </c>
      <c r="AO120" s="17">
        <f t="shared" si="6"/>
        <v>100</v>
      </c>
      <c r="AP120">
        <v>0</v>
      </c>
      <c r="AQ120">
        <v>8</v>
      </c>
      <c r="AR120">
        <v>0</v>
      </c>
      <c r="AS120" s="105">
        <v>0</v>
      </c>
      <c r="AT120" s="105">
        <v>0</v>
      </c>
      <c r="AU120">
        <v>2</v>
      </c>
      <c r="AV120" s="105">
        <v>0</v>
      </c>
      <c r="AW120" s="105">
        <v>0</v>
      </c>
      <c r="AX120" s="105">
        <v>0</v>
      </c>
      <c r="AY120" s="105">
        <v>0</v>
      </c>
      <c r="AZ120" s="105">
        <v>0</v>
      </c>
      <c r="BA120" s="105">
        <v>0</v>
      </c>
      <c r="BB120" s="105">
        <v>0</v>
      </c>
      <c r="BC120" s="15">
        <f>SUM(AP120:BB120)</f>
        <v>10</v>
      </c>
    </row>
    <row r="121" spans="1:55">
      <c r="A121" t="s">
        <v>61</v>
      </c>
      <c r="B121" s="36">
        <v>45497</v>
      </c>
      <c r="C121" s="44" t="str">
        <f t="shared" si="5"/>
        <v>CB_2024_UPZ_2_5</v>
      </c>
      <c r="D121" t="s">
        <v>75</v>
      </c>
      <c r="E121" s="36">
        <v>45497</v>
      </c>
      <c r="F121">
        <v>2024</v>
      </c>
      <c r="G121" t="s">
        <v>75</v>
      </c>
      <c r="H121" t="s">
        <v>64</v>
      </c>
      <c r="I121" t="s">
        <v>63</v>
      </c>
      <c r="J121">
        <v>2</v>
      </c>
      <c r="K121">
        <v>5</v>
      </c>
      <c r="L121">
        <v>49</v>
      </c>
      <c r="M121">
        <v>47</v>
      </c>
      <c r="N121" s="87">
        <v>1</v>
      </c>
      <c r="O121">
        <v>1</v>
      </c>
      <c r="P121" s="64">
        <v>7</v>
      </c>
      <c r="Q121" s="64">
        <v>0</v>
      </c>
      <c r="R121" s="65" t="s">
        <v>60</v>
      </c>
      <c r="S121"/>
      <c r="T121">
        <v>0</v>
      </c>
      <c r="U121">
        <v>47</v>
      </c>
      <c r="V121" s="58">
        <v>7</v>
      </c>
      <c r="W121" s="58">
        <v>6</v>
      </c>
      <c r="X121" s="58">
        <v>5.8</v>
      </c>
      <c r="Y121" s="58">
        <v>5</v>
      </c>
      <c r="AF121">
        <v>2</v>
      </c>
      <c r="AG121">
        <v>0.1</v>
      </c>
      <c r="AJ121">
        <v>12</v>
      </c>
      <c r="AK121">
        <v>5</v>
      </c>
      <c r="AM121">
        <v>1</v>
      </c>
      <c r="AN121">
        <v>82</v>
      </c>
      <c r="AO121" s="17">
        <f t="shared" si="6"/>
        <v>100.1</v>
      </c>
      <c r="AP121">
        <v>0</v>
      </c>
      <c r="AQ121">
        <v>0</v>
      </c>
      <c r="AR121">
        <v>0</v>
      </c>
      <c r="AS121" s="105">
        <v>0</v>
      </c>
      <c r="AT121" s="105">
        <v>0</v>
      </c>
      <c r="AU121">
        <v>0</v>
      </c>
      <c r="AV121" s="105">
        <v>0</v>
      </c>
      <c r="AW121" s="105">
        <v>0</v>
      </c>
      <c r="AX121" s="105">
        <v>0</v>
      </c>
      <c r="AY121" s="105">
        <v>0</v>
      </c>
      <c r="AZ121" s="105">
        <v>0</v>
      </c>
      <c r="BA121" s="105">
        <v>0</v>
      </c>
      <c r="BB121" s="105">
        <v>0</v>
      </c>
      <c r="BC121" s="15">
        <f>SUM(AP121:BB121)</f>
        <v>0</v>
      </c>
    </row>
    <row r="122" spans="1:55">
      <c r="A122" t="s">
        <v>55</v>
      </c>
      <c r="B122" s="36">
        <v>45488</v>
      </c>
      <c r="C122" s="44" t="str">
        <f t="shared" si="5"/>
        <v>RP_2024_AZ_1_1</v>
      </c>
      <c r="D122" t="s">
        <v>80</v>
      </c>
      <c r="E122" s="36">
        <v>45469</v>
      </c>
      <c r="F122">
        <v>2024</v>
      </c>
      <c r="G122" t="s">
        <v>75</v>
      </c>
      <c r="H122" t="s">
        <v>62</v>
      </c>
      <c r="I122" t="s">
        <v>59</v>
      </c>
      <c r="J122">
        <v>1</v>
      </c>
      <c r="K122">
        <v>1</v>
      </c>
      <c r="L122">
        <v>0</v>
      </c>
      <c r="M122">
        <v>0</v>
      </c>
      <c r="N122" s="87">
        <v>0</v>
      </c>
      <c r="O122">
        <v>0</v>
      </c>
      <c r="P122" s="64">
        <v>0</v>
      </c>
      <c r="Q122" s="64">
        <v>0</v>
      </c>
      <c r="R122" s="65" t="s">
        <v>60</v>
      </c>
      <c r="S122"/>
      <c r="T122">
        <v>0</v>
      </c>
      <c r="U122">
        <v>0</v>
      </c>
      <c r="V122" s="58" t="s">
        <v>60</v>
      </c>
      <c r="W122" s="58" t="s">
        <v>60</v>
      </c>
      <c r="X122" s="58" t="s">
        <v>60</v>
      </c>
      <c r="Y122" s="58" t="s">
        <v>60</v>
      </c>
      <c r="Z122" s="58" t="s">
        <v>60</v>
      </c>
      <c r="AA122" s="81" t="s">
        <v>60</v>
      </c>
      <c r="AB122" s="81" t="s">
        <v>60</v>
      </c>
      <c r="AC122" s="81" t="s">
        <v>60</v>
      </c>
      <c r="AD122" s="81" t="s">
        <v>60</v>
      </c>
      <c r="AE122" s="81" t="s">
        <v>60</v>
      </c>
      <c r="AF122">
        <v>0</v>
      </c>
      <c r="AG122">
        <v>78</v>
      </c>
      <c r="AH122">
        <v>8</v>
      </c>
      <c r="AI122">
        <v>0</v>
      </c>
      <c r="AJ122">
        <v>0.1</v>
      </c>
      <c r="AK122">
        <v>1</v>
      </c>
      <c r="AL122">
        <v>1</v>
      </c>
      <c r="AM122">
        <v>8</v>
      </c>
      <c r="AN122">
        <v>4</v>
      </c>
      <c r="AO122" s="17">
        <f t="shared" si="6"/>
        <v>100.1</v>
      </c>
      <c r="AP122">
        <v>0</v>
      </c>
      <c r="AQ122">
        <v>0</v>
      </c>
      <c r="AR122">
        <v>4</v>
      </c>
      <c r="AS122" s="105">
        <v>0</v>
      </c>
      <c r="AT122" s="105">
        <v>0</v>
      </c>
      <c r="AU122">
        <v>8</v>
      </c>
      <c r="AV122" s="105">
        <v>0</v>
      </c>
      <c r="AW122" s="105">
        <v>0</v>
      </c>
      <c r="AX122" s="105">
        <v>0</v>
      </c>
      <c r="AY122">
        <v>10</v>
      </c>
      <c r="AZ122" s="105">
        <v>0</v>
      </c>
      <c r="BA122">
        <v>2</v>
      </c>
      <c r="BB122" s="105">
        <v>0</v>
      </c>
      <c r="BC122" s="15">
        <f>SUM(AP122:BB122)</f>
        <v>24</v>
      </c>
    </row>
    <row r="123" spans="1:55">
      <c r="A123" t="s">
        <v>55</v>
      </c>
      <c r="B123" s="36">
        <v>45488</v>
      </c>
      <c r="C123" s="44" t="str">
        <f t="shared" si="5"/>
        <v>RP_2024_AZ_1_2</v>
      </c>
      <c r="D123" t="s">
        <v>80</v>
      </c>
      <c r="E123" s="36">
        <v>45469</v>
      </c>
      <c r="F123">
        <v>2024</v>
      </c>
      <c r="G123" t="s">
        <v>75</v>
      </c>
      <c r="H123" t="s">
        <v>62</v>
      </c>
      <c r="I123" t="s">
        <v>59</v>
      </c>
      <c r="J123">
        <v>1</v>
      </c>
      <c r="K123">
        <v>2</v>
      </c>
      <c r="L123">
        <v>0</v>
      </c>
      <c r="M123">
        <v>0</v>
      </c>
      <c r="N123" s="87">
        <v>0</v>
      </c>
      <c r="O123">
        <v>0</v>
      </c>
      <c r="P123" s="64">
        <v>0</v>
      </c>
      <c r="Q123" s="64">
        <v>0</v>
      </c>
      <c r="R123" s="65" t="s">
        <v>60</v>
      </c>
      <c r="S123"/>
      <c r="T123">
        <v>0</v>
      </c>
      <c r="U123">
        <v>0</v>
      </c>
      <c r="V123" s="58" t="s">
        <v>60</v>
      </c>
      <c r="W123" s="58" t="s">
        <v>60</v>
      </c>
      <c r="X123" s="58" t="s">
        <v>60</v>
      </c>
      <c r="Y123" s="58" t="s">
        <v>60</v>
      </c>
      <c r="Z123" s="58" t="s">
        <v>60</v>
      </c>
      <c r="AA123" s="81" t="s">
        <v>60</v>
      </c>
      <c r="AB123" s="81" t="s">
        <v>60</v>
      </c>
      <c r="AC123" s="81" t="s">
        <v>60</v>
      </c>
      <c r="AD123" s="81" t="s">
        <v>60</v>
      </c>
      <c r="AE123" s="81" t="s">
        <v>60</v>
      </c>
      <c r="AF123">
        <v>0</v>
      </c>
      <c r="AG123">
        <v>52</v>
      </c>
      <c r="AH123">
        <v>19</v>
      </c>
      <c r="AI123">
        <v>0</v>
      </c>
      <c r="AJ123">
        <v>0</v>
      </c>
      <c r="AK123">
        <v>0</v>
      </c>
      <c r="AL123">
        <v>0</v>
      </c>
      <c r="AM123">
        <v>20</v>
      </c>
      <c r="AN123">
        <v>9</v>
      </c>
      <c r="AO123" s="17">
        <f t="shared" si="6"/>
        <v>100</v>
      </c>
      <c r="AP123">
        <v>0</v>
      </c>
      <c r="AQ123">
        <v>0</v>
      </c>
      <c r="AR123">
        <v>0</v>
      </c>
      <c r="AS123" s="105">
        <v>0</v>
      </c>
      <c r="AT123" s="105">
        <v>0</v>
      </c>
      <c r="AU123">
        <v>0</v>
      </c>
      <c r="AV123" s="105">
        <v>0</v>
      </c>
      <c r="AW123" s="105">
        <v>0</v>
      </c>
      <c r="AX123" s="105">
        <v>0</v>
      </c>
      <c r="AY123">
        <v>17</v>
      </c>
      <c r="AZ123" s="105">
        <v>0</v>
      </c>
      <c r="BA123">
        <v>41</v>
      </c>
      <c r="BB123" s="105">
        <v>0</v>
      </c>
      <c r="BC123" s="15">
        <f>SUM(AP123:BB123)</f>
        <v>58</v>
      </c>
    </row>
    <row r="124" spans="1:55">
      <c r="A124" t="s">
        <v>55</v>
      </c>
      <c r="B124" s="36">
        <v>45488</v>
      </c>
      <c r="C124" s="44" t="str">
        <f t="shared" si="5"/>
        <v>RP_2024_AZ_1_3</v>
      </c>
      <c r="D124" t="s">
        <v>80</v>
      </c>
      <c r="E124" s="36">
        <v>45469</v>
      </c>
      <c r="F124">
        <v>2024</v>
      </c>
      <c r="G124" t="s">
        <v>75</v>
      </c>
      <c r="H124" t="s">
        <v>62</v>
      </c>
      <c r="I124" t="s">
        <v>59</v>
      </c>
      <c r="J124">
        <v>1</v>
      </c>
      <c r="K124">
        <v>3</v>
      </c>
      <c r="L124">
        <v>0</v>
      </c>
      <c r="M124">
        <v>0</v>
      </c>
      <c r="N124" s="87">
        <v>0</v>
      </c>
      <c r="O124">
        <v>0</v>
      </c>
      <c r="P124" s="64">
        <v>0</v>
      </c>
      <c r="Q124" s="64">
        <v>0</v>
      </c>
      <c r="R124" s="65" t="s">
        <v>60</v>
      </c>
      <c r="S124"/>
      <c r="T124">
        <v>0</v>
      </c>
      <c r="U124">
        <v>0</v>
      </c>
      <c r="V124" s="58" t="s">
        <v>60</v>
      </c>
      <c r="W124" s="58" t="s">
        <v>60</v>
      </c>
      <c r="X124" s="58" t="s">
        <v>60</v>
      </c>
      <c r="Y124" s="58" t="s">
        <v>60</v>
      </c>
      <c r="Z124" s="58" t="s">
        <v>60</v>
      </c>
      <c r="AA124" s="81" t="s">
        <v>60</v>
      </c>
      <c r="AB124" s="81" t="s">
        <v>60</v>
      </c>
      <c r="AC124" s="81" t="s">
        <v>60</v>
      </c>
      <c r="AD124" s="81" t="s">
        <v>60</v>
      </c>
      <c r="AE124" s="81" t="s">
        <v>60</v>
      </c>
      <c r="AF124">
        <v>0</v>
      </c>
      <c r="AG124">
        <v>55</v>
      </c>
      <c r="AH124">
        <v>17</v>
      </c>
      <c r="AI124">
        <v>0</v>
      </c>
      <c r="AJ124">
        <v>1</v>
      </c>
      <c r="AK124">
        <v>6</v>
      </c>
      <c r="AL124">
        <v>0</v>
      </c>
      <c r="AM124">
        <v>12</v>
      </c>
      <c r="AN124">
        <v>9</v>
      </c>
      <c r="AO124" s="17">
        <f t="shared" si="6"/>
        <v>100</v>
      </c>
      <c r="AP124">
        <v>0</v>
      </c>
      <c r="AQ124">
        <v>0</v>
      </c>
      <c r="AR124">
        <v>0</v>
      </c>
      <c r="AS124" s="105">
        <v>0</v>
      </c>
      <c r="AT124" s="105">
        <v>0</v>
      </c>
      <c r="AU124">
        <v>0</v>
      </c>
      <c r="AV124" s="105">
        <v>0</v>
      </c>
      <c r="AW124" s="105">
        <v>0</v>
      </c>
      <c r="AX124" s="105">
        <v>0</v>
      </c>
      <c r="AY124">
        <v>36</v>
      </c>
      <c r="AZ124" s="105">
        <v>0</v>
      </c>
      <c r="BA124" s="105">
        <v>0</v>
      </c>
      <c r="BB124" s="105">
        <v>0</v>
      </c>
      <c r="BC124" s="15">
        <f>SUM(AP124:BB124)</f>
        <v>36</v>
      </c>
    </row>
    <row r="125" spans="1:55">
      <c r="A125" t="s">
        <v>55</v>
      </c>
      <c r="B125" s="36">
        <v>45488</v>
      </c>
      <c r="C125" s="44" t="str">
        <f t="shared" si="5"/>
        <v>RP_2024_AZ_1_4</v>
      </c>
      <c r="D125" t="s">
        <v>80</v>
      </c>
      <c r="E125" s="36">
        <v>45469</v>
      </c>
      <c r="F125">
        <v>2024</v>
      </c>
      <c r="G125" t="s">
        <v>75</v>
      </c>
      <c r="H125" t="s">
        <v>62</v>
      </c>
      <c r="I125" t="s">
        <v>59</v>
      </c>
      <c r="J125">
        <v>1</v>
      </c>
      <c r="K125">
        <v>4</v>
      </c>
      <c r="L125">
        <v>6</v>
      </c>
      <c r="M125">
        <v>0</v>
      </c>
      <c r="N125" s="87">
        <v>6</v>
      </c>
      <c r="O125">
        <v>0</v>
      </c>
      <c r="P125" s="64">
        <v>0</v>
      </c>
      <c r="Q125" s="64">
        <v>0</v>
      </c>
      <c r="R125" s="65" t="s">
        <v>60</v>
      </c>
      <c r="S125"/>
      <c r="T125">
        <v>0</v>
      </c>
      <c r="U125">
        <v>0</v>
      </c>
      <c r="V125" s="58" t="s">
        <v>60</v>
      </c>
      <c r="W125" s="58" t="s">
        <v>60</v>
      </c>
      <c r="X125" s="58" t="s">
        <v>60</v>
      </c>
      <c r="Y125" s="58" t="s">
        <v>60</v>
      </c>
      <c r="Z125" s="58" t="s">
        <v>60</v>
      </c>
      <c r="AA125" s="81" t="s">
        <v>60</v>
      </c>
      <c r="AB125" s="81" t="s">
        <v>60</v>
      </c>
      <c r="AC125" s="81" t="s">
        <v>60</v>
      </c>
      <c r="AD125" s="81" t="s">
        <v>60</v>
      </c>
      <c r="AE125" s="81" t="s">
        <v>60</v>
      </c>
      <c r="AF125">
        <v>2</v>
      </c>
      <c r="AG125">
        <v>12</v>
      </c>
      <c r="AH125">
        <v>0.1</v>
      </c>
      <c r="AI125">
        <v>0</v>
      </c>
      <c r="AJ125">
        <v>10</v>
      </c>
      <c r="AK125">
        <v>10</v>
      </c>
      <c r="AL125">
        <v>5</v>
      </c>
      <c r="AM125">
        <v>0.1</v>
      </c>
      <c r="AN125">
        <v>63</v>
      </c>
      <c r="AO125" s="17">
        <f t="shared" si="6"/>
        <v>100.2</v>
      </c>
      <c r="AP125">
        <v>0</v>
      </c>
      <c r="AQ125">
        <v>37</v>
      </c>
      <c r="AR125">
        <v>0</v>
      </c>
      <c r="AS125" s="105">
        <v>0</v>
      </c>
      <c r="AT125" s="105">
        <v>0</v>
      </c>
      <c r="AU125">
        <v>0</v>
      </c>
      <c r="AV125" s="105">
        <v>0</v>
      </c>
      <c r="AW125" s="105">
        <v>0</v>
      </c>
      <c r="AX125" s="105">
        <v>0</v>
      </c>
      <c r="AY125">
        <v>4</v>
      </c>
      <c r="AZ125" s="105">
        <v>0</v>
      </c>
      <c r="BA125" s="105">
        <v>0</v>
      </c>
      <c r="BB125" s="105">
        <v>0</v>
      </c>
      <c r="BC125" s="15">
        <f>SUM(AP125:BB125)</f>
        <v>41</v>
      </c>
    </row>
    <row r="126" spans="1:55">
      <c r="A126" t="s">
        <v>55</v>
      </c>
      <c r="B126" s="36">
        <v>45488</v>
      </c>
      <c r="C126" s="44" t="str">
        <f t="shared" si="5"/>
        <v>RP_2024_AZ_1_5</v>
      </c>
      <c r="D126" t="s">
        <v>80</v>
      </c>
      <c r="E126" s="36">
        <v>45469</v>
      </c>
      <c r="F126">
        <v>2024</v>
      </c>
      <c r="G126" t="s">
        <v>75</v>
      </c>
      <c r="H126" t="s">
        <v>62</v>
      </c>
      <c r="I126" t="s">
        <v>59</v>
      </c>
      <c r="J126">
        <v>1</v>
      </c>
      <c r="K126">
        <v>5</v>
      </c>
      <c r="L126">
        <v>0</v>
      </c>
      <c r="M126">
        <v>0</v>
      </c>
      <c r="N126" s="87">
        <v>0</v>
      </c>
      <c r="O126">
        <v>0</v>
      </c>
      <c r="P126" s="64">
        <v>0</v>
      </c>
      <c r="Q126" s="64">
        <v>0</v>
      </c>
      <c r="R126" s="65" t="s">
        <v>60</v>
      </c>
      <c r="S126"/>
      <c r="T126">
        <v>0</v>
      </c>
      <c r="U126">
        <v>0</v>
      </c>
      <c r="V126" s="58" t="s">
        <v>60</v>
      </c>
      <c r="W126" s="58" t="s">
        <v>60</v>
      </c>
      <c r="X126" s="58" t="s">
        <v>60</v>
      </c>
      <c r="Y126" s="58" t="s">
        <v>60</v>
      </c>
      <c r="Z126" s="58" t="s">
        <v>60</v>
      </c>
      <c r="AA126" s="81" t="s">
        <v>60</v>
      </c>
      <c r="AB126" s="81" t="s">
        <v>60</v>
      </c>
      <c r="AC126" s="81" t="s">
        <v>60</v>
      </c>
      <c r="AD126" s="81" t="s">
        <v>60</v>
      </c>
      <c r="AE126" s="81" t="s">
        <v>60</v>
      </c>
      <c r="AF126">
        <v>6</v>
      </c>
      <c r="AG126">
        <v>80</v>
      </c>
      <c r="AH126">
        <v>8</v>
      </c>
      <c r="AI126">
        <v>0</v>
      </c>
      <c r="AJ126">
        <v>1</v>
      </c>
      <c r="AK126">
        <v>1</v>
      </c>
      <c r="AL126">
        <v>8</v>
      </c>
      <c r="AM126">
        <v>0</v>
      </c>
      <c r="AN126">
        <v>2</v>
      </c>
      <c r="AO126" s="17">
        <f t="shared" si="6"/>
        <v>100</v>
      </c>
      <c r="AP126">
        <v>0</v>
      </c>
      <c r="AQ126">
        <v>4</v>
      </c>
      <c r="AR126">
        <v>0</v>
      </c>
      <c r="AS126" s="105">
        <v>0</v>
      </c>
      <c r="AT126">
        <v>14</v>
      </c>
      <c r="AU126">
        <v>42</v>
      </c>
      <c r="AV126" s="105">
        <v>0</v>
      </c>
      <c r="AW126" s="105">
        <v>0</v>
      </c>
      <c r="AX126" s="105">
        <v>0</v>
      </c>
      <c r="AY126">
        <v>5</v>
      </c>
      <c r="AZ126" s="105">
        <v>0</v>
      </c>
      <c r="BA126" s="105">
        <v>0</v>
      </c>
      <c r="BB126" s="105">
        <v>0</v>
      </c>
      <c r="BC126" s="15">
        <f>SUM(AP126:BB126)</f>
        <v>65</v>
      </c>
    </row>
    <row r="127" spans="1:55">
      <c r="A127" t="s">
        <v>55</v>
      </c>
      <c r="B127" s="36">
        <v>45488</v>
      </c>
      <c r="C127" s="44" t="str">
        <f t="shared" si="5"/>
        <v>RP_2024_AZ_2_1</v>
      </c>
      <c r="D127" t="s">
        <v>80</v>
      </c>
      <c r="E127" s="36">
        <v>45469</v>
      </c>
      <c r="F127">
        <v>2024</v>
      </c>
      <c r="G127" t="s">
        <v>75</v>
      </c>
      <c r="H127" t="s">
        <v>64</v>
      </c>
      <c r="I127" t="s">
        <v>59</v>
      </c>
      <c r="J127">
        <v>2</v>
      </c>
      <c r="K127">
        <v>1</v>
      </c>
      <c r="L127">
        <v>4</v>
      </c>
      <c r="M127">
        <v>0</v>
      </c>
      <c r="N127" s="87">
        <v>4</v>
      </c>
      <c r="O127">
        <v>0</v>
      </c>
      <c r="P127" s="64">
        <v>0</v>
      </c>
      <c r="Q127" s="64">
        <v>0</v>
      </c>
      <c r="R127" s="65" t="s">
        <v>60</v>
      </c>
      <c r="S127"/>
      <c r="T127">
        <v>1</v>
      </c>
      <c r="U127">
        <v>1</v>
      </c>
      <c r="V127" s="58" t="s">
        <v>60</v>
      </c>
      <c r="W127" s="58" t="s">
        <v>60</v>
      </c>
      <c r="X127" s="58" t="s">
        <v>60</v>
      </c>
      <c r="Y127" s="58" t="s">
        <v>60</v>
      </c>
      <c r="Z127" s="58" t="s">
        <v>60</v>
      </c>
      <c r="AA127" s="81" t="s">
        <v>60</v>
      </c>
      <c r="AB127" s="81" t="s">
        <v>60</v>
      </c>
      <c r="AC127" s="81" t="s">
        <v>60</v>
      </c>
      <c r="AD127" s="81" t="s">
        <v>60</v>
      </c>
      <c r="AE127" s="81" t="s">
        <v>60</v>
      </c>
      <c r="AF127">
        <v>3</v>
      </c>
      <c r="AG127">
        <v>15</v>
      </c>
      <c r="AH127">
        <v>2</v>
      </c>
      <c r="AI127">
        <v>0</v>
      </c>
      <c r="AJ127">
        <v>9</v>
      </c>
      <c r="AK127">
        <v>13</v>
      </c>
      <c r="AL127">
        <v>5</v>
      </c>
      <c r="AM127">
        <v>0.1</v>
      </c>
      <c r="AN127">
        <v>56</v>
      </c>
      <c r="AO127" s="17">
        <f t="shared" si="6"/>
        <v>100.1</v>
      </c>
      <c r="AP127">
        <v>0</v>
      </c>
      <c r="AQ127">
        <v>10</v>
      </c>
      <c r="AR127">
        <v>0</v>
      </c>
      <c r="AS127" s="105">
        <v>0</v>
      </c>
      <c r="AT127" s="105">
        <v>0</v>
      </c>
      <c r="AU127">
        <v>0</v>
      </c>
      <c r="AV127" s="105">
        <v>0</v>
      </c>
      <c r="AW127" s="105">
        <v>0</v>
      </c>
      <c r="AX127" s="105">
        <v>0</v>
      </c>
      <c r="AY127" s="105">
        <v>0</v>
      </c>
      <c r="AZ127" s="105">
        <v>0</v>
      </c>
      <c r="BA127" s="105">
        <v>0</v>
      </c>
      <c r="BB127" s="105">
        <v>0</v>
      </c>
      <c r="BC127" s="15">
        <f>SUM(AP127:BB127)</f>
        <v>10</v>
      </c>
    </row>
    <row r="128" spans="1:55">
      <c r="A128" t="s">
        <v>55</v>
      </c>
      <c r="B128" s="36">
        <v>45488</v>
      </c>
      <c r="C128" s="44" t="str">
        <f t="shared" si="5"/>
        <v>RP_2024_AZ_2_2</v>
      </c>
      <c r="D128" t="s">
        <v>80</v>
      </c>
      <c r="E128" s="36">
        <v>45469</v>
      </c>
      <c r="F128">
        <v>2024</v>
      </c>
      <c r="G128" t="s">
        <v>75</v>
      </c>
      <c r="H128" t="s">
        <v>64</v>
      </c>
      <c r="I128" t="s">
        <v>59</v>
      </c>
      <c r="J128">
        <v>2</v>
      </c>
      <c r="K128">
        <v>2</v>
      </c>
      <c r="L128">
        <v>11</v>
      </c>
      <c r="M128">
        <v>0</v>
      </c>
      <c r="N128" s="87">
        <v>9</v>
      </c>
      <c r="O128">
        <v>2</v>
      </c>
      <c r="P128" s="64">
        <v>2</v>
      </c>
      <c r="Q128" s="64">
        <v>0</v>
      </c>
      <c r="R128" s="65" t="s">
        <v>60</v>
      </c>
      <c r="S128"/>
      <c r="T128">
        <v>0</v>
      </c>
      <c r="U128">
        <v>0</v>
      </c>
      <c r="V128" s="58" t="s">
        <v>60</v>
      </c>
      <c r="W128" s="58" t="s">
        <v>60</v>
      </c>
      <c r="X128" s="58" t="s">
        <v>60</v>
      </c>
      <c r="Y128" s="58" t="s">
        <v>60</v>
      </c>
      <c r="Z128" s="58" t="s">
        <v>60</v>
      </c>
      <c r="AA128" s="81" t="s">
        <v>60</v>
      </c>
      <c r="AB128" s="81" t="s">
        <v>60</v>
      </c>
      <c r="AC128" s="81" t="s">
        <v>60</v>
      </c>
      <c r="AD128" s="81" t="s">
        <v>60</v>
      </c>
      <c r="AE128" s="81" t="s">
        <v>60</v>
      </c>
      <c r="AF128">
        <v>3</v>
      </c>
      <c r="AG128">
        <v>36</v>
      </c>
      <c r="AH128">
        <v>0</v>
      </c>
      <c r="AI128">
        <v>0</v>
      </c>
      <c r="AJ128">
        <v>13</v>
      </c>
      <c r="AK128">
        <v>4</v>
      </c>
      <c r="AL128">
        <v>9</v>
      </c>
      <c r="AM128">
        <v>4</v>
      </c>
      <c r="AN128">
        <v>34</v>
      </c>
      <c r="AO128" s="17">
        <f t="shared" si="6"/>
        <v>100</v>
      </c>
      <c r="AP128">
        <v>0</v>
      </c>
      <c r="AQ128">
        <v>21</v>
      </c>
      <c r="AR128">
        <v>0</v>
      </c>
      <c r="AS128" s="105">
        <v>0</v>
      </c>
      <c r="AT128">
        <v>10</v>
      </c>
      <c r="AU128">
        <v>5</v>
      </c>
      <c r="AV128" s="105">
        <v>0</v>
      </c>
      <c r="AW128" s="105">
        <v>0</v>
      </c>
      <c r="AX128" s="105">
        <v>0</v>
      </c>
      <c r="AY128" s="105">
        <v>0</v>
      </c>
      <c r="AZ128" s="105">
        <v>0</v>
      </c>
      <c r="BA128" s="105">
        <v>0</v>
      </c>
      <c r="BB128" s="105">
        <v>0</v>
      </c>
      <c r="BC128" s="15">
        <f>SUM(AP128:BB128)</f>
        <v>36</v>
      </c>
    </row>
    <row r="129" spans="1:55">
      <c r="A129" t="s">
        <v>55</v>
      </c>
      <c r="B129" s="36">
        <v>45488</v>
      </c>
      <c r="C129" s="44" t="str">
        <f t="shared" si="5"/>
        <v>RP_2024_AZ_2_3</v>
      </c>
      <c r="D129" t="s">
        <v>80</v>
      </c>
      <c r="E129" s="36">
        <v>45469</v>
      </c>
      <c r="F129">
        <v>2024</v>
      </c>
      <c r="G129" t="s">
        <v>75</v>
      </c>
      <c r="H129" t="s">
        <v>64</v>
      </c>
      <c r="I129" t="s">
        <v>59</v>
      </c>
      <c r="J129">
        <v>2</v>
      </c>
      <c r="K129">
        <v>3</v>
      </c>
      <c r="L129">
        <v>3</v>
      </c>
      <c r="M129">
        <v>0</v>
      </c>
      <c r="N129" s="87">
        <v>3</v>
      </c>
      <c r="O129">
        <v>0</v>
      </c>
      <c r="P129" s="64">
        <v>0</v>
      </c>
      <c r="Q129" s="64">
        <v>0</v>
      </c>
      <c r="R129" s="65" t="s">
        <v>60</v>
      </c>
      <c r="S129"/>
      <c r="T129">
        <v>0</v>
      </c>
      <c r="U129">
        <v>0</v>
      </c>
      <c r="V129" s="58" t="s">
        <v>60</v>
      </c>
      <c r="W129" s="58" t="s">
        <v>60</v>
      </c>
      <c r="X129" s="58" t="s">
        <v>60</v>
      </c>
      <c r="Y129" s="58" t="s">
        <v>60</v>
      </c>
      <c r="Z129" s="58" t="s">
        <v>60</v>
      </c>
      <c r="AA129" s="81" t="s">
        <v>60</v>
      </c>
      <c r="AB129" s="81" t="s">
        <v>60</v>
      </c>
      <c r="AC129" s="81" t="s">
        <v>60</v>
      </c>
      <c r="AD129" s="81" t="s">
        <v>60</v>
      </c>
      <c r="AE129" s="81" t="s">
        <v>60</v>
      </c>
      <c r="AF129">
        <v>0.1</v>
      </c>
      <c r="AG129">
        <v>80</v>
      </c>
      <c r="AH129">
        <v>2</v>
      </c>
      <c r="AI129">
        <v>0.1</v>
      </c>
      <c r="AJ129">
        <v>1</v>
      </c>
      <c r="AK129">
        <v>4</v>
      </c>
      <c r="AL129">
        <v>0.1</v>
      </c>
      <c r="AM129">
        <v>0.1</v>
      </c>
      <c r="AN129">
        <v>13</v>
      </c>
      <c r="AO129" s="17">
        <f t="shared" si="6"/>
        <v>100.29999999999998</v>
      </c>
      <c r="AP129">
        <v>0</v>
      </c>
      <c r="AQ129">
        <v>2</v>
      </c>
      <c r="AR129">
        <v>0</v>
      </c>
      <c r="AS129" s="105">
        <v>0</v>
      </c>
      <c r="AT129" s="105">
        <v>0</v>
      </c>
      <c r="AU129">
        <v>5</v>
      </c>
      <c r="AV129" s="105">
        <v>0</v>
      </c>
      <c r="AW129" s="105">
        <v>0</v>
      </c>
      <c r="AX129" s="105">
        <v>0</v>
      </c>
      <c r="AY129">
        <v>13</v>
      </c>
      <c r="AZ129" s="105">
        <v>0</v>
      </c>
      <c r="BA129" s="105">
        <v>0</v>
      </c>
      <c r="BB129" s="105">
        <v>0</v>
      </c>
      <c r="BC129" s="15">
        <f>SUM(AP129:BB129)</f>
        <v>20</v>
      </c>
    </row>
    <row r="130" spans="1:55">
      <c r="A130" t="s">
        <v>55</v>
      </c>
      <c r="B130" s="36">
        <v>45488</v>
      </c>
      <c r="C130" s="44" t="str">
        <f t="shared" si="5"/>
        <v>RP_2024_AZ_2_4</v>
      </c>
      <c r="D130" t="s">
        <v>80</v>
      </c>
      <c r="E130" s="36">
        <v>45469</v>
      </c>
      <c r="F130">
        <v>2024</v>
      </c>
      <c r="G130" t="s">
        <v>75</v>
      </c>
      <c r="H130" t="s">
        <v>64</v>
      </c>
      <c r="I130" t="s">
        <v>59</v>
      </c>
      <c r="J130">
        <v>2</v>
      </c>
      <c r="K130">
        <v>4</v>
      </c>
      <c r="L130">
        <v>2</v>
      </c>
      <c r="M130">
        <v>0</v>
      </c>
      <c r="N130" s="87">
        <v>2</v>
      </c>
      <c r="O130">
        <v>0</v>
      </c>
      <c r="P130" s="64">
        <v>2</v>
      </c>
      <c r="Q130" s="64">
        <v>1</v>
      </c>
      <c r="R130" s="65" t="s">
        <v>60</v>
      </c>
      <c r="S130"/>
      <c r="T130">
        <v>0</v>
      </c>
      <c r="U130">
        <v>1</v>
      </c>
      <c r="V130" s="58" t="s">
        <v>60</v>
      </c>
      <c r="W130" s="58" t="s">
        <v>60</v>
      </c>
      <c r="X130" s="58" t="s">
        <v>60</v>
      </c>
      <c r="Y130" s="58" t="s">
        <v>60</v>
      </c>
      <c r="Z130" s="58" t="s">
        <v>60</v>
      </c>
      <c r="AA130" s="81" t="s">
        <v>60</v>
      </c>
      <c r="AB130" s="81" t="s">
        <v>60</v>
      </c>
      <c r="AC130" s="81" t="s">
        <v>60</v>
      </c>
      <c r="AD130" s="81" t="s">
        <v>60</v>
      </c>
      <c r="AE130" s="81" t="s">
        <v>60</v>
      </c>
      <c r="AF130">
        <v>0</v>
      </c>
      <c r="AG130">
        <v>75</v>
      </c>
      <c r="AH130">
        <v>5</v>
      </c>
      <c r="AI130">
        <v>0</v>
      </c>
      <c r="AJ130">
        <v>3</v>
      </c>
      <c r="AK130">
        <v>0</v>
      </c>
      <c r="AL130">
        <v>4</v>
      </c>
      <c r="AM130">
        <v>11</v>
      </c>
      <c r="AN130">
        <v>2</v>
      </c>
      <c r="AO130" s="17">
        <f t="shared" si="6"/>
        <v>100</v>
      </c>
      <c r="AP130">
        <v>0</v>
      </c>
      <c r="AQ130">
        <v>0</v>
      </c>
      <c r="AR130">
        <v>0</v>
      </c>
      <c r="AS130" s="105">
        <v>0</v>
      </c>
      <c r="AT130">
        <v>0</v>
      </c>
      <c r="AU130">
        <v>5</v>
      </c>
      <c r="AV130" s="105">
        <v>0</v>
      </c>
      <c r="AW130" s="105">
        <v>0</v>
      </c>
      <c r="AX130" s="105">
        <v>0</v>
      </c>
      <c r="AY130" s="105">
        <v>0</v>
      </c>
      <c r="AZ130" s="105">
        <v>0</v>
      </c>
      <c r="BA130" s="105">
        <v>0</v>
      </c>
      <c r="BB130" s="105">
        <v>0</v>
      </c>
      <c r="BC130" s="15">
        <f>SUM(AP130:BB130)</f>
        <v>5</v>
      </c>
    </row>
    <row r="131" spans="1:55">
      <c r="A131" t="s">
        <v>55</v>
      </c>
      <c r="B131" s="36">
        <v>45488</v>
      </c>
      <c r="C131" s="44" t="str">
        <f t="shared" si="5"/>
        <v>RP_2024_AZ_2_5</v>
      </c>
      <c r="D131" t="s">
        <v>80</v>
      </c>
      <c r="E131" s="36">
        <v>45469</v>
      </c>
      <c r="F131">
        <v>2024</v>
      </c>
      <c r="G131" t="s">
        <v>75</v>
      </c>
      <c r="H131" t="s">
        <v>64</v>
      </c>
      <c r="I131" t="s">
        <v>59</v>
      </c>
      <c r="J131">
        <v>2</v>
      </c>
      <c r="K131">
        <v>5</v>
      </c>
      <c r="L131">
        <v>2</v>
      </c>
      <c r="M131">
        <v>0</v>
      </c>
      <c r="N131" s="87">
        <v>2</v>
      </c>
      <c r="O131" s="87">
        <v>0</v>
      </c>
      <c r="P131" s="64">
        <v>0</v>
      </c>
      <c r="Q131" s="64">
        <v>0</v>
      </c>
      <c r="R131" s="65" t="s">
        <v>60</v>
      </c>
      <c r="S131"/>
      <c r="T131">
        <v>0</v>
      </c>
      <c r="U131">
        <v>0</v>
      </c>
      <c r="V131" s="58" t="s">
        <v>60</v>
      </c>
      <c r="W131" s="58" t="s">
        <v>60</v>
      </c>
      <c r="X131" s="58" t="s">
        <v>60</v>
      </c>
      <c r="Y131" s="58" t="s">
        <v>60</v>
      </c>
      <c r="Z131" s="58" t="s">
        <v>60</v>
      </c>
      <c r="AA131" s="81" t="s">
        <v>60</v>
      </c>
      <c r="AB131" s="81" t="s">
        <v>60</v>
      </c>
      <c r="AC131" s="81" t="s">
        <v>60</v>
      </c>
      <c r="AD131" s="81" t="s">
        <v>60</v>
      </c>
      <c r="AE131" s="81" t="s">
        <v>60</v>
      </c>
      <c r="AF131">
        <v>6</v>
      </c>
      <c r="AG131">
        <v>10</v>
      </c>
      <c r="AH131">
        <v>3</v>
      </c>
      <c r="AJ131">
        <v>9</v>
      </c>
      <c r="AK131">
        <v>5</v>
      </c>
      <c r="AL131">
        <v>0</v>
      </c>
      <c r="AM131">
        <v>0.1</v>
      </c>
      <c r="AN131">
        <v>73</v>
      </c>
      <c r="AO131" s="17">
        <f t="shared" si="6"/>
        <v>100.1</v>
      </c>
      <c r="AP131">
        <v>0</v>
      </c>
      <c r="AQ131">
        <v>80</v>
      </c>
      <c r="AR131">
        <v>0</v>
      </c>
      <c r="AS131" s="105">
        <v>0</v>
      </c>
      <c r="AT131" s="105">
        <v>0</v>
      </c>
      <c r="AU131">
        <v>1</v>
      </c>
      <c r="AV131" s="105">
        <v>0</v>
      </c>
      <c r="AW131" s="105">
        <v>0</v>
      </c>
      <c r="AX131" s="105">
        <v>0</v>
      </c>
      <c r="AY131" s="105">
        <v>0</v>
      </c>
      <c r="AZ131" s="105">
        <v>0</v>
      </c>
      <c r="BA131" s="105">
        <v>0</v>
      </c>
      <c r="BB131" s="105">
        <v>0</v>
      </c>
      <c r="BC131" s="15">
        <f>SUM(AP131:BB131)</f>
        <v>81</v>
      </c>
    </row>
    <row r="132" spans="1:55">
      <c r="A132" t="s">
        <v>55</v>
      </c>
      <c r="B132" s="36">
        <v>45488</v>
      </c>
      <c r="C132" s="44" t="str">
        <f t="shared" si="5"/>
        <v>RP_2024_NPZ_1_1</v>
      </c>
      <c r="D132" t="s">
        <v>80</v>
      </c>
      <c r="E132" s="36">
        <v>45469</v>
      </c>
      <c r="F132">
        <v>2024</v>
      </c>
      <c r="G132" t="s">
        <v>75</v>
      </c>
      <c r="H132" t="s">
        <v>69</v>
      </c>
      <c r="I132" t="s">
        <v>65</v>
      </c>
      <c r="J132">
        <v>1</v>
      </c>
      <c r="K132">
        <v>1</v>
      </c>
      <c r="L132">
        <v>30</v>
      </c>
      <c r="M132">
        <v>0</v>
      </c>
      <c r="N132" s="87">
        <v>0</v>
      </c>
      <c r="O132">
        <v>30</v>
      </c>
      <c r="P132" s="64">
        <v>1</v>
      </c>
      <c r="Q132" s="64">
        <v>0</v>
      </c>
      <c r="R132" s="65" t="s">
        <v>60</v>
      </c>
      <c r="S132"/>
      <c r="T132">
        <v>0</v>
      </c>
      <c r="U132">
        <v>0</v>
      </c>
      <c r="V132" s="58">
        <v>2.2000000000000002</v>
      </c>
      <c r="W132" s="58">
        <v>6.9</v>
      </c>
      <c r="X132" s="58">
        <v>5.5</v>
      </c>
      <c r="Y132" s="58">
        <v>6.8</v>
      </c>
      <c r="Z132" s="58">
        <v>6.5</v>
      </c>
      <c r="AJ132">
        <v>10</v>
      </c>
      <c r="AK132">
        <v>5</v>
      </c>
      <c r="AL132">
        <v>2</v>
      </c>
      <c r="AM132">
        <v>10</v>
      </c>
      <c r="AN132">
        <v>73</v>
      </c>
      <c r="AO132" s="17">
        <f t="shared" si="6"/>
        <v>100</v>
      </c>
      <c r="AP132">
        <v>0</v>
      </c>
      <c r="AQ132">
        <v>0</v>
      </c>
      <c r="AR132">
        <v>0</v>
      </c>
      <c r="AS132" s="105">
        <v>0</v>
      </c>
      <c r="AT132">
        <v>2</v>
      </c>
      <c r="AU132">
        <v>0</v>
      </c>
      <c r="AV132" s="105">
        <v>0</v>
      </c>
      <c r="AW132" s="105">
        <v>0</v>
      </c>
      <c r="AX132" s="105">
        <v>0</v>
      </c>
      <c r="AY132" s="105">
        <v>0</v>
      </c>
      <c r="AZ132" s="105">
        <v>0</v>
      </c>
      <c r="BA132" s="105">
        <v>0</v>
      </c>
      <c r="BB132" s="105">
        <v>0</v>
      </c>
      <c r="BC132" s="15">
        <f>SUM(AP132:BB132)</f>
        <v>2</v>
      </c>
    </row>
    <row r="133" spans="1:55">
      <c r="A133" t="s">
        <v>55</v>
      </c>
      <c r="B133" s="36">
        <v>45488</v>
      </c>
      <c r="C133" s="44" t="str">
        <f t="shared" si="5"/>
        <v>RP_2024_NPZ_1_2</v>
      </c>
      <c r="D133" t="s">
        <v>80</v>
      </c>
      <c r="E133" s="36">
        <v>45469</v>
      </c>
      <c r="F133">
        <v>2024</v>
      </c>
      <c r="G133" t="s">
        <v>75</v>
      </c>
      <c r="H133" t="s">
        <v>64</v>
      </c>
      <c r="I133" t="s">
        <v>65</v>
      </c>
      <c r="J133">
        <v>1</v>
      </c>
      <c r="K133">
        <v>2</v>
      </c>
      <c r="L133">
        <v>33</v>
      </c>
      <c r="M133">
        <v>0</v>
      </c>
      <c r="N133" s="87">
        <v>12</v>
      </c>
      <c r="O133">
        <v>21</v>
      </c>
      <c r="P133" s="64">
        <v>11</v>
      </c>
      <c r="Q133" s="64">
        <v>0</v>
      </c>
      <c r="R133" s="65" t="s">
        <v>60</v>
      </c>
      <c r="S133"/>
      <c r="T133">
        <v>1</v>
      </c>
      <c r="U133">
        <v>1</v>
      </c>
      <c r="V133" s="58">
        <v>3.6</v>
      </c>
      <c r="W133" s="58">
        <v>3.9</v>
      </c>
      <c r="X133" s="58">
        <v>4.0999999999999996</v>
      </c>
      <c r="Y133" s="58">
        <v>4.0999999999999996</v>
      </c>
      <c r="Z133" s="58">
        <v>4.2</v>
      </c>
      <c r="AG133">
        <v>7</v>
      </c>
      <c r="AH133">
        <v>2</v>
      </c>
      <c r="AJ133">
        <v>6</v>
      </c>
      <c r="AK133">
        <v>6</v>
      </c>
      <c r="AL133">
        <v>9</v>
      </c>
      <c r="AM133">
        <v>15</v>
      </c>
      <c r="AN133">
        <v>55</v>
      </c>
      <c r="AO133" s="17">
        <f t="shared" si="6"/>
        <v>100</v>
      </c>
      <c r="AP133">
        <v>0</v>
      </c>
      <c r="AQ133">
        <v>0</v>
      </c>
      <c r="AR133">
        <v>0</v>
      </c>
      <c r="AS133" s="105">
        <v>0</v>
      </c>
      <c r="AT133" s="105">
        <v>0</v>
      </c>
      <c r="AU133">
        <v>0</v>
      </c>
      <c r="AV133" s="105">
        <v>0</v>
      </c>
      <c r="AW133" s="105">
        <v>0</v>
      </c>
      <c r="AX133" s="105">
        <v>0</v>
      </c>
      <c r="AY133">
        <v>3</v>
      </c>
      <c r="AZ133" s="105">
        <v>0</v>
      </c>
      <c r="BA133" s="105">
        <v>0</v>
      </c>
      <c r="BB133" s="105">
        <v>0</v>
      </c>
      <c r="BC133" s="15">
        <f>SUM(AP133:BB133)</f>
        <v>3</v>
      </c>
    </row>
    <row r="134" spans="1:55">
      <c r="A134" t="s">
        <v>55</v>
      </c>
      <c r="B134" s="36">
        <v>45488</v>
      </c>
      <c r="C134" s="44" t="str">
        <f t="shared" si="5"/>
        <v>RP_2024_NPZ_1_3</v>
      </c>
      <c r="D134" t="s">
        <v>80</v>
      </c>
      <c r="E134" s="36">
        <v>45469</v>
      </c>
      <c r="F134">
        <v>2024</v>
      </c>
      <c r="G134" t="s">
        <v>75</v>
      </c>
      <c r="H134" t="s">
        <v>64</v>
      </c>
      <c r="I134" t="s">
        <v>65</v>
      </c>
      <c r="J134">
        <v>1</v>
      </c>
      <c r="K134">
        <v>3</v>
      </c>
      <c r="L134">
        <v>18</v>
      </c>
      <c r="M134">
        <v>0</v>
      </c>
      <c r="N134" s="87">
        <v>4</v>
      </c>
      <c r="O134">
        <v>14</v>
      </c>
      <c r="P134" s="64">
        <v>1</v>
      </c>
      <c r="Q134" s="64">
        <v>0</v>
      </c>
      <c r="R134" s="65" t="s">
        <v>60</v>
      </c>
      <c r="S134"/>
      <c r="T134">
        <v>6</v>
      </c>
      <c r="U134">
        <v>6</v>
      </c>
      <c r="V134" s="58">
        <v>4.3</v>
      </c>
      <c r="W134" s="58">
        <v>1.8</v>
      </c>
      <c r="X134" s="58">
        <v>4.2</v>
      </c>
      <c r="Y134" s="58">
        <v>3.8</v>
      </c>
      <c r="Z134" s="58">
        <v>2.5</v>
      </c>
      <c r="AG134">
        <v>9</v>
      </c>
      <c r="AH134">
        <v>3</v>
      </c>
      <c r="AJ134">
        <v>6</v>
      </c>
      <c r="AL134">
        <v>4</v>
      </c>
      <c r="AM134">
        <v>7</v>
      </c>
      <c r="AN134">
        <v>71</v>
      </c>
      <c r="AO134" s="17">
        <f t="shared" si="6"/>
        <v>100</v>
      </c>
      <c r="AP134">
        <v>0</v>
      </c>
      <c r="AQ134">
        <v>0</v>
      </c>
      <c r="AR134">
        <v>0</v>
      </c>
      <c r="AS134" s="105">
        <v>0</v>
      </c>
      <c r="AT134">
        <v>0</v>
      </c>
      <c r="AU134">
        <v>2</v>
      </c>
      <c r="AV134" s="105">
        <v>0</v>
      </c>
      <c r="AW134" s="105">
        <v>0</v>
      </c>
      <c r="AX134" s="105">
        <v>0</v>
      </c>
      <c r="AY134">
        <v>4</v>
      </c>
      <c r="AZ134" s="105">
        <v>0</v>
      </c>
      <c r="BA134" s="105">
        <v>0</v>
      </c>
      <c r="BB134" s="105">
        <v>0</v>
      </c>
      <c r="BC134" s="15">
        <f>SUM(AP134:BB134)</f>
        <v>6</v>
      </c>
    </row>
    <row r="135" spans="1:55">
      <c r="A135" t="s">
        <v>55</v>
      </c>
      <c r="B135" s="36">
        <v>45488</v>
      </c>
      <c r="C135" s="44" t="str">
        <f t="shared" si="5"/>
        <v>RP_2024_NPZ_1_4</v>
      </c>
      <c r="D135" t="s">
        <v>80</v>
      </c>
      <c r="E135" s="36">
        <v>45469</v>
      </c>
      <c r="F135">
        <v>2024</v>
      </c>
      <c r="G135" t="s">
        <v>75</v>
      </c>
      <c r="H135" t="s">
        <v>69</v>
      </c>
      <c r="I135" t="s">
        <v>65</v>
      </c>
      <c r="J135">
        <v>1</v>
      </c>
      <c r="K135">
        <v>4</v>
      </c>
      <c r="L135">
        <v>21</v>
      </c>
      <c r="M135">
        <v>6</v>
      </c>
      <c r="N135" s="87">
        <v>1</v>
      </c>
      <c r="O135">
        <v>14</v>
      </c>
      <c r="P135" s="64">
        <v>0</v>
      </c>
      <c r="Q135" s="64">
        <v>0</v>
      </c>
      <c r="R135" s="65" t="s">
        <v>60</v>
      </c>
      <c r="S135"/>
      <c r="T135">
        <v>5</v>
      </c>
      <c r="U135">
        <v>5</v>
      </c>
      <c r="V135" s="58">
        <v>4.9000000000000004</v>
      </c>
      <c r="W135" s="58">
        <v>4.9000000000000004</v>
      </c>
      <c r="X135" s="58">
        <v>6.4</v>
      </c>
      <c r="Y135" s="58">
        <v>5.6</v>
      </c>
      <c r="Z135" s="58">
        <v>6.1</v>
      </c>
      <c r="AG135">
        <v>3</v>
      </c>
      <c r="AH135">
        <v>0.1</v>
      </c>
      <c r="AI135">
        <v>0.1</v>
      </c>
      <c r="AJ135">
        <v>1</v>
      </c>
      <c r="AL135">
        <v>0.1</v>
      </c>
      <c r="AM135">
        <v>23</v>
      </c>
      <c r="AN135">
        <v>73</v>
      </c>
      <c r="AO135" s="17">
        <f t="shared" si="6"/>
        <v>100.3</v>
      </c>
      <c r="AP135">
        <v>0</v>
      </c>
      <c r="AQ135">
        <v>0</v>
      </c>
      <c r="AR135">
        <v>0</v>
      </c>
      <c r="AS135" s="105">
        <v>0</v>
      </c>
      <c r="AT135" s="105">
        <v>0</v>
      </c>
      <c r="AU135">
        <v>1</v>
      </c>
      <c r="AV135" s="105">
        <v>0</v>
      </c>
      <c r="AW135" s="105">
        <v>0</v>
      </c>
      <c r="AX135" s="105">
        <v>0</v>
      </c>
      <c r="AY135" s="105">
        <v>0</v>
      </c>
      <c r="AZ135" s="105">
        <v>0</v>
      </c>
      <c r="BA135" s="105">
        <v>0</v>
      </c>
      <c r="BB135" s="105">
        <v>0</v>
      </c>
      <c r="BC135" s="15">
        <f>SUM(AP135:BB135)</f>
        <v>1</v>
      </c>
    </row>
    <row r="136" spans="1:55">
      <c r="A136" t="s">
        <v>55</v>
      </c>
      <c r="B136" s="36">
        <v>45488</v>
      </c>
      <c r="C136" s="44" t="str">
        <f t="shared" si="5"/>
        <v>RP_2024_NPZ_1_5</v>
      </c>
      <c r="D136" t="s">
        <v>80</v>
      </c>
      <c r="E136" s="36">
        <v>45469</v>
      </c>
      <c r="F136">
        <v>2024</v>
      </c>
      <c r="G136" t="s">
        <v>75</v>
      </c>
      <c r="I136" t="s">
        <v>65</v>
      </c>
      <c r="J136">
        <v>1</v>
      </c>
      <c r="K136">
        <v>5</v>
      </c>
      <c r="L136">
        <v>35</v>
      </c>
      <c r="M136">
        <v>1</v>
      </c>
      <c r="N136" s="87">
        <v>7</v>
      </c>
      <c r="O136">
        <v>27</v>
      </c>
      <c r="P136" s="64">
        <v>2</v>
      </c>
      <c r="Q136" s="64">
        <v>0</v>
      </c>
      <c r="R136" s="65" t="s">
        <v>60</v>
      </c>
      <c r="S136"/>
      <c r="T136">
        <v>0</v>
      </c>
      <c r="U136">
        <v>1</v>
      </c>
      <c r="V136" s="58">
        <v>5</v>
      </c>
      <c r="W136" s="58">
        <v>3.8</v>
      </c>
      <c r="X136" s="58">
        <v>4.2</v>
      </c>
      <c r="Y136" s="58">
        <v>4.4000000000000004</v>
      </c>
      <c r="Z136" s="58">
        <v>4.2</v>
      </c>
      <c r="AI136">
        <v>4</v>
      </c>
      <c r="AJ136">
        <v>6</v>
      </c>
      <c r="AK136">
        <v>1</v>
      </c>
      <c r="AM136">
        <v>20</v>
      </c>
      <c r="AN136">
        <v>69</v>
      </c>
      <c r="AO136" s="17">
        <f t="shared" si="6"/>
        <v>100</v>
      </c>
      <c r="AP136">
        <v>0</v>
      </c>
      <c r="AQ136">
        <v>0</v>
      </c>
      <c r="AR136">
        <v>0</v>
      </c>
      <c r="AS136" s="105">
        <v>0</v>
      </c>
      <c r="AT136">
        <v>0</v>
      </c>
      <c r="AU136">
        <v>0</v>
      </c>
      <c r="AV136" s="105">
        <v>0</v>
      </c>
      <c r="AW136">
        <v>8</v>
      </c>
      <c r="AX136" s="105">
        <v>0</v>
      </c>
      <c r="AY136" s="105">
        <v>0</v>
      </c>
      <c r="AZ136" s="105">
        <v>0</v>
      </c>
      <c r="BA136" s="105">
        <v>0</v>
      </c>
      <c r="BB136" s="105">
        <v>0</v>
      </c>
      <c r="BC136" s="15">
        <f>SUM(AP136:BB136)</f>
        <v>8</v>
      </c>
    </row>
    <row r="137" spans="1:55">
      <c r="A137" t="s">
        <v>61</v>
      </c>
      <c r="B137" s="36">
        <v>45497</v>
      </c>
      <c r="C137" s="44" t="str">
        <f t="shared" si="5"/>
        <v>RP_2024_NPZ_2_1</v>
      </c>
      <c r="D137" t="s">
        <v>80</v>
      </c>
      <c r="E137" s="36">
        <v>45495</v>
      </c>
      <c r="F137">
        <v>2024</v>
      </c>
      <c r="G137" t="s">
        <v>75</v>
      </c>
      <c r="H137" t="s">
        <v>64</v>
      </c>
      <c r="I137" t="s">
        <v>65</v>
      </c>
      <c r="J137">
        <v>2</v>
      </c>
      <c r="K137">
        <v>1</v>
      </c>
      <c r="L137">
        <v>18</v>
      </c>
      <c r="M137">
        <v>1</v>
      </c>
      <c r="N137" s="87">
        <v>10</v>
      </c>
      <c r="O137">
        <v>7</v>
      </c>
      <c r="P137" s="64">
        <v>20</v>
      </c>
      <c r="Q137" s="64">
        <v>1</v>
      </c>
      <c r="R137" s="65" t="s">
        <v>60</v>
      </c>
      <c r="S137"/>
      <c r="T137">
        <v>0</v>
      </c>
      <c r="U137">
        <v>1</v>
      </c>
      <c r="V137" s="58">
        <v>4</v>
      </c>
      <c r="W137" s="58">
        <v>4.2</v>
      </c>
      <c r="X137" s="58">
        <v>4.5999999999999996</v>
      </c>
      <c r="Y137" s="58">
        <v>2.1</v>
      </c>
      <c r="Z137" s="58">
        <v>4.5999999999999996</v>
      </c>
      <c r="AJ137">
        <v>33</v>
      </c>
      <c r="AK137">
        <v>4</v>
      </c>
      <c r="AL137">
        <v>5</v>
      </c>
      <c r="AN137">
        <v>58</v>
      </c>
      <c r="AO137" s="17">
        <f t="shared" si="6"/>
        <v>100</v>
      </c>
      <c r="AP137">
        <v>0</v>
      </c>
      <c r="AQ137">
        <v>6</v>
      </c>
      <c r="AR137">
        <v>0</v>
      </c>
      <c r="AS137" s="105">
        <v>0</v>
      </c>
      <c r="AT137" s="105">
        <v>0</v>
      </c>
      <c r="AU137">
        <v>0</v>
      </c>
      <c r="AV137" s="105">
        <v>0</v>
      </c>
      <c r="AW137" s="105">
        <v>0</v>
      </c>
      <c r="AX137" s="105">
        <v>0</v>
      </c>
      <c r="AY137" s="105">
        <v>0</v>
      </c>
      <c r="AZ137" s="105">
        <v>0</v>
      </c>
      <c r="BA137" s="105">
        <v>0</v>
      </c>
      <c r="BB137" s="105">
        <v>0</v>
      </c>
      <c r="BC137" s="15">
        <f>SUM(AP137:BB137)</f>
        <v>6</v>
      </c>
    </row>
    <row r="138" spans="1:55">
      <c r="A138" t="s">
        <v>61</v>
      </c>
      <c r="B138" s="36">
        <v>45497</v>
      </c>
      <c r="C138" s="44" t="str">
        <f t="shared" si="5"/>
        <v>RP_2024_NPZ_2_2</v>
      </c>
      <c r="D138" t="s">
        <v>80</v>
      </c>
      <c r="E138" s="36">
        <v>45495</v>
      </c>
      <c r="F138">
        <v>2024</v>
      </c>
      <c r="G138" t="s">
        <v>75</v>
      </c>
      <c r="H138" t="s">
        <v>64</v>
      </c>
      <c r="I138" t="s">
        <v>65</v>
      </c>
      <c r="J138">
        <v>2</v>
      </c>
      <c r="K138">
        <v>2</v>
      </c>
      <c r="L138">
        <v>10</v>
      </c>
      <c r="M138">
        <v>0</v>
      </c>
      <c r="N138" s="87">
        <v>10</v>
      </c>
      <c r="O138">
        <v>0</v>
      </c>
      <c r="P138" s="64">
        <v>13</v>
      </c>
      <c r="Q138" s="64">
        <v>0</v>
      </c>
      <c r="R138" s="65" t="s">
        <v>60</v>
      </c>
      <c r="S138"/>
      <c r="T138">
        <v>0</v>
      </c>
      <c r="U138">
        <v>0</v>
      </c>
      <c r="V138" s="58">
        <v>3.5</v>
      </c>
      <c r="W138" s="58">
        <v>3.3</v>
      </c>
      <c r="X138" s="58">
        <v>4.2</v>
      </c>
      <c r="Y138" s="58">
        <v>4.3</v>
      </c>
      <c r="AF138">
        <v>2</v>
      </c>
      <c r="AG138">
        <v>7</v>
      </c>
      <c r="AI138">
        <v>14</v>
      </c>
      <c r="AJ138">
        <v>63</v>
      </c>
      <c r="AK138">
        <v>10</v>
      </c>
      <c r="AL138">
        <v>3</v>
      </c>
      <c r="AM138">
        <v>1</v>
      </c>
      <c r="AN138">
        <v>2</v>
      </c>
      <c r="AO138" s="17">
        <f t="shared" si="6"/>
        <v>100</v>
      </c>
      <c r="AP138">
        <v>20</v>
      </c>
      <c r="AQ138">
        <v>0</v>
      </c>
      <c r="AR138">
        <v>0</v>
      </c>
      <c r="AS138" s="105">
        <v>0</v>
      </c>
      <c r="AT138">
        <v>0</v>
      </c>
      <c r="AU138">
        <v>12</v>
      </c>
      <c r="AV138" s="105">
        <v>0</v>
      </c>
      <c r="AW138">
        <v>60</v>
      </c>
      <c r="AX138" s="105">
        <v>0</v>
      </c>
      <c r="AY138" s="105">
        <v>0</v>
      </c>
      <c r="AZ138" s="105">
        <v>0</v>
      </c>
      <c r="BA138" s="105">
        <v>0</v>
      </c>
      <c r="BB138" s="105">
        <v>0</v>
      </c>
      <c r="BC138" s="15">
        <f>SUM(AP138:BB138)</f>
        <v>92</v>
      </c>
    </row>
    <row r="139" spans="1:55">
      <c r="A139" t="s">
        <v>61</v>
      </c>
      <c r="B139" s="36">
        <v>45497</v>
      </c>
      <c r="C139" s="44" t="str">
        <f t="shared" si="5"/>
        <v>RP_2024_NPZ_2_3</v>
      </c>
      <c r="D139" t="s">
        <v>80</v>
      </c>
      <c r="E139" s="36">
        <v>45495</v>
      </c>
      <c r="F139">
        <v>2024</v>
      </c>
      <c r="G139" t="s">
        <v>75</v>
      </c>
      <c r="I139" t="s">
        <v>65</v>
      </c>
      <c r="J139">
        <v>2</v>
      </c>
      <c r="K139">
        <v>3</v>
      </c>
      <c r="L139">
        <v>45</v>
      </c>
      <c r="M139">
        <v>3</v>
      </c>
      <c r="N139" s="87">
        <v>12</v>
      </c>
      <c r="O139">
        <v>30</v>
      </c>
      <c r="P139" s="64">
        <v>25</v>
      </c>
      <c r="Q139" s="64">
        <v>1</v>
      </c>
      <c r="R139" s="65" t="s">
        <v>60</v>
      </c>
      <c r="S139"/>
      <c r="T139">
        <v>0</v>
      </c>
      <c r="U139">
        <v>3</v>
      </c>
      <c r="V139" s="58">
        <v>3.4</v>
      </c>
      <c r="W139" s="58">
        <v>4.9000000000000004</v>
      </c>
      <c r="X139" s="58">
        <v>3.5</v>
      </c>
      <c r="Y139" s="58">
        <v>3.8</v>
      </c>
      <c r="Z139" s="58">
        <v>3.9</v>
      </c>
      <c r="AI139">
        <v>0.1</v>
      </c>
      <c r="AJ139">
        <v>23</v>
      </c>
      <c r="AK139">
        <v>4</v>
      </c>
      <c r="AL139">
        <v>6</v>
      </c>
      <c r="AM139">
        <v>10</v>
      </c>
      <c r="AN139">
        <v>57</v>
      </c>
      <c r="AO139" s="17">
        <f t="shared" si="6"/>
        <v>100.1</v>
      </c>
      <c r="AP139">
        <v>1</v>
      </c>
      <c r="AQ139">
        <v>0</v>
      </c>
      <c r="AR139">
        <v>0</v>
      </c>
      <c r="AS139" s="105">
        <v>0</v>
      </c>
      <c r="AT139" s="105">
        <v>0</v>
      </c>
      <c r="AU139">
        <v>10</v>
      </c>
      <c r="AV139" s="105">
        <v>0</v>
      </c>
      <c r="AW139" s="105">
        <v>0</v>
      </c>
      <c r="AX139" s="105">
        <v>0</v>
      </c>
      <c r="AY139" s="105">
        <v>0</v>
      </c>
      <c r="AZ139" s="105">
        <v>0</v>
      </c>
      <c r="BA139" s="105">
        <v>0</v>
      </c>
      <c r="BB139" s="105">
        <v>0</v>
      </c>
      <c r="BC139" s="15">
        <f>SUM(AP139:BB139)</f>
        <v>11</v>
      </c>
    </row>
    <row r="140" spans="1:55">
      <c r="A140" t="s">
        <v>61</v>
      </c>
      <c r="B140" s="36">
        <v>45497</v>
      </c>
      <c r="C140" s="44" t="str">
        <f t="shared" si="5"/>
        <v>RP_2024_NPZ_2_4</v>
      </c>
      <c r="D140" t="s">
        <v>80</v>
      </c>
      <c r="E140" s="36">
        <v>45495</v>
      </c>
      <c r="F140">
        <v>2024</v>
      </c>
      <c r="G140" t="s">
        <v>75</v>
      </c>
      <c r="H140" t="s">
        <v>76</v>
      </c>
      <c r="I140" t="s">
        <v>65</v>
      </c>
      <c r="J140">
        <v>2</v>
      </c>
      <c r="K140">
        <v>4</v>
      </c>
      <c r="L140">
        <v>33</v>
      </c>
      <c r="M140">
        <v>12</v>
      </c>
      <c r="N140" s="87">
        <v>18</v>
      </c>
      <c r="O140">
        <v>3</v>
      </c>
      <c r="P140" s="64">
        <v>20</v>
      </c>
      <c r="Q140" s="64">
        <v>0</v>
      </c>
      <c r="R140" s="65" t="s">
        <v>60</v>
      </c>
      <c r="S140"/>
      <c r="T140">
        <v>0</v>
      </c>
      <c r="U140">
        <v>0</v>
      </c>
      <c r="V140" s="58">
        <v>5.0999999999999996</v>
      </c>
      <c r="W140" s="58">
        <v>6.7</v>
      </c>
      <c r="X140" s="58">
        <v>4.7</v>
      </c>
      <c r="Y140" s="58">
        <v>4.9000000000000004</v>
      </c>
      <c r="Z140" s="58">
        <v>3.1</v>
      </c>
      <c r="AJ140">
        <v>80</v>
      </c>
      <c r="AK140">
        <v>1</v>
      </c>
      <c r="AL140">
        <v>2</v>
      </c>
      <c r="AM140">
        <v>6</v>
      </c>
      <c r="AN140">
        <v>11</v>
      </c>
      <c r="AO140" s="17">
        <f t="shared" si="6"/>
        <v>100</v>
      </c>
      <c r="AP140">
        <v>0</v>
      </c>
      <c r="AQ140">
        <v>0</v>
      </c>
      <c r="AR140">
        <v>0</v>
      </c>
      <c r="AS140" s="105">
        <v>0</v>
      </c>
      <c r="AT140">
        <v>0</v>
      </c>
      <c r="AU140">
        <v>0</v>
      </c>
      <c r="AV140" s="105">
        <v>0</v>
      </c>
      <c r="AW140">
        <v>4</v>
      </c>
      <c r="AX140" s="105">
        <v>0</v>
      </c>
      <c r="AY140" s="105">
        <v>0</v>
      </c>
      <c r="AZ140" s="105">
        <v>0</v>
      </c>
      <c r="BA140" s="105">
        <v>0</v>
      </c>
      <c r="BB140" s="105">
        <v>0</v>
      </c>
      <c r="BC140" s="15">
        <f>SUM(AP140:BB140)</f>
        <v>4</v>
      </c>
    </row>
    <row r="141" spans="1:55">
      <c r="A141" t="s">
        <v>61</v>
      </c>
      <c r="B141" s="36">
        <v>45497</v>
      </c>
      <c r="C141" s="44" t="str">
        <f t="shared" si="5"/>
        <v>RP_2024_NPZ_2_5</v>
      </c>
      <c r="D141" t="s">
        <v>80</v>
      </c>
      <c r="E141" s="36">
        <v>45495</v>
      </c>
      <c r="F141">
        <v>2024</v>
      </c>
      <c r="G141" t="s">
        <v>75</v>
      </c>
      <c r="H141" t="s">
        <v>64</v>
      </c>
      <c r="I141" t="s">
        <v>65</v>
      </c>
      <c r="J141">
        <v>2</v>
      </c>
      <c r="K141">
        <v>5</v>
      </c>
      <c r="L141">
        <v>33</v>
      </c>
      <c r="M141">
        <v>1</v>
      </c>
      <c r="N141" s="87">
        <v>5</v>
      </c>
      <c r="O141">
        <v>27</v>
      </c>
      <c r="P141" s="64">
        <v>7</v>
      </c>
      <c r="Q141" s="64">
        <v>0</v>
      </c>
      <c r="R141" s="65" t="s">
        <v>60</v>
      </c>
      <c r="S141"/>
      <c r="T141">
        <v>0</v>
      </c>
      <c r="U141">
        <v>0</v>
      </c>
      <c r="V141" s="58">
        <v>2.2999999999999998</v>
      </c>
      <c r="W141" s="58">
        <v>5.3</v>
      </c>
      <c r="X141" s="58">
        <v>4.0999999999999996</v>
      </c>
      <c r="Y141" s="58">
        <v>3.8</v>
      </c>
      <c r="Z141" s="58">
        <v>6.5</v>
      </c>
      <c r="AF141">
        <v>3</v>
      </c>
      <c r="AI141">
        <v>3</v>
      </c>
      <c r="AJ141">
        <v>16</v>
      </c>
      <c r="AK141">
        <v>4</v>
      </c>
      <c r="AL141">
        <v>3</v>
      </c>
      <c r="AM141">
        <v>5</v>
      </c>
      <c r="AN141">
        <v>69</v>
      </c>
      <c r="AO141" s="17">
        <f t="shared" si="6"/>
        <v>100</v>
      </c>
      <c r="AP141">
        <v>0</v>
      </c>
      <c r="AQ141">
        <v>9</v>
      </c>
      <c r="AR141">
        <v>0</v>
      </c>
      <c r="AS141" s="105">
        <v>0</v>
      </c>
      <c r="AT141" s="105">
        <v>0</v>
      </c>
      <c r="AU141">
        <v>0</v>
      </c>
      <c r="AV141" s="105">
        <v>0</v>
      </c>
      <c r="AW141">
        <v>9</v>
      </c>
      <c r="AX141" s="105">
        <v>0</v>
      </c>
      <c r="AY141" s="105">
        <v>0</v>
      </c>
      <c r="AZ141" s="105">
        <v>0</v>
      </c>
      <c r="BA141" s="105">
        <v>0</v>
      </c>
      <c r="BB141" s="105">
        <v>0</v>
      </c>
      <c r="BC141" s="15">
        <f>SUM(AP141:BB141)</f>
        <v>18</v>
      </c>
    </row>
    <row r="142" spans="1:55">
      <c r="A142" t="s">
        <v>55</v>
      </c>
      <c r="B142" s="36">
        <v>45488</v>
      </c>
      <c r="C142" s="44" t="str">
        <f t="shared" si="5"/>
        <v>RP_2024_UPZ_1_1</v>
      </c>
      <c r="D142" t="s">
        <v>80</v>
      </c>
      <c r="E142" s="36">
        <v>45469</v>
      </c>
      <c r="F142">
        <v>2024</v>
      </c>
      <c r="G142" t="s">
        <v>75</v>
      </c>
      <c r="H142" t="s">
        <v>69</v>
      </c>
      <c r="I142" t="s">
        <v>63</v>
      </c>
      <c r="J142">
        <v>1</v>
      </c>
      <c r="K142">
        <v>1</v>
      </c>
      <c r="L142">
        <v>19</v>
      </c>
      <c r="M142">
        <v>1</v>
      </c>
      <c r="N142" s="87">
        <v>6</v>
      </c>
      <c r="O142">
        <v>12</v>
      </c>
      <c r="P142" s="64">
        <v>5</v>
      </c>
      <c r="Q142" s="64">
        <v>0</v>
      </c>
      <c r="R142" s="65" t="s">
        <v>60</v>
      </c>
      <c r="S142"/>
      <c r="T142">
        <v>2</v>
      </c>
      <c r="U142">
        <v>3</v>
      </c>
      <c r="V142" s="58">
        <v>5.4</v>
      </c>
      <c r="W142" s="58">
        <v>5.5</v>
      </c>
      <c r="X142" s="58">
        <v>5.9</v>
      </c>
      <c r="Y142" s="58">
        <v>4.8</v>
      </c>
      <c r="Z142" s="58">
        <v>4.3</v>
      </c>
      <c r="AG142">
        <v>6</v>
      </c>
      <c r="AJ142">
        <v>66</v>
      </c>
      <c r="AK142">
        <v>8</v>
      </c>
      <c r="AL142">
        <v>6</v>
      </c>
      <c r="AM142">
        <v>5</v>
      </c>
      <c r="AN142">
        <v>9</v>
      </c>
      <c r="AO142" s="17">
        <f t="shared" si="6"/>
        <v>100</v>
      </c>
      <c r="AP142">
        <v>0</v>
      </c>
      <c r="AQ142">
        <v>0</v>
      </c>
      <c r="AR142">
        <v>0</v>
      </c>
      <c r="AS142" s="105">
        <v>0</v>
      </c>
      <c r="AT142">
        <v>0</v>
      </c>
      <c r="AU142">
        <v>1</v>
      </c>
      <c r="AV142" s="105">
        <v>0</v>
      </c>
      <c r="AW142">
        <v>0</v>
      </c>
      <c r="AX142" s="105">
        <v>0</v>
      </c>
      <c r="AY142" s="105">
        <v>0</v>
      </c>
      <c r="AZ142" s="105">
        <v>0</v>
      </c>
      <c r="BA142" s="105">
        <v>0</v>
      </c>
      <c r="BB142" s="105">
        <v>0</v>
      </c>
      <c r="BC142" s="15">
        <f>SUM(AP142:BB142)</f>
        <v>1</v>
      </c>
    </row>
    <row r="143" spans="1:55">
      <c r="A143" t="s">
        <v>55</v>
      </c>
      <c r="B143" s="36">
        <v>45488</v>
      </c>
      <c r="C143" s="44" t="str">
        <f t="shared" si="5"/>
        <v>RP_2024_UPZ_1_2</v>
      </c>
      <c r="D143" t="s">
        <v>80</v>
      </c>
      <c r="E143" s="36">
        <v>45469</v>
      </c>
      <c r="F143">
        <v>2024</v>
      </c>
      <c r="G143" t="s">
        <v>75</v>
      </c>
      <c r="H143" t="s">
        <v>64</v>
      </c>
      <c r="I143" t="s">
        <v>63</v>
      </c>
      <c r="J143">
        <v>1</v>
      </c>
      <c r="K143">
        <v>2</v>
      </c>
      <c r="L143">
        <v>14</v>
      </c>
      <c r="M143">
        <v>1</v>
      </c>
      <c r="N143" s="87">
        <v>10</v>
      </c>
      <c r="O143">
        <v>3</v>
      </c>
      <c r="P143" s="64">
        <v>14</v>
      </c>
      <c r="Q143" s="64">
        <v>2</v>
      </c>
      <c r="R143" s="65" t="s">
        <v>60</v>
      </c>
      <c r="S143"/>
      <c r="T143">
        <v>0</v>
      </c>
      <c r="U143">
        <v>1</v>
      </c>
      <c r="V143" s="58">
        <v>2.7</v>
      </c>
      <c r="W143" s="58">
        <v>4.7</v>
      </c>
      <c r="X143" s="58">
        <v>5.0999999999999996</v>
      </c>
      <c r="Y143" s="58">
        <v>3.3</v>
      </c>
      <c r="Z143" s="58">
        <v>2.7</v>
      </c>
      <c r="AG143">
        <v>5</v>
      </c>
      <c r="AI143">
        <v>5</v>
      </c>
      <c r="AJ143">
        <v>48</v>
      </c>
      <c r="AK143">
        <v>15</v>
      </c>
      <c r="AL143">
        <v>8</v>
      </c>
      <c r="AM143">
        <v>0.1</v>
      </c>
      <c r="AN143">
        <v>19</v>
      </c>
      <c r="AO143" s="17">
        <f t="shared" si="6"/>
        <v>100.1</v>
      </c>
      <c r="AP143">
        <v>0</v>
      </c>
      <c r="AQ143">
        <v>0</v>
      </c>
      <c r="AR143">
        <v>0</v>
      </c>
      <c r="AS143" s="105">
        <v>0</v>
      </c>
      <c r="AT143" s="105">
        <v>0</v>
      </c>
      <c r="AU143">
        <v>4</v>
      </c>
      <c r="AV143" s="105">
        <v>0</v>
      </c>
      <c r="AW143">
        <v>8</v>
      </c>
      <c r="AX143" s="105">
        <v>0</v>
      </c>
      <c r="AY143" s="105">
        <v>0</v>
      </c>
      <c r="AZ143" s="105">
        <v>0</v>
      </c>
      <c r="BA143" s="105">
        <v>0</v>
      </c>
      <c r="BB143" s="105">
        <v>0</v>
      </c>
      <c r="BC143" s="15">
        <f>SUM(AP143:BB143)</f>
        <v>12</v>
      </c>
    </row>
    <row r="144" spans="1:55">
      <c r="A144" t="s">
        <v>55</v>
      </c>
      <c r="B144" s="36">
        <v>45488</v>
      </c>
      <c r="C144" s="44" t="str">
        <f t="shared" si="5"/>
        <v>RP_2024_UPZ_1_3</v>
      </c>
      <c r="D144" t="s">
        <v>80</v>
      </c>
      <c r="E144" s="36">
        <v>45469</v>
      </c>
      <c r="F144">
        <v>2024</v>
      </c>
      <c r="G144" t="s">
        <v>75</v>
      </c>
      <c r="H144" t="s">
        <v>64</v>
      </c>
      <c r="I144" t="s">
        <v>63</v>
      </c>
      <c r="J144">
        <v>1</v>
      </c>
      <c r="K144">
        <v>3</v>
      </c>
      <c r="L144">
        <v>9</v>
      </c>
      <c r="M144">
        <v>1</v>
      </c>
      <c r="N144" s="87">
        <v>6</v>
      </c>
      <c r="O144">
        <v>2</v>
      </c>
      <c r="P144" s="64">
        <v>2</v>
      </c>
      <c r="Q144" s="64">
        <v>0</v>
      </c>
      <c r="R144" s="65" t="s">
        <v>60</v>
      </c>
      <c r="S144"/>
      <c r="T144">
        <v>0</v>
      </c>
      <c r="U144">
        <v>1</v>
      </c>
      <c r="V144" s="58">
        <v>2.6</v>
      </c>
      <c r="W144" s="58">
        <v>4.7</v>
      </c>
      <c r="X144" s="58">
        <v>4.7</v>
      </c>
      <c r="Y144" s="58">
        <v>5.0999999999999996</v>
      </c>
      <c r="Z144" s="58">
        <v>2.5</v>
      </c>
      <c r="AF144">
        <v>3</v>
      </c>
      <c r="AG144">
        <v>19</v>
      </c>
      <c r="AJ144">
        <v>60</v>
      </c>
      <c r="AK144">
        <v>16</v>
      </c>
      <c r="AL144">
        <v>1</v>
      </c>
      <c r="AN144">
        <v>4</v>
      </c>
      <c r="AO144" s="17">
        <f t="shared" si="6"/>
        <v>100</v>
      </c>
      <c r="AP144">
        <v>0</v>
      </c>
      <c r="AQ144">
        <v>9</v>
      </c>
      <c r="AR144">
        <v>0</v>
      </c>
      <c r="AS144" s="105">
        <v>0</v>
      </c>
      <c r="AT144">
        <v>0</v>
      </c>
      <c r="AU144">
        <v>0</v>
      </c>
      <c r="AV144" s="105">
        <v>0</v>
      </c>
      <c r="AW144">
        <v>0</v>
      </c>
      <c r="AX144" s="105">
        <v>0</v>
      </c>
      <c r="AY144" s="105">
        <v>0</v>
      </c>
      <c r="AZ144" s="105">
        <v>0</v>
      </c>
      <c r="BA144" s="105">
        <v>0</v>
      </c>
      <c r="BB144" s="105">
        <v>0</v>
      </c>
      <c r="BC144" s="15">
        <f>SUM(AP144:BB144)</f>
        <v>9</v>
      </c>
    </row>
    <row r="145" spans="1:55">
      <c r="A145" t="s">
        <v>55</v>
      </c>
      <c r="B145" s="36">
        <v>45488</v>
      </c>
      <c r="C145" s="44" t="str">
        <f t="shared" si="5"/>
        <v>RP_2024_UPZ_1_4</v>
      </c>
      <c r="D145" t="s">
        <v>80</v>
      </c>
      <c r="E145" s="36">
        <v>45469</v>
      </c>
      <c r="F145">
        <v>2024</v>
      </c>
      <c r="G145" t="s">
        <v>75</v>
      </c>
      <c r="H145" t="s">
        <v>62</v>
      </c>
      <c r="I145" t="s">
        <v>63</v>
      </c>
      <c r="J145">
        <v>1</v>
      </c>
      <c r="K145">
        <v>4</v>
      </c>
      <c r="L145">
        <v>17</v>
      </c>
      <c r="M145">
        <v>7</v>
      </c>
      <c r="N145" s="87">
        <v>2</v>
      </c>
      <c r="O145">
        <v>8</v>
      </c>
      <c r="P145" s="64">
        <v>16</v>
      </c>
      <c r="Q145" s="64">
        <v>0</v>
      </c>
      <c r="R145" s="65" t="s">
        <v>60</v>
      </c>
      <c r="S145"/>
      <c r="T145">
        <v>2</v>
      </c>
      <c r="U145">
        <v>10</v>
      </c>
      <c r="V145" s="58">
        <v>3.4</v>
      </c>
      <c r="W145" s="58">
        <v>4</v>
      </c>
      <c r="X145" s="58">
        <v>4.2</v>
      </c>
      <c r="Y145" s="58">
        <v>3.8</v>
      </c>
      <c r="Z145" s="58">
        <v>4.7</v>
      </c>
      <c r="AG145">
        <v>7</v>
      </c>
      <c r="AJ145">
        <v>76</v>
      </c>
      <c r="AK145">
        <v>11</v>
      </c>
      <c r="AL145">
        <v>2</v>
      </c>
      <c r="AM145">
        <v>0.1</v>
      </c>
      <c r="AN145">
        <v>4</v>
      </c>
      <c r="AO145" s="17">
        <f t="shared" si="6"/>
        <v>100.1</v>
      </c>
      <c r="AP145">
        <v>0</v>
      </c>
      <c r="AQ145">
        <v>25</v>
      </c>
      <c r="AR145">
        <v>0</v>
      </c>
      <c r="AS145" s="105">
        <v>0</v>
      </c>
      <c r="AT145" s="105">
        <v>0</v>
      </c>
      <c r="AU145">
        <v>7</v>
      </c>
      <c r="AV145" s="105">
        <v>0</v>
      </c>
      <c r="AW145" s="105">
        <v>0</v>
      </c>
      <c r="AX145" s="105">
        <v>0</v>
      </c>
      <c r="AY145" s="105">
        <v>0</v>
      </c>
      <c r="AZ145" s="105">
        <v>0</v>
      </c>
      <c r="BA145" s="105">
        <v>0</v>
      </c>
      <c r="BB145" s="105">
        <v>0</v>
      </c>
      <c r="BC145" s="15">
        <f>SUM(AP145:BB145)</f>
        <v>32</v>
      </c>
    </row>
    <row r="146" spans="1:55">
      <c r="A146" t="s">
        <v>55</v>
      </c>
      <c r="B146" s="36">
        <v>45488</v>
      </c>
      <c r="C146" s="44" t="str">
        <f t="shared" ref="C146:C211" si="8">_xlfn.CONCAT(D146,"_",F146, "_",I146, "_",J146,"_",K146)</f>
        <v>RP_2024_UPZ_1_5</v>
      </c>
      <c r="D146" t="s">
        <v>80</v>
      </c>
      <c r="E146" s="36">
        <v>45469</v>
      </c>
      <c r="F146">
        <v>2024</v>
      </c>
      <c r="G146" t="s">
        <v>75</v>
      </c>
      <c r="H146" t="s">
        <v>64</v>
      </c>
      <c r="I146" t="s">
        <v>63</v>
      </c>
      <c r="J146">
        <v>1</v>
      </c>
      <c r="K146">
        <v>5</v>
      </c>
      <c r="L146">
        <v>15</v>
      </c>
      <c r="M146">
        <v>8</v>
      </c>
      <c r="N146" s="87">
        <v>5</v>
      </c>
      <c r="O146">
        <v>2</v>
      </c>
      <c r="P146" s="64">
        <v>1</v>
      </c>
      <c r="Q146" s="64">
        <v>1</v>
      </c>
      <c r="R146" s="65" t="s">
        <v>60</v>
      </c>
      <c r="S146"/>
      <c r="T146">
        <v>3</v>
      </c>
      <c r="U146">
        <v>11</v>
      </c>
      <c r="V146" s="58">
        <v>3.1</v>
      </c>
      <c r="W146" s="58">
        <v>5.9</v>
      </c>
      <c r="X146" s="58">
        <v>3.3</v>
      </c>
      <c r="Y146" s="58">
        <v>3.3</v>
      </c>
      <c r="AF146">
        <v>1</v>
      </c>
      <c r="AG146">
        <v>34</v>
      </c>
      <c r="AJ146">
        <v>52</v>
      </c>
      <c r="AK146">
        <v>6</v>
      </c>
      <c r="AL146">
        <v>2</v>
      </c>
      <c r="AM146">
        <v>0.1</v>
      </c>
      <c r="AN146">
        <v>6</v>
      </c>
      <c r="AO146" s="17">
        <f t="shared" si="6"/>
        <v>100.1</v>
      </c>
      <c r="AP146">
        <v>0</v>
      </c>
      <c r="AQ146">
        <v>8</v>
      </c>
      <c r="AR146">
        <v>0</v>
      </c>
      <c r="AS146" s="105">
        <v>0</v>
      </c>
      <c r="AT146">
        <v>0</v>
      </c>
      <c r="AU146">
        <v>4</v>
      </c>
      <c r="AV146" s="105">
        <v>0</v>
      </c>
      <c r="AW146">
        <v>0</v>
      </c>
      <c r="AX146" s="105">
        <v>0</v>
      </c>
      <c r="AY146" s="105">
        <v>0</v>
      </c>
      <c r="AZ146" s="105">
        <v>0</v>
      </c>
      <c r="BA146" s="105">
        <v>0</v>
      </c>
      <c r="BB146" s="105">
        <v>0</v>
      </c>
      <c r="BC146" s="15">
        <f>SUM(AP146:BB146)</f>
        <v>12</v>
      </c>
    </row>
    <row r="147" spans="1:55">
      <c r="A147" t="s">
        <v>61</v>
      </c>
      <c r="B147" s="63">
        <v>45497</v>
      </c>
      <c r="C147" s="44" t="str">
        <f t="shared" si="8"/>
        <v>RP_2024_UPZ_2_1</v>
      </c>
      <c r="D147" t="s">
        <v>80</v>
      </c>
      <c r="E147" s="36">
        <v>45495</v>
      </c>
      <c r="F147">
        <v>2024</v>
      </c>
      <c r="G147" t="s">
        <v>75</v>
      </c>
      <c r="H147" t="s">
        <v>64</v>
      </c>
      <c r="I147" t="s">
        <v>63</v>
      </c>
      <c r="J147">
        <v>2</v>
      </c>
      <c r="K147">
        <v>1</v>
      </c>
      <c r="L147">
        <v>13</v>
      </c>
      <c r="M147">
        <v>2</v>
      </c>
      <c r="N147" s="87">
        <v>1</v>
      </c>
      <c r="O147">
        <v>10</v>
      </c>
      <c r="P147" s="64">
        <v>9</v>
      </c>
      <c r="Q147" s="64">
        <v>0</v>
      </c>
      <c r="R147" s="65" t="s">
        <v>60</v>
      </c>
      <c r="S147"/>
      <c r="T147">
        <v>0</v>
      </c>
      <c r="U147">
        <v>2</v>
      </c>
      <c r="V147" s="58">
        <v>6.1</v>
      </c>
      <c r="W147" s="58">
        <v>5.8</v>
      </c>
      <c r="X147" s="58">
        <v>5.2</v>
      </c>
      <c r="Y147" s="58">
        <v>6.8</v>
      </c>
      <c r="Z147" s="58">
        <v>4.4000000000000004</v>
      </c>
      <c r="AF147">
        <v>1</v>
      </c>
      <c r="AG147">
        <v>26</v>
      </c>
      <c r="AJ147">
        <v>8</v>
      </c>
      <c r="AK147">
        <v>7</v>
      </c>
      <c r="AL147">
        <v>7</v>
      </c>
      <c r="AM147">
        <v>5</v>
      </c>
      <c r="AN147">
        <v>47</v>
      </c>
      <c r="AO147" s="17">
        <f t="shared" si="6"/>
        <v>100</v>
      </c>
      <c r="AP147">
        <v>7</v>
      </c>
      <c r="AQ147">
        <v>0</v>
      </c>
      <c r="AR147">
        <v>0</v>
      </c>
      <c r="AS147" s="105">
        <v>0</v>
      </c>
      <c r="AT147" s="105">
        <v>0</v>
      </c>
      <c r="AU147">
        <v>0</v>
      </c>
      <c r="AV147" s="105">
        <v>0</v>
      </c>
      <c r="AW147" s="105">
        <v>0</v>
      </c>
      <c r="AX147" s="105">
        <v>0</v>
      </c>
      <c r="AY147" s="105">
        <v>0</v>
      </c>
      <c r="AZ147" s="105">
        <v>0</v>
      </c>
      <c r="BA147" s="105">
        <v>0</v>
      </c>
      <c r="BB147" s="105">
        <v>0</v>
      </c>
      <c r="BC147" s="15">
        <f>SUM(AP147:BB147)</f>
        <v>7</v>
      </c>
    </row>
    <row r="148" spans="1:55">
      <c r="A148" t="s">
        <v>61</v>
      </c>
      <c r="B148" s="36">
        <v>45497</v>
      </c>
      <c r="C148" s="44" t="str">
        <f t="shared" si="8"/>
        <v>RP_2024_UPZ_2_2</v>
      </c>
      <c r="D148" t="s">
        <v>80</v>
      </c>
      <c r="E148" s="36">
        <v>45495</v>
      </c>
      <c r="F148">
        <v>2024</v>
      </c>
      <c r="G148" t="s">
        <v>75</v>
      </c>
      <c r="H148" t="s">
        <v>69</v>
      </c>
      <c r="I148" t="s">
        <v>63</v>
      </c>
      <c r="J148">
        <v>2</v>
      </c>
      <c r="K148">
        <v>2</v>
      </c>
      <c r="L148">
        <v>31</v>
      </c>
      <c r="M148">
        <v>12</v>
      </c>
      <c r="N148" s="87">
        <v>2</v>
      </c>
      <c r="O148">
        <v>17</v>
      </c>
      <c r="P148" s="64">
        <v>28</v>
      </c>
      <c r="Q148" s="64">
        <v>2</v>
      </c>
      <c r="R148" s="65" t="s">
        <v>60</v>
      </c>
      <c r="S148"/>
      <c r="T148">
        <v>0</v>
      </c>
      <c r="U148">
        <v>12</v>
      </c>
      <c r="V148" s="58">
        <v>4.2</v>
      </c>
      <c r="W148" s="58">
        <v>4.5</v>
      </c>
      <c r="X148" s="58">
        <v>3.4</v>
      </c>
      <c r="Y148" s="58">
        <v>3.8</v>
      </c>
      <c r="Z148" s="58">
        <v>4.0999999999999996</v>
      </c>
      <c r="AG148">
        <v>5</v>
      </c>
      <c r="AJ148">
        <v>8</v>
      </c>
      <c r="AK148">
        <v>3</v>
      </c>
      <c r="AL148">
        <v>17</v>
      </c>
      <c r="AM148">
        <v>4</v>
      </c>
      <c r="AN148">
        <v>63</v>
      </c>
      <c r="AO148" s="17">
        <f t="shared" si="6"/>
        <v>100</v>
      </c>
      <c r="AP148">
        <v>0</v>
      </c>
      <c r="AQ148">
        <v>7</v>
      </c>
      <c r="AR148">
        <v>0</v>
      </c>
      <c r="AS148" s="105">
        <v>0</v>
      </c>
      <c r="AT148">
        <v>0</v>
      </c>
      <c r="AU148">
        <v>0</v>
      </c>
      <c r="AV148" s="105">
        <v>0</v>
      </c>
      <c r="AW148">
        <v>0</v>
      </c>
      <c r="AX148" s="105">
        <v>0</v>
      </c>
      <c r="AY148" s="105">
        <v>0</v>
      </c>
      <c r="AZ148" s="105">
        <v>0</v>
      </c>
      <c r="BA148" s="105">
        <v>0</v>
      </c>
      <c r="BB148" s="105">
        <v>0</v>
      </c>
      <c r="BC148" s="15">
        <f>SUM(AP148:BB148)</f>
        <v>7</v>
      </c>
    </row>
    <row r="149" spans="1:55">
      <c r="A149" t="s">
        <v>61</v>
      </c>
      <c r="B149" s="36">
        <v>45497</v>
      </c>
      <c r="C149" s="44" t="str">
        <f t="shared" si="8"/>
        <v>RP_2024_UPZ_2_3</v>
      </c>
      <c r="D149" t="s">
        <v>80</v>
      </c>
      <c r="E149" s="36">
        <v>45495</v>
      </c>
      <c r="F149">
        <v>2024</v>
      </c>
      <c r="G149" t="s">
        <v>75</v>
      </c>
      <c r="H149" t="s">
        <v>64</v>
      </c>
      <c r="I149" t="s">
        <v>63</v>
      </c>
      <c r="J149">
        <v>2</v>
      </c>
      <c r="K149">
        <v>3</v>
      </c>
      <c r="L149">
        <v>21</v>
      </c>
      <c r="M149">
        <v>2</v>
      </c>
      <c r="N149" s="87">
        <v>5</v>
      </c>
      <c r="O149">
        <v>14</v>
      </c>
      <c r="P149" s="64">
        <v>22</v>
      </c>
      <c r="Q149" s="64">
        <v>2</v>
      </c>
      <c r="R149" s="65" t="s">
        <v>60</v>
      </c>
      <c r="S149"/>
      <c r="T149">
        <v>0</v>
      </c>
      <c r="U149">
        <v>3</v>
      </c>
      <c r="V149" s="58">
        <v>3.7</v>
      </c>
      <c r="W149" s="58">
        <v>2.9</v>
      </c>
      <c r="X149" s="58">
        <v>1.8</v>
      </c>
      <c r="Y149" s="58">
        <v>3.4</v>
      </c>
      <c r="Z149" s="58">
        <v>3.4</v>
      </c>
      <c r="AG149">
        <v>12</v>
      </c>
      <c r="AJ149">
        <v>56</v>
      </c>
      <c r="AK149">
        <v>11</v>
      </c>
      <c r="AL149">
        <v>12</v>
      </c>
      <c r="AM149">
        <v>5</v>
      </c>
      <c r="AN149">
        <v>4</v>
      </c>
      <c r="AO149" s="17">
        <f t="shared" si="6"/>
        <v>100</v>
      </c>
      <c r="AP149">
        <v>0</v>
      </c>
      <c r="AQ149">
        <v>7</v>
      </c>
      <c r="AR149">
        <v>0</v>
      </c>
      <c r="AS149" s="105">
        <v>0</v>
      </c>
      <c r="AT149" s="105">
        <v>0</v>
      </c>
      <c r="AU149">
        <v>0</v>
      </c>
      <c r="AV149" s="105">
        <v>0</v>
      </c>
      <c r="AW149" s="105">
        <v>0</v>
      </c>
      <c r="AX149" s="105">
        <v>0</v>
      </c>
      <c r="AY149" s="105">
        <v>0</v>
      </c>
      <c r="AZ149" s="105">
        <v>0</v>
      </c>
      <c r="BA149" s="105">
        <v>0</v>
      </c>
      <c r="BB149" s="105">
        <v>0</v>
      </c>
      <c r="BC149" s="15">
        <f>SUM(AP149:BB149)</f>
        <v>7</v>
      </c>
    </row>
    <row r="150" spans="1:55">
      <c r="A150" t="s">
        <v>61</v>
      </c>
      <c r="B150" s="36">
        <v>45497</v>
      </c>
      <c r="C150" s="44" t="str">
        <f t="shared" si="8"/>
        <v>RP_2024_UPZ_2_4</v>
      </c>
      <c r="D150" t="s">
        <v>80</v>
      </c>
      <c r="E150" s="36">
        <v>45495</v>
      </c>
      <c r="F150">
        <v>2024</v>
      </c>
      <c r="G150" t="s">
        <v>75</v>
      </c>
      <c r="H150" t="s">
        <v>64</v>
      </c>
      <c r="I150" t="s">
        <v>63</v>
      </c>
      <c r="J150">
        <v>2</v>
      </c>
      <c r="K150">
        <v>4</v>
      </c>
      <c r="L150">
        <v>12</v>
      </c>
      <c r="M150">
        <v>5</v>
      </c>
      <c r="N150" s="87">
        <v>2</v>
      </c>
      <c r="O150">
        <v>5</v>
      </c>
      <c r="P150" s="64">
        <v>20</v>
      </c>
      <c r="Q150" s="64">
        <v>1</v>
      </c>
      <c r="R150" s="65" t="s">
        <v>60</v>
      </c>
      <c r="S150"/>
      <c r="T150">
        <v>0</v>
      </c>
      <c r="U150">
        <v>5</v>
      </c>
      <c r="V150" s="58">
        <v>5.4</v>
      </c>
      <c r="W150" s="58">
        <v>5</v>
      </c>
      <c r="X150" s="58">
        <v>2.9</v>
      </c>
      <c r="Y150" s="58">
        <v>3.7</v>
      </c>
      <c r="Z150" s="58">
        <v>2.2000000000000002</v>
      </c>
      <c r="AF150">
        <v>1</v>
      </c>
      <c r="AG150">
        <v>11</v>
      </c>
      <c r="AI150">
        <v>4</v>
      </c>
      <c r="AJ150">
        <v>10</v>
      </c>
      <c r="AK150">
        <v>5</v>
      </c>
      <c r="AL150">
        <v>4</v>
      </c>
      <c r="AM150">
        <v>3</v>
      </c>
      <c r="AN150">
        <v>63</v>
      </c>
      <c r="AO150" s="17">
        <f t="shared" si="6"/>
        <v>100</v>
      </c>
      <c r="AP150">
        <v>0</v>
      </c>
      <c r="AQ150">
        <v>4</v>
      </c>
      <c r="AR150">
        <v>0</v>
      </c>
      <c r="AS150" s="105">
        <v>0</v>
      </c>
      <c r="AT150">
        <v>0</v>
      </c>
      <c r="AU150">
        <v>0</v>
      </c>
      <c r="AV150" s="105">
        <v>0</v>
      </c>
      <c r="AW150">
        <v>12</v>
      </c>
      <c r="AX150" s="105">
        <v>0</v>
      </c>
      <c r="AY150" s="105">
        <v>0</v>
      </c>
      <c r="AZ150" s="105">
        <v>0</v>
      </c>
      <c r="BA150" s="105">
        <v>0</v>
      </c>
      <c r="BB150" s="105">
        <v>0</v>
      </c>
      <c r="BC150" s="15">
        <f>SUM(AP150:BB150)</f>
        <v>16</v>
      </c>
    </row>
    <row r="151" spans="1:55">
      <c r="A151" t="s">
        <v>61</v>
      </c>
      <c r="B151" s="36">
        <v>45497</v>
      </c>
      <c r="C151" s="44" t="str">
        <f t="shared" si="8"/>
        <v>RP_2024_UPZ_2_5</v>
      </c>
      <c r="D151" t="s">
        <v>80</v>
      </c>
      <c r="E151" s="36">
        <v>45495</v>
      </c>
      <c r="F151">
        <v>2024</v>
      </c>
      <c r="G151" t="s">
        <v>75</v>
      </c>
      <c r="H151" t="s">
        <v>64</v>
      </c>
      <c r="I151" t="s">
        <v>63</v>
      </c>
      <c r="J151">
        <v>2</v>
      </c>
      <c r="K151">
        <v>5</v>
      </c>
      <c r="L151">
        <v>18</v>
      </c>
      <c r="M151">
        <v>2</v>
      </c>
      <c r="N151" s="87">
        <v>2</v>
      </c>
      <c r="O151">
        <v>14</v>
      </c>
      <c r="P151" s="64">
        <v>17</v>
      </c>
      <c r="Q151" s="64">
        <v>1</v>
      </c>
      <c r="R151" s="65" t="s">
        <v>60</v>
      </c>
      <c r="S151"/>
      <c r="T151">
        <v>0</v>
      </c>
      <c r="U151">
        <v>2</v>
      </c>
      <c r="V151" s="58">
        <v>5.2</v>
      </c>
      <c r="W151" s="58">
        <v>3.9</v>
      </c>
      <c r="X151" s="58">
        <v>4.9000000000000004</v>
      </c>
      <c r="Y151" s="58">
        <v>4.5999999999999996</v>
      </c>
      <c r="Z151" s="58">
        <v>4.2</v>
      </c>
      <c r="AF151">
        <v>0</v>
      </c>
      <c r="AG151">
        <v>0</v>
      </c>
      <c r="AH151">
        <v>0</v>
      </c>
      <c r="AI151">
        <v>0</v>
      </c>
      <c r="AJ151">
        <v>14</v>
      </c>
      <c r="AK151">
        <v>9</v>
      </c>
      <c r="AL151">
        <v>7</v>
      </c>
      <c r="AN151">
        <v>70</v>
      </c>
      <c r="AO151" s="17">
        <f t="shared" si="6"/>
        <v>100</v>
      </c>
      <c r="AP151">
        <v>3</v>
      </c>
      <c r="AQ151">
        <v>0</v>
      </c>
      <c r="AR151">
        <v>0</v>
      </c>
      <c r="AS151">
        <v>7</v>
      </c>
      <c r="AT151" s="105">
        <v>0</v>
      </c>
      <c r="AU151">
        <v>4</v>
      </c>
      <c r="AV151" s="105">
        <v>0</v>
      </c>
      <c r="AW151" s="105">
        <v>0</v>
      </c>
      <c r="AX151" s="105">
        <v>0</v>
      </c>
      <c r="AY151" s="105">
        <v>0</v>
      </c>
      <c r="AZ151">
        <v>4</v>
      </c>
      <c r="BA151" s="105">
        <v>0</v>
      </c>
      <c r="BB151" s="105">
        <v>0</v>
      </c>
      <c r="BC151" s="15">
        <f>SUM(AP151:BB151)</f>
        <v>18</v>
      </c>
    </row>
    <row r="152" spans="1:55">
      <c r="A152" t="s">
        <v>61</v>
      </c>
      <c r="B152" s="36">
        <v>45497</v>
      </c>
      <c r="C152" s="44" t="str">
        <f t="shared" si="8"/>
        <v>CMS_2024_AZ_1_1</v>
      </c>
      <c r="D152" t="s">
        <v>81</v>
      </c>
      <c r="E152" s="36">
        <v>45493</v>
      </c>
      <c r="F152">
        <v>2024</v>
      </c>
      <c r="G152" t="s">
        <v>82</v>
      </c>
      <c r="H152" t="s">
        <v>62</v>
      </c>
      <c r="I152" t="s">
        <v>59</v>
      </c>
      <c r="J152">
        <v>1</v>
      </c>
      <c r="K152">
        <v>1</v>
      </c>
      <c r="L152">
        <v>0</v>
      </c>
      <c r="M152">
        <v>0</v>
      </c>
      <c r="N152" s="87">
        <v>0</v>
      </c>
      <c r="O152">
        <v>0</v>
      </c>
      <c r="P152" s="64">
        <v>0</v>
      </c>
      <c r="Q152" s="64">
        <v>0</v>
      </c>
      <c r="S152"/>
      <c r="T152">
        <v>0</v>
      </c>
      <c r="U152">
        <v>0</v>
      </c>
      <c r="V152" s="58" t="s">
        <v>60</v>
      </c>
      <c r="W152" s="58" t="s">
        <v>60</v>
      </c>
      <c r="X152" s="58" t="s">
        <v>60</v>
      </c>
      <c r="Y152" s="58" t="s">
        <v>60</v>
      </c>
      <c r="Z152" s="58" t="s">
        <v>60</v>
      </c>
      <c r="AA152" s="81" t="s">
        <v>60</v>
      </c>
      <c r="AB152" s="81" t="s">
        <v>60</v>
      </c>
      <c r="AC152" s="81" t="s">
        <v>60</v>
      </c>
      <c r="AD152" s="81" t="s">
        <v>60</v>
      </c>
      <c r="AE152" s="81" t="s">
        <v>60</v>
      </c>
      <c r="AF152">
        <v>4</v>
      </c>
      <c r="AG152">
        <v>12</v>
      </c>
      <c r="AH152">
        <v>0</v>
      </c>
      <c r="AI152">
        <v>0</v>
      </c>
      <c r="AJ152">
        <v>1</v>
      </c>
      <c r="AK152">
        <v>3</v>
      </c>
      <c r="AL152">
        <v>20</v>
      </c>
      <c r="AM152">
        <v>0</v>
      </c>
      <c r="AN152">
        <v>64</v>
      </c>
      <c r="AO152" s="17">
        <f t="shared" si="6"/>
        <v>100</v>
      </c>
      <c r="AP152">
        <v>0</v>
      </c>
      <c r="AQ152">
        <v>0</v>
      </c>
      <c r="AR152">
        <v>16</v>
      </c>
      <c r="AS152" s="105">
        <v>0</v>
      </c>
      <c r="AT152">
        <v>0</v>
      </c>
      <c r="AU152">
        <v>18</v>
      </c>
      <c r="AV152" s="105">
        <v>0</v>
      </c>
      <c r="AW152">
        <v>0</v>
      </c>
      <c r="AX152" s="105">
        <v>0</v>
      </c>
      <c r="AY152" s="105">
        <v>0</v>
      </c>
      <c r="AZ152" s="105">
        <v>0</v>
      </c>
      <c r="BA152">
        <v>7</v>
      </c>
      <c r="BB152" s="105">
        <v>0</v>
      </c>
      <c r="BC152" s="15">
        <f>SUM(AP152:BB152)</f>
        <v>41</v>
      </c>
    </row>
    <row r="153" spans="1:55">
      <c r="A153" t="s">
        <v>61</v>
      </c>
      <c r="B153" s="36">
        <v>45497</v>
      </c>
      <c r="C153" s="44" t="str">
        <f t="shared" si="8"/>
        <v>CMS_2024_AZ_1_2</v>
      </c>
      <c r="D153" t="s">
        <v>81</v>
      </c>
      <c r="E153" s="36">
        <v>45493</v>
      </c>
      <c r="F153">
        <v>2024</v>
      </c>
      <c r="G153" t="s">
        <v>82</v>
      </c>
      <c r="H153" t="s">
        <v>62</v>
      </c>
      <c r="I153" t="s">
        <v>59</v>
      </c>
      <c r="J153">
        <v>1</v>
      </c>
      <c r="K153">
        <v>2</v>
      </c>
      <c r="L153">
        <v>2</v>
      </c>
      <c r="M153">
        <v>2</v>
      </c>
      <c r="N153" s="87">
        <v>0</v>
      </c>
      <c r="O153">
        <v>0</v>
      </c>
      <c r="P153" s="64">
        <v>1</v>
      </c>
      <c r="Q153" s="64">
        <v>1</v>
      </c>
      <c r="S153"/>
      <c r="T153">
        <v>2</v>
      </c>
      <c r="U153">
        <v>5</v>
      </c>
      <c r="V153" s="58" t="s">
        <v>60</v>
      </c>
      <c r="W153" s="58" t="s">
        <v>60</v>
      </c>
      <c r="X153" s="58" t="s">
        <v>60</v>
      </c>
      <c r="Y153" s="58" t="s">
        <v>60</v>
      </c>
      <c r="Z153" s="58" t="s">
        <v>60</v>
      </c>
      <c r="AA153" s="81" t="s">
        <v>60</v>
      </c>
      <c r="AB153" s="81" t="s">
        <v>60</v>
      </c>
      <c r="AC153" s="81" t="s">
        <v>60</v>
      </c>
      <c r="AD153" s="81" t="s">
        <v>60</v>
      </c>
      <c r="AE153" s="81" t="s">
        <v>60</v>
      </c>
      <c r="AF153">
        <v>0</v>
      </c>
      <c r="AG153">
        <v>7</v>
      </c>
      <c r="AH153">
        <v>0</v>
      </c>
      <c r="AI153">
        <v>0</v>
      </c>
      <c r="AJ153">
        <v>5</v>
      </c>
      <c r="AK153">
        <v>5</v>
      </c>
      <c r="AL153">
        <v>45</v>
      </c>
      <c r="AM153">
        <v>0</v>
      </c>
      <c r="AN153">
        <v>38</v>
      </c>
      <c r="AO153" s="17">
        <f t="shared" si="6"/>
        <v>100</v>
      </c>
      <c r="AP153">
        <v>0</v>
      </c>
      <c r="AQ153">
        <v>0</v>
      </c>
      <c r="AR153">
        <v>20</v>
      </c>
      <c r="AS153" s="105">
        <v>0</v>
      </c>
      <c r="AT153" s="105">
        <v>0</v>
      </c>
      <c r="AU153">
        <v>12</v>
      </c>
      <c r="AV153" s="105">
        <v>0</v>
      </c>
      <c r="AW153" s="105">
        <v>0</v>
      </c>
      <c r="AX153" s="105">
        <v>0</v>
      </c>
      <c r="AY153">
        <v>1</v>
      </c>
      <c r="AZ153" s="105">
        <v>0</v>
      </c>
      <c r="BA153" s="105">
        <v>0</v>
      </c>
      <c r="BB153" s="105">
        <v>0</v>
      </c>
      <c r="BC153" s="15">
        <f>SUM(AP153:BB153)</f>
        <v>33</v>
      </c>
    </row>
    <row r="154" spans="1:55">
      <c r="A154" t="s">
        <v>61</v>
      </c>
      <c r="B154" s="36">
        <v>45497</v>
      </c>
      <c r="C154" s="44" t="str">
        <f t="shared" si="8"/>
        <v>CMS_2024_AZ_1_3</v>
      </c>
      <c r="D154" t="s">
        <v>81</v>
      </c>
      <c r="E154" s="36">
        <v>45493</v>
      </c>
      <c r="F154">
        <v>2024</v>
      </c>
      <c r="G154" t="s">
        <v>82</v>
      </c>
      <c r="H154" t="s">
        <v>62</v>
      </c>
      <c r="I154" t="s">
        <v>59</v>
      </c>
      <c r="J154">
        <v>1</v>
      </c>
      <c r="K154">
        <v>3</v>
      </c>
      <c r="L154">
        <v>0</v>
      </c>
      <c r="M154">
        <v>0</v>
      </c>
      <c r="N154" s="87">
        <v>0</v>
      </c>
      <c r="O154">
        <v>0</v>
      </c>
      <c r="P154" s="64">
        <v>0</v>
      </c>
      <c r="Q154" s="64">
        <v>0</v>
      </c>
      <c r="S154"/>
      <c r="T154">
        <v>0</v>
      </c>
      <c r="U154">
        <v>0</v>
      </c>
      <c r="V154" s="58" t="s">
        <v>60</v>
      </c>
      <c r="W154" s="58" t="s">
        <v>60</v>
      </c>
      <c r="X154" s="58" t="s">
        <v>60</v>
      </c>
      <c r="Y154" s="58" t="s">
        <v>60</v>
      </c>
      <c r="Z154" s="58" t="s">
        <v>60</v>
      </c>
      <c r="AA154" s="81" t="s">
        <v>60</v>
      </c>
      <c r="AB154" s="81" t="s">
        <v>60</v>
      </c>
      <c r="AC154" s="81" t="s">
        <v>60</v>
      </c>
      <c r="AD154" s="81" t="s">
        <v>60</v>
      </c>
      <c r="AE154" s="81" t="s">
        <v>60</v>
      </c>
      <c r="AF154">
        <v>0</v>
      </c>
      <c r="AG154">
        <v>13</v>
      </c>
      <c r="AH154">
        <v>0</v>
      </c>
      <c r="AI154">
        <v>0</v>
      </c>
      <c r="AJ154">
        <v>0.1</v>
      </c>
      <c r="AK154">
        <v>0.1</v>
      </c>
      <c r="AL154">
        <v>30</v>
      </c>
      <c r="AM154">
        <v>0</v>
      </c>
      <c r="AN154">
        <v>57</v>
      </c>
      <c r="AO154" s="17">
        <f t="shared" si="6"/>
        <v>100.2</v>
      </c>
      <c r="AP154">
        <v>0</v>
      </c>
      <c r="AQ154">
        <v>0</v>
      </c>
      <c r="AR154">
        <v>34</v>
      </c>
      <c r="AS154" s="105">
        <v>0</v>
      </c>
      <c r="AT154">
        <v>0</v>
      </c>
      <c r="AU154">
        <v>6</v>
      </c>
      <c r="AV154" s="105">
        <v>0</v>
      </c>
      <c r="AW154">
        <v>0</v>
      </c>
      <c r="AX154" s="105">
        <v>0</v>
      </c>
      <c r="AY154">
        <v>9</v>
      </c>
      <c r="AZ154" s="105">
        <v>0</v>
      </c>
      <c r="BA154">
        <v>0.1</v>
      </c>
      <c r="BB154" s="105">
        <v>0</v>
      </c>
      <c r="BC154" s="15">
        <f>SUM(AP154:BB154)</f>
        <v>49.1</v>
      </c>
    </row>
    <row r="155" spans="1:55">
      <c r="A155" t="s">
        <v>61</v>
      </c>
      <c r="B155" s="36">
        <v>45497</v>
      </c>
      <c r="C155" s="44" t="str">
        <f t="shared" si="8"/>
        <v>CMS_2024_AZ_1_4</v>
      </c>
      <c r="D155" t="s">
        <v>81</v>
      </c>
      <c r="E155" s="36">
        <v>45493</v>
      </c>
      <c r="F155">
        <v>2024</v>
      </c>
      <c r="G155" t="s">
        <v>82</v>
      </c>
      <c r="H155" t="s">
        <v>62</v>
      </c>
      <c r="I155" t="s">
        <v>59</v>
      </c>
      <c r="J155">
        <v>1</v>
      </c>
      <c r="K155">
        <v>4</v>
      </c>
      <c r="L155">
        <v>1</v>
      </c>
      <c r="M155">
        <v>1</v>
      </c>
      <c r="N155" s="87">
        <v>0</v>
      </c>
      <c r="O155">
        <v>0</v>
      </c>
      <c r="P155" s="64">
        <v>0</v>
      </c>
      <c r="Q155" s="64">
        <v>0</v>
      </c>
      <c r="S155"/>
      <c r="T155">
        <v>0</v>
      </c>
      <c r="U155">
        <v>1</v>
      </c>
      <c r="V155" s="58" t="s">
        <v>60</v>
      </c>
      <c r="W155" s="58" t="s">
        <v>60</v>
      </c>
      <c r="X155" s="58" t="s">
        <v>60</v>
      </c>
      <c r="Y155" s="58" t="s">
        <v>60</v>
      </c>
      <c r="Z155" s="58" t="s">
        <v>60</v>
      </c>
      <c r="AA155" s="81" t="s">
        <v>60</v>
      </c>
      <c r="AB155" s="81" t="s">
        <v>60</v>
      </c>
      <c r="AC155" s="81" t="s">
        <v>60</v>
      </c>
      <c r="AD155" s="81" t="s">
        <v>60</v>
      </c>
      <c r="AE155" s="81" t="s">
        <v>60</v>
      </c>
      <c r="AF155">
        <v>0</v>
      </c>
      <c r="AG155">
        <v>8</v>
      </c>
      <c r="AH155">
        <v>0</v>
      </c>
      <c r="AI155">
        <v>0</v>
      </c>
      <c r="AJ155">
        <v>1</v>
      </c>
      <c r="AK155">
        <v>1</v>
      </c>
      <c r="AL155">
        <v>40</v>
      </c>
      <c r="AM155">
        <v>0</v>
      </c>
      <c r="AN155">
        <v>50</v>
      </c>
      <c r="AO155" s="17">
        <f t="shared" si="6"/>
        <v>100</v>
      </c>
      <c r="AP155">
        <v>0</v>
      </c>
      <c r="AQ155">
        <v>0</v>
      </c>
      <c r="AR155">
        <v>13</v>
      </c>
      <c r="AS155" s="105">
        <v>0</v>
      </c>
      <c r="AT155" s="105">
        <v>0</v>
      </c>
      <c r="AU155">
        <v>11</v>
      </c>
      <c r="AV155" s="105">
        <v>0</v>
      </c>
      <c r="AW155" s="105">
        <v>0</v>
      </c>
      <c r="AX155" s="105">
        <v>0</v>
      </c>
      <c r="AY155" s="105">
        <v>0</v>
      </c>
      <c r="AZ155" s="105">
        <v>0</v>
      </c>
      <c r="BA155" s="105">
        <v>0</v>
      </c>
      <c r="BB155" s="105">
        <v>0</v>
      </c>
      <c r="BC155" s="15">
        <f>SUM(AP155:BB155)</f>
        <v>24</v>
      </c>
    </row>
    <row r="156" spans="1:55">
      <c r="A156" t="s">
        <v>61</v>
      </c>
      <c r="B156" s="36">
        <v>45497</v>
      </c>
      <c r="C156" s="44" t="str">
        <f t="shared" si="8"/>
        <v>CMS_2024_AZ_1_5</v>
      </c>
      <c r="D156" t="s">
        <v>81</v>
      </c>
      <c r="E156" s="36">
        <v>45493</v>
      </c>
      <c r="F156">
        <v>2024</v>
      </c>
      <c r="G156" t="s">
        <v>82</v>
      </c>
      <c r="H156" t="s">
        <v>62</v>
      </c>
      <c r="I156" t="s">
        <v>59</v>
      </c>
      <c r="J156">
        <v>1</v>
      </c>
      <c r="K156">
        <v>5</v>
      </c>
      <c r="L156">
        <v>0</v>
      </c>
      <c r="M156">
        <v>0</v>
      </c>
      <c r="N156" s="87">
        <v>0</v>
      </c>
      <c r="O156">
        <v>0</v>
      </c>
      <c r="P156" s="64">
        <v>0</v>
      </c>
      <c r="Q156" s="64">
        <v>0</v>
      </c>
      <c r="S156"/>
      <c r="T156">
        <v>0</v>
      </c>
      <c r="U156">
        <v>0</v>
      </c>
      <c r="V156" s="58" t="s">
        <v>60</v>
      </c>
      <c r="W156" s="58" t="s">
        <v>60</v>
      </c>
      <c r="X156" s="58" t="s">
        <v>60</v>
      </c>
      <c r="Y156" s="58" t="s">
        <v>60</v>
      </c>
      <c r="Z156" s="58" t="s">
        <v>60</v>
      </c>
      <c r="AA156" s="81" t="s">
        <v>60</v>
      </c>
      <c r="AB156" s="81" t="s">
        <v>60</v>
      </c>
      <c r="AC156" s="81" t="s">
        <v>60</v>
      </c>
      <c r="AD156" s="81" t="s">
        <v>60</v>
      </c>
      <c r="AE156" s="81" t="s">
        <v>60</v>
      </c>
      <c r="AF156">
        <v>0</v>
      </c>
      <c r="AG156">
        <v>26</v>
      </c>
      <c r="AH156">
        <v>0</v>
      </c>
      <c r="AI156">
        <v>0</v>
      </c>
      <c r="AJ156">
        <v>3</v>
      </c>
      <c r="AK156">
        <v>1</v>
      </c>
      <c r="AL156">
        <v>58</v>
      </c>
      <c r="AM156">
        <v>0</v>
      </c>
      <c r="AN156">
        <v>12</v>
      </c>
      <c r="AO156" s="17">
        <f t="shared" si="6"/>
        <v>100</v>
      </c>
      <c r="AP156">
        <v>0</v>
      </c>
      <c r="AQ156">
        <v>0</v>
      </c>
      <c r="AR156">
        <v>19</v>
      </c>
      <c r="AS156" s="105">
        <v>0</v>
      </c>
      <c r="AT156">
        <v>0</v>
      </c>
      <c r="AU156">
        <v>2</v>
      </c>
      <c r="AV156" s="105">
        <v>0</v>
      </c>
      <c r="AW156">
        <v>0</v>
      </c>
      <c r="AX156" s="105">
        <v>0</v>
      </c>
      <c r="AY156">
        <v>3</v>
      </c>
      <c r="AZ156" s="105">
        <v>0</v>
      </c>
      <c r="BA156">
        <v>0</v>
      </c>
      <c r="BB156" s="105">
        <v>0</v>
      </c>
      <c r="BC156" s="15">
        <f>SUM(AP156:BB156)</f>
        <v>24</v>
      </c>
    </row>
    <row r="157" spans="1:55">
      <c r="A157" t="s">
        <v>61</v>
      </c>
      <c r="B157" s="36">
        <v>45497</v>
      </c>
      <c r="C157" s="44" t="str">
        <f t="shared" si="8"/>
        <v>CMS_2024_AZ_2_1</v>
      </c>
      <c r="D157" t="s">
        <v>81</v>
      </c>
      <c r="E157" s="36">
        <v>45493</v>
      </c>
      <c r="F157">
        <v>2024</v>
      </c>
      <c r="G157" t="s">
        <v>82</v>
      </c>
      <c r="H157" t="s">
        <v>58</v>
      </c>
      <c r="I157" t="s">
        <v>59</v>
      </c>
      <c r="J157">
        <v>2</v>
      </c>
      <c r="K157">
        <v>1</v>
      </c>
      <c r="L157">
        <v>3</v>
      </c>
      <c r="M157">
        <v>3</v>
      </c>
      <c r="N157" s="87">
        <v>0</v>
      </c>
      <c r="O157">
        <v>0</v>
      </c>
      <c r="P157" s="64">
        <v>1</v>
      </c>
      <c r="Q157" s="64">
        <v>0</v>
      </c>
      <c r="S157"/>
      <c r="T157">
        <v>4</v>
      </c>
      <c r="U157">
        <v>11</v>
      </c>
      <c r="V157" s="58" t="s">
        <v>60</v>
      </c>
      <c r="W157" s="58" t="s">
        <v>60</v>
      </c>
      <c r="X157" s="58" t="s">
        <v>60</v>
      </c>
      <c r="Y157" s="58" t="s">
        <v>60</v>
      </c>
      <c r="Z157" s="58" t="s">
        <v>60</v>
      </c>
      <c r="AA157" s="81" t="s">
        <v>60</v>
      </c>
      <c r="AB157" s="81" t="s">
        <v>60</v>
      </c>
      <c r="AC157" s="81" t="s">
        <v>60</v>
      </c>
      <c r="AD157" s="81" t="s">
        <v>60</v>
      </c>
      <c r="AE157" s="81" t="s">
        <v>60</v>
      </c>
      <c r="AF157">
        <v>0</v>
      </c>
      <c r="AG157">
        <v>86</v>
      </c>
      <c r="AH157">
        <v>0</v>
      </c>
      <c r="AI157">
        <v>0</v>
      </c>
      <c r="AJ157">
        <v>5</v>
      </c>
      <c r="AK157">
        <v>0</v>
      </c>
      <c r="AL157">
        <v>4</v>
      </c>
      <c r="AM157">
        <v>0</v>
      </c>
      <c r="AN157">
        <v>5</v>
      </c>
      <c r="AO157" s="17">
        <f t="shared" si="6"/>
        <v>100</v>
      </c>
      <c r="AP157">
        <v>0</v>
      </c>
      <c r="AQ157">
        <v>0</v>
      </c>
      <c r="AR157">
        <v>6</v>
      </c>
      <c r="AS157" s="105">
        <v>0</v>
      </c>
      <c r="AT157" s="105">
        <v>0</v>
      </c>
      <c r="AU157">
        <v>20</v>
      </c>
      <c r="AV157" s="105">
        <v>0</v>
      </c>
      <c r="AW157" s="105">
        <v>0</v>
      </c>
      <c r="AX157" s="105">
        <v>0</v>
      </c>
      <c r="AY157">
        <v>3</v>
      </c>
      <c r="AZ157" s="105">
        <v>0</v>
      </c>
      <c r="BA157" s="105">
        <v>0</v>
      </c>
      <c r="BB157" s="105">
        <v>0</v>
      </c>
      <c r="BC157" s="15">
        <f>SUM(AP157:BB157)</f>
        <v>29</v>
      </c>
    </row>
    <row r="158" spans="1:55">
      <c r="A158" t="s">
        <v>61</v>
      </c>
      <c r="B158" s="36">
        <v>45497</v>
      </c>
      <c r="C158" s="44" t="str">
        <f t="shared" si="8"/>
        <v>CMS_2024_AZ_2_2</v>
      </c>
      <c r="D158" t="s">
        <v>81</v>
      </c>
      <c r="E158" s="36">
        <v>45493</v>
      </c>
      <c r="F158">
        <v>2024</v>
      </c>
      <c r="G158" t="s">
        <v>82</v>
      </c>
      <c r="H158" t="s">
        <v>58</v>
      </c>
      <c r="I158" t="s">
        <v>59</v>
      </c>
      <c r="J158">
        <v>2</v>
      </c>
      <c r="K158">
        <v>2</v>
      </c>
      <c r="L158">
        <v>6</v>
      </c>
      <c r="M158">
        <v>6</v>
      </c>
      <c r="N158" s="87">
        <v>0</v>
      </c>
      <c r="O158">
        <v>0</v>
      </c>
      <c r="P158" s="64">
        <v>1</v>
      </c>
      <c r="Q158" s="64">
        <v>0</v>
      </c>
      <c r="R158" s="64">
        <v>5</v>
      </c>
      <c r="S158"/>
      <c r="T158">
        <v>4</v>
      </c>
      <c r="U158">
        <v>10</v>
      </c>
      <c r="V158" s="58" t="s">
        <v>60</v>
      </c>
      <c r="W158" s="58" t="s">
        <v>60</v>
      </c>
      <c r="X158" s="58" t="s">
        <v>60</v>
      </c>
      <c r="Y158" s="58" t="s">
        <v>60</v>
      </c>
      <c r="Z158" s="58" t="s">
        <v>60</v>
      </c>
      <c r="AA158" s="81" t="s">
        <v>60</v>
      </c>
      <c r="AB158" s="81" t="s">
        <v>60</v>
      </c>
      <c r="AC158" s="81" t="s">
        <v>60</v>
      </c>
      <c r="AD158" s="81" t="s">
        <v>60</v>
      </c>
      <c r="AE158" s="81" t="s">
        <v>60</v>
      </c>
      <c r="AF158">
        <v>0</v>
      </c>
      <c r="AG158">
        <v>83</v>
      </c>
      <c r="AH158">
        <v>0</v>
      </c>
      <c r="AI158">
        <v>0</v>
      </c>
      <c r="AJ158">
        <v>3</v>
      </c>
      <c r="AK158">
        <v>2</v>
      </c>
      <c r="AL158">
        <v>1</v>
      </c>
      <c r="AM158">
        <v>0.1</v>
      </c>
      <c r="AN158">
        <v>11</v>
      </c>
      <c r="AO158" s="17">
        <f t="shared" si="6"/>
        <v>100.1</v>
      </c>
      <c r="AP158">
        <v>0</v>
      </c>
      <c r="AQ158">
        <v>0</v>
      </c>
      <c r="AR158">
        <v>1</v>
      </c>
      <c r="AS158" s="105">
        <v>0</v>
      </c>
      <c r="AT158">
        <v>0</v>
      </c>
      <c r="AU158">
        <v>1</v>
      </c>
      <c r="AV158" s="105">
        <v>0</v>
      </c>
      <c r="AW158">
        <v>0</v>
      </c>
      <c r="AX158" s="105">
        <v>0</v>
      </c>
      <c r="AY158">
        <v>0</v>
      </c>
      <c r="AZ158" s="105">
        <v>0</v>
      </c>
      <c r="BA158">
        <v>0</v>
      </c>
      <c r="BB158" s="105">
        <v>0</v>
      </c>
      <c r="BC158" s="15">
        <f>SUM(AP158:BB158)</f>
        <v>2</v>
      </c>
    </row>
    <row r="159" spans="1:55">
      <c r="A159" t="s">
        <v>61</v>
      </c>
      <c r="B159" s="36">
        <v>45497</v>
      </c>
      <c r="C159" s="44" t="str">
        <f t="shared" si="8"/>
        <v>CMS_2024_AZ_2_3</v>
      </c>
      <c r="D159" t="s">
        <v>81</v>
      </c>
      <c r="E159" s="36">
        <v>45493</v>
      </c>
      <c r="F159">
        <v>2024</v>
      </c>
      <c r="G159" t="s">
        <v>82</v>
      </c>
      <c r="H159" t="s">
        <v>62</v>
      </c>
      <c r="I159" t="s">
        <v>59</v>
      </c>
      <c r="J159">
        <v>2</v>
      </c>
      <c r="K159">
        <v>3</v>
      </c>
      <c r="L159">
        <v>4</v>
      </c>
      <c r="M159">
        <v>4</v>
      </c>
      <c r="N159" s="87">
        <v>0</v>
      </c>
      <c r="O159">
        <v>0</v>
      </c>
      <c r="P159" s="64">
        <v>5</v>
      </c>
      <c r="Q159" s="64">
        <v>0</v>
      </c>
      <c r="R159" s="64">
        <v>0</v>
      </c>
      <c r="S159"/>
      <c r="T159">
        <v>4</v>
      </c>
      <c r="U159">
        <v>8</v>
      </c>
      <c r="V159" s="58" t="s">
        <v>60</v>
      </c>
      <c r="W159" s="58" t="s">
        <v>60</v>
      </c>
      <c r="X159" s="58" t="s">
        <v>60</v>
      </c>
      <c r="Y159" s="58" t="s">
        <v>60</v>
      </c>
      <c r="Z159" s="58" t="s">
        <v>60</v>
      </c>
      <c r="AA159" s="81" t="s">
        <v>60</v>
      </c>
      <c r="AB159" s="81" t="s">
        <v>60</v>
      </c>
      <c r="AC159" s="81" t="s">
        <v>60</v>
      </c>
      <c r="AD159" s="81" t="s">
        <v>60</v>
      </c>
      <c r="AE159" s="81" t="s">
        <v>60</v>
      </c>
      <c r="AF159">
        <v>0</v>
      </c>
      <c r="AG159">
        <v>85</v>
      </c>
      <c r="AH159">
        <v>1</v>
      </c>
      <c r="AI159">
        <v>0</v>
      </c>
      <c r="AJ159">
        <v>5</v>
      </c>
      <c r="AK159">
        <v>1</v>
      </c>
      <c r="AL159">
        <v>4</v>
      </c>
      <c r="AM159">
        <v>0.1</v>
      </c>
      <c r="AN159">
        <v>4</v>
      </c>
      <c r="AO159" s="17">
        <f t="shared" si="6"/>
        <v>100.1</v>
      </c>
      <c r="AP159">
        <v>0</v>
      </c>
      <c r="AQ159">
        <v>0</v>
      </c>
      <c r="AR159">
        <v>0</v>
      </c>
      <c r="AS159" s="105">
        <v>0</v>
      </c>
      <c r="AT159" s="105">
        <v>0</v>
      </c>
      <c r="AU159">
        <v>6</v>
      </c>
      <c r="AV159" s="105">
        <v>0</v>
      </c>
      <c r="AW159" s="105">
        <v>0</v>
      </c>
      <c r="AX159" s="105">
        <v>0</v>
      </c>
      <c r="AY159" s="105">
        <v>0</v>
      </c>
      <c r="AZ159" s="105">
        <v>0</v>
      </c>
      <c r="BA159">
        <v>0.1</v>
      </c>
      <c r="BB159" s="105">
        <v>0</v>
      </c>
      <c r="BC159" s="15">
        <f>SUM(AP159:BB159)</f>
        <v>6.1</v>
      </c>
    </row>
    <row r="160" spans="1:55">
      <c r="A160" t="s">
        <v>61</v>
      </c>
      <c r="B160" s="36">
        <v>45497</v>
      </c>
      <c r="C160" s="44" t="str">
        <f t="shared" si="8"/>
        <v>CMS_2024_AZ_2_4</v>
      </c>
      <c r="D160" t="s">
        <v>81</v>
      </c>
      <c r="E160" s="36">
        <v>45493</v>
      </c>
      <c r="F160">
        <v>2024</v>
      </c>
      <c r="G160" t="s">
        <v>82</v>
      </c>
      <c r="H160" t="s">
        <v>62</v>
      </c>
      <c r="I160" t="s">
        <v>59</v>
      </c>
      <c r="J160">
        <v>2</v>
      </c>
      <c r="K160">
        <v>4</v>
      </c>
      <c r="L160">
        <v>1</v>
      </c>
      <c r="M160">
        <v>1</v>
      </c>
      <c r="N160" s="87">
        <v>0</v>
      </c>
      <c r="O160">
        <v>0</v>
      </c>
      <c r="P160" s="64">
        <v>0</v>
      </c>
      <c r="Q160" s="64">
        <v>0</v>
      </c>
      <c r="R160" s="64">
        <v>0</v>
      </c>
      <c r="S160"/>
      <c r="T160">
        <v>3</v>
      </c>
      <c r="U160">
        <v>5</v>
      </c>
      <c r="V160" s="58" t="s">
        <v>60</v>
      </c>
      <c r="W160" s="58" t="s">
        <v>60</v>
      </c>
      <c r="X160" s="58" t="s">
        <v>60</v>
      </c>
      <c r="Y160" s="58" t="s">
        <v>60</v>
      </c>
      <c r="Z160" s="58" t="s">
        <v>60</v>
      </c>
      <c r="AA160" s="81" t="s">
        <v>60</v>
      </c>
      <c r="AB160" s="81" t="s">
        <v>60</v>
      </c>
      <c r="AC160" s="81" t="s">
        <v>60</v>
      </c>
      <c r="AD160" s="81" t="s">
        <v>60</v>
      </c>
      <c r="AE160" s="81" t="s">
        <v>60</v>
      </c>
      <c r="AF160">
        <v>0</v>
      </c>
      <c r="AG160">
        <v>19</v>
      </c>
      <c r="AH160">
        <v>3</v>
      </c>
      <c r="AI160">
        <v>0</v>
      </c>
      <c r="AJ160">
        <v>0</v>
      </c>
      <c r="AK160">
        <v>8</v>
      </c>
      <c r="AL160">
        <v>13</v>
      </c>
      <c r="AM160">
        <v>0</v>
      </c>
      <c r="AN160">
        <v>57</v>
      </c>
      <c r="AO160" s="17">
        <f t="shared" si="6"/>
        <v>100</v>
      </c>
      <c r="AP160">
        <v>0</v>
      </c>
      <c r="AQ160">
        <v>0</v>
      </c>
      <c r="AR160">
        <v>0</v>
      </c>
      <c r="AS160" s="105">
        <v>0</v>
      </c>
      <c r="AT160">
        <v>0</v>
      </c>
      <c r="AU160">
        <v>6</v>
      </c>
      <c r="AV160" s="105">
        <v>0</v>
      </c>
      <c r="AW160">
        <v>0</v>
      </c>
      <c r="AX160" s="105">
        <v>0</v>
      </c>
      <c r="AY160">
        <v>7</v>
      </c>
      <c r="AZ160" s="105">
        <v>0</v>
      </c>
      <c r="BA160">
        <v>0</v>
      </c>
      <c r="BB160" s="105">
        <v>0</v>
      </c>
      <c r="BC160" s="15">
        <f>SUM(AP160:BB160)</f>
        <v>13</v>
      </c>
    </row>
    <row r="161" spans="1:55">
      <c r="A161" t="s">
        <v>61</v>
      </c>
      <c r="B161" s="36">
        <v>45497</v>
      </c>
      <c r="C161" s="44" t="str">
        <f t="shared" si="8"/>
        <v>CMS_2024_AZ_2_5</v>
      </c>
      <c r="D161" t="s">
        <v>81</v>
      </c>
      <c r="E161" s="36">
        <v>45493</v>
      </c>
      <c r="F161">
        <v>2024</v>
      </c>
      <c r="G161" t="s">
        <v>82</v>
      </c>
      <c r="H161" t="s">
        <v>62</v>
      </c>
      <c r="I161" t="s">
        <v>59</v>
      </c>
      <c r="J161">
        <v>2</v>
      </c>
      <c r="K161">
        <v>5</v>
      </c>
      <c r="L161">
        <v>0</v>
      </c>
      <c r="M161">
        <v>0</v>
      </c>
      <c r="N161" s="87">
        <v>0</v>
      </c>
      <c r="O161">
        <v>0</v>
      </c>
      <c r="P161" s="64">
        <v>0</v>
      </c>
      <c r="Q161" s="64">
        <v>0</v>
      </c>
      <c r="R161" s="64">
        <v>0</v>
      </c>
      <c r="S161"/>
      <c r="T161">
        <v>0</v>
      </c>
      <c r="U161">
        <v>0</v>
      </c>
      <c r="V161" s="58" t="s">
        <v>60</v>
      </c>
      <c r="W161" s="58" t="s">
        <v>60</v>
      </c>
      <c r="X161" s="58" t="s">
        <v>60</v>
      </c>
      <c r="Y161" s="58" t="s">
        <v>60</v>
      </c>
      <c r="Z161" s="58" t="s">
        <v>60</v>
      </c>
      <c r="AA161" s="81" t="s">
        <v>60</v>
      </c>
      <c r="AB161" s="81" t="s">
        <v>60</v>
      </c>
      <c r="AC161" s="81" t="s">
        <v>60</v>
      </c>
      <c r="AD161" s="81" t="s">
        <v>60</v>
      </c>
      <c r="AE161" s="81" t="s">
        <v>60</v>
      </c>
      <c r="AF161">
        <v>0</v>
      </c>
      <c r="AG161">
        <v>3</v>
      </c>
      <c r="AH161">
        <v>0</v>
      </c>
      <c r="AI161">
        <v>0</v>
      </c>
      <c r="AJ161">
        <v>0</v>
      </c>
      <c r="AK161">
        <v>0.1</v>
      </c>
      <c r="AL161">
        <v>15</v>
      </c>
      <c r="AM161">
        <v>0</v>
      </c>
      <c r="AN161">
        <v>82</v>
      </c>
      <c r="AO161" s="17">
        <f t="shared" si="6"/>
        <v>100.1</v>
      </c>
      <c r="AP161">
        <v>0</v>
      </c>
      <c r="AQ161">
        <v>0</v>
      </c>
      <c r="AR161">
        <v>1</v>
      </c>
      <c r="AS161" s="105">
        <v>0</v>
      </c>
      <c r="AT161" s="105">
        <v>0</v>
      </c>
      <c r="AU161">
        <v>0</v>
      </c>
      <c r="AV161" s="105">
        <v>0</v>
      </c>
      <c r="AW161" s="105">
        <v>0</v>
      </c>
      <c r="AX161" s="105">
        <v>0</v>
      </c>
      <c r="AY161">
        <v>15</v>
      </c>
      <c r="AZ161" s="105">
        <v>0</v>
      </c>
      <c r="BA161" s="105">
        <v>0</v>
      </c>
      <c r="BB161" s="105">
        <v>0</v>
      </c>
      <c r="BC161" s="15">
        <f>SUM(AP161:BB161)</f>
        <v>16</v>
      </c>
    </row>
    <row r="162" spans="1:55">
      <c r="A162" t="s">
        <v>61</v>
      </c>
      <c r="B162" s="36">
        <v>45497</v>
      </c>
      <c r="C162" s="44" t="str">
        <f t="shared" si="8"/>
        <v>CMS_2024_UPZ_1_1</v>
      </c>
      <c r="D162" t="s">
        <v>81</v>
      </c>
      <c r="E162" s="36">
        <v>45493</v>
      </c>
      <c r="F162">
        <v>2024</v>
      </c>
      <c r="G162" t="s">
        <v>82</v>
      </c>
      <c r="H162" t="s">
        <v>62</v>
      </c>
      <c r="I162" t="s">
        <v>63</v>
      </c>
      <c r="J162">
        <v>1</v>
      </c>
      <c r="K162">
        <v>1</v>
      </c>
      <c r="L162">
        <v>34</v>
      </c>
      <c r="M162">
        <v>14</v>
      </c>
      <c r="N162" s="87">
        <v>3</v>
      </c>
      <c r="O162">
        <v>17</v>
      </c>
      <c r="P162" s="64">
        <v>24</v>
      </c>
      <c r="Q162" s="64">
        <v>8</v>
      </c>
      <c r="R162" s="64">
        <v>0</v>
      </c>
      <c r="S162"/>
      <c r="T162">
        <v>0</v>
      </c>
      <c r="U162">
        <v>14</v>
      </c>
      <c r="V162" s="58">
        <v>4.0999999999999996</v>
      </c>
      <c r="W162" s="58">
        <v>3.2</v>
      </c>
      <c r="X162" s="58">
        <v>4.2</v>
      </c>
      <c r="Y162" s="58">
        <v>4.5</v>
      </c>
      <c r="Z162" s="58">
        <v>3.8</v>
      </c>
      <c r="AF162">
        <v>6</v>
      </c>
      <c r="AG162">
        <v>9</v>
      </c>
      <c r="AH162">
        <v>0</v>
      </c>
      <c r="AI162">
        <v>0</v>
      </c>
      <c r="AJ162">
        <v>76</v>
      </c>
      <c r="AK162">
        <v>2</v>
      </c>
      <c r="AL162">
        <v>1</v>
      </c>
      <c r="AM162">
        <v>0</v>
      </c>
      <c r="AN162">
        <v>12</v>
      </c>
      <c r="AO162" s="17">
        <f t="shared" si="6"/>
        <v>100</v>
      </c>
      <c r="AP162">
        <v>0</v>
      </c>
      <c r="AQ162">
        <v>0</v>
      </c>
      <c r="AR162">
        <v>0</v>
      </c>
      <c r="AS162" s="105">
        <v>0</v>
      </c>
      <c r="AT162">
        <v>0</v>
      </c>
      <c r="AU162">
        <v>0</v>
      </c>
      <c r="AV162">
        <v>1</v>
      </c>
      <c r="AW162">
        <v>0</v>
      </c>
      <c r="AX162" s="105">
        <v>0</v>
      </c>
      <c r="AY162">
        <v>0</v>
      </c>
      <c r="AZ162" s="105">
        <v>0</v>
      </c>
      <c r="BA162">
        <v>0</v>
      </c>
      <c r="BB162" s="105">
        <v>0</v>
      </c>
      <c r="BC162" s="15">
        <f>SUM(AP162:BB162)</f>
        <v>1</v>
      </c>
    </row>
    <row r="163" spans="1:55">
      <c r="A163" t="s">
        <v>61</v>
      </c>
      <c r="B163" s="36">
        <v>45497</v>
      </c>
      <c r="C163" s="44" t="str">
        <f t="shared" si="8"/>
        <v>CMS_2024_UPZ_1_2</v>
      </c>
      <c r="D163" t="s">
        <v>81</v>
      </c>
      <c r="E163" s="36">
        <v>45493</v>
      </c>
      <c r="F163">
        <v>2024</v>
      </c>
      <c r="G163" t="s">
        <v>82</v>
      </c>
      <c r="H163" t="s">
        <v>62</v>
      </c>
      <c r="I163" t="s">
        <v>63</v>
      </c>
      <c r="J163">
        <v>1</v>
      </c>
      <c r="K163">
        <v>2</v>
      </c>
      <c r="L163">
        <v>11</v>
      </c>
      <c r="M163">
        <v>10</v>
      </c>
      <c r="N163" s="87">
        <v>0</v>
      </c>
      <c r="O163">
        <v>1</v>
      </c>
      <c r="P163" s="64">
        <v>35</v>
      </c>
      <c r="Q163" s="64" t="s">
        <v>60</v>
      </c>
      <c r="R163" s="64">
        <v>13</v>
      </c>
      <c r="S163"/>
      <c r="T163">
        <v>3</v>
      </c>
      <c r="U163">
        <v>13</v>
      </c>
      <c r="V163" s="58">
        <v>2.8</v>
      </c>
      <c r="W163" s="58">
        <v>3.5</v>
      </c>
      <c r="X163" s="58">
        <v>2.7</v>
      </c>
      <c r="Y163" s="58">
        <v>2.9</v>
      </c>
      <c r="Z163" s="58">
        <v>1.5</v>
      </c>
      <c r="AF163">
        <v>1</v>
      </c>
      <c r="AG163">
        <v>16</v>
      </c>
      <c r="AH163">
        <v>0</v>
      </c>
      <c r="AI163">
        <v>0</v>
      </c>
      <c r="AJ163">
        <v>71</v>
      </c>
      <c r="AK163">
        <v>5</v>
      </c>
      <c r="AL163">
        <v>0</v>
      </c>
      <c r="AM163">
        <v>0</v>
      </c>
      <c r="AN163">
        <v>8</v>
      </c>
      <c r="AO163" s="17">
        <f t="shared" si="6"/>
        <v>100</v>
      </c>
      <c r="AP163">
        <v>0</v>
      </c>
      <c r="AQ163">
        <v>0</v>
      </c>
      <c r="AR163">
        <v>0</v>
      </c>
      <c r="AS163" s="105">
        <v>0</v>
      </c>
      <c r="AT163" s="105">
        <v>0</v>
      </c>
      <c r="AU163">
        <v>0</v>
      </c>
      <c r="AV163">
        <v>6</v>
      </c>
      <c r="AW163" s="105">
        <v>0</v>
      </c>
      <c r="AX163" s="105">
        <v>0</v>
      </c>
      <c r="AY163" s="105">
        <v>0</v>
      </c>
      <c r="AZ163" s="105">
        <v>0</v>
      </c>
      <c r="BA163" s="105">
        <v>0</v>
      </c>
      <c r="BB163" s="105">
        <v>0</v>
      </c>
      <c r="BC163" s="15">
        <f>SUM(AP163:BB163)</f>
        <v>6</v>
      </c>
    </row>
    <row r="164" spans="1:55">
      <c r="A164" t="s">
        <v>61</v>
      </c>
      <c r="B164" s="36">
        <v>45497</v>
      </c>
      <c r="C164" s="44" t="str">
        <f t="shared" si="8"/>
        <v>CMS_2024_UPZ_1_3</v>
      </c>
      <c r="D164" t="s">
        <v>81</v>
      </c>
      <c r="E164" s="36">
        <v>45493</v>
      </c>
      <c r="F164">
        <v>2024</v>
      </c>
      <c r="G164" t="s">
        <v>82</v>
      </c>
      <c r="H164" t="s">
        <v>58</v>
      </c>
      <c r="I164" t="s">
        <v>63</v>
      </c>
      <c r="J164">
        <v>1</v>
      </c>
      <c r="K164">
        <v>3</v>
      </c>
      <c r="L164">
        <v>49</v>
      </c>
      <c r="M164">
        <v>49</v>
      </c>
      <c r="N164" s="87">
        <v>0</v>
      </c>
      <c r="O164">
        <v>0</v>
      </c>
      <c r="P164" s="64">
        <v>40</v>
      </c>
      <c r="Q164" s="64" t="s">
        <v>60</v>
      </c>
      <c r="R164" s="64">
        <v>15</v>
      </c>
      <c r="S164"/>
      <c r="T164">
        <v>0</v>
      </c>
      <c r="U164">
        <v>48</v>
      </c>
      <c r="V164" s="58">
        <v>5.0999999999999996</v>
      </c>
      <c r="W164" s="58">
        <v>4.2</v>
      </c>
      <c r="X164" s="58">
        <v>2.8</v>
      </c>
      <c r="Y164" s="58">
        <v>3.2</v>
      </c>
      <c r="Z164" s="58">
        <v>3.9</v>
      </c>
      <c r="AF164">
        <v>8</v>
      </c>
      <c r="AG164">
        <v>6</v>
      </c>
      <c r="AH164">
        <v>0</v>
      </c>
      <c r="AI164">
        <v>0</v>
      </c>
      <c r="AJ164">
        <v>78</v>
      </c>
      <c r="AK164">
        <v>5</v>
      </c>
      <c r="AL164">
        <v>2</v>
      </c>
      <c r="AM164">
        <v>0</v>
      </c>
      <c r="AN164">
        <v>9</v>
      </c>
      <c r="AO164" s="17">
        <f t="shared" si="6"/>
        <v>100</v>
      </c>
      <c r="AP164">
        <v>0</v>
      </c>
      <c r="AQ164">
        <v>0</v>
      </c>
      <c r="AR164">
        <v>0</v>
      </c>
      <c r="AS164" s="105">
        <v>0</v>
      </c>
      <c r="AT164">
        <v>0</v>
      </c>
      <c r="AU164">
        <v>0</v>
      </c>
      <c r="AV164" s="105">
        <v>0</v>
      </c>
      <c r="AW164">
        <v>0</v>
      </c>
      <c r="AX164" s="105">
        <v>0</v>
      </c>
      <c r="AY164">
        <v>0</v>
      </c>
      <c r="AZ164" s="105">
        <v>0</v>
      </c>
      <c r="BA164">
        <v>0</v>
      </c>
      <c r="BB164" s="105">
        <v>0</v>
      </c>
      <c r="BC164" s="15">
        <f>SUM(AP164:BB164)</f>
        <v>0</v>
      </c>
    </row>
    <row r="165" spans="1:55">
      <c r="A165" t="s">
        <v>61</v>
      </c>
      <c r="B165" s="36">
        <v>45497</v>
      </c>
      <c r="C165" s="44" t="str">
        <f t="shared" si="8"/>
        <v>CMS_2024_UPZ_1_4</v>
      </c>
      <c r="D165" t="s">
        <v>81</v>
      </c>
      <c r="E165" s="36">
        <v>45493</v>
      </c>
      <c r="F165">
        <v>2024</v>
      </c>
      <c r="G165" t="s">
        <v>82</v>
      </c>
      <c r="H165" t="s">
        <v>58</v>
      </c>
      <c r="I165" t="s">
        <v>63</v>
      </c>
      <c r="J165">
        <v>1</v>
      </c>
      <c r="K165">
        <v>4</v>
      </c>
      <c r="L165">
        <v>40</v>
      </c>
      <c r="M165">
        <v>11</v>
      </c>
      <c r="N165" s="87">
        <v>0</v>
      </c>
      <c r="O165">
        <v>29</v>
      </c>
      <c r="P165" s="64">
        <v>14</v>
      </c>
      <c r="Q165" s="64" t="s">
        <v>60</v>
      </c>
      <c r="R165" s="64">
        <v>6</v>
      </c>
      <c r="S165"/>
      <c r="T165">
        <v>1</v>
      </c>
      <c r="U165">
        <v>12</v>
      </c>
      <c r="V165" s="58">
        <v>4.9000000000000004</v>
      </c>
      <c r="W165" s="58">
        <v>4.8</v>
      </c>
      <c r="X165" s="58">
        <v>4.4000000000000004</v>
      </c>
      <c r="Y165" s="58">
        <v>5.5</v>
      </c>
      <c r="Z165" s="58">
        <v>3.7</v>
      </c>
      <c r="AF165">
        <v>0</v>
      </c>
      <c r="AG165">
        <v>0.1</v>
      </c>
      <c r="AH165">
        <v>0</v>
      </c>
      <c r="AI165">
        <v>0</v>
      </c>
      <c r="AJ165">
        <v>77</v>
      </c>
      <c r="AK165">
        <v>3</v>
      </c>
      <c r="AL165">
        <v>7</v>
      </c>
      <c r="AM165">
        <v>2</v>
      </c>
      <c r="AN165">
        <v>11</v>
      </c>
      <c r="AO165" s="17">
        <f t="shared" si="6"/>
        <v>100.1</v>
      </c>
      <c r="AP165">
        <v>0</v>
      </c>
      <c r="AQ165">
        <v>0</v>
      </c>
      <c r="AR165">
        <v>0</v>
      </c>
      <c r="AS165" s="105">
        <v>0</v>
      </c>
      <c r="AT165" s="105">
        <v>0</v>
      </c>
      <c r="AU165">
        <v>0</v>
      </c>
      <c r="AV165" s="105">
        <v>0</v>
      </c>
      <c r="AW165" s="105">
        <v>0</v>
      </c>
      <c r="AX165" s="105">
        <v>0</v>
      </c>
      <c r="AY165" s="105">
        <v>0</v>
      </c>
      <c r="AZ165" s="105">
        <v>0</v>
      </c>
      <c r="BA165" s="105">
        <v>0</v>
      </c>
      <c r="BB165" s="105">
        <v>0</v>
      </c>
      <c r="BC165" s="15">
        <f>SUM(AP165:BB165)</f>
        <v>0</v>
      </c>
    </row>
    <row r="166" spans="1:55">
      <c r="A166" t="s">
        <v>61</v>
      </c>
      <c r="B166" s="36">
        <v>45497</v>
      </c>
      <c r="C166" s="44" t="str">
        <f t="shared" si="8"/>
        <v>CMS_2024_UPZ_1_5</v>
      </c>
      <c r="D166" t="s">
        <v>81</v>
      </c>
      <c r="E166" s="36">
        <v>45493</v>
      </c>
      <c r="F166">
        <v>2024</v>
      </c>
      <c r="G166" t="s">
        <v>82</v>
      </c>
      <c r="H166" t="s">
        <v>75</v>
      </c>
      <c r="I166" t="s">
        <v>63</v>
      </c>
      <c r="J166">
        <v>1</v>
      </c>
      <c r="K166">
        <v>5</v>
      </c>
      <c r="L166">
        <v>48</v>
      </c>
      <c r="M166">
        <v>4</v>
      </c>
      <c r="N166" s="87">
        <v>0</v>
      </c>
      <c r="O166">
        <v>44</v>
      </c>
      <c r="P166" s="64">
        <v>4</v>
      </c>
      <c r="Q166" s="64" t="s">
        <v>60</v>
      </c>
      <c r="R166" s="64">
        <v>19</v>
      </c>
      <c r="S166"/>
      <c r="T166">
        <v>0</v>
      </c>
      <c r="U166">
        <v>4</v>
      </c>
      <c r="V166" s="58">
        <v>5.2</v>
      </c>
      <c r="W166" s="58">
        <v>4.7</v>
      </c>
      <c r="X166" s="58">
        <v>4.4000000000000004</v>
      </c>
      <c r="Y166" s="58">
        <v>3.5</v>
      </c>
      <c r="Z166" s="58">
        <v>5.6</v>
      </c>
      <c r="AF166">
        <v>0</v>
      </c>
      <c r="AG166">
        <v>0</v>
      </c>
      <c r="AH166">
        <v>0</v>
      </c>
      <c r="AI166">
        <v>0</v>
      </c>
      <c r="AJ166">
        <v>65</v>
      </c>
      <c r="AK166">
        <v>0</v>
      </c>
      <c r="AL166">
        <v>15</v>
      </c>
      <c r="AM166">
        <v>0</v>
      </c>
      <c r="AN166">
        <v>20</v>
      </c>
      <c r="AO166" s="17">
        <f t="shared" si="6"/>
        <v>100</v>
      </c>
      <c r="AP166">
        <v>0</v>
      </c>
      <c r="AQ166">
        <v>0</v>
      </c>
      <c r="AR166">
        <v>0</v>
      </c>
      <c r="AS166" s="105">
        <v>0</v>
      </c>
      <c r="AT166">
        <v>0</v>
      </c>
      <c r="AU166">
        <v>0</v>
      </c>
      <c r="AV166" s="105">
        <v>0</v>
      </c>
      <c r="AW166">
        <v>0</v>
      </c>
      <c r="AX166" s="105">
        <v>0</v>
      </c>
      <c r="AY166">
        <v>0</v>
      </c>
      <c r="AZ166" s="105">
        <v>0</v>
      </c>
      <c r="BA166">
        <v>0</v>
      </c>
      <c r="BB166" s="105">
        <v>0</v>
      </c>
      <c r="BC166" s="15">
        <f>SUM(AP166:BB166)</f>
        <v>0</v>
      </c>
    </row>
    <row r="167" spans="1:55">
      <c r="A167" t="s">
        <v>61</v>
      </c>
      <c r="B167" s="36">
        <v>45497</v>
      </c>
      <c r="C167" s="44" t="str">
        <f t="shared" si="8"/>
        <v>CMS_2024_UPZ_2_1</v>
      </c>
      <c r="D167" t="s">
        <v>81</v>
      </c>
      <c r="E167" s="36">
        <v>45493</v>
      </c>
      <c r="F167">
        <v>2024</v>
      </c>
      <c r="G167" t="s">
        <v>82</v>
      </c>
      <c r="H167" t="s">
        <v>58</v>
      </c>
      <c r="I167" t="s">
        <v>63</v>
      </c>
      <c r="J167">
        <v>2</v>
      </c>
      <c r="K167">
        <v>1</v>
      </c>
      <c r="L167">
        <v>6</v>
      </c>
      <c r="M167">
        <v>6</v>
      </c>
      <c r="N167" s="87">
        <v>0</v>
      </c>
      <c r="O167">
        <v>0</v>
      </c>
      <c r="P167" s="64">
        <v>12</v>
      </c>
      <c r="Q167" s="64" t="s">
        <v>60</v>
      </c>
      <c r="R167" s="64">
        <v>19</v>
      </c>
      <c r="S167"/>
      <c r="T167">
        <v>2</v>
      </c>
      <c r="U167">
        <v>9</v>
      </c>
      <c r="V167" s="58">
        <v>4.2</v>
      </c>
      <c r="W167" s="58">
        <v>2.8</v>
      </c>
      <c r="X167" s="58">
        <v>3.7</v>
      </c>
      <c r="Y167" s="58">
        <v>2.2000000000000002</v>
      </c>
      <c r="Z167" s="58">
        <v>2.9</v>
      </c>
      <c r="AF167">
        <v>1</v>
      </c>
      <c r="AG167">
        <v>66</v>
      </c>
      <c r="AH167">
        <v>0</v>
      </c>
      <c r="AI167">
        <v>0</v>
      </c>
      <c r="AJ167">
        <v>24</v>
      </c>
      <c r="AK167">
        <v>3</v>
      </c>
      <c r="AL167">
        <v>1</v>
      </c>
      <c r="AM167">
        <v>0</v>
      </c>
      <c r="AN167">
        <v>6</v>
      </c>
      <c r="AO167" s="17">
        <f t="shared" si="6"/>
        <v>100</v>
      </c>
      <c r="AP167">
        <v>2</v>
      </c>
      <c r="AQ167">
        <v>12</v>
      </c>
      <c r="AR167">
        <v>0</v>
      </c>
      <c r="AS167" s="105">
        <v>0</v>
      </c>
      <c r="AT167" s="105">
        <v>0</v>
      </c>
      <c r="AU167">
        <v>5</v>
      </c>
      <c r="AV167" s="105">
        <v>0</v>
      </c>
      <c r="AW167" s="105">
        <v>0</v>
      </c>
      <c r="AX167" s="105">
        <v>0</v>
      </c>
      <c r="AY167" s="105">
        <v>0</v>
      </c>
      <c r="AZ167" s="105">
        <v>0</v>
      </c>
      <c r="BA167" s="105">
        <v>0</v>
      </c>
      <c r="BB167" s="105">
        <v>0</v>
      </c>
      <c r="BC167" s="15">
        <f>SUM(AP167:BB167)</f>
        <v>19</v>
      </c>
    </row>
    <row r="168" spans="1:55">
      <c r="A168" t="s">
        <v>61</v>
      </c>
      <c r="B168" s="36">
        <v>45497</v>
      </c>
      <c r="C168" s="44" t="str">
        <f t="shared" si="8"/>
        <v>CMS_2024_UPZ_2_2</v>
      </c>
      <c r="D168" t="s">
        <v>81</v>
      </c>
      <c r="E168" s="36">
        <v>45493</v>
      </c>
      <c r="F168">
        <v>2024</v>
      </c>
      <c r="G168" t="s">
        <v>82</v>
      </c>
      <c r="H168" t="s">
        <v>58</v>
      </c>
      <c r="I168" t="s">
        <v>63</v>
      </c>
      <c r="J168">
        <v>2</v>
      </c>
      <c r="K168">
        <v>2</v>
      </c>
      <c r="L168">
        <v>16</v>
      </c>
      <c r="M168">
        <v>7</v>
      </c>
      <c r="N168" s="87">
        <v>3</v>
      </c>
      <c r="O168">
        <v>6</v>
      </c>
      <c r="P168" s="64">
        <v>28</v>
      </c>
      <c r="Q168" s="64" t="s">
        <v>60</v>
      </c>
      <c r="R168" s="64">
        <v>29</v>
      </c>
      <c r="S168"/>
      <c r="T168">
        <v>3</v>
      </c>
      <c r="U168">
        <v>11</v>
      </c>
      <c r="V168" s="58">
        <v>4.5</v>
      </c>
      <c r="W168" s="58">
        <v>3.9</v>
      </c>
      <c r="X168" s="58">
        <v>3.4</v>
      </c>
      <c r="Y168" s="58">
        <v>2.8</v>
      </c>
      <c r="Z168" s="58">
        <v>2</v>
      </c>
      <c r="AF168">
        <v>0</v>
      </c>
      <c r="AG168">
        <v>18</v>
      </c>
      <c r="AH168">
        <v>0</v>
      </c>
      <c r="AI168">
        <v>0</v>
      </c>
      <c r="AJ168">
        <v>27</v>
      </c>
      <c r="AK168">
        <v>2</v>
      </c>
      <c r="AL168">
        <v>4</v>
      </c>
      <c r="AM168">
        <v>0</v>
      </c>
      <c r="AN168">
        <v>49</v>
      </c>
      <c r="AO168" s="17">
        <f t="shared" si="6"/>
        <v>100</v>
      </c>
      <c r="AP168">
        <v>0</v>
      </c>
      <c r="AQ168">
        <v>0</v>
      </c>
      <c r="AR168">
        <v>0</v>
      </c>
      <c r="AS168" s="105">
        <v>0</v>
      </c>
      <c r="AT168">
        <v>0</v>
      </c>
      <c r="AU168">
        <v>4</v>
      </c>
      <c r="AV168" s="105">
        <v>0</v>
      </c>
      <c r="AW168">
        <v>0</v>
      </c>
      <c r="AX168" s="105">
        <v>0</v>
      </c>
      <c r="AY168">
        <v>0</v>
      </c>
      <c r="AZ168" s="105">
        <v>0</v>
      </c>
      <c r="BA168">
        <v>0</v>
      </c>
      <c r="BB168" s="105">
        <v>0</v>
      </c>
      <c r="BC168" s="15">
        <f>SUM(AP168:BB168)</f>
        <v>4</v>
      </c>
    </row>
    <row r="169" spans="1:55">
      <c r="A169" t="s">
        <v>61</v>
      </c>
      <c r="B169" s="36">
        <v>45497</v>
      </c>
      <c r="C169" s="44" t="str">
        <f t="shared" si="8"/>
        <v>CMS_2024_UPZ_2_3</v>
      </c>
      <c r="D169" t="s">
        <v>81</v>
      </c>
      <c r="E169" s="36">
        <v>45493</v>
      </c>
      <c r="F169">
        <v>2024</v>
      </c>
      <c r="G169" t="s">
        <v>82</v>
      </c>
      <c r="H169" t="s">
        <v>72</v>
      </c>
      <c r="I169" t="s">
        <v>63</v>
      </c>
      <c r="J169">
        <v>2</v>
      </c>
      <c r="K169">
        <v>3</v>
      </c>
      <c r="L169">
        <v>45</v>
      </c>
      <c r="M169">
        <v>41</v>
      </c>
      <c r="N169" s="87">
        <v>4</v>
      </c>
      <c r="O169">
        <v>0</v>
      </c>
      <c r="P169" s="64">
        <v>65</v>
      </c>
      <c r="Q169" s="64" t="s">
        <v>60</v>
      </c>
      <c r="R169" s="64">
        <v>38</v>
      </c>
      <c r="S169"/>
      <c r="T169">
        <v>0</v>
      </c>
      <c r="U169">
        <v>41</v>
      </c>
      <c r="V169" s="58">
        <v>3.5</v>
      </c>
      <c r="W169" s="58">
        <v>3.8</v>
      </c>
      <c r="X169" s="58">
        <v>4.5</v>
      </c>
      <c r="Y169" s="58">
        <v>3.8</v>
      </c>
      <c r="Z169" s="58">
        <v>3.8</v>
      </c>
      <c r="AF169">
        <v>0</v>
      </c>
      <c r="AG169">
        <v>6</v>
      </c>
      <c r="AH169">
        <v>0</v>
      </c>
      <c r="AI169">
        <v>0</v>
      </c>
      <c r="AJ169">
        <v>25</v>
      </c>
      <c r="AK169">
        <v>0</v>
      </c>
      <c r="AL169">
        <v>4</v>
      </c>
      <c r="AM169">
        <v>3</v>
      </c>
      <c r="AN169">
        <v>62</v>
      </c>
      <c r="AO169" s="17">
        <f t="shared" si="6"/>
        <v>100</v>
      </c>
      <c r="AP169">
        <v>0</v>
      </c>
      <c r="AQ169">
        <v>0</v>
      </c>
      <c r="AR169">
        <v>0</v>
      </c>
      <c r="AS169" s="105">
        <v>0</v>
      </c>
      <c r="AT169" s="105">
        <v>0</v>
      </c>
      <c r="AU169">
        <v>0</v>
      </c>
      <c r="AV169" s="105">
        <v>0</v>
      </c>
      <c r="AW169" s="105">
        <v>0</v>
      </c>
      <c r="AX169" s="105">
        <v>0</v>
      </c>
      <c r="AY169" s="105">
        <v>0</v>
      </c>
      <c r="AZ169" s="105">
        <v>0</v>
      </c>
      <c r="BA169" s="105">
        <v>0</v>
      </c>
      <c r="BB169" s="105">
        <v>0</v>
      </c>
      <c r="BC169" s="15">
        <f>SUM(AP169:BB169)</f>
        <v>0</v>
      </c>
    </row>
    <row r="170" spans="1:55">
      <c r="A170" t="s">
        <v>61</v>
      </c>
      <c r="B170" s="36">
        <v>45497</v>
      </c>
      <c r="C170" s="44" t="str">
        <f t="shared" si="8"/>
        <v>CMS_2024_UPZ_2_4</v>
      </c>
      <c r="D170" t="s">
        <v>81</v>
      </c>
      <c r="E170" s="36">
        <v>45493</v>
      </c>
      <c r="F170">
        <v>2024</v>
      </c>
      <c r="G170" t="s">
        <v>82</v>
      </c>
      <c r="H170" t="s">
        <v>58</v>
      </c>
      <c r="I170" t="s">
        <v>63</v>
      </c>
      <c r="J170">
        <v>2</v>
      </c>
      <c r="K170">
        <v>4</v>
      </c>
      <c r="L170">
        <v>6</v>
      </c>
      <c r="M170">
        <v>6</v>
      </c>
      <c r="N170" s="87">
        <v>0</v>
      </c>
      <c r="O170">
        <v>0</v>
      </c>
      <c r="P170" s="64">
        <v>9</v>
      </c>
      <c r="Q170" s="64" t="s">
        <v>60</v>
      </c>
      <c r="R170" s="64">
        <v>7</v>
      </c>
      <c r="S170"/>
      <c r="T170">
        <v>4</v>
      </c>
      <c r="U170">
        <v>11</v>
      </c>
      <c r="V170" s="58">
        <v>4.4000000000000004</v>
      </c>
      <c r="W170" s="58">
        <v>2.9</v>
      </c>
      <c r="X170" s="58">
        <v>3.5</v>
      </c>
      <c r="Y170" s="58">
        <v>1.6</v>
      </c>
      <c r="Z170" s="58">
        <v>2.5</v>
      </c>
      <c r="AF170">
        <v>0</v>
      </c>
      <c r="AG170">
        <v>30</v>
      </c>
      <c r="AH170">
        <v>0</v>
      </c>
      <c r="AI170">
        <v>0</v>
      </c>
      <c r="AJ170">
        <v>30</v>
      </c>
      <c r="AK170">
        <v>3</v>
      </c>
      <c r="AL170">
        <v>3</v>
      </c>
      <c r="AM170">
        <v>0</v>
      </c>
      <c r="AN170">
        <v>34</v>
      </c>
      <c r="AO170" s="17">
        <f t="shared" si="6"/>
        <v>100</v>
      </c>
      <c r="AP170">
        <v>0</v>
      </c>
      <c r="AQ170">
        <v>19</v>
      </c>
      <c r="AR170">
        <v>0</v>
      </c>
      <c r="AS170" s="105">
        <v>0</v>
      </c>
      <c r="AT170">
        <v>0</v>
      </c>
      <c r="AU170">
        <v>6</v>
      </c>
      <c r="AV170" s="105">
        <v>0</v>
      </c>
      <c r="AW170">
        <v>0</v>
      </c>
      <c r="AX170" s="105">
        <v>0</v>
      </c>
      <c r="AY170">
        <v>0</v>
      </c>
      <c r="AZ170" s="105">
        <v>0</v>
      </c>
      <c r="BA170">
        <v>0</v>
      </c>
      <c r="BB170" s="105">
        <v>0</v>
      </c>
      <c r="BC170" s="15">
        <f>SUM(AP170:BB170)</f>
        <v>25</v>
      </c>
    </row>
    <row r="171" spans="1:55">
      <c r="A171" t="s">
        <v>61</v>
      </c>
      <c r="B171" s="36">
        <v>45497</v>
      </c>
      <c r="C171" s="44" t="str">
        <f t="shared" si="8"/>
        <v>CMS_2024_UPZ_2_5</v>
      </c>
      <c r="D171" t="s">
        <v>81</v>
      </c>
      <c r="E171" s="36">
        <v>45493</v>
      </c>
      <c r="F171">
        <v>2024</v>
      </c>
      <c r="G171" t="s">
        <v>82</v>
      </c>
      <c r="H171" t="s">
        <v>58</v>
      </c>
      <c r="I171" t="s">
        <v>63</v>
      </c>
      <c r="J171">
        <v>2</v>
      </c>
      <c r="K171">
        <v>5</v>
      </c>
      <c r="L171">
        <v>8</v>
      </c>
      <c r="M171">
        <v>7</v>
      </c>
      <c r="N171" s="87">
        <v>1</v>
      </c>
      <c r="O171">
        <v>0</v>
      </c>
      <c r="P171" s="64">
        <v>25</v>
      </c>
      <c r="Q171" s="64" t="s">
        <v>60</v>
      </c>
      <c r="R171" s="64">
        <v>28</v>
      </c>
      <c r="S171"/>
      <c r="T171">
        <v>6</v>
      </c>
      <c r="U171">
        <v>13</v>
      </c>
      <c r="V171" s="58">
        <v>4.2</v>
      </c>
      <c r="W171" s="58">
        <v>4.4000000000000004</v>
      </c>
      <c r="X171" s="58">
        <v>3</v>
      </c>
      <c r="Y171" s="58">
        <v>3.2</v>
      </c>
      <c r="Z171" s="58">
        <v>3.2</v>
      </c>
      <c r="AF171">
        <v>0</v>
      </c>
      <c r="AG171">
        <v>11</v>
      </c>
      <c r="AH171">
        <v>0</v>
      </c>
      <c r="AI171">
        <v>0</v>
      </c>
      <c r="AJ171">
        <v>81</v>
      </c>
      <c r="AK171">
        <v>1</v>
      </c>
      <c r="AL171">
        <v>4</v>
      </c>
      <c r="AM171">
        <v>0</v>
      </c>
      <c r="AN171">
        <v>3</v>
      </c>
      <c r="AO171" s="17">
        <f t="shared" si="6"/>
        <v>100</v>
      </c>
      <c r="AP171">
        <v>32</v>
      </c>
      <c r="AQ171">
        <v>0</v>
      </c>
      <c r="AR171">
        <v>0</v>
      </c>
      <c r="AS171" s="105">
        <v>0</v>
      </c>
      <c r="AT171" s="105">
        <v>0</v>
      </c>
      <c r="AU171">
        <v>0</v>
      </c>
      <c r="AV171" s="105">
        <v>0</v>
      </c>
      <c r="AW171" s="105">
        <v>0</v>
      </c>
      <c r="AX171" s="105">
        <v>0</v>
      </c>
      <c r="AY171" s="105">
        <v>0</v>
      </c>
      <c r="AZ171" s="105">
        <v>0</v>
      </c>
      <c r="BA171" s="105">
        <v>0</v>
      </c>
      <c r="BB171" s="105">
        <v>0</v>
      </c>
      <c r="BC171" s="15">
        <f>SUM(AP171:BB171)</f>
        <v>32</v>
      </c>
    </row>
    <row r="172" spans="1:55">
      <c r="A172" t="s">
        <v>70</v>
      </c>
      <c r="B172" s="36">
        <v>45666</v>
      </c>
      <c r="C172" s="44" t="str">
        <f>_xlfn.CONCAT(D172,"_",F172, "_",I172, "_",J172,"_",K172)</f>
        <v>CMS_2024_NPZ_1_1</v>
      </c>
      <c r="D172" t="s">
        <v>81</v>
      </c>
      <c r="E172" s="36">
        <v>45493</v>
      </c>
      <c r="F172">
        <v>2024</v>
      </c>
      <c r="G172" t="s">
        <v>82</v>
      </c>
      <c r="H172" t="s">
        <v>76</v>
      </c>
      <c r="I172" t="s">
        <v>65</v>
      </c>
      <c r="J172">
        <v>1</v>
      </c>
      <c r="K172">
        <v>1</v>
      </c>
      <c r="L172">
        <v>45</v>
      </c>
      <c r="M172">
        <v>45</v>
      </c>
      <c r="N172" s="87">
        <v>0</v>
      </c>
      <c r="O172">
        <v>0</v>
      </c>
      <c r="P172" s="64">
        <v>9</v>
      </c>
      <c r="Q172" s="64">
        <v>0</v>
      </c>
      <c r="R172" s="64">
        <v>4</v>
      </c>
      <c r="S172"/>
      <c r="T172">
        <v>0</v>
      </c>
      <c r="U172">
        <v>45</v>
      </c>
      <c r="V172" s="58">
        <v>4.7</v>
      </c>
      <c r="W172" s="58">
        <v>5.5</v>
      </c>
      <c r="X172" s="58">
        <v>5.0999999999999996</v>
      </c>
      <c r="Y172" s="58">
        <v>3.8</v>
      </c>
      <c r="Z172" s="58">
        <v>2.7</v>
      </c>
      <c r="AF172">
        <v>0</v>
      </c>
      <c r="AG172">
        <v>0</v>
      </c>
      <c r="AH172">
        <v>0</v>
      </c>
      <c r="AI172">
        <v>0</v>
      </c>
      <c r="AJ172">
        <v>14</v>
      </c>
      <c r="AK172">
        <v>2</v>
      </c>
      <c r="AL172">
        <v>0</v>
      </c>
      <c r="AM172">
        <v>0</v>
      </c>
      <c r="AN172">
        <v>84</v>
      </c>
      <c r="AO172" s="17">
        <f t="shared" si="6"/>
        <v>100</v>
      </c>
      <c r="AP172">
        <v>0</v>
      </c>
      <c r="AQ172">
        <v>0</v>
      </c>
      <c r="AR172">
        <v>0</v>
      </c>
      <c r="AS172" s="105">
        <v>0</v>
      </c>
      <c r="AT172">
        <v>0</v>
      </c>
      <c r="AU172">
        <v>0</v>
      </c>
      <c r="AV172" s="105">
        <v>0</v>
      </c>
      <c r="AW172">
        <v>0</v>
      </c>
      <c r="AX172" s="105">
        <v>0</v>
      </c>
      <c r="AY172">
        <v>0</v>
      </c>
      <c r="AZ172" s="105">
        <v>0</v>
      </c>
      <c r="BA172">
        <v>0</v>
      </c>
      <c r="BB172" s="105">
        <v>0</v>
      </c>
      <c r="BC172" s="15">
        <f>SUM(AP172:BB172)</f>
        <v>0</v>
      </c>
    </row>
    <row r="173" spans="1:55">
      <c r="A173" t="s">
        <v>70</v>
      </c>
      <c r="B173" s="36">
        <v>45666</v>
      </c>
      <c r="C173" s="44" t="str">
        <f t="shared" si="8"/>
        <v>CMS_2024_NPZ_1_2</v>
      </c>
      <c r="D173" t="s">
        <v>81</v>
      </c>
      <c r="E173" s="36">
        <v>45493</v>
      </c>
      <c r="F173">
        <v>2024</v>
      </c>
      <c r="G173" t="s">
        <v>82</v>
      </c>
      <c r="H173" t="s">
        <v>76</v>
      </c>
      <c r="I173" t="s">
        <v>65</v>
      </c>
      <c r="J173">
        <v>1</v>
      </c>
      <c r="K173">
        <v>2</v>
      </c>
      <c r="L173">
        <v>31</v>
      </c>
      <c r="M173">
        <v>1</v>
      </c>
      <c r="N173" s="87">
        <v>4</v>
      </c>
      <c r="O173">
        <f t="shared" ref="O173:O181" si="9">L173-M173-N173</f>
        <v>26</v>
      </c>
      <c r="P173" s="64">
        <v>33</v>
      </c>
      <c r="Q173" s="64">
        <v>1</v>
      </c>
      <c r="R173" s="64">
        <v>0</v>
      </c>
      <c r="S173"/>
      <c r="T173">
        <v>1</v>
      </c>
      <c r="U173">
        <v>2</v>
      </c>
      <c r="V173" s="58">
        <v>3.6</v>
      </c>
      <c r="W173" s="58">
        <v>2.7</v>
      </c>
      <c r="X173" s="58">
        <v>2.9</v>
      </c>
      <c r="Y173" s="58">
        <v>2.8</v>
      </c>
      <c r="Z173" s="58">
        <v>2.8</v>
      </c>
      <c r="AF173">
        <v>0</v>
      </c>
      <c r="AG173">
        <v>4</v>
      </c>
      <c r="AH173">
        <v>0</v>
      </c>
      <c r="AI173">
        <v>0</v>
      </c>
      <c r="AJ173">
        <v>19</v>
      </c>
      <c r="AK173">
        <v>0</v>
      </c>
      <c r="AL173">
        <v>10</v>
      </c>
      <c r="AM173">
        <v>0</v>
      </c>
      <c r="AN173">
        <v>67</v>
      </c>
      <c r="AO173" s="17">
        <f t="shared" si="6"/>
        <v>100</v>
      </c>
      <c r="AP173">
        <v>0</v>
      </c>
      <c r="AQ173">
        <v>0</v>
      </c>
      <c r="AR173">
        <v>0</v>
      </c>
      <c r="AS173" s="105">
        <v>0</v>
      </c>
      <c r="AT173" s="105">
        <v>0</v>
      </c>
      <c r="AU173">
        <v>0</v>
      </c>
      <c r="AV173" s="105">
        <v>0</v>
      </c>
      <c r="AW173" s="105">
        <v>0</v>
      </c>
      <c r="AX173" s="105">
        <v>0</v>
      </c>
      <c r="AY173" s="105">
        <v>0</v>
      </c>
      <c r="AZ173" s="105">
        <v>0</v>
      </c>
      <c r="BA173" s="105">
        <v>0</v>
      </c>
      <c r="BB173" s="105">
        <v>0</v>
      </c>
      <c r="BC173" s="15">
        <f>SUM(AP173:BB173)</f>
        <v>0</v>
      </c>
    </row>
    <row r="174" spans="1:55">
      <c r="A174" t="s">
        <v>70</v>
      </c>
      <c r="B174" s="36">
        <v>45666</v>
      </c>
      <c r="C174" s="44" t="str">
        <f t="shared" si="8"/>
        <v>CMS_2024_NPZ_1_3</v>
      </c>
      <c r="D174" t="s">
        <v>81</v>
      </c>
      <c r="E174" s="36">
        <v>45493</v>
      </c>
      <c r="F174">
        <v>2024</v>
      </c>
      <c r="G174" t="s">
        <v>82</v>
      </c>
      <c r="H174" t="s">
        <v>75</v>
      </c>
      <c r="I174" t="s">
        <v>65</v>
      </c>
      <c r="J174">
        <v>1</v>
      </c>
      <c r="K174">
        <v>3</v>
      </c>
      <c r="L174">
        <v>46</v>
      </c>
      <c r="M174">
        <v>0</v>
      </c>
      <c r="N174" s="87">
        <v>3</v>
      </c>
      <c r="O174">
        <f t="shared" si="9"/>
        <v>43</v>
      </c>
      <c r="P174" s="64">
        <v>11</v>
      </c>
      <c r="Q174" s="64">
        <v>0</v>
      </c>
      <c r="R174" s="64">
        <v>0</v>
      </c>
      <c r="S174"/>
      <c r="T174">
        <v>0</v>
      </c>
      <c r="U174">
        <v>0</v>
      </c>
      <c r="V174" s="58">
        <v>6.3</v>
      </c>
      <c r="W174" s="58">
        <v>6.3</v>
      </c>
      <c r="X174" s="58">
        <v>4.5999999999999996</v>
      </c>
      <c r="Y174" s="58">
        <v>5.4</v>
      </c>
      <c r="Z174" s="58">
        <v>4.7</v>
      </c>
      <c r="AF174">
        <v>0</v>
      </c>
      <c r="AG174">
        <v>0</v>
      </c>
      <c r="AH174">
        <v>0</v>
      </c>
      <c r="AI174">
        <v>0</v>
      </c>
      <c r="AJ174">
        <v>3</v>
      </c>
      <c r="AK174">
        <v>0</v>
      </c>
      <c r="AL174">
        <v>7</v>
      </c>
      <c r="AM174">
        <v>10</v>
      </c>
      <c r="AN174">
        <v>80</v>
      </c>
      <c r="AO174" s="17">
        <f t="shared" si="6"/>
        <v>100</v>
      </c>
      <c r="AP174">
        <v>0</v>
      </c>
      <c r="AQ174">
        <v>0</v>
      </c>
      <c r="AR174">
        <v>0</v>
      </c>
      <c r="AS174" s="105">
        <v>0</v>
      </c>
      <c r="AT174">
        <v>0</v>
      </c>
      <c r="AU174">
        <v>0</v>
      </c>
      <c r="AV174" s="105">
        <v>0</v>
      </c>
      <c r="AW174">
        <v>0</v>
      </c>
      <c r="AX174" s="105">
        <v>0</v>
      </c>
      <c r="AY174">
        <v>0</v>
      </c>
      <c r="AZ174" s="105">
        <v>0</v>
      </c>
      <c r="BA174">
        <v>0</v>
      </c>
      <c r="BB174" s="105">
        <v>0</v>
      </c>
      <c r="BC174" s="15">
        <f>SUM(AP174:BB174)</f>
        <v>0</v>
      </c>
    </row>
    <row r="175" spans="1:55">
      <c r="A175" t="s">
        <v>70</v>
      </c>
      <c r="B175" s="36">
        <v>45666</v>
      </c>
      <c r="C175" s="44" t="str">
        <f t="shared" si="8"/>
        <v>CMS_2024_NPZ_1_4</v>
      </c>
      <c r="D175" t="s">
        <v>81</v>
      </c>
      <c r="E175" s="36">
        <v>45493</v>
      </c>
      <c r="F175">
        <v>2024</v>
      </c>
      <c r="G175" t="s">
        <v>82</v>
      </c>
      <c r="H175" t="s">
        <v>76</v>
      </c>
      <c r="I175" t="s">
        <v>65</v>
      </c>
      <c r="J175">
        <v>1</v>
      </c>
      <c r="K175">
        <v>4</v>
      </c>
      <c r="L175">
        <v>36</v>
      </c>
      <c r="M175">
        <v>1</v>
      </c>
      <c r="N175" s="87">
        <v>4</v>
      </c>
      <c r="O175">
        <f t="shared" si="9"/>
        <v>31</v>
      </c>
      <c r="P175" s="64">
        <v>24</v>
      </c>
      <c r="Q175" s="64">
        <v>0</v>
      </c>
      <c r="R175" s="64">
        <v>0</v>
      </c>
      <c r="S175"/>
      <c r="T175">
        <v>1</v>
      </c>
      <c r="U175">
        <v>2</v>
      </c>
      <c r="V175" s="58">
        <v>4</v>
      </c>
      <c r="W175" s="58">
        <v>5.4</v>
      </c>
      <c r="X175" s="58">
        <v>4.2</v>
      </c>
      <c r="Y175" s="58">
        <v>6.6</v>
      </c>
      <c r="Z175" s="58">
        <v>4.4000000000000004</v>
      </c>
      <c r="AF175">
        <v>0</v>
      </c>
      <c r="AG175">
        <v>2</v>
      </c>
      <c r="AH175">
        <v>0</v>
      </c>
      <c r="AI175">
        <v>0</v>
      </c>
      <c r="AJ175">
        <v>11</v>
      </c>
      <c r="AK175">
        <v>2</v>
      </c>
      <c r="AL175">
        <v>4</v>
      </c>
      <c r="AM175">
        <v>2</v>
      </c>
      <c r="AN175">
        <v>79</v>
      </c>
      <c r="AO175" s="17">
        <f t="shared" si="6"/>
        <v>100</v>
      </c>
      <c r="AP175">
        <v>0</v>
      </c>
      <c r="AQ175">
        <v>0</v>
      </c>
      <c r="AR175">
        <v>0</v>
      </c>
      <c r="AS175" s="105">
        <v>0</v>
      </c>
      <c r="AT175" s="105">
        <v>0</v>
      </c>
      <c r="AU175">
        <v>0</v>
      </c>
      <c r="AV175" s="105">
        <v>0</v>
      </c>
      <c r="AW175" s="105">
        <v>0</v>
      </c>
      <c r="AX175" s="105">
        <v>0</v>
      </c>
      <c r="AY175" s="105">
        <v>0</v>
      </c>
      <c r="AZ175" s="105">
        <v>0</v>
      </c>
      <c r="BA175" s="105">
        <v>0</v>
      </c>
      <c r="BB175" s="105">
        <v>0</v>
      </c>
      <c r="BC175" s="15">
        <f>SUM(AP175:BB175)</f>
        <v>0</v>
      </c>
    </row>
    <row r="176" spans="1:55">
      <c r="A176" t="s">
        <v>70</v>
      </c>
      <c r="B176" s="36">
        <v>45666</v>
      </c>
      <c r="C176" s="44" t="str">
        <f t="shared" si="8"/>
        <v>CMS_2024_NPZ_1_5</v>
      </c>
      <c r="D176" t="s">
        <v>81</v>
      </c>
      <c r="E176" s="36">
        <v>45493</v>
      </c>
      <c r="F176">
        <v>2024</v>
      </c>
      <c r="G176" t="s">
        <v>82</v>
      </c>
      <c r="H176" t="s">
        <v>76</v>
      </c>
      <c r="I176" t="s">
        <v>65</v>
      </c>
      <c r="J176">
        <v>1</v>
      </c>
      <c r="K176">
        <v>5</v>
      </c>
      <c r="L176">
        <v>56</v>
      </c>
      <c r="M176">
        <v>0</v>
      </c>
      <c r="N176" s="87">
        <v>2</v>
      </c>
      <c r="O176">
        <f t="shared" si="9"/>
        <v>54</v>
      </c>
      <c r="P176" s="64">
        <v>8</v>
      </c>
      <c r="Q176" s="64">
        <v>0</v>
      </c>
      <c r="R176" s="64">
        <v>0</v>
      </c>
      <c r="S176"/>
      <c r="T176">
        <v>0</v>
      </c>
      <c r="U176">
        <v>0</v>
      </c>
      <c r="V176" s="58">
        <v>4.0999999999999996</v>
      </c>
      <c r="W176" s="58">
        <v>2.6</v>
      </c>
      <c r="X176" s="58">
        <v>3.1</v>
      </c>
      <c r="Y176" s="58">
        <v>4.4000000000000004</v>
      </c>
      <c r="Z176" s="58">
        <v>3.1</v>
      </c>
      <c r="AF176">
        <v>0</v>
      </c>
      <c r="AG176">
        <v>0</v>
      </c>
      <c r="AH176">
        <v>0</v>
      </c>
      <c r="AI176">
        <v>0</v>
      </c>
      <c r="AJ176">
        <v>8</v>
      </c>
      <c r="AK176">
        <v>0</v>
      </c>
      <c r="AL176">
        <v>2</v>
      </c>
      <c r="AM176">
        <v>6</v>
      </c>
      <c r="AN176">
        <v>84</v>
      </c>
      <c r="AO176" s="17">
        <f t="shared" si="6"/>
        <v>100</v>
      </c>
      <c r="AP176">
        <v>0</v>
      </c>
      <c r="AQ176">
        <v>0</v>
      </c>
      <c r="AR176">
        <v>2</v>
      </c>
      <c r="AS176" s="105">
        <v>0</v>
      </c>
      <c r="AT176">
        <v>0</v>
      </c>
      <c r="AU176">
        <v>4</v>
      </c>
      <c r="AV176" s="105">
        <v>0</v>
      </c>
      <c r="AW176">
        <v>0</v>
      </c>
      <c r="AX176" s="105">
        <v>0</v>
      </c>
      <c r="AY176">
        <v>0</v>
      </c>
      <c r="AZ176" s="105">
        <v>0</v>
      </c>
      <c r="BA176">
        <v>0</v>
      </c>
      <c r="BB176" s="105">
        <v>0</v>
      </c>
      <c r="BC176" s="15">
        <f>SUM(AP176:BB176)</f>
        <v>6</v>
      </c>
    </row>
    <row r="177" spans="1:55">
      <c r="A177" t="s">
        <v>70</v>
      </c>
      <c r="B177" s="36">
        <v>45666</v>
      </c>
      <c r="C177" s="44" t="str">
        <f t="shared" si="8"/>
        <v>CMS_2024_NPZ_2_1</v>
      </c>
      <c r="D177" t="s">
        <v>81</v>
      </c>
      <c r="E177" s="36">
        <v>45493</v>
      </c>
      <c r="F177">
        <v>2024</v>
      </c>
      <c r="G177" t="s">
        <v>82</v>
      </c>
      <c r="H177" t="s">
        <v>78</v>
      </c>
      <c r="I177" t="s">
        <v>65</v>
      </c>
      <c r="J177">
        <v>2</v>
      </c>
      <c r="K177">
        <v>1</v>
      </c>
      <c r="L177">
        <v>34</v>
      </c>
      <c r="M177">
        <v>0</v>
      </c>
      <c r="N177" s="87">
        <v>3</v>
      </c>
      <c r="O177">
        <f t="shared" si="9"/>
        <v>31</v>
      </c>
      <c r="P177" s="64">
        <v>0</v>
      </c>
      <c r="Q177" s="64">
        <v>0</v>
      </c>
      <c r="R177" s="64">
        <v>0</v>
      </c>
      <c r="S177"/>
      <c r="T177">
        <v>0</v>
      </c>
      <c r="U177">
        <v>0</v>
      </c>
      <c r="V177" s="58">
        <v>5.7</v>
      </c>
      <c r="W177" s="58">
        <v>3.4</v>
      </c>
      <c r="X177" s="58">
        <v>2.7</v>
      </c>
      <c r="Y177" s="58">
        <v>6.3</v>
      </c>
      <c r="Z177" s="58">
        <v>4.3</v>
      </c>
      <c r="AF177">
        <v>0</v>
      </c>
      <c r="AG177">
        <v>0</v>
      </c>
      <c r="AH177">
        <v>0</v>
      </c>
      <c r="AI177">
        <v>0</v>
      </c>
      <c r="AJ177">
        <v>4</v>
      </c>
      <c r="AK177">
        <v>1</v>
      </c>
      <c r="AL177">
        <v>0</v>
      </c>
      <c r="AM177">
        <v>17</v>
      </c>
      <c r="AN177">
        <v>78</v>
      </c>
      <c r="AO177" s="17">
        <f t="shared" si="6"/>
        <v>100</v>
      </c>
      <c r="AP177">
        <v>0</v>
      </c>
      <c r="AQ177">
        <v>0</v>
      </c>
      <c r="AR177">
        <v>0</v>
      </c>
      <c r="AS177" s="105">
        <v>0</v>
      </c>
      <c r="AT177" s="105">
        <v>0</v>
      </c>
      <c r="AU177">
        <v>0</v>
      </c>
      <c r="AV177" s="105">
        <v>0</v>
      </c>
      <c r="AW177" s="105">
        <v>0</v>
      </c>
      <c r="AX177" s="105">
        <v>0</v>
      </c>
      <c r="AY177" s="105">
        <v>0</v>
      </c>
      <c r="AZ177" s="105">
        <v>0</v>
      </c>
      <c r="BA177" s="105">
        <v>0</v>
      </c>
      <c r="BB177" s="105">
        <v>0</v>
      </c>
      <c r="BC177" s="15">
        <f>SUM(AP177:BB177)</f>
        <v>0</v>
      </c>
    </row>
    <row r="178" spans="1:55">
      <c r="A178" t="s">
        <v>70</v>
      </c>
      <c r="B178" s="36">
        <v>45666</v>
      </c>
      <c r="C178" s="44" t="str">
        <f t="shared" si="8"/>
        <v>CMS_2024_NPZ_2_2</v>
      </c>
      <c r="D178" t="s">
        <v>81</v>
      </c>
      <c r="E178" s="36">
        <v>45493</v>
      </c>
      <c r="F178">
        <v>2024</v>
      </c>
      <c r="G178" t="s">
        <v>82</v>
      </c>
      <c r="H178" t="s">
        <v>78</v>
      </c>
      <c r="I178" t="s">
        <v>65</v>
      </c>
      <c r="J178">
        <v>2</v>
      </c>
      <c r="K178">
        <v>2</v>
      </c>
      <c r="L178">
        <v>29</v>
      </c>
      <c r="M178">
        <v>0</v>
      </c>
      <c r="N178" s="87">
        <v>0</v>
      </c>
      <c r="O178">
        <f t="shared" si="9"/>
        <v>29</v>
      </c>
      <c r="P178" s="64">
        <v>0</v>
      </c>
      <c r="Q178" s="64">
        <v>0</v>
      </c>
      <c r="R178" s="64">
        <v>0</v>
      </c>
      <c r="S178"/>
      <c r="T178">
        <v>0</v>
      </c>
      <c r="U178">
        <v>0</v>
      </c>
      <c r="V178" s="58">
        <v>4.4000000000000004</v>
      </c>
      <c r="W178" s="58">
        <v>5.3</v>
      </c>
      <c r="X178" s="58">
        <v>4.8</v>
      </c>
      <c r="Y178" s="58">
        <v>6.1</v>
      </c>
      <c r="Z178" s="58">
        <v>4.2</v>
      </c>
      <c r="AF178">
        <v>0</v>
      </c>
      <c r="AG178">
        <v>0</v>
      </c>
      <c r="AH178">
        <v>0</v>
      </c>
      <c r="AI178">
        <v>0</v>
      </c>
      <c r="AJ178">
        <v>2</v>
      </c>
      <c r="AK178">
        <v>1</v>
      </c>
      <c r="AL178">
        <v>3</v>
      </c>
      <c r="AM178">
        <v>3</v>
      </c>
      <c r="AN178">
        <v>91</v>
      </c>
      <c r="AO178" s="17">
        <f t="shared" si="6"/>
        <v>100</v>
      </c>
      <c r="AP178">
        <v>0</v>
      </c>
      <c r="AQ178">
        <v>0</v>
      </c>
      <c r="AR178">
        <v>0</v>
      </c>
      <c r="AS178" s="105">
        <v>0</v>
      </c>
      <c r="AT178">
        <v>0</v>
      </c>
      <c r="AU178">
        <v>0</v>
      </c>
      <c r="AV178" s="105">
        <v>0</v>
      </c>
      <c r="AW178">
        <v>0</v>
      </c>
      <c r="AX178" s="105">
        <v>0</v>
      </c>
      <c r="AY178">
        <v>0</v>
      </c>
      <c r="AZ178" s="105">
        <v>0</v>
      </c>
      <c r="BA178">
        <v>0</v>
      </c>
      <c r="BB178" s="105">
        <v>0</v>
      </c>
      <c r="BC178" s="15">
        <f>SUM(AP178:BB178)</f>
        <v>0</v>
      </c>
    </row>
    <row r="179" spans="1:55">
      <c r="A179" t="s">
        <v>70</v>
      </c>
      <c r="B179" s="36">
        <v>45666</v>
      </c>
      <c r="C179" s="44" t="str">
        <f t="shared" si="8"/>
        <v>CMS_2024_NPZ_2_3</v>
      </c>
      <c r="D179" t="s">
        <v>81</v>
      </c>
      <c r="E179" s="36">
        <v>45493</v>
      </c>
      <c r="F179">
        <v>2024</v>
      </c>
      <c r="G179" t="s">
        <v>82</v>
      </c>
      <c r="H179" t="s">
        <v>76</v>
      </c>
      <c r="I179" t="s">
        <v>65</v>
      </c>
      <c r="J179">
        <v>2</v>
      </c>
      <c r="K179">
        <v>3</v>
      </c>
      <c r="L179">
        <v>27</v>
      </c>
      <c r="M179">
        <v>0</v>
      </c>
      <c r="N179" s="87">
        <v>19</v>
      </c>
      <c r="O179">
        <f t="shared" si="9"/>
        <v>8</v>
      </c>
      <c r="P179" s="64">
        <v>0</v>
      </c>
      <c r="Q179" s="64">
        <v>0</v>
      </c>
      <c r="R179" s="64">
        <v>0</v>
      </c>
      <c r="S179"/>
      <c r="T179">
        <v>0</v>
      </c>
      <c r="U179">
        <v>0</v>
      </c>
      <c r="V179" s="58">
        <v>4.9000000000000004</v>
      </c>
      <c r="W179" s="58">
        <v>5.3</v>
      </c>
      <c r="X179" s="58">
        <v>3.9</v>
      </c>
      <c r="Y179" s="58">
        <v>3.3</v>
      </c>
      <c r="Z179" s="58">
        <v>2.9</v>
      </c>
      <c r="AF179">
        <v>0</v>
      </c>
      <c r="AG179">
        <v>0</v>
      </c>
      <c r="AH179">
        <v>0</v>
      </c>
      <c r="AI179">
        <v>0</v>
      </c>
      <c r="AJ179">
        <v>0.1</v>
      </c>
      <c r="AK179">
        <v>0</v>
      </c>
      <c r="AL179">
        <v>0</v>
      </c>
      <c r="AM179">
        <v>3</v>
      </c>
      <c r="AN179">
        <v>97</v>
      </c>
      <c r="AO179" s="17">
        <f t="shared" si="6"/>
        <v>100.1</v>
      </c>
      <c r="AP179">
        <v>0</v>
      </c>
      <c r="AQ179">
        <v>0</v>
      </c>
      <c r="AR179">
        <v>0</v>
      </c>
      <c r="AS179" s="105">
        <v>0</v>
      </c>
      <c r="AT179" s="105">
        <v>0</v>
      </c>
      <c r="AU179">
        <v>0</v>
      </c>
      <c r="AV179" s="105">
        <v>0</v>
      </c>
      <c r="AW179" s="105">
        <v>0</v>
      </c>
      <c r="AX179" s="105">
        <v>0</v>
      </c>
      <c r="AY179" s="105">
        <v>0</v>
      </c>
      <c r="AZ179" s="105">
        <v>0</v>
      </c>
      <c r="BA179" s="105">
        <v>0</v>
      </c>
      <c r="BB179" s="105">
        <v>0</v>
      </c>
      <c r="BC179" s="15">
        <f>SUM(AP179:BB179)</f>
        <v>0</v>
      </c>
    </row>
    <row r="180" spans="1:55">
      <c r="A180" t="s">
        <v>70</v>
      </c>
      <c r="B180" s="36">
        <v>45666</v>
      </c>
      <c r="C180" s="44" t="str">
        <f t="shared" si="8"/>
        <v>CMS_2024_NPZ_2_4</v>
      </c>
      <c r="D180" t="s">
        <v>81</v>
      </c>
      <c r="E180" s="36">
        <v>45493</v>
      </c>
      <c r="F180">
        <v>2024</v>
      </c>
      <c r="G180" t="s">
        <v>82</v>
      </c>
      <c r="H180" t="s">
        <v>76</v>
      </c>
      <c r="I180" t="s">
        <v>65</v>
      </c>
      <c r="J180">
        <v>2</v>
      </c>
      <c r="K180">
        <v>4</v>
      </c>
      <c r="L180">
        <v>36</v>
      </c>
      <c r="M180">
        <v>0</v>
      </c>
      <c r="N180" s="87">
        <v>13</v>
      </c>
      <c r="O180">
        <f t="shared" si="9"/>
        <v>23</v>
      </c>
      <c r="P180" s="64">
        <v>0</v>
      </c>
      <c r="Q180" s="64">
        <v>0</v>
      </c>
      <c r="R180" s="64">
        <v>0</v>
      </c>
      <c r="S180"/>
      <c r="T180">
        <v>0</v>
      </c>
      <c r="U180">
        <v>0</v>
      </c>
      <c r="V180" s="58">
        <v>3.2</v>
      </c>
      <c r="W180" s="58">
        <v>2.7</v>
      </c>
      <c r="X180" s="58">
        <v>5.9</v>
      </c>
      <c r="Y180" s="58">
        <v>5.4</v>
      </c>
      <c r="Z180" s="58">
        <v>5.6</v>
      </c>
      <c r="AF180">
        <v>0</v>
      </c>
      <c r="AG180">
        <v>3</v>
      </c>
      <c r="AH180">
        <v>0</v>
      </c>
      <c r="AI180">
        <v>0</v>
      </c>
      <c r="AJ180">
        <v>1</v>
      </c>
      <c r="AK180">
        <v>8</v>
      </c>
      <c r="AL180">
        <v>3</v>
      </c>
      <c r="AM180">
        <v>3</v>
      </c>
      <c r="AN180">
        <v>82</v>
      </c>
      <c r="AO180" s="17">
        <f t="shared" si="6"/>
        <v>100</v>
      </c>
      <c r="AP180">
        <v>0</v>
      </c>
      <c r="AQ180">
        <v>0</v>
      </c>
      <c r="AR180">
        <v>0</v>
      </c>
      <c r="AS180" s="105">
        <v>0</v>
      </c>
      <c r="AT180">
        <v>0</v>
      </c>
      <c r="AU180">
        <v>0</v>
      </c>
      <c r="AV180" s="105">
        <v>0</v>
      </c>
      <c r="AW180">
        <v>0</v>
      </c>
      <c r="AX180" s="105">
        <v>0</v>
      </c>
      <c r="AY180">
        <v>0</v>
      </c>
      <c r="AZ180" s="105">
        <v>0</v>
      </c>
      <c r="BA180">
        <v>0</v>
      </c>
      <c r="BB180" s="105">
        <v>0</v>
      </c>
      <c r="BC180" s="15">
        <f>SUM(AP180:BB180)</f>
        <v>0</v>
      </c>
    </row>
    <row r="181" spans="1:55">
      <c r="A181" t="s">
        <v>70</v>
      </c>
      <c r="B181" s="36">
        <v>45666</v>
      </c>
      <c r="C181" s="44" t="str">
        <f t="shared" si="8"/>
        <v>CMS_2024_NPZ_2_5</v>
      </c>
      <c r="D181" t="s">
        <v>81</v>
      </c>
      <c r="E181" s="36">
        <v>45493</v>
      </c>
      <c r="F181">
        <v>2024</v>
      </c>
      <c r="G181" t="s">
        <v>82</v>
      </c>
      <c r="H181" t="s">
        <v>78</v>
      </c>
      <c r="I181" t="s">
        <v>65</v>
      </c>
      <c r="J181">
        <v>2</v>
      </c>
      <c r="K181">
        <v>5</v>
      </c>
      <c r="L181">
        <v>40</v>
      </c>
      <c r="M181">
        <v>0</v>
      </c>
      <c r="N181" s="87">
        <v>23</v>
      </c>
      <c r="O181">
        <f t="shared" si="9"/>
        <v>17</v>
      </c>
      <c r="P181" s="64">
        <v>1</v>
      </c>
      <c r="Q181" s="64">
        <v>0</v>
      </c>
      <c r="R181" s="64">
        <v>0</v>
      </c>
      <c r="S181"/>
      <c r="T181">
        <v>0</v>
      </c>
      <c r="U181">
        <v>0</v>
      </c>
      <c r="V181" s="58">
        <v>3.5</v>
      </c>
      <c r="W181" s="58">
        <v>4.0999999999999996</v>
      </c>
      <c r="X181" s="58">
        <v>6.3</v>
      </c>
      <c r="Y181" s="58">
        <v>4.3</v>
      </c>
      <c r="Z181" s="58">
        <v>4.4000000000000004</v>
      </c>
      <c r="AF181">
        <v>0</v>
      </c>
      <c r="AG181">
        <v>0</v>
      </c>
      <c r="AH181">
        <v>0</v>
      </c>
      <c r="AI181">
        <v>0</v>
      </c>
      <c r="AJ181">
        <v>1</v>
      </c>
      <c r="AK181">
        <v>0.1</v>
      </c>
      <c r="AL181">
        <v>0</v>
      </c>
      <c r="AM181">
        <v>0</v>
      </c>
      <c r="AN181">
        <v>99</v>
      </c>
      <c r="AO181" s="17">
        <f t="shared" si="6"/>
        <v>100.1</v>
      </c>
      <c r="AP181">
        <v>0</v>
      </c>
      <c r="AQ181">
        <v>0</v>
      </c>
      <c r="AR181">
        <v>0</v>
      </c>
      <c r="AS181" s="105">
        <v>0</v>
      </c>
      <c r="AT181" s="105">
        <v>0</v>
      </c>
      <c r="AU181">
        <v>0</v>
      </c>
      <c r="AV181" s="105">
        <v>0</v>
      </c>
      <c r="AW181" s="105">
        <v>0</v>
      </c>
      <c r="AX181" s="105">
        <v>0</v>
      </c>
      <c r="AY181" s="105">
        <v>0</v>
      </c>
      <c r="AZ181" s="105">
        <v>0</v>
      </c>
      <c r="BA181" s="105">
        <v>0</v>
      </c>
      <c r="BB181" s="105">
        <v>0</v>
      </c>
      <c r="BC181" s="15">
        <f>SUM(AP181:BB181)</f>
        <v>0</v>
      </c>
    </row>
    <row r="182" spans="1:55">
      <c r="A182" t="s">
        <v>83</v>
      </c>
      <c r="B182" s="36">
        <v>45631</v>
      </c>
      <c r="C182" s="44" t="str">
        <f t="shared" si="8"/>
        <v>YB_2024_UPZ_1_1</v>
      </c>
      <c r="D182" t="s">
        <v>67</v>
      </c>
      <c r="E182" s="36">
        <v>45509</v>
      </c>
      <c r="F182">
        <v>2024</v>
      </c>
      <c r="G182" t="s">
        <v>68</v>
      </c>
      <c r="H182" t="s">
        <v>58</v>
      </c>
      <c r="I182" t="s">
        <v>63</v>
      </c>
      <c r="J182">
        <v>1</v>
      </c>
      <c r="K182">
        <v>1</v>
      </c>
      <c r="L182">
        <v>0</v>
      </c>
      <c r="M182">
        <v>0</v>
      </c>
      <c r="N182" s="87">
        <v>0</v>
      </c>
      <c r="O182">
        <v>0</v>
      </c>
      <c r="P182" s="64">
        <v>0</v>
      </c>
      <c r="Q182" s="64" t="s">
        <v>60</v>
      </c>
      <c r="R182" s="64" t="s">
        <v>60</v>
      </c>
      <c r="S182"/>
      <c r="T182">
        <v>0</v>
      </c>
      <c r="U182">
        <v>0</v>
      </c>
      <c r="V182" s="58" t="s">
        <v>60</v>
      </c>
      <c r="W182" s="58" t="s">
        <v>60</v>
      </c>
      <c r="X182" s="58" t="s">
        <v>60</v>
      </c>
      <c r="Y182" s="58" t="s">
        <v>60</v>
      </c>
      <c r="Z182" s="58" t="s">
        <v>60</v>
      </c>
      <c r="AF182">
        <v>0</v>
      </c>
      <c r="AG182">
        <v>37</v>
      </c>
      <c r="AH182">
        <v>0</v>
      </c>
      <c r="AI182">
        <v>0</v>
      </c>
      <c r="AJ182">
        <v>1</v>
      </c>
      <c r="AK182">
        <v>5</v>
      </c>
      <c r="AL182">
        <v>19</v>
      </c>
      <c r="AM182">
        <v>2</v>
      </c>
      <c r="AN182">
        <v>36</v>
      </c>
      <c r="AO182" s="17">
        <f t="shared" si="6"/>
        <v>100</v>
      </c>
      <c r="AP182">
        <v>0</v>
      </c>
      <c r="AQ182">
        <v>0</v>
      </c>
      <c r="AR182">
        <v>0</v>
      </c>
      <c r="AS182" s="105">
        <v>0</v>
      </c>
      <c r="AT182">
        <v>0</v>
      </c>
      <c r="AU182">
        <v>0</v>
      </c>
      <c r="AV182" s="105">
        <v>0</v>
      </c>
      <c r="AW182">
        <v>0</v>
      </c>
      <c r="AX182" s="105">
        <v>0</v>
      </c>
      <c r="AY182">
        <v>0</v>
      </c>
      <c r="AZ182" s="105">
        <v>0</v>
      </c>
      <c r="BA182">
        <v>0</v>
      </c>
      <c r="BB182" s="105">
        <v>0</v>
      </c>
      <c r="BC182" s="15">
        <f>SUM(AP182:BB182)</f>
        <v>0</v>
      </c>
    </row>
    <row r="183" spans="1:55">
      <c r="A183" t="s">
        <v>83</v>
      </c>
      <c r="B183" s="36">
        <v>45631</v>
      </c>
      <c r="C183" s="44" t="str">
        <f t="shared" si="8"/>
        <v>YB_2024_UPZ_1_2</v>
      </c>
      <c r="D183" t="s">
        <v>67</v>
      </c>
      <c r="E183" s="36">
        <v>45509</v>
      </c>
      <c r="F183">
        <v>2024</v>
      </c>
      <c r="G183" t="s">
        <v>68</v>
      </c>
      <c r="H183" t="s">
        <v>62</v>
      </c>
      <c r="I183" t="s">
        <v>63</v>
      </c>
      <c r="J183">
        <v>1</v>
      </c>
      <c r="K183">
        <v>2</v>
      </c>
      <c r="L183">
        <v>1</v>
      </c>
      <c r="M183">
        <v>1</v>
      </c>
      <c r="N183" s="87">
        <v>0</v>
      </c>
      <c r="O183">
        <v>0</v>
      </c>
      <c r="P183" s="64">
        <v>0</v>
      </c>
      <c r="Q183" s="64" t="s">
        <v>60</v>
      </c>
      <c r="R183" s="64" t="s">
        <v>60</v>
      </c>
      <c r="S183"/>
      <c r="T183">
        <v>0</v>
      </c>
      <c r="U183">
        <v>0</v>
      </c>
      <c r="V183" s="83"/>
      <c r="W183" s="83"/>
      <c r="X183" s="83"/>
      <c r="Y183" s="83"/>
      <c r="Z183" s="83"/>
      <c r="AF183">
        <v>0.1</v>
      </c>
      <c r="AG183">
        <v>30</v>
      </c>
      <c r="AH183">
        <v>0</v>
      </c>
      <c r="AI183">
        <v>0</v>
      </c>
      <c r="AJ183">
        <v>2</v>
      </c>
      <c r="AK183">
        <v>0.1</v>
      </c>
      <c r="AL183">
        <v>66</v>
      </c>
      <c r="AM183">
        <v>0</v>
      </c>
      <c r="AN183">
        <v>2</v>
      </c>
      <c r="AO183" s="17">
        <f t="shared" si="6"/>
        <v>100.1</v>
      </c>
      <c r="AP183">
        <v>0</v>
      </c>
      <c r="AQ183">
        <v>1</v>
      </c>
      <c r="AR183">
        <v>0</v>
      </c>
      <c r="AS183" s="105">
        <v>0</v>
      </c>
      <c r="AT183" s="105">
        <v>0</v>
      </c>
      <c r="AU183">
        <v>16</v>
      </c>
      <c r="AV183" s="105">
        <v>0</v>
      </c>
      <c r="AW183" s="105">
        <v>0</v>
      </c>
      <c r="AX183" s="105">
        <v>0</v>
      </c>
      <c r="AY183" s="105">
        <v>0</v>
      </c>
      <c r="AZ183" s="105">
        <v>0</v>
      </c>
      <c r="BA183" s="105">
        <v>0</v>
      </c>
      <c r="BB183" s="105">
        <v>0</v>
      </c>
      <c r="BC183" s="15">
        <f t="shared" ref="BC183:BC191" si="10">SUM(AQ183:BA183)</f>
        <v>17</v>
      </c>
    </row>
    <row r="184" spans="1:55">
      <c r="A184" t="s">
        <v>83</v>
      </c>
      <c r="B184" s="36">
        <v>45631</v>
      </c>
      <c r="C184" s="44" t="str">
        <f t="shared" si="8"/>
        <v>YB_2024_UPZ_1_3</v>
      </c>
      <c r="D184" t="s">
        <v>67</v>
      </c>
      <c r="E184" s="36">
        <v>45509</v>
      </c>
      <c r="F184">
        <v>2024</v>
      </c>
      <c r="G184" t="s">
        <v>68</v>
      </c>
      <c r="H184" t="s">
        <v>58</v>
      </c>
      <c r="I184" t="s">
        <v>63</v>
      </c>
      <c r="J184">
        <v>1</v>
      </c>
      <c r="K184">
        <v>3</v>
      </c>
      <c r="L184">
        <v>0</v>
      </c>
      <c r="M184">
        <v>0</v>
      </c>
      <c r="N184" s="87">
        <v>0</v>
      </c>
      <c r="O184">
        <v>0</v>
      </c>
      <c r="P184" s="64">
        <v>0</v>
      </c>
      <c r="Q184" s="64" t="s">
        <v>60</v>
      </c>
      <c r="R184" s="64" t="s">
        <v>60</v>
      </c>
      <c r="S184"/>
      <c r="T184">
        <v>0</v>
      </c>
      <c r="U184">
        <v>0</v>
      </c>
      <c r="V184" s="58" t="s">
        <v>60</v>
      </c>
      <c r="W184" s="58" t="s">
        <v>60</v>
      </c>
      <c r="X184" s="58" t="s">
        <v>60</v>
      </c>
      <c r="Y184" s="58" t="s">
        <v>60</v>
      </c>
      <c r="Z184" s="58" t="s">
        <v>60</v>
      </c>
      <c r="AF184">
        <v>1</v>
      </c>
      <c r="AG184">
        <v>41</v>
      </c>
      <c r="AH184">
        <v>0</v>
      </c>
      <c r="AI184">
        <v>0</v>
      </c>
      <c r="AJ184">
        <v>3</v>
      </c>
      <c r="AK184">
        <v>1</v>
      </c>
      <c r="AL184">
        <v>53</v>
      </c>
      <c r="AM184">
        <v>1</v>
      </c>
      <c r="AN184">
        <v>1</v>
      </c>
      <c r="AO184" s="17">
        <f t="shared" si="6"/>
        <v>100</v>
      </c>
      <c r="AP184">
        <v>0</v>
      </c>
      <c r="AQ184">
        <v>7</v>
      </c>
      <c r="AR184">
        <v>0</v>
      </c>
      <c r="AS184" s="105">
        <v>0</v>
      </c>
      <c r="AT184">
        <v>0</v>
      </c>
      <c r="AU184">
        <v>8</v>
      </c>
      <c r="AV184" s="105">
        <v>0</v>
      </c>
      <c r="AW184">
        <v>0</v>
      </c>
      <c r="AX184" s="105">
        <v>0</v>
      </c>
      <c r="AY184">
        <v>0</v>
      </c>
      <c r="AZ184" s="105">
        <v>0</v>
      </c>
      <c r="BA184">
        <v>0</v>
      </c>
      <c r="BB184" s="105">
        <v>0</v>
      </c>
      <c r="BC184" s="15">
        <f t="shared" si="10"/>
        <v>15</v>
      </c>
    </row>
    <row r="185" spans="1:55">
      <c r="A185" t="s">
        <v>83</v>
      </c>
      <c r="B185" s="36">
        <v>45631</v>
      </c>
      <c r="C185" s="44" t="str">
        <f t="shared" si="8"/>
        <v>YB_2024_UPZ_1_4</v>
      </c>
      <c r="D185" t="s">
        <v>67</v>
      </c>
      <c r="E185" s="36">
        <v>45509</v>
      </c>
      <c r="F185">
        <v>2024</v>
      </c>
      <c r="G185" t="s">
        <v>68</v>
      </c>
      <c r="H185" t="s">
        <v>58</v>
      </c>
      <c r="I185" t="s">
        <v>63</v>
      </c>
      <c r="J185">
        <v>1</v>
      </c>
      <c r="K185">
        <v>4</v>
      </c>
      <c r="L185">
        <v>0</v>
      </c>
      <c r="M185">
        <v>0</v>
      </c>
      <c r="N185" s="87">
        <v>0</v>
      </c>
      <c r="O185">
        <v>0</v>
      </c>
      <c r="P185" s="64">
        <v>0</v>
      </c>
      <c r="Q185" s="64" t="s">
        <v>60</v>
      </c>
      <c r="R185" s="64" t="s">
        <v>60</v>
      </c>
      <c r="S185"/>
      <c r="T185">
        <v>0</v>
      </c>
      <c r="U185">
        <v>0</v>
      </c>
      <c r="V185" s="58" t="s">
        <v>60</v>
      </c>
      <c r="W185" s="58" t="s">
        <v>60</v>
      </c>
      <c r="X185" s="58" t="s">
        <v>60</v>
      </c>
      <c r="Y185" s="58" t="s">
        <v>60</v>
      </c>
      <c r="Z185" s="58" t="s">
        <v>60</v>
      </c>
      <c r="AF185">
        <v>0.1</v>
      </c>
      <c r="AG185">
        <v>11</v>
      </c>
      <c r="AH185">
        <v>0</v>
      </c>
      <c r="AI185">
        <v>0</v>
      </c>
      <c r="AJ185">
        <v>0</v>
      </c>
      <c r="AK185">
        <v>2</v>
      </c>
      <c r="AL185">
        <v>86</v>
      </c>
      <c r="AM185">
        <v>0</v>
      </c>
      <c r="AN185">
        <v>1</v>
      </c>
      <c r="AO185" s="17">
        <f t="shared" si="6"/>
        <v>100</v>
      </c>
      <c r="AP185">
        <v>0</v>
      </c>
      <c r="AQ185">
        <v>0</v>
      </c>
      <c r="AR185">
        <v>0</v>
      </c>
      <c r="AS185" s="105">
        <v>0</v>
      </c>
      <c r="AT185">
        <v>2</v>
      </c>
      <c r="AU185">
        <v>0</v>
      </c>
      <c r="AV185" s="105">
        <v>0</v>
      </c>
      <c r="AW185" s="105">
        <v>0</v>
      </c>
      <c r="AX185" s="105">
        <v>0</v>
      </c>
      <c r="AY185" s="105">
        <v>0</v>
      </c>
      <c r="AZ185" s="105">
        <v>0</v>
      </c>
      <c r="BA185" s="105">
        <v>0</v>
      </c>
      <c r="BB185" s="105">
        <v>0</v>
      </c>
      <c r="BC185" s="15">
        <f t="shared" si="10"/>
        <v>2</v>
      </c>
    </row>
    <row r="186" spans="1:55">
      <c r="A186" t="s">
        <v>83</v>
      </c>
      <c r="B186" s="36">
        <v>45631</v>
      </c>
      <c r="C186" s="44" t="str">
        <f t="shared" si="8"/>
        <v>YB_2024_UPZ_1_5</v>
      </c>
      <c r="D186" t="s">
        <v>67</v>
      </c>
      <c r="E186" s="36">
        <v>45509</v>
      </c>
      <c r="F186">
        <v>2024</v>
      </c>
      <c r="G186" t="s">
        <v>68</v>
      </c>
      <c r="H186" t="s">
        <v>62</v>
      </c>
      <c r="I186" t="s">
        <v>63</v>
      </c>
      <c r="J186">
        <v>1</v>
      </c>
      <c r="K186">
        <v>5</v>
      </c>
      <c r="L186">
        <v>0</v>
      </c>
      <c r="M186">
        <v>0</v>
      </c>
      <c r="N186" s="87">
        <v>0</v>
      </c>
      <c r="O186">
        <v>0</v>
      </c>
      <c r="P186" s="64">
        <v>0</v>
      </c>
      <c r="Q186" s="64" t="s">
        <v>60</v>
      </c>
      <c r="R186" s="64" t="s">
        <v>60</v>
      </c>
      <c r="S186"/>
      <c r="T186">
        <v>0</v>
      </c>
      <c r="U186">
        <v>0</v>
      </c>
      <c r="V186" s="58" t="s">
        <v>60</v>
      </c>
      <c r="W186" s="58" t="s">
        <v>60</v>
      </c>
      <c r="X186" s="58" t="s">
        <v>60</v>
      </c>
      <c r="Y186" s="58" t="s">
        <v>60</v>
      </c>
      <c r="Z186" s="58" t="s">
        <v>60</v>
      </c>
      <c r="AF186">
        <v>0</v>
      </c>
      <c r="AG186">
        <v>36</v>
      </c>
      <c r="AH186">
        <v>0</v>
      </c>
      <c r="AI186">
        <v>0</v>
      </c>
      <c r="AJ186">
        <v>4</v>
      </c>
      <c r="AK186">
        <v>4</v>
      </c>
      <c r="AL186">
        <v>10</v>
      </c>
      <c r="AM186">
        <v>0</v>
      </c>
      <c r="AN186">
        <v>46</v>
      </c>
      <c r="AO186" s="17">
        <f t="shared" ref="AO186:AO241" si="11">SUM(AG186:AN186)</f>
        <v>100</v>
      </c>
      <c r="AP186">
        <v>0</v>
      </c>
      <c r="AQ186">
        <v>0</v>
      </c>
      <c r="AR186">
        <v>0</v>
      </c>
      <c r="AS186" s="105">
        <v>0</v>
      </c>
      <c r="AT186">
        <v>0</v>
      </c>
      <c r="AU186">
        <v>0</v>
      </c>
      <c r="AV186" s="105">
        <v>0</v>
      </c>
      <c r="AW186">
        <v>0</v>
      </c>
      <c r="AX186" s="105">
        <v>0</v>
      </c>
      <c r="AY186">
        <v>0</v>
      </c>
      <c r="AZ186" s="105">
        <v>0</v>
      </c>
      <c r="BA186">
        <v>0</v>
      </c>
      <c r="BB186" s="105">
        <v>0</v>
      </c>
      <c r="BC186" s="15">
        <f t="shared" si="10"/>
        <v>0</v>
      </c>
    </row>
    <row r="187" spans="1:55">
      <c r="A187" t="s">
        <v>83</v>
      </c>
      <c r="B187" s="36">
        <v>45631</v>
      </c>
      <c r="C187" s="44" t="str">
        <f t="shared" si="8"/>
        <v>YB_2024_UPZ_2_1</v>
      </c>
      <c r="D187" t="s">
        <v>67</v>
      </c>
      <c r="E187" s="36">
        <v>45509</v>
      </c>
      <c r="F187">
        <v>2024</v>
      </c>
      <c r="G187" t="s">
        <v>68</v>
      </c>
      <c r="H187" t="s">
        <v>62</v>
      </c>
      <c r="I187" t="s">
        <v>63</v>
      </c>
      <c r="J187">
        <v>2</v>
      </c>
      <c r="K187">
        <v>1</v>
      </c>
      <c r="L187">
        <v>11</v>
      </c>
      <c r="M187">
        <v>4</v>
      </c>
      <c r="N187" s="87">
        <v>6</v>
      </c>
      <c r="O187">
        <v>1</v>
      </c>
      <c r="P187" s="64">
        <v>0</v>
      </c>
      <c r="Q187" s="64" t="s">
        <v>60</v>
      </c>
      <c r="R187" s="64" t="s">
        <v>60</v>
      </c>
      <c r="S187"/>
      <c r="T187">
        <v>0</v>
      </c>
      <c r="U187">
        <v>0</v>
      </c>
      <c r="V187" s="83"/>
      <c r="W187" s="83"/>
      <c r="X187" s="83"/>
      <c r="Y187" s="83"/>
      <c r="Z187" s="83"/>
      <c r="AF187">
        <v>0</v>
      </c>
      <c r="AG187">
        <v>6</v>
      </c>
      <c r="AH187">
        <v>1</v>
      </c>
      <c r="AI187">
        <v>0</v>
      </c>
      <c r="AJ187">
        <v>7</v>
      </c>
      <c r="AK187">
        <v>9</v>
      </c>
      <c r="AL187">
        <v>32</v>
      </c>
      <c r="AM187">
        <v>0</v>
      </c>
      <c r="AN187">
        <v>45</v>
      </c>
      <c r="AO187" s="17">
        <f t="shared" si="11"/>
        <v>100</v>
      </c>
      <c r="AP187">
        <v>0</v>
      </c>
      <c r="AQ187">
        <v>0</v>
      </c>
      <c r="AR187">
        <v>0</v>
      </c>
      <c r="AS187" s="105">
        <v>0</v>
      </c>
      <c r="AT187">
        <v>0</v>
      </c>
      <c r="AU187">
        <v>12</v>
      </c>
      <c r="AV187" s="105">
        <v>0</v>
      </c>
      <c r="AW187" s="105">
        <v>0</v>
      </c>
      <c r="AX187" s="105">
        <v>0</v>
      </c>
      <c r="AY187" s="105">
        <v>0</v>
      </c>
      <c r="AZ187" s="105">
        <v>0</v>
      </c>
      <c r="BA187" s="105">
        <v>0</v>
      </c>
      <c r="BB187" s="105">
        <v>0</v>
      </c>
      <c r="BC187" s="15">
        <f t="shared" si="10"/>
        <v>12</v>
      </c>
    </row>
    <row r="188" spans="1:55">
      <c r="A188" t="s">
        <v>83</v>
      </c>
      <c r="B188" s="36">
        <v>45631</v>
      </c>
      <c r="C188" s="44" t="str">
        <f t="shared" si="8"/>
        <v>YB_2024_UPZ_2_2</v>
      </c>
      <c r="D188" t="s">
        <v>67</v>
      </c>
      <c r="E188" s="36">
        <v>45509</v>
      </c>
      <c r="F188">
        <v>2024</v>
      </c>
      <c r="G188" t="s">
        <v>68</v>
      </c>
      <c r="H188" t="s">
        <v>62</v>
      </c>
      <c r="I188" t="s">
        <v>63</v>
      </c>
      <c r="J188">
        <v>2</v>
      </c>
      <c r="K188">
        <v>2</v>
      </c>
      <c r="L188">
        <v>5</v>
      </c>
      <c r="M188">
        <v>3</v>
      </c>
      <c r="N188" s="87">
        <v>2</v>
      </c>
      <c r="O188">
        <v>0</v>
      </c>
      <c r="P188" s="64">
        <v>0</v>
      </c>
      <c r="Q188" s="64" t="s">
        <v>60</v>
      </c>
      <c r="R188" s="64" t="s">
        <v>60</v>
      </c>
      <c r="S188"/>
      <c r="T188">
        <v>0</v>
      </c>
      <c r="U188">
        <v>0</v>
      </c>
      <c r="V188" s="83"/>
      <c r="W188" s="83"/>
      <c r="X188" s="83"/>
      <c r="Y188" s="83"/>
      <c r="Z188" s="83"/>
      <c r="AF188">
        <v>0</v>
      </c>
      <c r="AG188">
        <v>10</v>
      </c>
      <c r="AH188">
        <v>0</v>
      </c>
      <c r="AI188">
        <v>0</v>
      </c>
      <c r="AJ188">
        <v>62</v>
      </c>
      <c r="AK188">
        <v>2</v>
      </c>
      <c r="AL188">
        <v>19</v>
      </c>
      <c r="AM188">
        <v>0.1</v>
      </c>
      <c r="AN188">
        <v>7</v>
      </c>
      <c r="AO188" s="17">
        <f t="shared" si="11"/>
        <v>100.1</v>
      </c>
      <c r="AP188">
        <v>0</v>
      </c>
      <c r="AQ188">
        <v>0</v>
      </c>
      <c r="AR188">
        <v>0</v>
      </c>
      <c r="AS188" s="105">
        <v>0</v>
      </c>
      <c r="AT188">
        <v>0</v>
      </c>
      <c r="AU188">
        <v>0</v>
      </c>
      <c r="AV188" s="105">
        <v>0</v>
      </c>
      <c r="AW188">
        <v>0</v>
      </c>
      <c r="AX188" s="105">
        <v>0</v>
      </c>
      <c r="AY188">
        <v>0</v>
      </c>
      <c r="AZ188" s="105">
        <v>0</v>
      </c>
      <c r="BA188">
        <v>0</v>
      </c>
      <c r="BB188" s="105">
        <v>0</v>
      </c>
      <c r="BC188" s="15">
        <f t="shared" si="10"/>
        <v>0</v>
      </c>
    </row>
    <row r="189" spans="1:55">
      <c r="A189" t="s">
        <v>83</v>
      </c>
      <c r="B189" s="36">
        <v>45631</v>
      </c>
      <c r="C189" s="44" t="str">
        <f t="shared" si="8"/>
        <v>YB_2024_UPZ_2_3</v>
      </c>
      <c r="D189" t="s">
        <v>67</v>
      </c>
      <c r="E189" s="36">
        <v>45509</v>
      </c>
      <c r="F189">
        <v>2024</v>
      </c>
      <c r="G189" t="s">
        <v>68</v>
      </c>
      <c r="H189" t="s">
        <v>62</v>
      </c>
      <c r="I189" t="s">
        <v>63</v>
      </c>
      <c r="J189">
        <v>2</v>
      </c>
      <c r="K189">
        <v>3</v>
      </c>
      <c r="L189">
        <v>1</v>
      </c>
      <c r="M189">
        <v>0</v>
      </c>
      <c r="N189" s="87">
        <v>1</v>
      </c>
      <c r="O189">
        <v>0</v>
      </c>
      <c r="P189" s="64">
        <v>0</v>
      </c>
      <c r="Q189" s="64" t="s">
        <v>60</v>
      </c>
      <c r="R189" s="64" t="s">
        <v>60</v>
      </c>
      <c r="S189"/>
      <c r="T189">
        <v>0</v>
      </c>
      <c r="U189">
        <v>0</v>
      </c>
      <c r="V189" s="83"/>
      <c r="W189" s="83"/>
      <c r="X189" s="83"/>
      <c r="Y189" s="83"/>
      <c r="Z189" s="83"/>
      <c r="AF189">
        <v>0</v>
      </c>
      <c r="AG189">
        <v>9</v>
      </c>
      <c r="AH189">
        <v>0</v>
      </c>
      <c r="AI189">
        <v>0</v>
      </c>
      <c r="AJ189">
        <v>40</v>
      </c>
      <c r="AK189">
        <v>4</v>
      </c>
      <c r="AL189">
        <v>38</v>
      </c>
      <c r="AM189">
        <v>0</v>
      </c>
      <c r="AN189">
        <v>9</v>
      </c>
      <c r="AO189" s="17">
        <f t="shared" si="11"/>
        <v>100</v>
      </c>
      <c r="AP189">
        <v>0</v>
      </c>
      <c r="AQ189">
        <v>0</v>
      </c>
      <c r="AR189">
        <v>0</v>
      </c>
      <c r="AS189" s="105">
        <v>0</v>
      </c>
      <c r="AT189">
        <v>0</v>
      </c>
      <c r="AU189">
        <v>16</v>
      </c>
      <c r="AV189" s="105">
        <v>0</v>
      </c>
      <c r="AW189" s="105">
        <v>0</v>
      </c>
      <c r="AX189" s="105">
        <v>0</v>
      </c>
      <c r="AY189" s="105">
        <v>0</v>
      </c>
      <c r="AZ189" s="105">
        <v>0</v>
      </c>
      <c r="BA189" s="105">
        <v>0</v>
      </c>
      <c r="BB189">
        <v>3</v>
      </c>
      <c r="BC189" s="15">
        <f t="shared" si="10"/>
        <v>16</v>
      </c>
    </row>
    <row r="190" spans="1:55">
      <c r="A190" t="s">
        <v>83</v>
      </c>
      <c r="B190" s="36">
        <v>45631</v>
      </c>
      <c r="C190" s="44" t="str">
        <f t="shared" si="8"/>
        <v>YB_2024_UPZ_2_4</v>
      </c>
      <c r="D190" t="s">
        <v>67</v>
      </c>
      <c r="E190" s="36">
        <v>45509</v>
      </c>
      <c r="F190">
        <v>2024</v>
      </c>
      <c r="G190" t="s">
        <v>68</v>
      </c>
      <c r="H190" t="s">
        <v>58</v>
      </c>
      <c r="I190" t="s">
        <v>63</v>
      </c>
      <c r="J190">
        <v>2</v>
      </c>
      <c r="K190">
        <v>4</v>
      </c>
      <c r="L190">
        <v>0</v>
      </c>
      <c r="M190">
        <v>0</v>
      </c>
      <c r="N190" s="87">
        <v>0</v>
      </c>
      <c r="O190">
        <v>0</v>
      </c>
      <c r="P190" s="64">
        <v>0</v>
      </c>
      <c r="Q190" s="64" t="s">
        <v>60</v>
      </c>
      <c r="R190" s="64" t="s">
        <v>60</v>
      </c>
      <c r="S190"/>
      <c r="T190">
        <v>0</v>
      </c>
      <c r="U190">
        <v>0</v>
      </c>
      <c r="V190" s="58" t="s">
        <v>60</v>
      </c>
      <c r="W190" s="58" t="s">
        <v>60</v>
      </c>
      <c r="X190" s="58" t="s">
        <v>60</v>
      </c>
      <c r="Y190" s="58" t="s">
        <v>60</v>
      </c>
      <c r="Z190" s="58" t="s">
        <v>60</v>
      </c>
      <c r="AF190">
        <v>0</v>
      </c>
      <c r="AG190">
        <v>10</v>
      </c>
      <c r="AH190">
        <v>0</v>
      </c>
      <c r="AI190">
        <v>0</v>
      </c>
      <c r="AJ190">
        <v>7</v>
      </c>
      <c r="AK190">
        <v>3</v>
      </c>
      <c r="AL190">
        <v>19</v>
      </c>
      <c r="AM190">
        <v>0</v>
      </c>
      <c r="AN190">
        <v>61</v>
      </c>
      <c r="AO190" s="17">
        <f t="shared" si="11"/>
        <v>100</v>
      </c>
      <c r="AP190">
        <v>0</v>
      </c>
      <c r="AQ190">
        <v>0</v>
      </c>
      <c r="AR190">
        <v>0</v>
      </c>
      <c r="AS190" s="105">
        <v>0</v>
      </c>
      <c r="AT190">
        <v>0</v>
      </c>
      <c r="AU190">
        <v>8</v>
      </c>
      <c r="AV190" s="105">
        <v>0</v>
      </c>
      <c r="AW190">
        <v>0</v>
      </c>
      <c r="AX190" s="105">
        <v>0</v>
      </c>
      <c r="AY190">
        <v>0</v>
      </c>
      <c r="AZ190" s="105">
        <v>0</v>
      </c>
      <c r="BA190">
        <v>0</v>
      </c>
      <c r="BB190" s="105">
        <v>0</v>
      </c>
      <c r="BC190" s="15">
        <f t="shared" si="10"/>
        <v>8</v>
      </c>
    </row>
    <row r="191" spans="1:55">
      <c r="A191" t="s">
        <v>83</v>
      </c>
      <c r="B191" s="36">
        <v>45631</v>
      </c>
      <c r="C191" s="44" t="str">
        <f t="shared" si="8"/>
        <v>YB_2024_UPZ_2_5</v>
      </c>
      <c r="D191" t="s">
        <v>67</v>
      </c>
      <c r="E191" s="36">
        <v>45509</v>
      </c>
      <c r="F191">
        <v>2024</v>
      </c>
      <c r="G191" t="s">
        <v>68</v>
      </c>
      <c r="H191" t="s">
        <v>58</v>
      </c>
      <c r="I191" t="s">
        <v>63</v>
      </c>
      <c r="J191">
        <v>2</v>
      </c>
      <c r="K191">
        <v>5</v>
      </c>
      <c r="L191">
        <v>0</v>
      </c>
      <c r="M191">
        <v>0</v>
      </c>
      <c r="N191" s="87">
        <v>0</v>
      </c>
      <c r="O191">
        <v>0</v>
      </c>
      <c r="P191" s="64">
        <v>0</v>
      </c>
      <c r="Q191" s="64" t="s">
        <v>60</v>
      </c>
      <c r="R191" s="64" t="s">
        <v>60</v>
      </c>
      <c r="S191"/>
      <c r="T191">
        <v>0</v>
      </c>
      <c r="U191">
        <v>0</v>
      </c>
      <c r="V191" s="58" t="s">
        <v>60</v>
      </c>
      <c r="W191" s="58" t="s">
        <v>60</v>
      </c>
      <c r="X191" s="58" t="s">
        <v>60</v>
      </c>
      <c r="Y191" s="58" t="s">
        <v>60</v>
      </c>
      <c r="Z191" s="58" t="s">
        <v>60</v>
      </c>
      <c r="AF191">
        <v>0</v>
      </c>
      <c r="AG191">
        <v>7</v>
      </c>
      <c r="AH191">
        <v>0</v>
      </c>
      <c r="AI191">
        <v>0</v>
      </c>
      <c r="AJ191">
        <v>7</v>
      </c>
      <c r="AK191">
        <v>6</v>
      </c>
      <c r="AL191">
        <v>27</v>
      </c>
      <c r="AM191">
        <v>0.1</v>
      </c>
      <c r="AN191">
        <v>53</v>
      </c>
      <c r="AO191" s="17">
        <f t="shared" si="11"/>
        <v>100.1</v>
      </c>
      <c r="AP191">
        <v>0</v>
      </c>
      <c r="AQ191">
        <v>0</v>
      </c>
      <c r="AR191">
        <v>0</v>
      </c>
      <c r="AS191" s="105">
        <v>0</v>
      </c>
      <c r="AT191">
        <v>0</v>
      </c>
      <c r="AU191">
        <v>1</v>
      </c>
      <c r="AV191" s="105">
        <v>0</v>
      </c>
      <c r="AW191" s="105">
        <v>0</v>
      </c>
      <c r="AX191" s="105">
        <v>0</v>
      </c>
      <c r="AY191" s="105">
        <v>0</v>
      </c>
      <c r="AZ191" s="105">
        <v>0</v>
      </c>
      <c r="BA191" s="105">
        <v>0</v>
      </c>
      <c r="BB191" s="105">
        <v>0</v>
      </c>
      <c r="BC191" s="15">
        <f t="shared" si="10"/>
        <v>1</v>
      </c>
    </row>
    <row r="192" spans="1:55">
      <c r="A192" t="s">
        <v>84</v>
      </c>
      <c r="B192" s="36">
        <v>45632</v>
      </c>
      <c r="C192" s="44" t="str">
        <f>_xlfn.CONCAT(D192,"_",F192, "_",I192, "_",J192,"_",K192)</f>
        <v>CMN_2024_NPZ_2_1</v>
      </c>
      <c r="D192" t="s">
        <v>85</v>
      </c>
      <c r="E192" s="36">
        <v>45494</v>
      </c>
      <c r="F192">
        <v>2024</v>
      </c>
      <c r="G192" t="s">
        <v>82</v>
      </c>
      <c r="H192" t="s">
        <v>78</v>
      </c>
      <c r="I192" t="s">
        <v>65</v>
      </c>
      <c r="J192">
        <v>2</v>
      </c>
      <c r="K192">
        <v>1</v>
      </c>
      <c r="L192">
        <v>38</v>
      </c>
      <c r="M192">
        <v>36</v>
      </c>
      <c r="N192" s="87">
        <v>0</v>
      </c>
      <c r="O192">
        <v>2</v>
      </c>
      <c r="P192" s="64">
        <v>6</v>
      </c>
      <c r="Q192" s="64">
        <v>0</v>
      </c>
      <c r="S192"/>
      <c r="T192">
        <v>2</v>
      </c>
      <c r="U192">
        <v>0</v>
      </c>
      <c r="V192" s="58">
        <v>4.7</v>
      </c>
      <c r="W192" s="58">
        <v>4.4000000000000004</v>
      </c>
      <c r="X192" s="58">
        <v>5.9</v>
      </c>
      <c r="Y192" s="58">
        <v>7.3</v>
      </c>
      <c r="Z192" s="58">
        <v>5.6</v>
      </c>
      <c r="AF192">
        <v>0</v>
      </c>
      <c r="AG192">
        <v>0</v>
      </c>
      <c r="AH192">
        <v>0</v>
      </c>
      <c r="AI192">
        <v>0</v>
      </c>
      <c r="AJ192">
        <v>9</v>
      </c>
      <c r="AK192">
        <v>3</v>
      </c>
      <c r="AL192">
        <v>3</v>
      </c>
      <c r="AM192">
        <v>5</v>
      </c>
      <c r="AN192">
        <v>80</v>
      </c>
      <c r="AO192" s="17">
        <f>SUM(AG192:AN192)</f>
        <v>100</v>
      </c>
      <c r="AP192">
        <v>0</v>
      </c>
      <c r="AQ192">
        <v>0</v>
      </c>
      <c r="AR192">
        <v>0</v>
      </c>
      <c r="AS192" s="105">
        <v>0</v>
      </c>
      <c r="AT192">
        <v>0</v>
      </c>
      <c r="AU192">
        <v>0</v>
      </c>
      <c r="AV192" s="105">
        <v>0</v>
      </c>
      <c r="AW192">
        <v>0</v>
      </c>
      <c r="AX192" s="105">
        <v>0</v>
      </c>
      <c r="AY192">
        <v>0</v>
      </c>
      <c r="AZ192" s="105">
        <v>0</v>
      </c>
      <c r="BA192">
        <v>0</v>
      </c>
      <c r="BB192" s="105">
        <v>0</v>
      </c>
      <c r="BC192" s="15">
        <f>SUM(AP192:BB192)</f>
        <v>0</v>
      </c>
    </row>
    <row r="193" spans="1:55">
      <c r="A193" t="s">
        <v>84</v>
      </c>
      <c r="B193" s="36">
        <v>45632</v>
      </c>
      <c r="C193" s="44" t="str">
        <f>_xlfn.CONCAT(D193,"_",F193, "_",I193, "_",J193,"_",K193)</f>
        <v>CMN_2024_NPZ_2_2</v>
      </c>
      <c r="D193" t="s">
        <v>85</v>
      </c>
      <c r="E193" s="36">
        <v>41841</v>
      </c>
      <c r="F193">
        <v>2024</v>
      </c>
      <c r="G193" t="s">
        <v>82</v>
      </c>
      <c r="H193" t="s">
        <v>78</v>
      </c>
      <c r="I193" t="s">
        <v>65</v>
      </c>
      <c r="J193">
        <v>2</v>
      </c>
      <c r="K193">
        <v>2</v>
      </c>
      <c r="L193">
        <v>20</v>
      </c>
      <c r="M193">
        <v>12</v>
      </c>
      <c r="N193" s="87">
        <v>0</v>
      </c>
      <c r="O193">
        <v>8</v>
      </c>
      <c r="P193" s="64">
        <v>11</v>
      </c>
      <c r="Q193" s="64">
        <v>0</v>
      </c>
      <c r="S193"/>
      <c r="T193">
        <v>1</v>
      </c>
      <c r="U193">
        <v>0</v>
      </c>
      <c r="V193" s="58">
        <v>5.6</v>
      </c>
      <c r="W193" s="58">
        <v>4.2</v>
      </c>
      <c r="X193" s="58">
        <v>3.4</v>
      </c>
      <c r="Y193" s="58">
        <v>5.2</v>
      </c>
      <c r="Z193" s="58">
        <v>4.5</v>
      </c>
      <c r="AF193">
        <v>0</v>
      </c>
      <c r="AG193">
        <v>26</v>
      </c>
      <c r="AH193">
        <v>0</v>
      </c>
      <c r="AI193">
        <v>0</v>
      </c>
      <c r="AJ193">
        <v>11</v>
      </c>
      <c r="AK193">
        <v>7</v>
      </c>
      <c r="AL193">
        <v>4</v>
      </c>
      <c r="AM193">
        <v>6</v>
      </c>
      <c r="AN193">
        <v>46</v>
      </c>
      <c r="AO193" s="17">
        <f>SUM(AG193:AN193)</f>
        <v>100</v>
      </c>
      <c r="AP193">
        <v>0</v>
      </c>
      <c r="AQ193">
        <v>0</v>
      </c>
      <c r="AR193">
        <v>0</v>
      </c>
      <c r="AS193" s="105">
        <v>0</v>
      </c>
      <c r="AT193">
        <v>0</v>
      </c>
      <c r="AU193">
        <v>8</v>
      </c>
      <c r="AV193" s="105">
        <v>0</v>
      </c>
      <c r="AW193" s="105">
        <v>0</v>
      </c>
      <c r="AX193" s="105">
        <v>0</v>
      </c>
      <c r="AY193" s="105">
        <v>0</v>
      </c>
      <c r="AZ193" s="105">
        <v>0</v>
      </c>
      <c r="BA193" s="105">
        <v>0</v>
      </c>
      <c r="BB193" s="105">
        <v>0</v>
      </c>
      <c r="BC193" s="15">
        <f>SUM(AP193:BB193)</f>
        <v>8</v>
      </c>
    </row>
    <row r="194" spans="1:55">
      <c r="A194" t="s">
        <v>84</v>
      </c>
      <c r="B194" s="36">
        <v>45632</v>
      </c>
      <c r="C194" s="44" t="str">
        <f>_xlfn.CONCAT(D194,"_",F194, "_",I194, "_",J194,"_",K194)</f>
        <v>CMN_2024_NPZ_2_3</v>
      </c>
      <c r="D194" t="s">
        <v>85</v>
      </c>
      <c r="E194" s="36">
        <v>45494</v>
      </c>
      <c r="F194">
        <v>2024</v>
      </c>
      <c r="G194" t="s">
        <v>82</v>
      </c>
      <c r="H194" t="s">
        <v>64</v>
      </c>
      <c r="I194" t="s">
        <v>65</v>
      </c>
      <c r="J194">
        <v>2</v>
      </c>
      <c r="K194">
        <v>3</v>
      </c>
      <c r="L194">
        <v>30</v>
      </c>
      <c r="M194">
        <v>15</v>
      </c>
      <c r="N194" s="87">
        <v>0</v>
      </c>
      <c r="O194">
        <v>15</v>
      </c>
      <c r="P194" s="64">
        <v>8</v>
      </c>
      <c r="Q194" s="64">
        <v>0</v>
      </c>
      <c r="S194"/>
      <c r="T194">
        <v>2</v>
      </c>
      <c r="U194">
        <v>0</v>
      </c>
      <c r="V194" s="58">
        <v>5</v>
      </c>
      <c r="W194" s="58">
        <v>5.3</v>
      </c>
      <c r="X194" s="58">
        <v>5.7</v>
      </c>
      <c r="Y194" s="58">
        <v>4.9000000000000004</v>
      </c>
      <c r="Z194" s="58">
        <v>3.7</v>
      </c>
      <c r="AF194">
        <v>0</v>
      </c>
      <c r="AG194">
        <v>20</v>
      </c>
      <c r="AH194">
        <v>0</v>
      </c>
      <c r="AI194">
        <v>0</v>
      </c>
      <c r="AJ194">
        <v>6</v>
      </c>
      <c r="AK194">
        <v>0</v>
      </c>
      <c r="AL194">
        <v>1</v>
      </c>
      <c r="AM194">
        <v>0.1</v>
      </c>
      <c r="AN194">
        <v>73</v>
      </c>
      <c r="AO194" s="17">
        <f>SUM(AG194:AN194)</f>
        <v>100.1</v>
      </c>
      <c r="AP194">
        <v>0</v>
      </c>
      <c r="AQ194">
        <v>0</v>
      </c>
      <c r="AR194">
        <v>0</v>
      </c>
      <c r="AS194" s="105">
        <v>0</v>
      </c>
      <c r="AT194">
        <v>0</v>
      </c>
      <c r="AU194">
        <v>0</v>
      </c>
      <c r="AV194" s="105">
        <v>0</v>
      </c>
      <c r="AW194">
        <v>0</v>
      </c>
      <c r="AX194" s="105">
        <v>0</v>
      </c>
      <c r="AY194">
        <v>0</v>
      </c>
      <c r="AZ194" s="105">
        <v>0</v>
      </c>
      <c r="BA194">
        <v>0</v>
      </c>
      <c r="BB194" s="105">
        <v>0</v>
      </c>
      <c r="BC194" s="15">
        <f>SUM(AQ194:BA194)</f>
        <v>0</v>
      </c>
    </row>
    <row r="195" spans="1:55">
      <c r="A195" t="s">
        <v>84</v>
      </c>
      <c r="B195" s="36">
        <v>45632</v>
      </c>
      <c r="C195" s="44" t="str">
        <f>_xlfn.CONCAT(D195,"_",F195, "_",I195, "_",J195,"_",K195)</f>
        <v>CMN_2024_NPZ_2_4</v>
      </c>
      <c r="D195" t="s">
        <v>85</v>
      </c>
      <c r="E195" s="36">
        <v>41841</v>
      </c>
      <c r="F195">
        <v>2024</v>
      </c>
      <c r="G195" t="s">
        <v>82</v>
      </c>
      <c r="H195" t="s">
        <v>75</v>
      </c>
      <c r="I195" t="s">
        <v>65</v>
      </c>
      <c r="J195">
        <v>2</v>
      </c>
      <c r="K195">
        <v>4</v>
      </c>
      <c r="L195">
        <v>22</v>
      </c>
      <c r="M195">
        <v>3</v>
      </c>
      <c r="N195" s="87">
        <v>0</v>
      </c>
      <c r="O195">
        <v>19</v>
      </c>
      <c r="P195" s="64">
        <v>0</v>
      </c>
      <c r="Q195" s="64">
        <v>0</v>
      </c>
      <c r="S195"/>
      <c r="T195">
        <v>0</v>
      </c>
      <c r="U195">
        <v>0</v>
      </c>
      <c r="V195" s="58">
        <v>8.1</v>
      </c>
      <c r="W195" s="58">
        <v>5.8</v>
      </c>
      <c r="X195" s="58">
        <v>5</v>
      </c>
      <c r="Y195" s="58">
        <v>5.3</v>
      </c>
      <c r="Z195" s="58">
        <v>5.4</v>
      </c>
      <c r="AF195">
        <v>0</v>
      </c>
      <c r="AG195">
        <v>14</v>
      </c>
      <c r="AH195">
        <v>0</v>
      </c>
      <c r="AI195">
        <v>0</v>
      </c>
      <c r="AJ195">
        <v>7</v>
      </c>
      <c r="AK195">
        <v>0</v>
      </c>
      <c r="AL195">
        <v>3</v>
      </c>
      <c r="AM195">
        <v>8</v>
      </c>
      <c r="AN195">
        <v>68</v>
      </c>
      <c r="AO195" s="17">
        <f>SUM(AG195:AN195)</f>
        <v>100</v>
      </c>
      <c r="AP195">
        <v>0</v>
      </c>
      <c r="AQ195">
        <v>0</v>
      </c>
      <c r="AR195">
        <v>0</v>
      </c>
      <c r="AS195" s="105">
        <v>0</v>
      </c>
      <c r="AT195">
        <v>0</v>
      </c>
      <c r="AU195">
        <v>7</v>
      </c>
      <c r="AV195" s="105">
        <v>0</v>
      </c>
      <c r="AW195" s="105">
        <v>0</v>
      </c>
      <c r="AX195" s="105">
        <v>0</v>
      </c>
      <c r="AY195" s="105">
        <v>0</v>
      </c>
      <c r="AZ195" s="105">
        <v>0</v>
      </c>
      <c r="BA195" s="105">
        <v>0</v>
      </c>
      <c r="BB195" s="105">
        <v>0</v>
      </c>
      <c r="BC195" s="15">
        <f>SUM(AQ195:BA195)</f>
        <v>7</v>
      </c>
    </row>
    <row r="196" spans="1:55">
      <c r="A196" t="s">
        <v>84</v>
      </c>
      <c r="B196" s="36">
        <v>45632</v>
      </c>
      <c r="C196" s="44" t="str">
        <f>_xlfn.CONCAT(D196,"_",F196, "_",I196, "_",J196,"_",K196)</f>
        <v>CMN_2024_NPZ_2_5</v>
      </c>
      <c r="D196" t="s">
        <v>85</v>
      </c>
      <c r="E196" s="36">
        <v>45494</v>
      </c>
      <c r="F196">
        <v>2024</v>
      </c>
      <c r="G196" t="s">
        <v>82</v>
      </c>
      <c r="H196" t="s">
        <v>75</v>
      </c>
      <c r="I196" t="s">
        <v>65</v>
      </c>
      <c r="J196">
        <v>2</v>
      </c>
      <c r="K196">
        <v>5</v>
      </c>
      <c r="L196">
        <v>47</v>
      </c>
      <c r="M196">
        <v>0</v>
      </c>
      <c r="N196" s="87">
        <v>0</v>
      </c>
      <c r="O196">
        <v>47</v>
      </c>
      <c r="P196" s="64">
        <v>9</v>
      </c>
      <c r="Q196" s="64">
        <v>0</v>
      </c>
      <c r="S196"/>
      <c r="T196">
        <v>0</v>
      </c>
      <c r="U196">
        <v>0</v>
      </c>
      <c r="V196" s="58">
        <v>6.2</v>
      </c>
      <c r="W196" s="58">
        <v>4.7</v>
      </c>
      <c r="X196" s="58">
        <v>6.1</v>
      </c>
      <c r="Y196" s="58">
        <v>5.5</v>
      </c>
      <c r="Z196" s="58">
        <v>3</v>
      </c>
      <c r="AF196">
        <v>0</v>
      </c>
      <c r="AG196">
        <v>0</v>
      </c>
      <c r="AH196">
        <v>0</v>
      </c>
      <c r="AI196">
        <v>0</v>
      </c>
      <c r="AJ196">
        <v>1</v>
      </c>
      <c r="AK196">
        <v>0.1</v>
      </c>
      <c r="AL196">
        <v>4</v>
      </c>
      <c r="AM196">
        <v>32</v>
      </c>
      <c r="AN196">
        <v>63</v>
      </c>
      <c r="AO196" s="17">
        <f>SUM(AG196:AN196)</f>
        <v>100.1</v>
      </c>
      <c r="AP196">
        <v>0</v>
      </c>
      <c r="AQ196">
        <v>0</v>
      </c>
      <c r="AR196">
        <v>0</v>
      </c>
      <c r="AS196" s="105">
        <v>0</v>
      </c>
      <c r="AT196">
        <v>0</v>
      </c>
      <c r="AU196">
        <v>0</v>
      </c>
      <c r="AV196" s="105">
        <v>0</v>
      </c>
      <c r="AW196">
        <v>0</v>
      </c>
      <c r="AX196" s="105">
        <v>0</v>
      </c>
      <c r="AY196">
        <v>0</v>
      </c>
      <c r="AZ196" s="105">
        <v>0</v>
      </c>
      <c r="BA196">
        <v>0</v>
      </c>
      <c r="BB196" s="105">
        <v>0</v>
      </c>
      <c r="BC196" s="15">
        <f>SUM(AQ196:BA196)</f>
        <v>0</v>
      </c>
    </row>
    <row r="197" spans="1:55">
      <c r="A197" t="s">
        <v>84</v>
      </c>
      <c r="B197" s="36">
        <v>45632</v>
      </c>
      <c r="C197" s="44" t="str">
        <f t="shared" si="8"/>
        <v>CMN_2024_AZ_2_1</v>
      </c>
      <c r="D197" t="s">
        <v>85</v>
      </c>
      <c r="E197" s="36">
        <v>41841</v>
      </c>
      <c r="F197">
        <v>2024</v>
      </c>
      <c r="G197" t="s">
        <v>82</v>
      </c>
      <c r="H197" t="s">
        <v>58</v>
      </c>
      <c r="I197" t="s">
        <v>59</v>
      </c>
      <c r="J197">
        <v>2</v>
      </c>
      <c r="K197">
        <v>1</v>
      </c>
      <c r="L197">
        <v>0</v>
      </c>
      <c r="M197">
        <v>0</v>
      </c>
      <c r="N197" s="87">
        <v>0</v>
      </c>
      <c r="O197">
        <v>0</v>
      </c>
      <c r="P197" s="64">
        <v>0</v>
      </c>
      <c r="Q197" s="64">
        <v>0</v>
      </c>
      <c r="S197"/>
      <c r="T197">
        <v>1</v>
      </c>
      <c r="U197">
        <v>1</v>
      </c>
      <c r="V197" s="58" t="s">
        <v>60</v>
      </c>
      <c r="W197" s="58" t="s">
        <v>60</v>
      </c>
      <c r="X197" s="58" t="s">
        <v>60</v>
      </c>
      <c r="Y197" s="58" t="s">
        <v>60</v>
      </c>
      <c r="Z197" s="58" t="s">
        <v>60</v>
      </c>
      <c r="AA197" s="81" t="s">
        <v>60</v>
      </c>
      <c r="AB197" s="81" t="s">
        <v>60</v>
      </c>
      <c r="AC197" s="81" t="s">
        <v>60</v>
      </c>
      <c r="AD197" s="81" t="s">
        <v>60</v>
      </c>
      <c r="AE197" s="81" t="s">
        <v>60</v>
      </c>
      <c r="AF197">
        <v>0</v>
      </c>
      <c r="AG197">
        <v>85</v>
      </c>
      <c r="AH197">
        <v>0</v>
      </c>
      <c r="AI197">
        <v>0</v>
      </c>
      <c r="AJ197">
        <v>0</v>
      </c>
      <c r="AK197">
        <v>0.1</v>
      </c>
      <c r="AL197">
        <v>2</v>
      </c>
      <c r="AM197">
        <v>0</v>
      </c>
      <c r="AN197">
        <v>13</v>
      </c>
      <c r="AO197" s="17">
        <f t="shared" si="11"/>
        <v>100.1</v>
      </c>
      <c r="AP197">
        <v>0</v>
      </c>
      <c r="AQ197">
        <v>0</v>
      </c>
      <c r="AR197">
        <v>26</v>
      </c>
      <c r="AS197" s="105">
        <v>0</v>
      </c>
      <c r="AT197">
        <v>0</v>
      </c>
      <c r="AU197">
        <v>6</v>
      </c>
      <c r="AV197" s="105">
        <v>0</v>
      </c>
      <c r="AW197" s="105">
        <v>0</v>
      </c>
      <c r="AX197" s="105">
        <v>0</v>
      </c>
      <c r="AY197">
        <v>1</v>
      </c>
      <c r="AZ197" s="105">
        <v>0</v>
      </c>
      <c r="BA197">
        <v>19</v>
      </c>
      <c r="BB197" s="105">
        <v>0</v>
      </c>
      <c r="BC197" s="15">
        <f t="shared" ref="BC197:BC226" si="12">SUM(AQ197:BA197)</f>
        <v>52</v>
      </c>
    </row>
    <row r="198" spans="1:55">
      <c r="A198" t="s">
        <v>84</v>
      </c>
      <c r="B198" s="36">
        <v>45632</v>
      </c>
      <c r="C198" s="44" t="str">
        <f t="shared" si="8"/>
        <v>CMN_2024_AZ_2_2</v>
      </c>
      <c r="D198" t="s">
        <v>85</v>
      </c>
      <c r="E198" s="36">
        <v>45494</v>
      </c>
      <c r="F198">
        <v>2024</v>
      </c>
      <c r="G198" t="s">
        <v>82</v>
      </c>
      <c r="H198" t="s">
        <v>58</v>
      </c>
      <c r="I198" t="s">
        <v>59</v>
      </c>
      <c r="J198">
        <v>2</v>
      </c>
      <c r="K198">
        <v>2</v>
      </c>
      <c r="L198">
        <v>0</v>
      </c>
      <c r="M198">
        <v>0</v>
      </c>
      <c r="N198" s="87">
        <v>0</v>
      </c>
      <c r="O198">
        <v>0</v>
      </c>
      <c r="P198" s="64">
        <v>0</v>
      </c>
      <c r="Q198" s="64">
        <v>0</v>
      </c>
      <c r="S198"/>
      <c r="T198">
        <v>4</v>
      </c>
      <c r="U198">
        <v>4</v>
      </c>
      <c r="V198" s="58" t="s">
        <v>60</v>
      </c>
      <c r="W198" s="58" t="s">
        <v>60</v>
      </c>
      <c r="X198" s="58" t="s">
        <v>60</v>
      </c>
      <c r="Y198" s="58" t="s">
        <v>60</v>
      </c>
      <c r="Z198" s="58" t="s">
        <v>60</v>
      </c>
      <c r="AA198" s="81" t="s">
        <v>60</v>
      </c>
      <c r="AB198" s="81" t="s">
        <v>60</v>
      </c>
      <c r="AC198" s="81" t="s">
        <v>60</v>
      </c>
      <c r="AD198" s="81" t="s">
        <v>60</v>
      </c>
      <c r="AE198" s="81" t="s">
        <v>60</v>
      </c>
      <c r="AF198">
        <v>0</v>
      </c>
      <c r="AG198">
        <v>92</v>
      </c>
      <c r="AH198">
        <v>0</v>
      </c>
      <c r="AI198">
        <v>0</v>
      </c>
      <c r="AJ198">
        <v>0.1</v>
      </c>
      <c r="AK198">
        <v>0.1</v>
      </c>
      <c r="AL198">
        <v>0.1</v>
      </c>
      <c r="AM198">
        <v>0</v>
      </c>
      <c r="AN198">
        <v>8</v>
      </c>
      <c r="AO198" s="17">
        <f t="shared" si="11"/>
        <v>100.29999999999998</v>
      </c>
      <c r="AP198">
        <v>0</v>
      </c>
      <c r="AQ198">
        <v>0</v>
      </c>
      <c r="AR198">
        <v>9</v>
      </c>
      <c r="AS198" s="105">
        <v>0</v>
      </c>
      <c r="AT198">
        <v>0</v>
      </c>
      <c r="AU198">
        <v>15</v>
      </c>
      <c r="AV198" s="105">
        <v>0</v>
      </c>
      <c r="AW198">
        <v>0</v>
      </c>
      <c r="AX198" s="105">
        <v>0</v>
      </c>
      <c r="AY198">
        <v>2</v>
      </c>
      <c r="AZ198" s="105">
        <v>0</v>
      </c>
      <c r="BA198">
        <v>2</v>
      </c>
      <c r="BB198" s="105">
        <v>0</v>
      </c>
      <c r="BC198" s="15">
        <f t="shared" si="12"/>
        <v>28</v>
      </c>
    </row>
    <row r="199" spans="1:55">
      <c r="A199" t="s">
        <v>84</v>
      </c>
      <c r="B199" s="36">
        <v>45632</v>
      </c>
      <c r="C199" s="44" t="str">
        <f t="shared" si="8"/>
        <v>CMN_2024_AZ_2_3</v>
      </c>
      <c r="D199" t="s">
        <v>85</v>
      </c>
      <c r="E199" s="36">
        <v>41841</v>
      </c>
      <c r="F199">
        <v>2024</v>
      </c>
      <c r="G199" t="s">
        <v>82</v>
      </c>
      <c r="H199" t="s">
        <v>58</v>
      </c>
      <c r="I199" t="s">
        <v>59</v>
      </c>
      <c r="J199">
        <v>2</v>
      </c>
      <c r="K199">
        <v>3</v>
      </c>
      <c r="L199">
        <v>0</v>
      </c>
      <c r="M199">
        <v>0</v>
      </c>
      <c r="N199" s="87">
        <v>0</v>
      </c>
      <c r="O199">
        <v>0</v>
      </c>
      <c r="P199" s="64">
        <v>0</v>
      </c>
      <c r="Q199" s="64">
        <v>0</v>
      </c>
      <c r="S199"/>
      <c r="T199">
        <v>5</v>
      </c>
      <c r="U199">
        <v>5</v>
      </c>
      <c r="V199" s="58" t="s">
        <v>60</v>
      </c>
      <c r="W199" s="58" t="s">
        <v>60</v>
      </c>
      <c r="X199" s="58" t="s">
        <v>60</v>
      </c>
      <c r="Y199" s="58" t="s">
        <v>60</v>
      </c>
      <c r="Z199" s="58" t="s">
        <v>60</v>
      </c>
      <c r="AA199" s="81" t="s">
        <v>60</v>
      </c>
      <c r="AB199" s="81" t="s">
        <v>60</v>
      </c>
      <c r="AC199" s="81" t="s">
        <v>60</v>
      </c>
      <c r="AD199" s="81" t="s">
        <v>60</v>
      </c>
      <c r="AE199" s="81" t="s">
        <v>60</v>
      </c>
      <c r="AF199">
        <v>0</v>
      </c>
      <c r="AG199">
        <v>88</v>
      </c>
      <c r="AH199">
        <v>0</v>
      </c>
      <c r="AI199">
        <v>0</v>
      </c>
      <c r="AJ199">
        <v>0</v>
      </c>
      <c r="AK199">
        <v>1</v>
      </c>
      <c r="AL199">
        <v>6</v>
      </c>
      <c r="AM199">
        <v>0</v>
      </c>
      <c r="AN199">
        <v>5</v>
      </c>
      <c r="AO199" s="17">
        <f t="shared" si="11"/>
        <v>100</v>
      </c>
      <c r="AP199">
        <v>0</v>
      </c>
      <c r="AQ199">
        <v>0</v>
      </c>
      <c r="AR199">
        <v>16</v>
      </c>
      <c r="AS199" s="105">
        <v>0</v>
      </c>
      <c r="AT199">
        <v>0</v>
      </c>
      <c r="AU199">
        <v>6</v>
      </c>
      <c r="AV199" s="105">
        <v>0</v>
      </c>
      <c r="AW199" s="105">
        <v>0</v>
      </c>
      <c r="AX199" s="105">
        <v>0</v>
      </c>
      <c r="AY199">
        <v>23</v>
      </c>
      <c r="AZ199" s="105">
        <v>0</v>
      </c>
      <c r="BA199" s="105">
        <v>0</v>
      </c>
      <c r="BB199" s="105">
        <v>0</v>
      </c>
      <c r="BC199" s="15">
        <f t="shared" si="12"/>
        <v>45</v>
      </c>
    </row>
    <row r="200" spans="1:55">
      <c r="A200" t="s">
        <v>84</v>
      </c>
      <c r="B200" s="36">
        <v>45632</v>
      </c>
      <c r="C200" s="44" t="str">
        <f t="shared" si="8"/>
        <v>CMN_2024_AZ_2_4</v>
      </c>
      <c r="D200" t="s">
        <v>85</v>
      </c>
      <c r="E200" s="36">
        <v>45494</v>
      </c>
      <c r="F200">
        <v>2024</v>
      </c>
      <c r="G200" t="s">
        <v>82</v>
      </c>
      <c r="H200" t="s">
        <v>58</v>
      </c>
      <c r="I200" t="s">
        <v>59</v>
      </c>
      <c r="J200">
        <v>2</v>
      </c>
      <c r="K200">
        <v>4</v>
      </c>
      <c r="L200">
        <v>0</v>
      </c>
      <c r="M200">
        <v>0</v>
      </c>
      <c r="N200" s="87">
        <v>0</v>
      </c>
      <c r="O200">
        <v>0</v>
      </c>
      <c r="P200" s="64">
        <v>0</v>
      </c>
      <c r="Q200" s="64">
        <v>0</v>
      </c>
      <c r="S200"/>
      <c r="T200">
        <v>1</v>
      </c>
      <c r="U200">
        <v>1</v>
      </c>
      <c r="V200" s="58" t="s">
        <v>60</v>
      </c>
      <c r="W200" s="58" t="s">
        <v>60</v>
      </c>
      <c r="X200" s="58" t="s">
        <v>60</v>
      </c>
      <c r="Y200" s="58" t="s">
        <v>60</v>
      </c>
      <c r="Z200" s="58" t="s">
        <v>60</v>
      </c>
      <c r="AA200" s="81" t="s">
        <v>60</v>
      </c>
      <c r="AB200" s="81" t="s">
        <v>60</v>
      </c>
      <c r="AC200" s="81" t="s">
        <v>60</v>
      </c>
      <c r="AD200" s="81" t="s">
        <v>60</v>
      </c>
      <c r="AE200" s="81" t="s">
        <v>60</v>
      </c>
      <c r="AF200">
        <v>0</v>
      </c>
      <c r="AG200">
        <v>76</v>
      </c>
      <c r="AH200">
        <v>0</v>
      </c>
      <c r="AI200">
        <v>0</v>
      </c>
      <c r="AJ200">
        <v>3</v>
      </c>
      <c r="AK200">
        <v>2</v>
      </c>
      <c r="AL200">
        <v>7</v>
      </c>
      <c r="AM200">
        <v>8</v>
      </c>
      <c r="AN200">
        <v>4</v>
      </c>
      <c r="AO200" s="17">
        <f t="shared" si="11"/>
        <v>100</v>
      </c>
      <c r="AP200">
        <v>0</v>
      </c>
      <c r="AQ200">
        <v>0</v>
      </c>
      <c r="AR200">
        <v>6</v>
      </c>
      <c r="AS200" s="105">
        <v>0</v>
      </c>
      <c r="AT200">
        <v>0</v>
      </c>
      <c r="AU200">
        <v>64</v>
      </c>
      <c r="AV200" s="105">
        <v>0</v>
      </c>
      <c r="AW200">
        <v>0</v>
      </c>
      <c r="AX200" s="105">
        <v>0</v>
      </c>
      <c r="AY200">
        <v>4</v>
      </c>
      <c r="AZ200" s="105">
        <v>0</v>
      </c>
      <c r="BA200">
        <v>5</v>
      </c>
      <c r="BB200" s="105">
        <v>0</v>
      </c>
      <c r="BC200" s="15">
        <f t="shared" si="12"/>
        <v>79</v>
      </c>
    </row>
    <row r="201" spans="1:55">
      <c r="A201" t="s">
        <v>84</v>
      </c>
      <c r="B201" s="36">
        <v>45632</v>
      </c>
      <c r="C201" s="44" t="str">
        <f t="shared" si="8"/>
        <v>CMN_2024_AZ_2_5</v>
      </c>
      <c r="D201" t="s">
        <v>85</v>
      </c>
      <c r="E201" s="36">
        <v>41841</v>
      </c>
      <c r="F201">
        <v>2024</v>
      </c>
      <c r="G201" t="s">
        <v>82</v>
      </c>
      <c r="H201" t="s">
        <v>58</v>
      </c>
      <c r="I201" t="s">
        <v>59</v>
      </c>
      <c r="J201">
        <v>2</v>
      </c>
      <c r="K201">
        <v>5</v>
      </c>
      <c r="L201">
        <v>0</v>
      </c>
      <c r="M201">
        <v>0</v>
      </c>
      <c r="N201" s="87">
        <v>0</v>
      </c>
      <c r="O201">
        <v>0</v>
      </c>
      <c r="P201" s="64">
        <v>0</v>
      </c>
      <c r="Q201" s="64">
        <v>0</v>
      </c>
      <c r="S201"/>
      <c r="T201">
        <v>0</v>
      </c>
      <c r="U201">
        <v>0</v>
      </c>
      <c r="V201" s="58" t="s">
        <v>60</v>
      </c>
      <c r="W201" s="58" t="s">
        <v>60</v>
      </c>
      <c r="X201" s="58" t="s">
        <v>60</v>
      </c>
      <c r="Y201" s="58" t="s">
        <v>60</v>
      </c>
      <c r="Z201" s="58" t="s">
        <v>60</v>
      </c>
      <c r="AA201" s="81" t="s">
        <v>60</v>
      </c>
      <c r="AB201" s="81" t="s">
        <v>60</v>
      </c>
      <c r="AC201" s="81" t="s">
        <v>60</v>
      </c>
      <c r="AD201" s="81" t="s">
        <v>60</v>
      </c>
      <c r="AE201" s="81" t="s">
        <v>60</v>
      </c>
      <c r="AF201">
        <v>0</v>
      </c>
      <c r="AG201">
        <v>84</v>
      </c>
      <c r="AH201">
        <v>0</v>
      </c>
      <c r="AI201">
        <v>0</v>
      </c>
      <c r="AJ201">
        <v>0</v>
      </c>
      <c r="AK201">
        <v>0.1</v>
      </c>
      <c r="AL201">
        <v>11</v>
      </c>
      <c r="AM201">
        <v>2</v>
      </c>
      <c r="AN201">
        <v>3</v>
      </c>
      <c r="AO201" s="17">
        <f t="shared" si="11"/>
        <v>100.1</v>
      </c>
      <c r="AP201">
        <v>0</v>
      </c>
      <c r="AQ201">
        <v>0</v>
      </c>
      <c r="AR201">
        <v>4</v>
      </c>
      <c r="AS201" s="105">
        <v>0</v>
      </c>
      <c r="AT201">
        <v>0</v>
      </c>
      <c r="AU201">
        <v>44</v>
      </c>
      <c r="AV201" s="105">
        <v>0</v>
      </c>
      <c r="AW201" s="105">
        <v>0</v>
      </c>
      <c r="AX201" s="105">
        <v>0</v>
      </c>
      <c r="AY201" s="105">
        <v>0</v>
      </c>
      <c r="AZ201" s="105">
        <v>0</v>
      </c>
      <c r="BA201">
        <v>5</v>
      </c>
      <c r="BB201" s="105">
        <v>0</v>
      </c>
      <c r="BC201" s="15">
        <f t="shared" si="12"/>
        <v>53</v>
      </c>
    </row>
    <row r="202" spans="1:55">
      <c r="A202" t="s">
        <v>84</v>
      </c>
      <c r="B202" s="36">
        <v>45632</v>
      </c>
      <c r="C202" s="44" t="str">
        <f t="shared" si="8"/>
        <v>CMN_2024_AZ_1_1</v>
      </c>
      <c r="D202" t="s">
        <v>85</v>
      </c>
      <c r="E202" s="36">
        <v>38189</v>
      </c>
      <c r="F202">
        <v>2024</v>
      </c>
      <c r="G202" t="s">
        <v>82</v>
      </c>
      <c r="H202" t="s">
        <v>62</v>
      </c>
      <c r="I202" t="s">
        <v>59</v>
      </c>
      <c r="J202">
        <v>1</v>
      </c>
      <c r="K202">
        <v>1</v>
      </c>
      <c r="L202">
        <v>0</v>
      </c>
      <c r="M202">
        <v>0</v>
      </c>
      <c r="N202" s="87">
        <v>0</v>
      </c>
      <c r="O202">
        <v>0</v>
      </c>
      <c r="P202" s="64">
        <v>0</v>
      </c>
      <c r="Q202" s="64">
        <v>0</v>
      </c>
      <c r="S202"/>
      <c r="T202">
        <v>0</v>
      </c>
      <c r="U202">
        <v>0</v>
      </c>
      <c r="V202" s="58" t="s">
        <v>60</v>
      </c>
      <c r="W202" s="58" t="s">
        <v>60</v>
      </c>
      <c r="X202" s="58" t="s">
        <v>60</v>
      </c>
      <c r="Y202" s="58" t="s">
        <v>60</v>
      </c>
      <c r="Z202" s="58" t="s">
        <v>60</v>
      </c>
      <c r="AA202" s="81" t="s">
        <v>60</v>
      </c>
      <c r="AB202" s="81" t="s">
        <v>60</v>
      </c>
      <c r="AC202" s="81" t="s">
        <v>60</v>
      </c>
      <c r="AD202" s="81" t="s">
        <v>60</v>
      </c>
      <c r="AE202" s="81" t="s">
        <v>60</v>
      </c>
      <c r="AF202">
        <v>0</v>
      </c>
      <c r="AG202">
        <v>86</v>
      </c>
      <c r="AH202">
        <v>0</v>
      </c>
      <c r="AI202">
        <v>0</v>
      </c>
      <c r="AJ202">
        <v>6</v>
      </c>
      <c r="AK202">
        <v>0</v>
      </c>
      <c r="AL202">
        <v>0</v>
      </c>
      <c r="AM202">
        <v>4</v>
      </c>
      <c r="AN202">
        <v>4</v>
      </c>
      <c r="AO202" s="17">
        <f t="shared" si="11"/>
        <v>100</v>
      </c>
      <c r="AP202">
        <v>0</v>
      </c>
      <c r="AQ202">
        <v>0</v>
      </c>
      <c r="AR202">
        <v>0</v>
      </c>
      <c r="AS202" s="105">
        <v>0</v>
      </c>
      <c r="AT202">
        <v>0</v>
      </c>
      <c r="AU202">
        <v>100</v>
      </c>
      <c r="AV202" s="105">
        <v>0</v>
      </c>
      <c r="AW202">
        <v>0</v>
      </c>
      <c r="AX202" s="105">
        <v>0</v>
      </c>
      <c r="AY202">
        <v>0</v>
      </c>
      <c r="AZ202" s="105">
        <v>0</v>
      </c>
      <c r="BA202">
        <v>0</v>
      </c>
      <c r="BB202" s="105">
        <v>0</v>
      </c>
      <c r="BC202" s="15">
        <f t="shared" si="12"/>
        <v>100</v>
      </c>
    </row>
    <row r="203" spans="1:55">
      <c r="A203" t="s">
        <v>84</v>
      </c>
      <c r="B203" s="36">
        <v>45632</v>
      </c>
      <c r="C203" s="44" t="str">
        <f t="shared" si="8"/>
        <v>CMN_2024_AZ_1_2</v>
      </c>
      <c r="D203" t="s">
        <v>85</v>
      </c>
      <c r="E203" s="36">
        <v>34536</v>
      </c>
      <c r="F203">
        <v>2024</v>
      </c>
      <c r="G203" t="s">
        <v>82</v>
      </c>
      <c r="H203" t="s">
        <v>62</v>
      </c>
      <c r="I203" t="s">
        <v>59</v>
      </c>
      <c r="J203">
        <v>1</v>
      </c>
      <c r="K203">
        <v>2</v>
      </c>
      <c r="L203">
        <v>0</v>
      </c>
      <c r="M203">
        <v>0</v>
      </c>
      <c r="N203" s="87">
        <v>0</v>
      </c>
      <c r="O203">
        <v>0</v>
      </c>
      <c r="P203" s="64">
        <v>0</v>
      </c>
      <c r="Q203" s="64">
        <v>0</v>
      </c>
      <c r="S203"/>
      <c r="T203">
        <v>0</v>
      </c>
      <c r="U203">
        <v>0</v>
      </c>
      <c r="V203" s="58" t="s">
        <v>60</v>
      </c>
      <c r="W203" s="58" t="s">
        <v>60</v>
      </c>
      <c r="X203" s="58" t="s">
        <v>60</v>
      </c>
      <c r="Y203" s="58" t="s">
        <v>60</v>
      </c>
      <c r="Z203" s="58" t="s">
        <v>60</v>
      </c>
      <c r="AA203" s="81" t="s">
        <v>60</v>
      </c>
      <c r="AB203" s="81" t="s">
        <v>60</v>
      </c>
      <c r="AC203" s="81" t="s">
        <v>60</v>
      </c>
      <c r="AD203" s="81" t="s">
        <v>60</v>
      </c>
      <c r="AE203" s="81" t="s">
        <v>60</v>
      </c>
      <c r="AF203">
        <v>0</v>
      </c>
      <c r="AG203">
        <v>92</v>
      </c>
      <c r="AH203">
        <v>0</v>
      </c>
      <c r="AI203">
        <v>0</v>
      </c>
      <c r="AJ203">
        <v>5</v>
      </c>
      <c r="AK203">
        <v>0.1</v>
      </c>
      <c r="AL203">
        <v>0</v>
      </c>
      <c r="AM203">
        <v>0</v>
      </c>
      <c r="AN203">
        <v>3</v>
      </c>
      <c r="AO203" s="17">
        <f t="shared" si="11"/>
        <v>100.1</v>
      </c>
      <c r="AP203">
        <v>0</v>
      </c>
      <c r="AQ203">
        <v>0</v>
      </c>
      <c r="AR203">
        <v>9</v>
      </c>
      <c r="AS203" s="105">
        <v>0</v>
      </c>
      <c r="AT203">
        <v>0</v>
      </c>
      <c r="AU203">
        <v>94</v>
      </c>
      <c r="AV203" s="105">
        <v>0</v>
      </c>
      <c r="AW203" s="105">
        <v>0</v>
      </c>
      <c r="AX203" s="105">
        <v>0</v>
      </c>
      <c r="AY203" s="105">
        <v>0</v>
      </c>
      <c r="AZ203" s="105">
        <v>0</v>
      </c>
      <c r="BA203" s="105">
        <v>0</v>
      </c>
      <c r="BB203" s="105">
        <v>0</v>
      </c>
      <c r="BC203" s="15">
        <f t="shared" si="12"/>
        <v>103</v>
      </c>
    </row>
    <row r="204" spans="1:55">
      <c r="A204" t="s">
        <v>84</v>
      </c>
      <c r="B204" s="36">
        <v>45632</v>
      </c>
      <c r="C204" s="44" t="str">
        <f t="shared" si="8"/>
        <v>CMN_2024_AZ_1_3</v>
      </c>
      <c r="D204" t="s">
        <v>85</v>
      </c>
      <c r="E204" s="36">
        <v>30884</v>
      </c>
      <c r="F204">
        <v>2024</v>
      </c>
      <c r="G204" t="s">
        <v>82</v>
      </c>
      <c r="H204" t="s">
        <v>62</v>
      </c>
      <c r="I204" t="s">
        <v>59</v>
      </c>
      <c r="J204">
        <v>1</v>
      </c>
      <c r="K204">
        <v>3</v>
      </c>
      <c r="L204">
        <v>0</v>
      </c>
      <c r="M204">
        <v>0</v>
      </c>
      <c r="N204" s="87">
        <v>0</v>
      </c>
      <c r="O204">
        <v>0</v>
      </c>
      <c r="P204" s="64">
        <v>0</v>
      </c>
      <c r="Q204" s="64">
        <v>0</v>
      </c>
      <c r="S204"/>
      <c r="T204">
        <v>0</v>
      </c>
      <c r="U204">
        <v>0</v>
      </c>
      <c r="V204" s="58" t="s">
        <v>60</v>
      </c>
      <c r="W204" s="58" t="s">
        <v>60</v>
      </c>
      <c r="X204" s="58" t="s">
        <v>60</v>
      </c>
      <c r="Y204" s="58" t="s">
        <v>60</v>
      </c>
      <c r="Z204" s="58" t="s">
        <v>60</v>
      </c>
      <c r="AA204" s="81" t="s">
        <v>60</v>
      </c>
      <c r="AB204" s="81" t="s">
        <v>60</v>
      </c>
      <c r="AC204" s="81" t="s">
        <v>60</v>
      </c>
      <c r="AD204" s="81" t="s">
        <v>60</v>
      </c>
      <c r="AE204" s="81" t="s">
        <v>60</v>
      </c>
      <c r="AF204">
        <v>0</v>
      </c>
      <c r="AG204">
        <v>92</v>
      </c>
      <c r="AH204">
        <v>0</v>
      </c>
      <c r="AI204">
        <v>0</v>
      </c>
      <c r="AJ204">
        <v>4</v>
      </c>
      <c r="AK204">
        <v>0</v>
      </c>
      <c r="AL204">
        <v>0</v>
      </c>
      <c r="AM204">
        <v>4</v>
      </c>
      <c r="AN204">
        <v>0</v>
      </c>
      <c r="AO204" s="17">
        <f t="shared" si="11"/>
        <v>100</v>
      </c>
      <c r="AP204">
        <v>0</v>
      </c>
      <c r="AQ204">
        <v>0</v>
      </c>
      <c r="AR204">
        <v>0</v>
      </c>
      <c r="AS204" s="105">
        <v>0</v>
      </c>
      <c r="AT204">
        <v>0</v>
      </c>
      <c r="AU204">
        <v>98</v>
      </c>
      <c r="AV204" s="105">
        <v>0</v>
      </c>
      <c r="AW204">
        <v>0</v>
      </c>
      <c r="AX204" s="105">
        <v>0</v>
      </c>
      <c r="AY204">
        <v>0</v>
      </c>
      <c r="AZ204" s="105">
        <v>0</v>
      </c>
      <c r="BA204">
        <v>0</v>
      </c>
      <c r="BB204" s="105">
        <v>0</v>
      </c>
      <c r="BC204" s="15">
        <f t="shared" si="12"/>
        <v>98</v>
      </c>
    </row>
    <row r="205" spans="1:55">
      <c r="A205" t="s">
        <v>84</v>
      </c>
      <c r="B205" s="36">
        <v>45632</v>
      </c>
      <c r="C205" s="44" t="str">
        <f t="shared" si="8"/>
        <v>CMN_2024_AZ_1_4</v>
      </c>
      <c r="D205" t="s">
        <v>85</v>
      </c>
      <c r="E205" s="36">
        <v>27231</v>
      </c>
      <c r="F205">
        <v>2024</v>
      </c>
      <c r="G205" t="s">
        <v>82</v>
      </c>
      <c r="H205" t="s">
        <v>62</v>
      </c>
      <c r="I205" t="s">
        <v>59</v>
      </c>
      <c r="J205">
        <v>1</v>
      </c>
      <c r="K205">
        <v>4</v>
      </c>
      <c r="L205">
        <v>0</v>
      </c>
      <c r="M205">
        <v>0</v>
      </c>
      <c r="N205" s="87">
        <v>0</v>
      </c>
      <c r="O205">
        <v>0</v>
      </c>
      <c r="P205" s="64">
        <v>0</v>
      </c>
      <c r="Q205" s="64">
        <v>0</v>
      </c>
      <c r="S205"/>
      <c r="T205">
        <v>0</v>
      </c>
      <c r="U205">
        <v>0</v>
      </c>
      <c r="V205" s="58" t="s">
        <v>60</v>
      </c>
      <c r="W205" s="58" t="s">
        <v>60</v>
      </c>
      <c r="X205" s="58" t="s">
        <v>60</v>
      </c>
      <c r="Y205" s="58" t="s">
        <v>60</v>
      </c>
      <c r="Z205" s="58" t="s">
        <v>60</v>
      </c>
      <c r="AA205" s="81" t="s">
        <v>60</v>
      </c>
      <c r="AB205" s="81" t="s">
        <v>60</v>
      </c>
      <c r="AC205" s="81" t="s">
        <v>60</v>
      </c>
      <c r="AD205" s="81" t="s">
        <v>60</v>
      </c>
      <c r="AE205" s="81" t="s">
        <v>60</v>
      </c>
      <c r="AF205">
        <v>0</v>
      </c>
      <c r="AG205">
        <v>83</v>
      </c>
      <c r="AH205">
        <v>0</v>
      </c>
      <c r="AI205">
        <v>0</v>
      </c>
      <c r="AJ205">
        <v>7</v>
      </c>
      <c r="AK205">
        <v>5</v>
      </c>
      <c r="AL205">
        <v>0.1</v>
      </c>
      <c r="AM205">
        <v>2</v>
      </c>
      <c r="AN205">
        <v>3</v>
      </c>
      <c r="AO205" s="17">
        <f t="shared" si="11"/>
        <v>100.1</v>
      </c>
      <c r="AP205">
        <v>0</v>
      </c>
      <c r="AQ205">
        <v>0</v>
      </c>
      <c r="AR205">
        <v>0</v>
      </c>
      <c r="AS205" s="105">
        <v>0</v>
      </c>
      <c r="AT205">
        <v>0</v>
      </c>
      <c r="AU205">
        <v>96</v>
      </c>
      <c r="AV205" s="105">
        <v>0</v>
      </c>
      <c r="AW205" s="105">
        <v>0</v>
      </c>
      <c r="AX205" s="105">
        <v>0</v>
      </c>
      <c r="AY205" s="105">
        <v>0</v>
      </c>
      <c r="AZ205" s="105">
        <v>0</v>
      </c>
      <c r="BA205" s="105">
        <v>0</v>
      </c>
      <c r="BB205" s="105">
        <v>0</v>
      </c>
      <c r="BC205" s="15">
        <f t="shared" si="12"/>
        <v>96</v>
      </c>
    </row>
    <row r="206" spans="1:55">
      <c r="A206" t="s">
        <v>84</v>
      </c>
      <c r="B206" s="36">
        <v>45632</v>
      </c>
      <c r="C206" s="44" t="str">
        <f t="shared" si="8"/>
        <v>CMN_2024_AZ_1_5</v>
      </c>
      <c r="D206" t="s">
        <v>85</v>
      </c>
      <c r="E206" s="36">
        <v>23579</v>
      </c>
      <c r="F206">
        <v>2024</v>
      </c>
      <c r="G206" t="s">
        <v>82</v>
      </c>
      <c r="H206" t="s">
        <v>62</v>
      </c>
      <c r="I206" t="s">
        <v>59</v>
      </c>
      <c r="J206">
        <v>1</v>
      </c>
      <c r="K206">
        <v>5</v>
      </c>
      <c r="L206">
        <v>0</v>
      </c>
      <c r="M206">
        <v>0</v>
      </c>
      <c r="N206" s="87">
        <v>0</v>
      </c>
      <c r="O206">
        <v>0</v>
      </c>
      <c r="P206" s="64">
        <v>0</v>
      </c>
      <c r="Q206" s="64">
        <v>0</v>
      </c>
      <c r="S206"/>
      <c r="T206">
        <v>0</v>
      </c>
      <c r="U206">
        <v>0</v>
      </c>
      <c r="V206" s="58" t="s">
        <v>60</v>
      </c>
      <c r="W206" s="58" t="s">
        <v>60</v>
      </c>
      <c r="X206" s="58" t="s">
        <v>60</v>
      </c>
      <c r="Y206" s="58" t="s">
        <v>60</v>
      </c>
      <c r="Z206" s="58" t="s">
        <v>60</v>
      </c>
      <c r="AA206" s="81" t="s">
        <v>60</v>
      </c>
      <c r="AB206" s="81" t="s">
        <v>60</v>
      </c>
      <c r="AC206" s="81" t="s">
        <v>60</v>
      </c>
      <c r="AD206" s="81" t="s">
        <v>60</v>
      </c>
      <c r="AE206" s="81" t="s">
        <v>60</v>
      </c>
      <c r="AF206">
        <v>0</v>
      </c>
      <c r="AG206">
        <v>89</v>
      </c>
      <c r="AH206">
        <v>0</v>
      </c>
      <c r="AI206">
        <v>0</v>
      </c>
      <c r="AJ206">
        <v>6</v>
      </c>
      <c r="AK206">
        <v>0.1</v>
      </c>
      <c r="AL206">
        <v>0.1</v>
      </c>
      <c r="AM206">
        <v>4</v>
      </c>
      <c r="AN206">
        <v>1</v>
      </c>
      <c r="AO206" s="17">
        <f t="shared" si="11"/>
        <v>100.19999999999999</v>
      </c>
      <c r="AP206">
        <v>0</v>
      </c>
      <c r="AQ206">
        <v>0</v>
      </c>
      <c r="AR206">
        <v>0</v>
      </c>
      <c r="AS206" s="105">
        <v>0</v>
      </c>
      <c r="AT206">
        <v>0</v>
      </c>
      <c r="AU206">
        <v>92</v>
      </c>
      <c r="AV206" s="105">
        <v>0</v>
      </c>
      <c r="AW206">
        <v>0</v>
      </c>
      <c r="AX206" s="105">
        <v>0</v>
      </c>
      <c r="AY206">
        <v>0</v>
      </c>
      <c r="AZ206" s="105">
        <v>0</v>
      </c>
      <c r="BA206">
        <v>0</v>
      </c>
      <c r="BB206" s="105">
        <v>0</v>
      </c>
      <c r="BC206" s="15">
        <f t="shared" si="12"/>
        <v>92</v>
      </c>
    </row>
    <row r="207" spans="1:55">
      <c r="A207" t="s">
        <v>84</v>
      </c>
      <c r="B207" s="36">
        <v>45632</v>
      </c>
      <c r="C207" s="44" t="str">
        <f t="shared" si="8"/>
        <v>CMN_2024_UPZ_1_1</v>
      </c>
      <c r="D207" t="s">
        <v>85</v>
      </c>
      <c r="E207" s="36">
        <v>19926</v>
      </c>
      <c r="F207">
        <v>2024</v>
      </c>
      <c r="G207" t="s">
        <v>82</v>
      </c>
      <c r="H207" t="s">
        <v>62</v>
      </c>
      <c r="I207" t="s">
        <v>63</v>
      </c>
      <c r="J207">
        <v>1</v>
      </c>
      <c r="K207">
        <v>1</v>
      </c>
      <c r="L207">
        <v>15</v>
      </c>
      <c r="M207">
        <v>15</v>
      </c>
      <c r="N207" s="87">
        <v>0</v>
      </c>
      <c r="O207">
        <v>0</v>
      </c>
      <c r="P207" s="64">
        <v>21</v>
      </c>
      <c r="Q207" s="64">
        <v>21</v>
      </c>
      <c r="S207"/>
      <c r="T207">
        <v>7</v>
      </c>
      <c r="U207">
        <v>0</v>
      </c>
      <c r="V207" s="58">
        <v>2.2999999999999998</v>
      </c>
      <c r="W207" s="58">
        <v>3.9</v>
      </c>
      <c r="X207" s="58">
        <v>3.9</v>
      </c>
      <c r="Y207" s="58">
        <v>4.3</v>
      </c>
      <c r="Z207" s="58">
        <v>1.7</v>
      </c>
      <c r="AF207">
        <v>0</v>
      </c>
      <c r="AG207">
        <v>47</v>
      </c>
      <c r="AH207">
        <v>0</v>
      </c>
      <c r="AI207">
        <v>0</v>
      </c>
      <c r="AJ207">
        <v>36</v>
      </c>
      <c r="AK207">
        <v>9</v>
      </c>
      <c r="AL207">
        <v>1</v>
      </c>
      <c r="AM207">
        <v>0.1</v>
      </c>
      <c r="AN207">
        <v>7</v>
      </c>
      <c r="AO207" s="17">
        <f t="shared" si="11"/>
        <v>100.1</v>
      </c>
      <c r="AP207">
        <v>0</v>
      </c>
      <c r="AQ207">
        <v>18</v>
      </c>
      <c r="AR207">
        <v>0</v>
      </c>
      <c r="AS207" s="105">
        <v>0</v>
      </c>
      <c r="AT207">
        <v>0</v>
      </c>
      <c r="AU207">
        <v>0</v>
      </c>
      <c r="AV207" s="105">
        <v>0</v>
      </c>
      <c r="AW207" s="105">
        <v>0</v>
      </c>
      <c r="AX207" s="105">
        <v>0</v>
      </c>
      <c r="AY207" s="105">
        <v>0</v>
      </c>
      <c r="AZ207" s="105">
        <v>0</v>
      </c>
      <c r="BA207" s="105">
        <v>0</v>
      </c>
      <c r="BB207" s="105">
        <v>0</v>
      </c>
      <c r="BC207" s="15">
        <f t="shared" si="12"/>
        <v>18</v>
      </c>
    </row>
    <row r="208" spans="1:55">
      <c r="A208" t="s">
        <v>84</v>
      </c>
      <c r="B208" s="36">
        <v>45632</v>
      </c>
      <c r="C208" s="44" t="str">
        <f t="shared" si="8"/>
        <v>CMN_2024_UPZ_1_2</v>
      </c>
      <c r="D208" t="s">
        <v>85</v>
      </c>
      <c r="E208" s="36">
        <v>16274</v>
      </c>
      <c r="F208">
        <v>2024</v>
      </c>
      <c r="G208" t="s">
        <v>82</v>
      </c>
      <c r="H208" t="s">
        <v>62</v>
      </c>
      <c r="I208" t="s">
        <v>63</v>
      </c>
      <c r="J208">
        <v>1</v>
      </c>
      <c r="K208">
        <v>2</v>
      </c>
      <c r="L208">
        <v>13</v>
      </c>
      <c r="M208">
        <v>13</v>
      </c>
      <c r="N208" s="87">
        <v>0</v>
      </c>
      <c r="O208">
        <v>0</v>
      </c>
      <c r="P208" s="64">
        <v>13</v>
      </c>
      <c r="Q208" s="64">
        <v>0</v>
      </c>
      <c r="S208"/>
      <c r="T208">
        <v>9</v>
      </c>
      <c r="U208">
        <v>0</v>
      </c>
      <c r="V208" s="58">
        <v>5</v>
      </c>
      <c r="W208" s="58">
        <v>4.9000000000000004</v>
      </c>
      <c r="X208" s="58">
        <v>3.2</v>
      </c>
      <c r="Y208" s="58">
        <v>2.8</v>
      </c>
      <c r="Z208" s="58">
        <v>3</v>
      </c>
      <c r="AF208">
        <v>0</v>
      </c>
      <c r="AG208">
        <v>53</v>
      </c>
      <c r="AH208">
        <v>0</v>
      </c>
      <c r="AI208">
        <v>0</v>
      </c>
      <c r="AJ208">
        <v>35</v>
      </c>
      <c r="AK208">
        <v>2</v>
      </c>
      <c r="AL208">
        <v>2</v>
      </c>
      <c r="AM208">
        <v>0</v>
      </c>
      <c r="AN208">
        <v>8</v>
      </c>
      <c r="AO208" s="17">
        <f t="shared" si="11"/>
        <v>100</v>
      </c>
      <c r="AP208">
        <v>0</v>
      </c>
      <c r="AQ208">
        <v>0</v>
      </c>
      <c r="AR208">
        <v>0</v>
      </c>
      <c r="AS208" s="105">
        <v>0</v>
      </c>
      <c r="AT208">
        <v>0</v>
      </c>
      <c r="AU208">
        <v>0</v>
      </c>
      <c r="AV208" s="105">
        <v>0</v>
      </c>
      <c r="AW208">
        <v>0</v>
      </c>
      <c r="AX208" s="105">
        <v>0</v>
      </c>
      <c r="AY208">
        <v>0</v>
      </c>
      <c r="AZ208" s="105">
        <v>0</v>
      </c>
      <c r="BA208">
        <v>0</v>
      </c>
      <c r="BB208" s="105">
        <v>0</v>
      </c>
      <c r="BC208" s="15">
        <f t="shared" si="12"/>
        <v>0</v>
      </c>
    </row>
    <row r="209" spans="1:55">
      <c r="A209" t="s">
        <v>84</v>
      </c>
      <c r="B209" s="36">
        <v>45632</v>
      </c>
      <c r="C209" s="44" t="str">
        <f t="shared" si="8"/>
        <v>CMN_2024_UPZ_1_3</v>
      </c>
      <c r="D209" t="s">
        <v>85</v>
      </c>
      <c r="E209" s="36">
        <v>12621</v>
      </c>
      <c r="F209">
        <v>2024</v>
      </c>
      <c r="G209" t="s">
        <v>82</v>
      </c>
      <c r="H209" t="s">
        <v>62</v>
      </c>
      <c r="I209" t="s">
        <v>63</v>
      </c>
      <c r="J209">
        <v>1</v>
      </c>
      <c r="K209">
        <v>3</v>
      </c>
      <c r="L209">
        <v>27</v>
      </c>
      <c r="M209">
        <v>27</v>
      </c>
      <c r="N209" s="87">
        <v>0</v>
      </c>
      <c r="O209">
        <v>0</v>
      </c>
      <c r="P209" s="64">
        <v>1</v>
      </c>
      <c r="Q209" s="64">
        <v>0</v>
      </c>
      <c r="S209"/>
      <c r="T209">
        <v>9</v>
      </c>
      <c r="U209">
        <v>0</v>
      </c>
      <c r="V209" s="58">
        <v>4.3</v>
      </c>
      <c r="W209" s="58">
        <v>4.5999999999999996</v>
      </c>
      <c r="X209" s="58">
        <v>4.3</v>
      </c>
      <c r="Y209" s="58">
        <v>3.6</v>
      </c>
      <c r="Z209" s="58">
        <v>5.5</v>
      </c>
      <c r="AF209">
        <v>0</v>
      </c>
      <c r="AG209">
        <v>5</v>
      </c>
      <c r="AH209">
        <v>0</v>
      </c>
      <c r="AI209">
        <v>0</v>
      </c>
      <c r="AJ209">
        <v>17</v>
      </c>
      <c r="AK209">
        <v>3</v>
      </c>
      <c r="AL209">
        <v>3</v>
      </c>
      <c r="AM209">
        <v>0.1</v>
      </c>
      <c r="AN209">
        <v>72</v>
      </c>
      <c r="AO209" s="17">
        <f t="shared" si="11"/>
        <v>100.1</v>
      </c>
      <c r="AP209">
        <v>0</v>
      </c>
      <c r="AQ209">
        <v>22</v>
      </c>
      <c r="AR209">
        <v>0</v>
      </c>
      <c r="AS209" s="105">
        <v>0</v>
      </c>
      <c r="AT209">
        <v>0</v>
      </c>
      <c r="AU209">
        <v>0</v>
      </c>
      <c r="AV209">
        <v>1</v>
      </c>
      <c r="AW209" s="105">
        <v>0</v>
      </c>
      <c r="AX209" s="105">
        <v>0</v>
      </c>
      <c r="AY209" s="105">
        <v>0</v>
      </c>
      <c r="AZ209" s="105">
        <v>0</v>
      </c>
      <c r="BA209" s="105">
        <v>0</v>
      </c>
      <c r="BB209" s="105">
        <v>0</v>
      </c>
      <c r="BC209" s="15">
        <f t="shared" si="12"/>
        <v>23</v>
      </c>
    </row>
    <row r="210" spans="1:55">
      <c r="A210" t="s">
        <v>84</v>
      </c>
      <c r="B210" s="36">
        <v>45632</v>
      </c>
      <c r="C210" s="44" t="str">
        <f t="shared" si="8"/>
        <v>CMN_2024_UPZ_1_4</v>
      </c>
      <c r="D210" t="s">
        <v>85</v>
      </c>
      <c r="E210" s="36">
        <v>8969</v>
      </c>
      <c r="F210">
        <v>2024</v>
      </c>
      <c r="G210" t="s">
        <v>82</v>
      </c>
      <c r="H210" t="s">
        <v>62</v>
      </c>
      <c r="I210" t="s">
        <v>63</v>
      </c>
      <c r="J210">
        <v>1</v>
      </c>
      <c r="K210">
        <v>4</v>
      </c>
      <c r="L210">
        <v>18</v>
      </c>
      <c r="M210">
        <v>18</v>
      </c>
      <c r="N210" s="87">
        <v>0</v>
      </c>
      <c r="O210">
        <v>0</v>
      </c>
      <c r="P210" s="64">
        <v>28</v>
      </c>
      <c r="Q210" s="64">
        <v>3</v>
      </c>
      <c r="S210"/>
      <c r="T210">
        <v>4</v>
      </c>
      <c r="U210">
        <v>0</v>
      </c>
      <c r="V210" s="58">
        <v>2.4</v>
      </c>
      <c r="W210" s="58">
        <v>2.8</v>
      </c>
      <c r="X210" s="58">
        <v>3</v>
      </c>
      <c r="Y210" s="58">
        <v>2.9</v>
      </c>
      <c r="Z210" s="58">
        <v>2.9</v>
      </c>
      <c r="AF210">
        <v>0</v>
      </c>
      <c r="AG210">
        <v>11</v>
      </c>
      <c r="AH210">
        <v>0</v>
      </c>
      <c r="AI210">
        <v>0</v>
      </c>
      <c r="AJ210">
        <v>82</v>
      </c>
      <c r="AK210">
        <v>0.1</v>
      </c>
      <c r="AL210">
        <v>2</v>
      </c>
      <c r="AM210">
        <v>0</v>
      </c>
      <c r="AN210">
        <v>5</v>
      </c>
      <c r="AO210" s="17">
        <f t="shared" si="11"/>
        <v>100.1</v>
      </c>
      <c r="AP210">
        <v>0</v>
      </c>
      <c r="AQ210">
        <v>0</v>
      </c>
      <c r="AR210">
        <v>0</v>
      </c>
      <c r="AS210" s="105">
        <v>0</v>
      </c>
      <c r="AT210">
        <v>0</v>
      </c>
      <c r="AU210">
        <v>0</v>
      </c>
      <c r="AV210" s="105">
        <v>0</v>
      </c>
      <c r="AW210">
        <v>0</v>
      </c>
      <c r="AX210" s="105">
        <v>0</v>
      </c>
      <c r="AY210">
        <v>0</v>
      </c>
      <c r="AZ210" s="105">
        <v>0</v>
      </c>
      <c r="BA210">
        <v>0</v>
      </c>
      <c r="BB210" s="105">
        <v>0</v>
      </c>
      <c r="BC210" s="15">
        <f t="shared" si="12"/>
        <v>0</v>
      </c>
    </row>
    <row r="211" spans="1:55">
      <c r="A211" t="s">
        <v>84</v>
      </c>
      <c r="B211" s="36">
        <v>45632</v>
      </c>
      <c r="C211" s="44" t="str">
        <f t="shared" si="8"/>
        <v>CMN_2024_UPZ_1_5</v>
      </c>
      <c r="D211" t="s">
        <v>85</v>
      </c>
      <c r="E211" s="36">
        <v>5316</v>
      </c>
      <c r="F211">
        <v>2024</v>
      </c>
      <c r="G211" t="s">
        <v>82</v>
      </c>
      <c r="H211" t="s">
        <v>62</v>
      </c>
      <c r="I211" t="s">
        <v>63</v>
      </c>
      <c r="J211">
        <v>1</v>
      </c>
      <c r="K211">
        <v>5</v>
      </c>
      <c r="L211">
        <v>8</v>
      </c>
      <c r="M211">
        <v>7</v>
      </c>
      <c r="N211" s="87">
        <v>1</v>
      </c>
      <c r="O211">
        <v>0</v>
      </c>
      <c r="P211" s="64">
        <v>30</v>
      </c>
      <c r="Q211" s="64">
        <v>30</v>
      </c>
      <c r="S211"/>
      <c r="T211">
        <v>4</v>
      </c>
      <c r="U211">
        <v>0</v>
      </c>
      <c r="V211" s="58">
        <v>3.2</v>
      </c>
      <c r="W211" s="58">
        <v>2.7</v>
      </c>
      <c r="X211" s="58">
        <v>2.4</v>
      </c>
      <c r="Y211" s="58">
        <v>3.8</v>
      </c>
      <c r="Z211" s="58">
        <v>2.2000000000000002</v>
      </c>
      <c r="AF211">
        <v>4</v>
      </c>
      <c r="AG211">
        <v>7</v>
      </c>
      <c r="AH211">
        <v>0</v>
      </c>
      <c r="AI211">
        <v>0</v>
      </c>
      <c r="AJ211">
        <v>84</v>
      </c>
      <c r="AK211">
        <v>1</v>
      </c>
      <c r="AL211">
        <v>1</v>
      </c>
      <c r="AM211">
        <v>1</v>
      </c>
      <c r="AN211">
        <v>6</v>
      </c>
      <c r="AO211" s="17">
        <f t="shared" si="11"/>
        <v>100</v>
      </c>
      <c r="AP211">
        <v>0</v>
      </c>
      <c r="AQ211">
        <v>8</v>
      </c>
      <c r="AR211">
        <v>0</v>
      </c>
      <c r="AS211" s="105">
        <v>0</v>
      </c>
      <c r="AT211">
        <v>0</v>
      </c>
      <c r="AU211">
        <v>0</v>
      </c>
      <c r="AV211" s="105">
        <v>0</v>
      </c>
      <c r="AW211" s="105">
        <v>0</v>
      </c>
      <c r="AX211" s="105">
        <v>0</v>
      </c>
      <c r="AY211" s="105">
        <v>0</v>
      </c>
      <c r="AZ211" s="105">
        <v>0</v>
      </c>
      <c r="BA211" s="105">
        <v>0</v>
      </c>
      <c r="BB211" s="105">
        <v>0</v>
      </c>
      <c r="BC211" s="15">
        <f t="shared" si="12"/>
        <v>8</v>
      </c>
    </row>
    <row r="212" spans="1:55">
      <c r="A212" t="s">
        <v>84</v>
      </c>
      <c r="B212" s="36">
        <v>45632</v>
      </c>
      <c r="C212" s="44" t="str">
        <f t="shared" ref="C212:C273" si="13">_xlfn.CONCAT(D212,"_",F212, "_",I212, "_",J212,"_",K212)</f>
        <v>CMN_2024_UPZ_2_1</v>
      </c>
      <c r="D212" t="s">
        <v>85</v>
      </c>
      <c r="E212" s="36">
        <v>1664</v>
      </c>
      <c r="F212">
        <v>2024</v>
      </c>
      <c r="G212" t="s">
        <v>82</v>
      </c>
      <c r="H212" t="s">
        <v>62</v>
      </c>
      <c r="I212" t="s">
        <v>63</v>
      </c>
      <c r="J212">
        <v>2</v>
      </c>
      <c r="K212">
        <v>1</v>
      </c>
      <c r="L212">
        <v>13</v>
      </c>
      <c r="M212">
        <v>10</v>
      </c>
      <c r="N212" s="87">
        <v>3</v>
      </c>
      <c r="O212">
        <v>0</v>
      </c>
      <c r="P212" s="64">
        <v>18</v>
      </c>
      <c r="Q212" s="64">
        <v>0</v>
      </c>
      <c r="S212"/>
      <c r="T212">
        <v>0</v>
      </c>
      <c r="U212">
        <v>0</v>
      </c>
      <c r="V212" s="58">
        <v>4.2</v>
      </c>
      <c r="W212" s="58">
        <v>3.6</v>
      </c>
      <c r="X212" s="58">
        <v>3.3</v>
      </c>
      <c r="Y212" s="58">
        <v>4.8</v>
      </c>
      <c r="Z212" s="58">
        <v>4.5</v>
      </c>
      <c r="AF212">
        <v>0</v>
      </c>
      <c r="AG212">
        <v>0</v>
      </c>
      <c r="AH212">
        <v>0</v>
      </c>
      <c r="AI212">
        <v>0</v>
      </c>
      <c r="AJ212">
        <v>86</v>
      </c>
      <c r="AK212">
        <v>0</v>
      </c>
      <c r="AL212">
        <v>5</v>
      </c>
      <c r="AM212">
        <v>0</v>
      </c>
      <c r="AN212">
        <v>9</v>
      </c>
      <c r="AO212" s="17">
        <f t="shared" si="11"/>
        <v>100</v>
      </c>
      <c r="AP212">
        <v>0</v>
      </c>
      <c r="AQ212">
        <v>0</v>
      </c>
      <c r="AR212">
        <v>0</v>
      </c>
      <c r="AS212" s="105">
        <v>0</v>
      </c>
      <c r="AT212">
        <v>0</v>
      </c>
      <c r="AU212">
        <v>0</v>
      </c>
      <c r="AV212" s="105">
        <v>0</v>
      </c>
      <c r="AW212">
        <v>0</v>
      </c>
      <c r="AX212" s="105">
        <v>0</v>
      </c>
      <c r="AY212">
        <v>0</v>
      </c>
      <c r="AZ212" s="105">
        <v>0</v>
      </c>
      <c r="BA212">
        <v>0</v>
      </c>
      <c r="BB212" s="105">
        <v>0</v>
      </c>
      <c r="BC212" s="15">
        <f t="shared" si="12"/>
        <v>0</v>
      </c>
    </row>
    <row r="213" spans="1:55">
      <c r="A213" t="s">
        <v>84</v>
      </c>
      <c r="B213" s="36">
        <v>45632</v>
      </c>
      <c r="C213" s="44" t="str">
        <f t="shared" si="13"/>
        <v>CMN_2024_UPZ_2_2</v>
      </c>
      <c r="D213" t="s">
        <v>85</v>
      </c>
      <c r="E213" s="36">
        <v>41841</v>
      </c>
      <c r="F213">
        <v>2024</v>
      </c>
      <c r="G213" t="s">
        <v>82</v>
      </c>
      <c r="H213" t="s">
        <v>62</v>
      </c>
      <c r="I213" t="s">
        <v>63</v>
      </c>
      <c r="J213">
        <v>2</v>
      </c>
      <c r="K213">
        <v>2</v>
      </c>
      <c r="L213">
        <v>31</v>
      </c>
      <c r="M213">
        <v>23</v>
      </c>
      <c r="N213" s="87">
        <v>0</v>
      </c>
      <c r="O213">
        <v>8</v>
      </c>
      <c r="P213" s="64">
        <v>7</v>
      </c>
      <c r="Q213" s="64">
        <v>0</v>
      </c>
      <c r="S213"/>
      <c r="T213">
        <v>2</v>
      </c>
      <c r="U213">
        <v>0</v>
      </c>
      <c r="V213" s="58">
        <v>5.8</v>
      </c>
      <c r="W213" s="58">
        <v>4</v>
      </c>
      <c r="X213" s="58">
        <v>5.2</v>
      </c>
      <c r="Y213" s="58">
        <v>4.3</v>
      </c>
      <c r="Z213" s="58">
        <v>4.0999999999999996</v>
      </c>
      <c r="AF213">
        <v>0</v>
      </c>
      <c r="AG213">
        <v>5</v>
      </c>
      <c r="AH213">
        <v>0</v>
      </c>
      <c r="AI213">
        <v>0</v>
      </c>
      <c r="AJ213">
        <v>86</v>
      </c>
      <c r="AK213">
        <v>7</v>
      </c>
      <c r="AL213">
        <v>2</v>
      </c>
      <c r="AM213">
        <v>0</v>
      </c>
      <c r="AN213">
        <v>0</v>
      </c>
      <c r="AO213" s="17">
        <f t="shared" si="11"/>
        <v>100</v>
      </c>
      <c r="AP213">
        <v>0</v>
      </c>
      <c r="AQ213">
        <v>0</v>
      </c>
      <c r="AR213">
        <v>0</v>
      </c>
      <c r="AS213" s="105">
        <v>0</v>
      </c>
      <c r="AT213">
        <v>0</v>
      </c>
      <c r="AU213">
        <v>0</v>
      </c>
      <c r="AV213" s="105">
        <v>0</v>
      </c>
      <c r="AW213" s="105">
        <v>0</v>
      </c>
      <c r="AX213" s="105">
        <v>0</v>
      </c>
      <c r="AY213" s="105">
        <v>0</v>
      </c>
      <c r="AZ213" s="105">
        <v>0</v>
      </c>
      <c r="BA213" s="105">
        <v>0</v>
      </c>
      <c r="BB213" s="105">
        <v>0</v>
      </c>
      <c r="BC213" s="15">
        <f t="shared" si="12"/>
        <v>0</v>
      </c>
    </row>
    <row r="214" spans="1:55">
      <c r="A214" t="s">
        <v>84</v>
      </c>
      <c r="B214" s="36">
        <v>45632</v>
      </c>
      <c r="C214" s="44" t="str">
        <f t="shared" si="13"/>
        <v>CMN_2024_UPZ_2_3</v>
      </c>
      <c r="D214" t="s">
        <v>85</v>
      </c>
      <c r="E214" s="36">
        <v>45494</v>
      </c>
      <c r="F214">
        <v>2024</v>
      </c>
      <c r="G214" t="s">
        <v>82</v>
      </c>
      <c r="H214" t="s">
        <v>62</v>
      </c>
      <c r="I214" t="s">
        <v>63</v>
      </c>
      <c r="J214">
        <v>2</v>
      </c>
      <c r="K214">
        <v>3</v>
      </c>
      <c r="L214">
        <v>13</v>
      </c>
      <c r="M214">
        <v>10</v>
      </c>
      <c r="N214" s="87">
        <v>0</v>
      </c>
      <c r="O214">
        <v>3</v>
      </c>
      <c r="P214" s="64">
        <v>18</v>
      </c>
      <c r="Q214" s="64">
        <v>0</v>
      </c>
      <c r="S214"/>
      <c r="T214">
        <v>2</v>
      </c>
      <c r="U214">
        <v>0</v>
      </c>
      <c r="V214" s="58">
        <v>4.7</v>
      </c>
      <c r="W214" s="58">
        <v>3.6</v>
      </c>
      <c r="X214" s="58">
        <v>5.3</v>
      </c>
      <c r="Y214" s="58">
        <v>4.4000000000000004</v>
      </c>
      <c r="Z214" s="58">
        <v>4.4000000000000004</v>
      </c>
      <c r="AF214">
        <v>0</v>
      </c>
      <c r="AG214">
        <v>11</v>
      </c>
      <c r="AH214">
        <v>0</v>
      </c>
      <c r="AI214">
        <v>0</v>
      </c>
      <c r="AJ214">
        <v>15</v>
      </c>
      <c r="AK214">
        <v>3</v>
      </c>
      <c r="AL214">
        <v>0</v>
      </c>
      <c r="AM214">
        <v>0</v>
      </c>
      <c r="AN214">
        <v>71</v>
      </c>
      <c r="AO214" s="17">
        <f t="shared" si="11"/>
        <v>100</v>
      </c>
      <c r="AP214">
        <v>0</v>
      </c>
      <c r="AQ214">
        <v>0</v>
      </c>
      <c r="AR214">
        <v>0</v>
      </c>
      <c r="AS214" s="105">
        <v>0</v>
      </c>
      <c r="AT214">
        <v>0</v>
      </c>
      <c r="AU214">
        <v>2</v>
      </c>
      <c r="AV214" s="105">
        <v>0</v>
      </c>
      <c r="AW214">
        <v>0</v>
      </c>
      <c r="AX214" s="105">
        <v>0</v>
      </c>
      <c r="AY214">
        <v>0</v>
      </c>
      <c r="AZ214" s="105">
        <v>0</v>
      </c>
      <c r="BA214">
        <v>0</v>
      </c>
      <c r="BB214" s="105">
        <v>0</v>
      </c>
      <c r="BC214" s="15">
        <f t="shared" si="12"/>
        <v>2</v>
      </c>
    </row>
    <row r="215" spans="1:55">
      <c r="A215" t="s">
        <v>84</v>
      </c>
      <c r="B215" s="36">
        <v>45632</v>
      </c>
      <c r="C215" s="44" t="str">
        <f t="shared" si="13"/>
        <v>CMN_2024_UPZ_2_4</v>
      </c>
      <c r="D215" t="s">
        <v>85</v>
      </c>
      <c r="E215" s="36">
        <v>41841</v>
      </c>
      <c r="F215">
        <v>2024</v>
      </c>
      <c r="G215" t="s">
        <v>82</v>
      </c>
      <c r="H215" t="s">
        <v>62</v>
      </c>
      <c r="I215" t="s">
        <v>63</v>
      </c>
      <c r="J215">
        <v>2</v>
      </c>
      <c r="K215">
        <v>4</v>
      </c>
      <c r="L215">
        <v>31</v>
      </c>
      <c r="M215">
        <v>23</v>
      </c>
      <c r="N215" s="87">
        <v>0</v>
      </c>
      <c r="O215">
        <v>8</v>
      </c>
      <c r="P215" s="64">
        <v>42</v>
      </c>
      <c r="Q215" s="64">
        <v>0</v>
      </c>
      <c r="S215"/>
      <c r="T215">
        <v>0</v>
      </c>
      <c r="U215">
        <v>0</v>
      </c>
      <c r="V215" s="58">
        <v>4.3</v>
      </c>
      <c r="W215" s="58">
        <v>3.6</v>
      </c>
      <c r="X215" s="58">
        <v>6.9</v>
      </c>
      <c r="Y215" s="58">
        <v>7</v>
      </c>
      <c r="Z215" s="58">
        <v>5.5</v>
      </c>
      <c r="AF215">
        <v>0</v>
      </c>
      <c r="AG215">
        <v>3</v>
      </c>
      <c r="AH215">
        <v>0</v>
      </c>
      <c r="AI215">
        <v>0</v>
      </c>
      <c r="AJ215">
        <v>85</v>
      </c>
      <c r="AK215">
        <v>2</v>
      </c>
      <c r="AL215">
        <v>0.1</v>
      </c>
      <c r="AM215">
        <v>0</v>
      </c>
      <c r="AN215">
        <v>10</v>
      </c>
      <c r="AO215" s="17">
        <f t="shared" si="11"/>
        <v>100.1</v>
      </c>
      <c r="AP215">
        <v>0</v>
      </c>
      <c r="AQ215">
        <v>0</v>
      </c>
      <c r="AR215">
        <v>0</v>
      </c>
      <c r="AS215" s="105">
        <v>0</v>
      </c>
      <c r="AT215">
        <v>0</v>
      </c>
      <c r="AU215">
        <v>0</v>
      </c>
      <c r="AV215" s="105">
        <v>0</v>
      </c>
      <c r="AW215" s="105">
        <v>0</v>
      </c>
      <c r="AX215" s="105">
        <v>0</v>
      </c>
      <c r="AY215" s="105">
        <v>0</v>
      </c>
      <c r="AZ215" s="105">
        <v>0</v>
      </c>
      <c r="BA215" s="105">
        <v>0</v>
      </c>
      <c r="BB215" s="105">
        <v>0</v>
      </c>
      <c r="BC215" s="15">
        <f t="shared" si="12"/>
        <v>0</v>
      </c>
    </row>
    <row r="216" spans="1:55">
      <c r="A216" t="s">
        <v>84</v>
      </c>
      <c r="B216" s="36">
        <v>45632</v>
      </c>
      <c r="C216" s="44" t="str">
        <f t="shared" si="13"/>
        <v>CMN_2024_UPZ_2_5</v>
      </c>
      <c r="D216" t="s">
        <v>85</v>
      </c>
      <c r="E216" s="36">
        <v>45494</v>
      </c>
      <c r="F216">
        <v>2024</v>
      </c>
      <c r="G216" t="s">
        <v>82</v>
      </c>
      <c r="H216" t="s">
        <v>75</v>
      </c>
      <c r="I216" t="s">
        <v>63</v>
      </c>
      <c r="J216">
        <v>2</v>
      </c>
      <c r="K216">
        <v>5</v>
      </c>
      <c r="L216">
        <v>20</v>
      </c>
      <c r="M216">
        <v>13</v>
      </c>
      <c r="N216" s="87">
        <v>7</v>
      </c>
      <c r="O216">
        <v>0</v>
      </c>
      <c r="P216" s="64">
        <v>14</v>
      </c>
      <c r="Q216" s="64">
        <v>0</v>
      </c>
      <c r="S216"/>
      <c r="T216">
        <v>1</v>
      </c>
      <c r="U216">
        <v>0</v>
      </c>
      <c r="V216" s="58">
        <v>6.1</v>
      </c>
      <c r="W216" s="58">
        <v>6.9</v>
      </c>
      <c r="X216" s="58">
        <v>6.1</v>
      </c>
      <c r="Y216" s="58">
        <v>4.7</v>
      </c>
      <c r="Z216" s="58">
        <v>6.8</v>
      </c>
      <c r="AF216">
        <v>0</v>
      </c>
      <c r="AG216">
        <v>7</v>
      </c>
      <c r="AH216">
        <v>0</v>
      </c>
      <c r="AI216">
        <v>0</v>
      </c>
      <c r="AJ216">
        <v>15</v>
      </c>
      <c r="AK216">
        <v>1</v>
      </c>
      <c r="AL216">
        <v>3</v>
      </c>
      <c r="AM216">
        <v>0.1</v>
      </c>
      <c r="AN216">
        <v>74</v>
      </c>
      <c r="AO216" s="17">
        <f t="shared" si="11"/>
        <v>100.1</v>
      </c>
      <c r="AP216">
        <v>0</v>
      </c>
      <c r="AQ216">
        <v>0</v>
      </c>
      <c r="AR216">
        <v>0</v>
      </c>
      <c r="AS216" s="105">
        <v>0</v>
      </c>
      <c r="AT216">
        <v>0</v>
      </c>
      <c r="AU216">
        <v>0</v>
      </c>
      <c r="AV216" s="105">
        <v>0</v>
      </c>
      <c r="AW216">
        <v>0</v>
      </c>
      <c r="AX216" s="105">
        <v>0</v>
      </c>
      <c r="AY216">
        <v>0</v>
      </c>
      <c r="AZ216" s="105">
        <v>0</v>
      </c>
      <c r="BA216">
        <v>0</v>
      </c>
      <c r="BB216" s="105">
        <v>0</v>
      </c>
      <c r="BC216" s="15">
        <f t="shared" si="12"/>
        <v>0</v>
      </c>
    </row>
    <row r="217" spans="1:55">
      <c r="A217" t="s">
        <v>84</v>
      </c>
      <c r="B217" s="36">
        <v>45632</v>
      </c>
      <c r="C217" s="44" t="str">
        <f t="shared" si="13"/>
        <v>CMN_2024_NPZ_1_1</v>
      </c>
      <c r="D217" t="s">
        <v>85</v>
      </c>
      <c r="E217" s="36">
        <v>41841</v>
      </c>
      <c r="F217">
        <v>2024</v>
      </c>
      <c r="G217" t="s">
        <v>82</v>
      </c>
      <c r="I217" t="s">
        <v>65</v>
      </c>
      <c r="J217">
        <v>1</v>
      </c>
      <c r="K217">
        <v>1</v>
      </c>
      <c r="L217">
        <v>26</v>
      </c>
      <c r="M217">
        <v>0</v>
      </c>
      <c r="N217" s="87">
        <v>0</v>
      </c>
      <c r="O217">
        <v>26</v>
      </c>
      <c r="P217" s="64">
        <v>7</v>
      </c>
      <c r="Q217" s="64">
        <v>0</v>
      </c>
      <c r="S217"/>
      <c r="T217">
        <v>0</v>
      </c>
      <c r="U217">
        <v>0</v>
      </c>
      <c r="V217" s="58">
        <v>5.9</v>
      </c>
      <c r="W217" s="58">
        <v>4.5999999999999996</v>
      </c>
      <c r="X217" s="58">
        <v>6.8</v>
      </c>
      <c r="Y217" s="58">
        <v>6</v>
      </c>
      <c r="Z217" s="58">
        <v>6.3</v>
      </c>
      <c r="AF217">
        <v>0</v>
      </c>
      <c r="AG217">
        <v>0</v>
      </c>
      <c r="AH217">
        <v>0</v>
      </c>
      <c r="AI217">
        <v>0</v>
      </c>
      <c r="AJ217">
        <v>77</v>
      </c>
      <c r="AK217">
        <v>3</v>
      </c>
      <c r="AL217">
        <v>12</v>
      </c>
      <c r="AM217">
        <v>0</v>
      </c>
      <c r="AN217">
        <v>8</v>
      </c>
      <c r="AO217" s="17">
        <f t="shared" si="11"/>
        <v>100</v>
      </c>
      <c r="AP217">
        <v>0</v>
      </c>
      <c r="AQ217">
        <v>0</v>
      </c>
      <c r="AR217">
        <v>0</v>
      </c>
      <c r="AS217" s="105">
        <v>0</v>
      </c>
      <c r="AT217">
        <v>0</v>
      </c>
      <c r="AU217">
        <v>0</v>
      </c>
      <c r="AV217" s="105">
        <v>0</v>
      </c>
      <c r="AW217" s="105">
        <v>0</v>
      </c>
      <c r="AX217" s="105">
        <v>0</v>
      </c>
      <c r="AY217" s="105">
        <v>0</v>
      </c>
      <c r="AZ217" s="105">
        <v>0</v>
      </c>
      <c r="BA217" s="105">
        <v>0</v>
      </c>
      <c r="BB217" s="105">
        <v>0</v>
      </c>
      <c r="BC217" s="15">
        <f t="shared" si="12"/>
        <v>0</v>
      </c>
    </row>
    <row r="218" spans="1:55">
      <c r="A218" t="s">
        <v>84</v>
      </c>
      <c r="B218" s="36">
        <v>45632</v>
      </c>
      <c r="C218" s="44" t="str">
        <f t="shared" si="13"/>
        <v>CMN_2024_NPZ_1_2</v>
      </c>
      <c r="D218" t="s">
        <v>85</v>
      </c>
      <c r="E218" s="36">
        <v>45494</v>
      </c>
      <c r="F218">
        <v>2024</v>
      </c>
      <c r="G218" t="s">
        <v>82</v>
      </c>
      <c r="I218" t="s">
        <v>65</v>
      </c>
      <c r="J218">
        <v>1</v>
      </c>
      <c r="K218">
        <v>2</v>
      </c>
      <c r="L218">
        <v>32</v>
      </c>
      <c r="M218">
        <v>0</v>
      </c>
      <c r="N218" s="87">
        <v>0</v>
      </c>
      <c r="O218">
        <v>32</v>
      </c>
      <c r="P218" s="64">
        <v>29</v>
      </c>
      <c r="Q218" s="64">
        <v>0</v>
      </c>
      <c r="S218"/>
      <c r="T218">
        <v>0</v>
      </c>
      <c r="U218">
        <v>0</v>
      </c>
      <c r="V218" s="58">
        <v>6.1</v>
      </c>
      <c r="W218" s="58">
        <v>6.5</v>
      </c>
      <c r="X218" s="58">
        <v>4</v>
      </c>
      <c r="Y218" s="58">
        <v>4.2</v>
      </c>
      <c r="Z218" s="58">
        <v>4.2</v>
      </c>
      <c r="AF218">
        <v>0</v>
      </c>
      <c r="AG218">
        <v>0</v>
      </c>
      <c r="AH218">
        <v>0</v>
      </c>
      <c r="AI218">
        <v>0</v>
      </c>
      <c r="AJ218">
        <v>90</v>
      </c>
      <c r="AK218">
        <v>2</v>
      </c>
      <c r="AL218">
        <v>1</v>
      </c>
      <c r="AM218">
        <v>0.1</v>
      </c>
      <c r="AN218">
        <v>7</v>
      </c>
      <c r="AO218" s="17">
        <f t="shared" si="11"/>
        <v>100.1</v>
      </c>
      <c r="AP218">
        <v>0</v>
      </c>
      <c r="AQ218">
        <v>0</v>
      </c>
      <c r="AR218">
        <v>0</v>
      </c>
      <c r="AS218" s="105">
        <v>0</v>
      </c>
      <c r="AT218">
        <v>0</v>
      </c>
      <c r="AU218">
        <v>0</v>
      </c>
      <c r="AV218" s="105">
        <v>0</v>
      </c>
      <c r="AW218">
        <v>0</v>
      </c>
      <c r="AX218" s="105">
        <v>0</v>
      </c>
      <c r="AY218">
        <v>0</v>
      </c>
      <c r="AZ218" s="105">
        <v>0</v>
      </c>
      <c r="BA218">
        <v>0</v>
      </c>
      <c r="BB218" s="105">
        <v>0</v>
      </c>
      <c r="BC218" s="15">
        <f t="shared" si="12"/>
        <v>0</v>
      </c>
    </row>
    <row r="219" spans="1:55">
      <c r="A219" t="s">
        <v>84</v>
      </c>
      <c r="B219" s="36">
        <v>45632</v>
      </c>
      <c r="C219" s="44" t="str">
        <f t="shared" si="13"/>
        <v>CMN_2024_NPZ_1_3</v>
      </c>
      <c r="D219" t="s">
        <v>85</v>
      </c>
      <c r="E219" s="36">
        <v>41841</v>
      </c>
      <c r="F219">
        <v>2024</v>
      </c>
      <c r="G219" t="s">
        <v>82</v>
      </c>
      <c r="I219" t="s">
        <v>65</v>
      </c>
      <c r="J219">
        <v>1</v>
      </c>
      <c r="K219">
        <v>3</v>
      </c>
      <c r="L219">
        <v>30</v>
      </c>
      <c r="M219">
        <v>29</v>
      </c>
      <c r="N219" s="87">
        <v>0</v>
      </c>
      <c r="O219">
        <v>1</v>
      </c>
      <c r="P219" s="64">
        <v>32</v>
      </c>
      <c r="Q219" s="64">
        <v>0</v>
      </c>
      <c r="S219"/>
      <c r="T219">
        <v>2</v>
      </c>
      <c r="U219">
        <v>0</v>
      </c>
      <c r="V219" s="58">
        <v>4.3</v>
      </c>
      <c r="W219" s="58">
        <v>4.9000000000000004</v>
      </c>
      <c r="X219" s="58">
        <v>4.4000000000000004</v>
      </c>
      <c r="Y219" s="58">
        <v>4.8</v>
      </c>
      <c r="Z219" s="58">
        <v>5</v>
      </c>
      <c r="AF219">
        <v>0</v>
      </c>
      <c r="AG219">
        <v>5</v>
      </c>
      <c r="AH219">
        <v>0</v>
      </c>
      <c r="AI219">
        <v>0</v>
      </c>
      <c r="AJ219">
        <v>11</v>
      </c>
      <c r="AK219">
        <v>0.1</v>
      </c>
      <c r="AL219">
        <v>2</v>
      </c>
      <c r="AM219">
        <v>0</v>
      </c>
      <c r="AN219">
        <v>82</v>
      </c>
      <c r="AO219" s="17">
        <f t="shared" si="11"/>
        <v>100.1</v>
      </c>
      <c r="AP219">
        <v>0</v>
      </c>
      <c r="AQ219">
        <v>0</v>
      </c>
      <c r="AR219">
        <v>0</v>
      </c>
      <c r="AS219" s="105">
        <v>0</v>
      </c>
      <c r="AT219">
        <v>0</v>
      </c>
      <c r="AU219">
        <v>0</v>
      </c>
      <c r="AV219" s="105">
        <v>0</v>
      </c>
      <c r="AW219" s="105">
        <v>0</v>
      </c>
      <c r="AX219" s="105">
        <v>0</v>
      </c>
      <c r="AY219" s="105">
        <v>0</v>
      </c>
      <c r="AZ219" s="105">
        <v>0</v>
      </c>
      <c r="BA219" s="105">
        <v>0</v>
      </c>
      <c r="BB219" s="105">
        <v>0</v>
      </c>
      <c r="BC219" s="15">
        <f t="shared" si="12"/>
        <v>0</v>
      </c>
    </row>
    <row r="220" spans="1:55">
      <c r="A220" t="s">
        <v>84</v>
      </c>
      <c r="B220" s="36">
        <v>45632</v>
      </c>
      <c r="C220" s="44" t="str">
        <f t="shared" si="13"/>
        <v>CMN_2024_NPZ_1_4</v>
      </c>
      <c r="D220" t="s">
        <v>85</v>
      </c>
      <c r="E220" s="36">
        <v>45494</v>
      </c>
      <c r="F220">
        <v>2024</v>
      </c>
      <c r="G220" t="s">
        <v>82</v>
      </c>
      <c r="I220" t="s">
        <v>65</v>
      </c>
      <c r="J220">
        <v>1</v>
      </c>
      <c r="K220">
        <v>4</v>
      </c>
      <c r="L220">
        <v>35</v>
      </c>
      <c r="M220">
        <v>17</v>
      </c>
      <c r="N220" s="87">
        <v>7</v>
      </c>
      <c r="O220">
        <v>11</v>
      </c>
      <c r="P220" s="64">
        <v>11</v>
      </c>
      <c r="Q220" s="64">
        <v>0</v>
      </c>
      <c r="S220"/>
      <c r="T220">
        <v>1</v>
      </c>
      <c r="U220">
        <v>0</v>
      </c>
      <c r="V220" s="58">
        <v>3.7</v>
      </c>
      <c r="W220" s="58">
        <v>3.3</v>
      </c>
      <c r="X220" s="58">
        <v>4.0999999999999996</v>
      </c>
      <c r="Y220" s="58">
        <v>5.8</v>
      </c>
      <c r="Z220" s="58">
        <v>4</v>
      </c>
      <c r="AF220">
        <v>0</v>
      </c>
      <c r="AG220">
        <v>24</v>
      </c>
      <c r="AH220">
        <v>0</v>
      </c>
      <c r="AI220">
        <v>0</v>
      </c>
      <c r="AJ220">
        <v>12</v>
      </c>
      <c r="AK220">
        <v>0.1</v>
      </c>
      <c r="AL220">
        <v>3</v>
      </c>
      <c r="AM220">
        <v>2</v>
      </c>
      <c r="AN220">
        <v>59</v>
      </c>
      <c r="AO220" s="17">
        <f t="shared" si="11"/>
        <v>100.1</v>
      </c>
      <c r="AP220">
        <v>0</v>
      </c>
      <c r="AQ220">
        <v>0</v>
      </c>
      <c r="AR220">
        <v>3</v>
      </c>
      <c r="AS220" s="105">
        <v>0</v>
      </c>
      <c r="AT220">
        <v>0</v>
      </c>
      <c r="AU220">
        <v>12</v>
      </c>
      <c r="AV220" s="105">
        <v>0</v>
      </c>
      <c r="AW220">
        <v>0</v>
      </c>
      <c r="AX220" s="105">
        <v>0</v>
      </c>
      <c r="AY220">
        <v>0</v>
      </c>
      <c r="AZ220" s="105">
        <v>0</v>
      </c>
      <c r="BA220">
        <v>0</v>
      </c>
      <c r="BB220" s="105">
        <v>0</v>
      </c>
      <c r="BC220" s="15">
        <f t="shared" si="12"/>
        <v>15</v>
      </c>
    </row>
    <row r="221" spans="1:55">
      <c r="A221" t="s">
        <v>84</v>
      </c>
      <c r="B221" s="36">
        <v>45632</v>
      </c>
      <c r="C221" s="44" t="str">
        <f t="shared" si="13"/>
        <v>CMN_2024_NPZ_1_5</v>
      </c>
      <c r="D221" t="s">
        <v>85</v>
      </c>
      <c r="E221" s="36">
        <v>41841</v>
      </c>
      <c r="F221">
        <v>2024</v>
      </c>
      <c r="G221" t="s">
        <v>82</v>
      </c>
      <c r="I221" t="s">
        <v>65</v>
      </c>
      <c r="J221">
        <v>1</v>
      </c>
      <c r="K221">
        <v>5</v>
      </c>
      <c r="L221">
        <v>20</v>
      </c>
      <c r="M221">
        <v>4</v>
      </c>
      <c r="N221" s="87">
        <v>14</v>
      </c>
      <c r="O221">
        <v>2</v>
      </c>
      <c r="P221" s="64">
        <v>18</v>
      </c>
      <c r="Q221" s="64">
        <v>0</v>
      </c>
      <c r="S221"/>
      <c r="T221">
        <v>0</v>
      </c>
      <c r="U221">
        <v>0</v>
      </c>
      <c r="V221" s="58">
        <v>5.2</v>
      </c>
      <c r="W221" s="58">
        <v>4.3</v>
      </c>
      <c r="X221" s="58">
        <v>4.0999999999999996</v>
      </c>
      <c r="Y221" s="58">
        <v>4.7</v>
      </c>
      <c r="Z221" s="58">
        <v>3.6</v>
      </c>
      <c r="AF221">
        <v>0</v>
      </c>
      <c r="AG221">
        <v>80</v>
      </c>
      <c r="AH221">
        <v>0.1</v>
      </c>
      <c r="AI221">
        <v>0</v>
      </c>
      <c r="AJ221">
        <v>5</v>
      </c>
      <c r="AK221">
        <v>1</v>
      </c>
      <c r="AL221">
        <v>3</v>
      </c>
      <c r="AM221">
        <v>0.1</v>
      </c>
      <c r="AN221">
        <v>11</v>
      </c>
      <c r="AO221" s="17">
        <f t="shared" si="11"/>
        <v>100.19999999999999</v>
      </c>
      <c r="AP221">
        <v>0</v>
      </c>
      <c r="AQ221">
        <v>0</v>
      </c>
      <c r="AR221">
        <v>0</v>
      </c>
      <c r="AS221" s="105">
        <v>0</v>
      </c>
      <c r="AT221">
        <v>0</v>
      </c>
      <c r="AU221">
        <v>20</v>
      </c>
      <c r="AV221">
        <v>1</v>
      </c>
      <c r="AW221" s="105">
        <v>0</v>
      </c>
      <c r="AX221" s="105">
        <v>0</v>
      </c>
      <c r="AY221" s="105">
        <v>0</v>
      </c>
      <c r="AZ221" s="105">
        <v>0</v>
      </c>
      <c r="BA221" s="105">
        <v>0</v>
      </c>
      <c r="BB221" s="105">
        <v>0</v>
      </c>
      <c r="BC221" s="15">
        <f t="shared" si="12"/>
        <v>21</v>
      </c>
    </row>
    <row r="222" spans="1:55">
      <c r="A222" t="s">
        <v>86</v>
      </c>
      <c r="B222" s="36">
        <v>45636</v>
      </c>
      <c r="C222" s="44" t="str">
        <f t="shared" si="13"/>
        <v>FC_2024_UPZ_1_1</v>
      </c>
      <c r="D222" t="s">
        <v>87</v>
      </c>
      <c r="E222" s="36">
        <v>45506</v>
      </c>
      <c r="F222">
        <v>2024</v>
      </c>
      <c r="G222" t="s">
        <v>88</v>
      </c>
      <c r="H222" t="s">
        <v>62</v>
      </c>
      <c r="I222" t="s">
        <v>63</v>
      </c>
      <c r="J222">
        <v>1</v>
      </c>
      <c r="K222">
        <v>1</v>
      </c>
      <c r="L222">
        <v>57</v>
      </c>
      <c r="M222">
        <v>57</v>
      </c>
      <c r="N222" s="87">
        <v>0</v>
      </c>
      <c r="O222">
        <v>0</v>
      </c>
      <c r="P222" s="64">
        <v>3</v>
      </c>
      <c r="Q222" s="64">
        <v>3</v>
      </c>
      <c r="R222" s="64" t="s">
        <v>60</v>
      </c>
      <c r="S222"/>
      <c r="T222">
        <v>2</v>
      </c>
      <c r="U222">
        <v>60</v>
      </c>
      <c r="V222" s="58">
        <v>4.5999999999999996</v>
      </c>
      <c r="W222" s="58">
        <v>4.8</v>
      </c>
      <c r="X222" s="58">
        <v>3.4</v>
      </c>
      <c r="Y222" s="58">
        <v>5</v>
      </c>
      <c r="Z222" s="58">
        <v>3.5</v>
      </c>
      <c r="AF222">
        <v>0</v>
      </c>
      <c r="AG222">
        <v>17</v>
      </c>
      <c r="AH222">
        <v>1</v>
      </c>
      <c r="AI222">
        <v>0</v>
      </c>
      <c r="AJ222">
        <v>7</v>
      </c>
      <c r="AK222">
        <v>0</v>
      </c>
      <c r="AL222">
        <v>7</v>
      </c>
      <c r="AM222">
        <v>0</v>
      </c>
      <c r="AN222">
        <v>68</v>
      </c>
      <c r="AO222" s="17">
        <f t="shared" si="11"/>
        <v>100</v>
      </c>
      <c r="AP222">
        <v>0</v>
      </c>
      <c r="AQ222">
        <v>0</v>
      </c>
      <c r="AR222">
        <v>0</v>
      </c>
      <c r="AS222">
        <v>1</v>
      </c>
      <c r="AT222">
        <v>0</v>
      </c>
      <c r="AU222">
        <v>0</v>
      </c>
      <c r="AV222">
        <v>1</v>
      </c>
      <c r="AW222">
        <v>0</v>
      </c>
      <c r="AX222" s="105">
        <v>0</v>
      </c>
      <c r="AY222">
        <v>0</v>
      </c>
      <c r="AZ222" s="105">
        <v>0</v>
      </c>
      <c r="BA222">
        <v>0</v>
      </c>
      <c r="BB222" s="105">
        <v>0</v>
      </c>
      <c r="BC222" s="15">
        <f t="shared" si="12"/>
        <v>2</v>
      </c>
    </row>
    <row r="223" spans="1:55">
      <c r="A223" t="s">
        <v>86</v>
      </c>
      <c r="B223" s="36">
        <v>45636</v>
      </c>
      <c r="C223" s="44" t="str">
        <f t="shared" si="13"/>
        <v>FC_2024_UPZ_1_2</v>
      </c>
      <c r="D223" t="s">
        <v>87</v>
      </c>
      <c r="E223" s="36">
        <v>45506</v>
      </c>
      <c r="F223">
        <v>2024</v>
      </c>
      <c r="G223" t="s">
        <v>88</v>
      </c>
      <c r="H223" t="s">
        <v>58</v>
      </c>
      <c r="I223" t="s">
        <v>63</v>
      </c>
      <c r="J223">
        <v>1</v>
      </c>
      <c r="K223">
        <v>2</v>
      </c>
      <c r="L223">
        <v>10</v>
      </c>
      <c r="M223">
        <v>10</v>
      </c>
      <c r="N223" s="87">
        <v>0</v>
      </c>
      <c r="O223">
        <v>0</v>
      </c>
      <c r="P223" s="64">
        <v>0</v>
      </c>
      <c r="Q223" s="64">
        <v>0</v>
      </c>
      <c r="R223" s="64" t="s">
        <v>60</v>
      </c>
      <c r="S223"/>
      <c r="T223">
        <v>3</v>
      </c>
      <c r="U223">
        <v>17</v>
      </c>
      <c r="V223" s="58">
        <v>5.0999999999999996</v>
      </c>
      <c r="W223" s="58">
        <v>3.9</v>
      </c>
      <c r="X223" s="58">
        <v>3.3</v>
      </c>
      <c r="Y223" s="58">
        <v>2.8</v>
      </c>
      <c r="AF223">
        <v>0</v>
      </c>
      <c r="AG223">
        <v>61</v>
      </c>
      <c r="AH223">
        <v>0</v>
      </c>
      <c r="AI223">
        <v>0</v>
      </c>
      <c r="AJ223">
        <v>9</v>
      </c>
      <c r="AK223">
        <v>5</v>
      </c>
      <c r="AL223">
        <v>14</v>
      </c>
      <c r="AM223">
        <v>0</v>
      </c>
      <c r="AN223">
        <v>11</v>
      </c>
      <c r="AO223" s="17">
        <f t="shared" si="11"/>
        <v>100</v>
      </c>
      <c r="AP223">
        <v>0</v>
      </c>
      <c r="AQ223">
        <v>0</v>
      </c>
      <c r="AR223">
        <v>0</v>
      </c>
      <c r="AS223" s="105">
        <v>0</v>
      </c>
      <c r="AT223">
        <v>0</v>
      </c>
      <c r="AU223">
        <v>0</v>
      </c>
      <c r="AV223" s="105">
        <v>0</v>
      </c>
      <c r="AW223" s="105">
        <v>0</v>
      </c>
      <c r="AX223" s="105">
        <v>0</v>
      </c>
      <c r="AY223" s="105">
        <v>0</v>
      </c>
      <c r="AZ223" s="105">
        <v>0</v>
      </c>
      <c r="BA223" s="105">
        <v>0</v>
      </c>
      <c r="BB223" s="105">
        <v>0</v>
      </c>
      <c r="BC223" s="15">
        <f t="shared" si="12"/>
        <v>0</v>
      </c>
    </row>
    <row r="224" spans="1:55">
      <c r="A224" t="s">
        <v>86</v>
      </c>
      <c r="B224" s="36">
        <v>45636</v>
      </c>
      <c r="C224" s="44" t="str">
        <f t="shared" si="13"/>
        <v>FC_2024_UPZ_1_3</v>
      </c>
      <c r="D224" t="s">
        <v>87</v>
      </c>
      <c r="E224" s="36">
        <v>45506</v>
      </c>
      <c r="F224">
        <v>2024</v>
      </c>
      <c r="G224" t="s">
        <v>88</v>
      </c>
      <c r="H224" t="s">
        <v>58</v>
      </c>
      <c r="I224" t="s">
        <v>63</v>
      </c>
      <c r="J224">
        <v>1</v>
      </c>
      <c r="K224">
        <v>3</v>
      </c>
      <c r="L224">
        <v>16</v>
      </c>
      <c r="M224">
        <v>16</v>
      </c>
      <c r="N224" s="87">
        <v>0</v>
      </c>
      <c r="O224">
        <v>0</v>
      </c>
      <c r="P224" s="64">
        <v>1</v>
      </c>
      <c r="Q224" s="64">
        <v>1</v>
      </c>
      <c r="R224" s="64" t="s">
        <v>60</v>
      </c>
      <c r="S224"/>
      <c r="T224">
        <v>4</v>
      </c>
      <c r="U224">
        <v>20</v>
      </c>
      <c r="V224" s="58">
        <v>3</v>
      </c>
      <c r="W224" s="58">
        <v>3.1</v>
      </c>
      <c r="X224" s="58">
        <v>3.8</v>
      </c>
      <c r="Y224" s="58">
        <v>3.1</v>
      </c>
      <c r="Z224" s="58">
        <v>2.5</v>
      </c>
      <c r="AF224">
        <v>0</v>
      </c>
      <c r="AG224">
        <v>72</v>
      </c>
      <c r="AH224">
        <v>0</v>
      </c>
      <c r="AI224">
        <v>0</v>
      </c>
      <c r="AJ224">
        <v>6</v>
      </c>
      <c r="AK224">
        <v>3</v>
      </c>
      <c r="AL224">
        <v>14</v>
      </c>
      <c r="AM224">
        <v>0</v>
      </c>
      <c r="AN224">
        <v>5</v>
      </c>
      <c r="AO224" s="17">
        <f t="shared" si="11"/>
        <v>100</v>
      </c>
      <c r="AP224">
        <v>0</v>
      </c>
      <c r="AQ224">
        <v>0</v>
      </c>
      <c r="AR224">
        <v>0</v>
      </c>
      <c r="AS224">
        <v>3</v>
      </c>
      <c r="AT224">
        <v>0</v>
      </c>
      <c r="AU224">
        <v>0</v>
      </c>
      <c r="AV224" s="105">
        <v>0</v>
      </c>
      <c r="AW224">
        <v>0</v>
      </c>
      <c r="AX224" s="105">
        <v>0</v>
      </c>
      <c r="AY224">
        <v>0</v>
      </c>
      <c r="AZ224" s="105">
        <v>0</v>
      </c>
      <c r="BA224">
        <v>0</v>
      </c>
      <c r="BB224" s="105">
        <v>0</v>
      </c>
      <c r="BC224" s="15">
        <f t="shared" si="12"/>
        <v>3</v>
      </c>
    </row>
    <row r="225" spans="1:55">
      <c r="A225" t="s">
        <v>86</v>
      </c>
      <c r="B225" s="36">
        <v>45636</v>
      </c>
      <c r="C225" s="44" t="str">
        <f t="shared" si="13"/>
        <v>FC_2024_UPZ_1_4</v>
      </c>
      <c r="D225" t="s">
        <v>87</v>
      </c>
      <c r="E225" s="36">
        <v>45506</v>
      </c>
      <c r="F225">
        <v>2024</v>
      </c>
      <c r="G225" t="s">
        <v>88</v>
      </c>
      <c r="H225" t="s">
        <v>62</v>
      </c>
      <c r="I225" t="s">
        <v>63</v>
      </c>
      <c r="J225">
        <v>1</v>
      </c>
      <c r="K225">
        <v>4</v>
      </c>
      <c r="L225">
        <v>20</v>
      </c>
      <c r="M225">
        <v>20</v>
      </c>
      <c r="N225" s="87">
        <v>0</v>
      </c>
      <c r="O225">
        <v>0</v>
      </c>
      <c r="P225" s="64">
        <v>0</v>
      </c>
      <c r="Q225" s="64">
        <v>0</v>
      </c>
      <c r="R225" s="64" t="s">
        <v>60</v>
      </c>
      <c r="S225"/>
      <c r="T225">
        <v>3</v>
      </c>
      <c r="U225">
        <v>23</v>
      </c>
      <c r="Z225" s="58" t="s">
        <v>89</v>
      </c>
      <c r="AF225">
        <v>0</v>
      </c>
      <c r="AG225">
        <v>73</v>
      </c>
      <c r="AH225">
        <v>0</v>
      </c>
      <c r="AI225">
        <v>0</v>
      </c>
      <c r="AJ225">
        <v>13</v>
      </c>
      <c r="AK225">
        <v>0.1</v>
      </c>
      <c r="AL225">
        <v>14</v>
      </c>
      <c r="AM225">
        <v>0</v>
      </c>
      <c r="AN225">
        <v>0</v>
      </c>
      <c r="AO225" s="17">
        <f t="shared" si="11"/>
        <v>100.1</v>
      </c>
      <c r="AP225">
        <v>0</v>
      </c>
      <c r="AQ225">
        <v>0</v>
      </c>
      <c r="AR225">
        <v>0</v>
      </c>
      <c r="AS225" s="105">
        <v>0</v>
      </c>
      <c r="AT225">
        <v>0</v>
      </c>
      <c r="AU225">
        <v>6</v>
      </c>
      <c r="AV225">
        <v>0.1</v>
      </c>
      <c r="AW225" s="105">
        <v>0</v>
      </c>
      <c r="AX225" s="105">
        <v>0</v>
      </c>
      <c r="AY225" s="105">
        <v>0</v>
      </c>
      <c r="AZ225" s="105">
        <v>0</v>
      </c>
      <c r="BA225" s="105">
        <v>0</v>
      </c>
      <c r="BB225" s="105">
        <v>0</v>
      </c>
      <c r="BC225" s="15">
        <f t="shared" si="12"/>
        <v>6.1</v>
      </c>
    </row>
    <row r="226" spans="1:55">
      <c r="A226" t="s">
        <v>86</v>
      </c>
      <c r="B226" s="36">
        <v>45636</v>
      </c>
      <c r="C226" s="44" t="str">
        <f t="shared" si="13"/>
        <v>FC_2024_UPZ_1_5</v>
      </c>
      <c r="D226" t="s">
        <v>87</v>
      </c>
      <c r="E226" s="36">
        <v>45506</v>
      </c>
      <c r="F226">
        <v>2024</v>
      </c>
      <c r="G226" t="s">
        <v>88</v>
      </c>
      <c r="H226" t="s">
        <v>62</v>
      </c>
      <c r="I226" t="s">
        <v>63</v>
      </c>
      <c r="J226">
        <v>1</v>
      </c>
      <c r="K226">
        <v>5</v>
      </c>
      <c r="L226">
        <v>17</v>
      </c>
      <c r="M226">
        <v>16</v>
      </c>
      <c r="N226" s="87">
        <v>1</v>
      </c>
      <c r="O226">
        <v>0</v>
      </c>
      <c r="P226" s="64">
        <v>0</v>
      </c>
      <c r="Q226" s="64">
        <v>0</v>
      </c>
      <c r="R226" s="64" t="s">
        <v>60</v>
      </c>
      <c r="S226"/>
      <c r="T226">
        <v>1</v>
      </c>
      <c r="U226">
        <v>18</v>
      </c>
      <c r="V226" s="58">
        <v>3.1</v>
      </c>
      <c r="W226" s="58">
        <v>2.1</v>
      </c>
      <c r="X226" s="58">
        <v>2.2000000000000002</v>
      </c>
      <c r="Y226" s="58">
        <v>3.2</v>
      </c>
      <c r="Z226" s="58">
        <v>3.3</v>
      </c>
      <c r="AF226">
        <v>3</v>
      </c>
      <c r="AG226">
        <v>63</v>
      </c>
      <c r="AH226">
        <v>0</v>
      </c>
      <c r="AI226">
        <v>0</v>
      </c>
      <c r="AJ226">
        <v>5</v>
      </c>
      <c r="AK226">
        <v>2</v>
      </c>
      <c r="AL226">
        <v>22</v>
      </c>
      <c r="AM226">
        <v>4</v>
      </c>
      <c r="AN226">
        <v>4</v>
      </c>
      <c r="AO226" s="17">
        <f t="shared" si="11"/>
        <v>100</v>
      </c>
      <c r="AP226">
        <v>0</v>
      </c>
      <c r="AQ226">
        <v>20</v>
      </c>
      <c r="AR226">
        <v>0</v>
      </c>
      <c r="AS226">
        <v>0</v>
      </c>
      <c r="AT226">
        <v>0</v>
      </c>
      <c r="AU226">
        <v>20</v>
      </c>
      <c r="AV226">
        <v>0</v>
      </c>
      <c r="AW226">
        <v>0</v>
      </c>
      <c r="AX226" s="105">
        <v>0</v>
      </c>
      <c r="AY226">
        <v>0</v>
      </c>
      <c r="AZ226" s="105">
        <v>0</v>
      </c>
      <c r="BA226">
        <v>0</v>
      </c>
      <c r="BB226" s="105">
        <v>0</v>
      </c>
      <c r="BC226" s="15">
        <f t="shared" si="12"/>
        <v>40</v>
      </c>
    </row>
    <row r="227" spans="1:55">
      <c r="A227" t="s">
        <v>86</v>
      </c>
      <c r="B227" s="36">
        <v>45636</v>
      </c>
      <c r="C227" s="44" t="str">
        <f t="shared" si="13"/>
        <v>FC_2024_AZ_1_1</v>
      </c>
      <c r="D227" t="s">
        <v>87</v>
      </c>
      <c r="E227" s="36">
        <v>45522</v>
      </c>
      <c r="F227">
        <v>2024</v>
      </c>
      <c r="G227" t="s">
        <v>88</v>
      </c>
      <c r="H227" t="s">
        <v>58</v>
      </c>
      <c r="I227" t="s">
        <v>59</v>
      </c>
      <c r="J227">
        <v>1</v>
      </c>
      <c r="K227">
        <v>1</v>
      </c>
      <c r="L227">
        <v>11</v>
      </c>
      <c r="M227">
        <v>11</v>
      </c>
      <c r="N227" s="87">
        <v>0</v>
      </c>
      <c r="O227">
        <v>0</v>
      </c>
      <c r="P227" s="64">
        <v>0</v>
      </c>
      <c r="Q227" s="64">
        <v>0</v>
      </c>
      <c r="R227" s="64" t="s">
        <v>60</v>
      </c>
      <c r="S227"/>
      <c r="T227">
        <v>0</v>
      </c>
      <c r="U227">
        <v>0</v>
      </c>
      <c r="V227" s="58" t="s">
        <v>60</v>
      </c>
      <c r="W227" s="58" t="s">
        <v>60</v>
      </c>
      <c r="X227" s="58" t="s">
        <v>60</v>
      </c>
      <c r="Y227" s="58" t="s">
        <v>60</v>
      </c>
      <c r="Z227" s="58" t="s">
        <v>60</v>
      </c>
      <c r="AA227" s="81" t="s">
        <v>60</v>
      </c>
      <c r="AB227" s="81" t="s">
        <v>60</v>
      </c>
      <c r="AC227" s="81" t="s">
        <v>60</v>
      </c>
      <c r="AD227" s="81" t="s">
        <v>60</v>
      </c>
      <c r="AE227" s="81" t="s">
        <v>60</v>
      </c>
      <c r="AF227">
        <v>5</v>
      </c>
      <c r="AG227">
        <v>84</v>
      </c>
      <c r="AH227">
        <v>0</v>
      </c>
      <c r="AI227">
        <v>0</v>
      </c>
      <c r="AJ227">
        <v>4</v>
      </c>
      <c r="AK227">
        <v>8</v>
      </c>
      <c r="AL227">
        <v>0</v>
      </c>
      <c r="AM227">
        <v>0</v>
      </c>
      <c r="AN227">
        <v>4</v>
      </c>
      <c r="AO227" s="17">
        <f t="shared" si="11"/>
        <v>100</v>
      </c>
      <c r="AP227">
        <v>0</v>
      </c>
      <c r="AQ227">
        <v>0</v>
      </c>
      <c r="AR227">
        <v>0</v>
      </c>
      <c r="AS227" s="105">
        <v>0</v>
      </c>
      <c r="AT227">
        <v>0</v>
      </c>
      <c r="AU227">
        <v>6</v>
      </c>
      <c r="AV227">
        <v>4</v>
      </c>
      <c r="AW227">
        <v>70</v>
      </c>
      <c r="AX227" s="105">
        <v>0</v>
      </c>
      <c r="AY227" s="105">
        <v>0</v>
      </c>
      <c r="AZ227">
        <v>14</v>
      </c>
      <c r="BA227" s="105">
        <v>0</v>
      </c>
      <c r="BB227" s="105">
        <v>0</v>
      </c>
      <c r="BC227" s="15">
        <f t="shared" ref="BC227:BC241" si="14">SUM(AQ227:BA227)</f>
        <v>94</v>
      </c>
    </row>
    <row r="228" spans="1:55">
      <c r="A228" t="s">
        <v>86</v>
      </c>
      <c r="B228" s="36">
        <v>45636</v>
      </c>
      <c r="C228" s="44" t="str">
        <f t="shared" si="13"/>
        <v>FC_2024_AZ_1_2</v>
      </c>
      <c r="D228" t="s">
        <v>87</v>
      </c>
      <c r="E228" s="36">
        <v>45522</v>
      </c>
      <c r="F228">
        <v>2024</v>
      </c>
      <c r="G228" t="s">
        <v>88</v>
      </c>
      <c r="H228" t="s">
        <v>58</v>
      </c>
      <c r="I228" t="s">
        <v>59</v>
      </c>
      <c r="J228">
        <v>1</v>
      </c>
      <c r="K228">
        <v>2</v>
      </c>
      <c r="L228">
        <v>8</v>
      </c>
      <c r="M228">
        <v>8</v>
      </c>
      <c r="N228" s="87">
        <v>0</v>
      </c>
      <c r="O228">
        <v>0</v>
      </c>
      <c r="P228" s="64">
        <v>0</v>
      </c>
      <c r="Q228" s="64">
        <v>0</v>
      </c>
      <c r="R228" s="64" t="s">
        <v>60</v>
      </c>
      <c r="S228"/>
      <c r="T228">
        <v>0</v>
      </c>
      <c r="U228">
        <v>8</v>
      </c>
      <c r="V228" s="58" t="s">
        <v>60</v>
      </c>
      <c r="W228" s="58" t="s">
        <v>60</v>
      </c>
      <c r="X228" s="58" t="s">
        <v>60</v>
      </c>
      <c r="Y228" s="58" t="s">
        <v>60</v>
      </c>
      <c r="Z228" s="58" t="s">
        <v>60</v>
      </c>
      <c r="AA228" s="81" t="s">
        <v>60</v>
      </c>
      <c r="AB228" s="81" t="s">
        <v>60</v>
      </c>
      <c r="AC228" s="81" t="s">
        <v>60</v>
      </c>
      <c r="AD228" s="81" t="s">
        <v>60</v>
      </c>
      <c r="AE228" s="81" t="s">
        <v>60</v>
      </c>
      <c r="AF228">
        <v>6</v>
      </c>
      <c r="AG228">
        <v>92</v>
      </c>
      <c r="AH228">
        <v>0</v>
      </c>
      <c r="AI228">
        <v>0</v>
      </c>
      <c r="AJ228">
        <v>3</v>
      </c>
      <c r="AK228">
        <v>3</v>
      </c>
      <c r="AL228">
        <v>0</v>
      </c>
      <c r="AM228">
        <v>0</v>
      </c>
      <c r="AN228">
        <v>2</v>
      </c>
      <c r="AO228" s="17">
        <f t="shared" si="11"/>
        <v>100</v>
      </c>
      <c r="AP228">
        <v>0</v>
      </c>
      <c r="AQ228">
        <v>5</v>
      </c>
      <c r="AR228">
        <v>0</v>
      </c>
      <c r="AS228">
        <v>0</v>
      </c>
      <c r="AT228">
        <v>0</v>
      </c>
      <c r="AU228">
        <v>0</v>
      </c>
      <c r="AV228">
        <v>16</v>
      </c>
      <c r="AW228">
        <v>72</v>
      </c>
      <c r="AX228" s="105">
        <v>0</v>
      </c>
      <c r="AY228">
        <v>0</v>
      </c>
      <c r="AZ228">
        <v>15</v>
      </c>
      <c r="BA228">
        <v>0</v>
      </c>
      <c r="BB228" s="105">
        <v>0</v>
      </c>
      <c r="BC228" s="15">
        <f t="shared" si="14"/>
        <v>108</v>
      </c>
    </row>
    <row r="229" spans="1:55">
      <c r="A229" t="s">
        <v>86</v>
      </c>
      <c r="B229" s="36">
        <v>45636</v>
      </c>
      <c r="C229" s="44" t="str">
        <f t="shared" si="13"/>
        <v>FC_2024_AZ_1_3</v>
      </c>
      <c r="D229" t="s">
        <v>87</v>
      </c>
      <c r="E229" s="36">
        <v>45522</v>
      </c>
      <c r="F229">
        <v>2024</v>
      </c>
      <c r="G229" t="s">
        <v>88</v>
      </c>
      <c r="H229" t="s">
        <v>58</v>
      </c>
      <c r="I229" t="s">
        <v>59</v>
      </c>
      <c r="J229">
        <v>1</v>
      </c>
      <c r="K229">
        <v>3</v>
      </c>
      <c r="L229">
        <v>11</v>
      </c>
      <c r="M229">
        <v>11</v>
      </c>
      <c r="N229" s="87">
        <v>0</v>
      </c>
      <c r="O229">
        <v>0</v>
      </c>
      <c r="P229" s="64">
        <v>0</v>
      </c>
      <c r="Q229" s="64">
        <v>0</v>
      </c>
      <c r="R229" s="64" t="s">
        <v>60</v>
      </c>
      <c r="S229"/>
      <c r="T229">
        <v>4</v>
      </c>
      <c r="U229">
        <v>0</v>
      </c>
      <c r="V229" s="58" t="s">
        <v>60</v>
      </c>
      <c r="W229" s="58" t="s">
        <v>60</v>
      </c>
      <c r="X229" s="58" t="s">
        <v>60</v>
      </c>
      <c r="Y229" s="58" t="s">
        <v>60</v>
      </c>
      <c r="Z229" s="58" t="s">
        <v>60</v>
      </c>
      <c r="AA229" s="81" t="s">
        <v>60</v>
      </c>
      <c r="AB229" s="81" t="s">
        <v>60</v>
      </c>
      <c r="AC229" s="81" t="s">
        <v>60</v>
      </c>
      <c r="AD229" s="81" t="s">
        <v>60</v>
      </c>
      <c r="AE229" s="81" t="s">
        <v>60</v>
      </c>
      <c r="AF229">
        <v>8</v>
      </c>
      <c r="AG229">
        <v>87</v>
      </c>
      <c r="AH229">
        <v>0</v>
      </c>
      <c r="AI229">
        <v>0</v>
      </c>
      <c r="AJ229">
        <v>3</v>
      </c>
      <c r="AK229">
        <v>1</v>
      </c>
      <c r="AL229">
        <v>5</v>
      </c>
      <c r="AM229">
        <v>0</v>
      </c>
      <c r="AN229">
        <v>4</v>
      </c>
      <c r="AO229" s="17">
        <f t="shared" si="11"/>
        <v>100</v>
      </c>
      <c r="AP229">
        <v>0</v>
      </c>
      <c r="AQ229">
        <v>52</v>
      </c>
      <c r="AR229">
        <v>0</v>
      </c>
      <c r="AS229" s="105">
        <v>0</v>
      </c>
      <c r="AT229">
        <v>0</v>
      </c>
      <c r="AU229">
        <v>2</v>
      </c>
      <c r="AV229">
        <v>0</v>
      </c>
      <c r="AW229">
        <v>0</v>
      </c>
      <c r="AX229" s="105">
        <v>0</v>
      </c>
      <c r="AY229" s="105">
        <v>0</v>
      </c>
      <c r="AZ229">
        <v>0</v>
      </c>
      <c r="BA229" s="105">
        <v>0</v>
      </c>
      <c r="BB229" s="105">
        <v>0</v>
      </c>
      <c r="BC229" s="15">
        <f t="shared" si="14"/>
        <v>54</v>
      </c>
    </row>
    <row r="230" spans="1:55">
      <c r="A230" t="s">
        <v>86</v>
      </c>
      <c r="B230" s="36">
        <v>45636</v>
      </c>
      <c r="C230" s="44" t="str">
        <f t="shared" si="13"/>
        <v>FC_2024_AZ_1_4</v>
      </c>
      <c r="D230" t="s">
        <v>87</v>
      </c>
      <c r="E230" s="36">
        <v>45522</v>
      </c>
      <c r="F230">
        <v>2024</v>
      </c>
      <c r="G230" t="s">
        <v>88</v>
      </c>
      <c r="H230" t="s">
        <v>58</v>
      </c>
      <c r="I230" t="s">
        <v>59</v>
      </c>
      <c r="J230">
        <v>1</v>
      </c>
      <c r="K230">
        <v>4</v>
      </c>
      <c r="L230">
        <v>6</v>
      </c>
      <c r="M230">
        <v>6</v>
      </c>
      <c r="N230" s="87">
        <v>0</v>
      </c>
      <c r="O230">
        <v>0</v>
      </c>
      <c r="P230" s="64">
        <v>2</v>
      </c>
      <c r="Q230" s="64">
        <v>2</v>
      </c>
      <c r="R230" s="64" t="s">
        <v>60</v>
      </c>
      <c r="S230"/>
      <c r="T230">
        <v>2</v>
      </c>
      <c r="U230">
        <v>0</v>
      </c>
      <c r="V230" s="58" t="s">
        <v>60</v>
      </c>
      <c r="W230" s="58" t="s">
        <v>60</v>
      </c>
      <c r="X230" s="58" t="s">
        <v>60</v>
      </c>
      <c r="Y230" s="58" t="s">
        <v>60</v>
      </c>
      <c r="Z230" s="58" t="s">
        <v>60</v>
      </c>
      <c r="AA230" s="81" t="s">
        <v>60</v>
      </c>
      <c r="AB230" s="81" t="s">
        <v>60</v>
      </c>
      <c r="AC230" s="81" t="s">
        <v>60</v>
      </c>
      <c r="AD230" s="81" t="s">
        <v>60</v>
      </c>
      <c r="AE230" s="81" t="s">
        <v>60</v>
      </c>
      <c r="AF230">
        <v>12</v>
      </c>
      <c r="AG230">
        <v>89</v>
      </c>
      <c r="AH230">
        <v>0</v>
      </c>
      <c r="AI230">
        <v>0</v>
      </c>
      <c r="AJ230">
        <v>7</v>
      </c>
      <c r="AK230">
        <v>2</v>
      </c>
      <c r="AL230">
        <v>0</v>
      </c>
      <c r="AM230">
        <v>0</v>
      </c>
      <c r="AN230">
        <v>2</v>
      </c>
      <c r="AO230" s="17">
        <f t="shared" si="11"/>
        <v>100</v>
      </c>
      <c r="AP230">
        <v>0</v>
      </c>
      <c r="AQ230">
        <v>5</v>
      </c>
      <c r="AR230">
        <v>0</v>
      </c>
      <c r="AS230">
        <v>3</v>
      </c>
      <c r="AT230">
        <v>0</v>
      </c>
      <c r="AU230">
        <v>0</v>
      </c>
      <c r="AV230">
        <v>0</v>
      </c>
      <c r="AW230">
        <v>0</v>
      </c>
      <c r="AX230" s="105">
        <v>0</v>
      </c>
      <c r="AY230">
        <v>0</v>
      </c>
      <c r="AZ230">
        <v>75</v>
      </c>
      <c r="BA230">
        <v>0</v>
      </c>
      <c r="BB230" s="105">
        <v>0</v>
      </c>
      <c r="BC230" s="15">
        <f t="shared" si="14"/>
        <v>83</v>
      </c>
    </row>
    <row r="231" spans="1:55">
      <c r="A231" t="s">
        <v>86</v>
      </c>
      <c r="B231" s="36">
        <v>45636</v>
      </c>
      <c r="C231" s="44" t="str">
        <f t="shared" si="13"/>
        <v>FC_2024_AZ_1_5</v>
      </c>
      <c r="D231" t="s">
        <v>87</v>
      </c>
      <c r="E231" s="36">
        <v>45522</v>
      </c>
      <c r="F231">
        <v>2024</v>
      </c>
      <c r="G231" t="s">
        <v>88</v>
      </c>
      <c r="H231" t="s">
        <v>58</v>
      </c>
      <c r="I231" t="s">
        <v>59</v>
      </c>
      <c r="J231">
        <v>1</v>
      </c>
      <c r="K231">
        <v>5</v>
      </c>
      <c r="L231">
        <v>3</v>
      </c>
      <c r="M231">
        <v>3</v>
      </c>
      <c r="N231" s="87">
        <v>0</v>
      </c>
      <c r="O231">
        <v>0</v>
      </c>
      <c r="P231" s="64">
        <v>0</v>
      </c>
      <c r="Q231" s="64">
        <v>0</v>
      </c>
      <c r="R231" s="64" t="s">
        <v>60</v>
      </c>
      <c r="S231"/>
      <c r="T231">
        <v>7</v>
      </c>
      <c r="U231">
        <v>7</v>
      </c>
      <c r="V231" s="58" t="s">
        <v>60</v>
      </c>
      <c r="W231" s="58" t="s">
        <v>60</v>
      </c>
      <c r="X231" s="58" t="s">
        <v>60</v>
      </c>
      <c r="Y231" s="58" t="s">
        <v>60</v>
      </c>
      <c r="Z231" s="58" t="s">
        <v>60</v>
      </c>
      <c r="AA231" s="81" t="s">
        <v>60</v>
      </c>
      <c r="AB231" s="81" t="s">
        <v>60</v>
      </c>
      <c r="AC231" s="81" t="s">
        <v>60</v>
      </c>
      <c r="AD231" s="81" t="s">
        <v>60</v>
      </c>
      <c r="AE231" s="81" t="s">
        <v>60</v>
      </c>
      <c r="AF231">
        <v>0</v>
      </c>
      <c r="AG231">
        <v>91</v>
      </c>
      <c r="AH231">
        <v>0</v>
      </c>
      <c r="AI231">
        <v>0</v>
      </c>
      <c r="AJ231">
        <v>4</v>
      </c>
      <c r="AK231">
        <v>1</v>
      </c>
      <c r="AL231">
        <v>1</v>
      </c>
      <c r="AM231" t="s">
        <v>90</v>
      </c>
      <c r="AN231">
        <v>3</v>
      </c>
      <c r="AO231" s="17">
        <f t="shared" si="11"/>
        <v>100</v>
      </c>
      <c r="AP231">
        <v>0</v>
      </c>
      <c r="AQ231">
        <v>0</v>
      </c>
      <c r="AR231">
        <v>0</v>
      </c>
      <c r="AS231" s="105">
        <v>0</v>
      </c>
      <c r="AT231">
        <v>0</v>
      </c>
      <c r="AU231">
        <v>6</v>
      </c>
      <c r="AV231">
        <v>0</v>
      </c>
      <c r="AW231">
        <v>0</v>
      </c>
      <c r="AX231" s="105">
        <v>0</v>
      </c>
      <c r="AY231" s="105">
        <v>0</v>
      </c>
      <c r="AZ231">
        <v>40</v>
      </c>
      <c r="BA231" s="105">
        <v>0</v>
      </c>
      <c r="BB231" s="105">
        <v>0</v>
      </c>
      <c r="BC231" s="15">
        <f t="shared" si="14"/>
        <v>46</v>
      </c>
    </row>
    <row r="232" spans="1:55">
      <c r="A232" t="s">
        <v>86</v>
      </c>
      <c r="B232" s="36">
        <v>45636</v>
      </c>
      <c r="C232" s="44" t="str">
        <f t="shared" si="13"/>
        <v>FC_2024_UPZ_2_1</v>
      </c>
      <c r="D232" t="s">
        <v>87</v>
      </c>
      <c r="E232" s="36">
        <v>45522</v>
      </c>
      <c r="F232">
        <v>2024</v>
      </c>
      <c r="G232" t="s">
        <v>88</v>
      </c>
      <c r="H232" t="s">
        <v>58</v>
      </c>
      <c r="I232" t="s">
        <v>63</v>
      </c>
      <c r="J232">
        <v>2</v>
      </c>
      <c r="K232">
        <v>1</v>
      </c>
      <c r="L232">
        <v>3</v>
      </c>
      <c r="M232">
        <v>3</v>
      </c>
      <c r="N232" s="87">
        <v>0</v>
      </c>
      <c r="O232">
        <v>0</v>
      </c>
      <c r="P232" s="64">
        <v>0</v>
      </c>
      <c r="Q232" s="64">
        <v>0</v>
      </c>
      <c r="R232" s="64" t="s">
        <v>60</v>
      </c>
      <c r="S232"/>
      <c r="T232">
        <v>1</v>
      </c>
      <c r="U232">
        <v>6</v>
      </c>
      <c r="AF232">
        <v>1</v>
      </c>
      <c r="AG232">
        <v>68</v>
      </c>
      <c r="AH232">
        <v>0</v>
      </c>
      <c r="AI232">
        <v>0</v>
      </c>
      <c r="AJ232">
        <v>7</v>
      </c>
      <c r="AK232">
        <v>6</v>
      </c>
      <c r="AL232">
        <v>17</v>
      </c>
      <c r="AM232">
        <v>0</v>
      </c>
      <c r="AN232">
        <v>2</v>
      </c>
      <c r="AO232" s="17">
        <f t="shared" si="11"/>
        <v>100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8</v>
      </c>
      <c r="AX232" s="105">
        <v>0</v>
      </c>
      <c r="AY232">
        <v>0</v>
      </c>
      <c r="AZ232">
        <v>0</v>
      </c>
      <c r="BA232">
        <v>0</v>
      </c>
      <c r="BB232" s="105">
        <v>0</v>
      </c>
      <c r="BC232" s="15">
        <f t="shared" si="14"/>
        <v>8</v>
      </c>
    </row>
    <row r="233" spans="1:55">
      <c r="A233" t="s">
        <v>86</v>
      </c>
      <c r="B233" s="36">
        <v>45636</v>
      </c>
      <c r="C233" s="44" t="str">
        <f t="shared" si="13"/>
        <v>FC_2024_UPZ_2_2</v>
      </c>
      <c r="D233" t="s">
        <v>87</v>
      </c>
      <c r="E233" s="36">
        <v>45522</v>
      </c>
      <c r="F233">
        <v>2024</v>
      </c>
      <c r="G233" t="s">
        <v>88</v>
      </c>
      <c r="H233" t="s">
        <v>58</v>
      </c>
      <c r="I233" t="s">
        <v>63</v>
      </c>
      <c r="J233">
        <v>2</v>
      </c>
      <c r="K233">
        <v>2</v>
      </c>
      <c r="L233">
        <v>9</v>
      </c>
      <c r="M233">
        <v>9</v>
      </c>
      <c r="N233" s="87">
        <v>0</v>
      </c>
      <c r="O233">
        <v>0</v>
      </c>
      <c r="P233" s="64">
        <v>0</v>
      </c>
      <c r="Q233" s="64">
        <v>0</v>
      </c>
      <c r="R233" s="64" t="s">
        <v>60</v>
      </c>
      <c r="S233"/>
      <c r="T233">
        <v>5</v>
      </c>
      <c r="U233">
        <v>0</v>
      </c>
      <c r="V233" s="58">
        <v>2.1</v>
      </c>
      <c r="W233" s="58">
        <v>3.3</v>
      </c>
      <c r="AF233">
        <v>9</v>
      </c>
      <c r="AG233">
        <v>76</v>
      </c>
      <c r="AH233">
        <v>0</v>
      </c>
      <c r="AI233">
        <v>0</v>
      </c>
      <c r="AJ233">
        <v>3</v>
      </c>
      <c r="AK233">
        <v>2</v>
      </c>
      <c r="AL233">
        <v>15</v>
      </c>
      <c r="AM233">
        <v>0</v>
      </c>
      <c r="AN233">
        <v>4</v>
      </c>
      <c r="AO233" s="17">
        <f t="shared" si="11"/>
        <v>100</v>
      </c>
      <c r="AP233">
        <v>0</v>
      </c>
      <c r="AQ233">
        <v>1</v>
      </c>
      <c r="AR233">
        <v>0</v>
      </c>
      <c r="AS233">
        <v>23</v>
      </c>
      <c r="AT233">
        <v>0</v>
      </c>
      <c r="AU233">
        <v>0</v>
      </c>
      <c r="AV233">
        <v>2</v>
      </c>
      <c r="AW233">
        <v>0</v>
      </c>
      <c r="AX233" s="105">
        <v>0</v>
      </c>
      <c r="AY233" s="105">
        <v>0</v>
      </c>
      <c r="AZ233">
        <v>0</v>
      </c>
      <c r="BA233" s="105">
        <v>0</v>
      </c>
      <c r="BB233" s="105">
        <v>0</v>
      </c>
      <c r="BC233" s="15">
        <f t="shared" si="14"/>
        <v>26</v>
      </c>
    </row>
    <row r="234" spans="1:55">
      <c r="A234" t="s">
        <v>86</v>
      </c>
      <c r="B234" s="36">
        <v>45636</v>
      </c>
      <c r="C234" s="44" t="str">
        <f t="shared" si="13"/>
        <v>FC_2024_UPZ_2_3</v>
      </c>
      <c r="D234" t="s">
        <v>87</v>
      </c>
      <c r="E234" s="36">
        <v>45522</v>
      </c>
      <c r="F234">
        <v>2024</v>
      </c>
      <c r="G234" t="s">
        <v>88</v>
      </c>
      <c r="H234" t="s">
        <v>58</v>
      </c>
      <c r="I234" t="s">
        <v>63</v>
      </c>
      <c r="J234">
        <v>2</v>
      </c>
      <c r="K234">
        <v>3</v>
      </c>
      <c r="L234">
        <v>18</v>
      </c>
      <c r="M234">
        <v>18</v>
      </c>
      <c r="N234" s="87">
        <v>0</v>
      </c>
      <c r="O234">
        <v>0</v>
      </c>
      <c r="P234" s="64">
        <v>0</v>
      </c>
      <c r="Q234" s="64">
        <v>0</v>
      </c>
      <c r="R234" s="64" t="s">
        <v>60</v>
      </c>
      <c r="S234"/>
      <c r="T234">
        <v>2</v>
      </c>
      <c r="U234">
        <v>0</v>
      </c>
      <c r="V234" s="58">
        <v>3.5</v>
      </c>
      <c r="W234" s="58">
        <v>3.8</v>
      </c>
      <c r="X234" s="58">
        <v>4.0999999999999996</v>
      </c>
      <c r="Y234" s="58">
        <v>4.5</v>
      </c>
      <c r="Z234" s="58">
        <v>3.9</v>
      </c>
      <c r="AF234">
        <v>1</v>
      </c>
      <c r="AG234">
        <v>70</v>
      </c>
      <c r="AH234">
        <v>0</v>
      </c>
      <c r="AI234">
        <v>0</v>
      </c>
      <c r="AJ234">
        <v>3</v>
      </c>
      <c r="AK234">
        <v>3</v>
      </c>
      <c r="AL234">
        <v>18</v>
      </c>
      <c r="AM234">
        <v>0</v>
      </c>
      <c r="AN234">
        <v>6</v>
      </c>
      <c r="AO234" s="17">
        <f t="shared" si="11"/>
        <v>100</v>
      </c>
      <c r="AP234">
        <v>0</v>
      </c>
      <c r="AQ234">
        <v>2</v>
      </c>
      <c r="AR234">
        <v>0</v>
      </c>
      <c r="AS234">
        <v>3</v>
      </c>
      <c r="AT234">
        <v>0</v>
      </c>
      <c r="AU234">
        <v>0</v>
      </c>
      <c r="AV234">
        <v>2</v>
      </c>
      <c r="AW234">
        <v>0</v>
      </c>
      <c r="AX234" s="105">
        <v>0</v>
      </c>
      <c r="AY234">
        <v>0</v>
      </c>
      <c r="AZ234">
        <v>0</v>
      </c>
      <c r="BA234">
        <v>0</v>
      </c>
      <c r="BB234">
        <v>1</v>
      </c>
      <c r="BC234" s="15">
        <f t="shared" si="14"/>
        <v>7</v>
      </c>
    </row>
    <row r="235" spans="1:55">
      <c r="A235" t="s">
        <v>86</v>
      </c>
      <c r="B235" s="36">
        <v>45636</v>
      </c>
      <c r="C235" s="44" t="str">
        <f t="shared" si="13"/>
        <v>FC_2024_UPZ_2_4</v>
      </c>
      <c r="D235" t="s">
        <v>87</v>
      </c>
      <c r="E235" s="36">
        <v>45522</v>
      </c>
      <c r="F235">
        <v>2024</v>
      </c>
      <c r="G235" t="s">
        <v>88</v>
      </c>
      <c r="H235" t="s">
        <v>58</v>
      </c>
      <c r="I235" t="s">
        <v>63</v>
      </c>
      <c r="J235">
        <v>2</v>
      </c>
      <c r="K235">
        <v>4</v>
      </c>
      <c r="L235">
        <v>25</v>
      </c>
      <c r="M235">
        <v>25</v>
      </c>
      <c r="N235" s="87">
        <v>0</v>
      </c>
      <c r="O235">
        <v>0</v>
      </c>
      <c r="P235" s="64">
        <v>0</v>
      </c>
      <c r="Q235" s="64">
        <v>0</v>
      </c>
      <c r="R235" s="64" t="s">
        <v>60</v>
      </c>
      <c r="S235"/>
      <c r="T235">
        <v>0</v>
      </c>
      <c r="U235">
        <v>6</v>
      </c>
      <c r="V235" s="58">
        <v>2.8</v>
      </c>
      <c r="W235" s="58">
        <v>3.6</v>
      </c>
      <c r="X235" s="58">
        <v>4.9000000000000004</v>
      </c>
      <c r="Y235" s="58">
        <v>3.8</v>
      </c>
      <c r="Z235" s="58">
        <v>3.2</v>
      </c>
      <c r="AF235">
        <v>7</v>
      </c>
      <c r="AG235">
        <v>68</v>
      </c>
      <c r="AH235">
        <v>0</v>
      </c>
      <c r="AI235">
        <v>0</v>
      </c>
      <c r="AJ235">
        <v>3</v>
      </c>
      <c r="AK235">
        <v>4</v>
      </c>
      <c r="AL235">
        <v>16</v>
      </c>
      <c r="AM235">
        <v>0</v>
      </c>
      <c r="AN235">
        <v>9</v>
      </c>
      <c r="AO235" s="17">
        <f t="shared" si="11"/>
        <v>100</v>
      </c>
      <c r="AP235">
        <v>0</v>
      </c>
      <c r="AQ235">
        <v>3</v>
      </c>
      <c r="AR235">
        <v>0</v>
      </c>
      <c r="AS235">
        <v>10</v>
      </c>
      <c r="AT235">
        <v>0</v>
      </c>
      <c r="AU235">
        <v>6</v>
      </c>
      <c r="AV235">
        <v>4</v>
      </c>
      <c r="AW235">
        <v>0</v>
      </c>
      <c r="AX235" s="105">
        <v>0</v>
      </c>
      <c r="AY235" s="105">
        <v>0</v>
      </c>
      <c r="AZ235">
        <v>0</v>
      </c>
      <c r="BA235" s="105">
        <v>0</v>
      </c>
      <c r="BB235" s="105">
        <v>0</v>
      </c>
      <c r="BC235" s="15">
        <f t="shared" si="14"/>
        <v>23</v>
      </c>
    </row>
    <row r="236" spans="1:55">
      <c r="A236" t="s">
        <v>86</v>
      </c>
      <c r="B236" s="36">
        <v>45636</v>
      </c>
      <c r="C236" s="44" t="str">
        <f t="shared" si="13"/>
        <v>FC_2024_UPZ_2_5</v>
      </c>
      <c r="D236" t="s">
        <v>87</v>
      </c>
      <c r="E236" s="36">
        <v>45522</v>
      </c>
      <c r="F236">
        <v>2024</v>
      </c>
      <c r="G236" t="s">
        <v>88</v>
      </c>
      <c r="H236" t="s">
        <v>58</v>
      </c>
      <c r="I236" t="s">
        <v>63</v>
      </c>
      <c r="J236">
        <v>2</v>
      </c>
      <c r="K236">
        <v>5</v>
      </c>
      <c r="L236">
        <v>1</v>
      </c>
      <c r="M236">
        <v>1</v>
      </c>
      <c r="N236" s="87">
        <v>0</v>
      </c>
      <c r="O236">
        <v>0</v>
      </c>
      <c r="P236" s="64">
        <v>0</v>
      </c>
      <c r="Q236" s="64">
        <v>0</v>
      </c>
      <c r="R236" s="64" t="s">
        <v>60</v>
      </c>
      <c r="S236"/>
      <c r="T236">
        <v>0</v>
      </c>
      <c r="U236">
        <v>3</v>
      </c>
      <c r="V236" s="58">
        <v>3.5</v>
      </c>
      <c r="W236" s="58">
        <v>1.9</v>
      </c>
      <c r="AF236">
        <v>6</v>
      </c>
      <c r="AG236">
        <v>86</v>
      </c>
      <c r="AH236">
        <v>0</v>
      </c>
      <c r="AI236">
        <v>0</v>
      </c>
      <c r="AJ236">
        <v>4</v>
      </c>
      <c r="AK236">
        <v>2</v>
      </c>
      <c r="AL236">
        <v>8</v>
      </c>
      <c r="AM236">
        <v>0</v>
      </c>
      <c r="AN236">
        <v>0</v>
      </c>
      <c r="AO236" s="17">
        <f t="shared" si="11"/>
        <v>100</v>
      </c>
      <c r="AP236">
        <v>0</v>
      </c>
      <c r="AQ236">
        <v>0</v>
      </c>
      <c r="AR236">
        <v>0</v>
      </c>
      <c r="AS236">
        <v>30</v>
      </c>
      <c r="AT236">
        <v>0</v>
      </c>
      <c r="AU236">
        <v>6</v>
      </c>
      <c r="AV236">
        <v>0</v>
      </c>
      <c r="AW236">
        <v>2</v>
      </c>
      <c r="AX236" s="105">
        <v>0</v>
      </c>
      <c r="AY236">
        <v>0</v>
      </c>
      <c r="AZ236">
        <v>0</v>
      </c>
      <c r="BA236">
        <v>0</v>
      </c>
      <c r="BB236" s="105">
        <v>0</v>
      </c>
      <c r="BC236" s="15">
        <f t="shared" si="14"/>
        <v>38</v>
      </c>
    </row>
    <row r="237" spans="1:55">
      <c r="A237" t="s">
        <v>86</v>
      </c>
      <c r="B237" s="36">
        <v>45636</v>
      </c>
      <c r="C237" s="44" t="str">
        <f t="shared" si="13"/>
        <v>FC_2024_AZ_2_1</v>
      </c>
      <c r="D237" t="s">
        <v>87</v>
      </c>
      <c r="E237" s="36">
        <v>45522</v>
      </c>
      <c r="F237">
        <v>2024</v>
      </c>
      <c r="G237" t="s">
        <v>88</v>
      </c>
      <c r="H237" t="s">
        <v>58</v>
      </c>
      <c r="I237" t="s">
        <v>59</v>
      </c>
      <c r="J237">
        <v>2</v>
      </c>
      <c r="K237">
        <v>1</v>
      </c>
      <c r="L237">
        <v>1</v>
      </c>
      <c r="M237">
        <v>0</v>
      </c>
      <c r="N237" s="87">
        <v>0</v>
      </c>
      <c r="O237">
        <v>0</v>
      </c>
      <c r="P237" s="64">
        <v>1</v>
      </c>
      <c r="Q237" s="64">
        <v>0</v>
      </c>
      <c r="R237" s="64" t="s">
        <v>60</v>
      </c>
      <c r="S237"/>
      <c r="T237">
        <v>1</v>
      </c>
      <c r="U237">
        <v>2</v>
      </c>
      <c r="V237" s="58" t="s">
        <v>60</v>
      </c>
      <c r="W237" s="58" t="s">
        <v>60</v>
      </c>
      <c r="X237" s="58" t="s">
        <v>60</v>
      </c>
      <c r="Y237" s="58" t="s">
        <v>60</v>
      </c>
      <c r="Z237" s="58" t="s">
        <v>60</v>
      </c>
      <c r="AA237" s="81" t="s">
        <v>60</v>
      </c>
      <c r="AB237" s="81" t="s">
        <v>60</v>
      </c>
      <c r="AC237" s="81" t="s">
        <v>60</v>
      </c>
      <c r="AD237" s="81" t="s">
        <v>60</v>
      </c>
      <c r="AE237" s="81" t="s">
        <v>60</v>
      </c>
      <c r="AF237">
        <v>15</v>
      </c>
      <c r="AG237">
        <v>91</v>
      </c>
      <c r="AH237">
        <v>0</v>
      </c>
      <c r="AI237">
        <v>0</v>
      </c>
      <c r="AJ237">
        <v>3</v>
      </c>
      <c r="AK237">
        <v>2</v>
      </c>
      <c r="AL237">
        <v>2</v>
      </c>
      <c r="AM237">
        <v>0</v>
      </c>
      <c r="AN237">
        <v>2</v>
      </c>
      <c r="AO237" s="17">
        <f t="shared" si="11"/>
        <v>100</v>
      </c>
      <c r="AP237">
        <v>100</v>
      </c>
      <c r="AQ237">
        <v>90</v>
      </c>
      <c r="AR237">
        <v>0</v>
      </c>
      <c r="AS237">
        <v>0</v>
      </c>
      <c r="AT237">
        <v>10</v>
      </c>
      <c r="AU237">
        <v>10</v>
      </c>
      <c r="AV237">
        <v>0</v>
      </c>
      <c r="AW237">
        <v>0</v>
      </c>
      <c r="AX237" s="105">
        <v>0</v>
      </c>
      <c r="AY237" s="105">
        <v>0</v>
      </c>
      <c r="AZ237">
        <v>0</v>
      </c>
      <c r="BA237" s="105">
        <v>0</v>
      </c>
      <c r="BB237" s="105">
        <v>0</v>
      </c>
      <c r="BC237" s="15">
        <f t="shared" si="14"/>
        <v>110</v>
      </c>
    </row>
    <row r="238" spans="1:55">
      <c r="A238" t="s">
        <v>86</v>
      </c>
      <c r="B238" s="36">
        <v>45636</v>
      </c>
      <c r="C238" s="44" t="str">
        <f t="shared" si="13"/>
        <v>FC_2024_AZ_2_2</v>
      </c>
      <c r="D238" t="s">
        <v>87</v>
      </c>
      <c r="E238" s="36">
        <v>45522</v>
      </c>
      <c r="F238">
        <v>2024</v>
      </c>
      <c r="G238" t="s">
        <v>88</v>
      </c>
      <c r="H238" t="s">
        <v>58</v>
      </c>
      <c r="I238" t="s">
        <v>59</v>
      </c>
      <c r="J238">
        <v>2</v>
      </c>
      <c r="K238">
        <v>2</v>
      </c>
      <c r="L238">
        <v>0</v>
      </c>
      <c r="M238">
        <v>0</v>
      </c>
      <c r="N238" s="87">
        <v>0</v>
      </c>
      <c r="O238">
        <v>0</v>
      </c>
      <c r="P238" s="64">
        <v>0</v>
      </c>
      <c r="Q238" s="64">
        <v>0</v>
      </c>
      <c r="R238" s="64" t="s">
        <v>60</v>
      </c>
      <c r="S238"/>
      <c r="T238">
        <v>0</v>
      </c>
      <c r="U238">
        <v>0</v>
      </c>
      <c r="V238" s="58" t="s">
        <v>60</v>
      </c>
      <c r="W238" s="58" t="s">
        <v>60</v>
      </c>
      <c r="X238" s="58" t="s">
        <v>60</v>
      </c>
      <c r="Y238" s="58" t="s">
        <v>60</v>
      </c>
      <c r="Z238" s="58" t="s">
        <v>60</v>
      </c>
      <c r="AA238" s="81" t="s">
        <v>60</v>
      </c>
      <c r="AB238" s="81" t="s">
        <v>60</v>
      </c>
      <c r="AC238" s="81" t="s">
        <v>60</v>
      </c>
      <c r="AD238" s="81" t="s">
        <v>60</v>
      </c>
      <c r="AE238" s="81" t="s">
        <v>60</v>
      </c>
      <c r="AF238">
        <v>5</v>
      </c>
      <c r="AG238">
        <v>4</v>
      </c>
      <c r="AH238">
        <v>0</v>
      </c>
      <c r="AI238">
        <v>0</v>
      </c>
      <c r="AJ238">
        <v>2</v>
      </c>
      <c r="AK238">
        <v>2</v>
      </c>
      <c r="AL238">
        <v>4</v>
      </c>
      <c r="AM238">
        <v>0</v>
      </c>
      <c r="AN238">
        <v>8</v>
      </c>
      <c r="AO238" s="17">
        <f t="shared" si="11"/>
        <v>20</v>
      </c>
      <c r="AP238">
        <v>38</v>
      </c>
      <c r="AQ238">
        <v>85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62</v>
      </c>
      <c r="AX238" s="105">
        <v>0</v>
      </c>
      <c r="AY238">
        <v>0</v>
      </c>
      <c r="AZ238">
        <v>0</v>
      </c>
      <c r="BA238">
        <v>0</v>
      </c>
      <c r="BB238" s="105">
        <v>0</v>
      </c>
      <c r="BC238" s="15">
        <f t="shared" si="14"/>
        <v>147</v>
      </c>
    </row>
    <row r="239" spans="1:55">
      <c r="A239" t="s">
        <v>86</v>
      </c>
      <c r="B239" s="36">
        <v>45636</v>
      </c>
      <c r="C239" s="44" t="str">
        <f t="shared" si="13"/>
        <v>FC_2024_AZ_2_3</v>
      </c>
      <c r="D239" t="s">
        <v>87</v>
      </c>
      <c r="E239" s="36">
        <v>45522</v>
      </c>
      <c r="F239">
        <v>2024</v>
      </c>
      <c r="G239" t="s">
        <v>88</v>
      </c>
      <c r="H239" t="s">
        <v>58</v>
      </c>
      <c r="I239" t="s">
        <v>59</v>
      </c>
      <c r="J239">
        <v>2</v>
      </c>
      <c r="K239">
        <v>3</v>
      </c>
      <c r="L239">
        <v>1</v>
      </c>
      <c r="M239">
        <v>0</v>
      </c>
      <c r="N239" s="87">
        <v>0</v>
      </c>
      <c r="O239">
        <v>0</v>
      </c>
      <c r="P239" s="64">
        <v>1</v>
      </c>
      <c r="Q239" s="64">
        <v>1</v>
      </c>
      <c r="R239" s="64" t="s">
        <v>60</v>
      </c>
      <c r="S239"/>
      <c r="T239">
        <v>0</v>
      </c>
      <c r="U239">
        <v>0</v>
      </c>
      <c r="V239" s="58" t="s">
        <v>60</v>
      </c>
      <c r="W239" s="58" t="s">
        <v>60</v>
      </c>
      <c r="X239" s="58" t="s">
        <v>60</v>
      </c>
      <c r="Y239" s="58" t="s">
        <v>60</v>
      </c>
      <c r="Z239" s="58" t="s">
        <v>60</v>
      </c>
      <c r="AA239" s="81" t="s">
        <v>60</v>
      </c>
      <c r="AB239" s="81" t="s">
        <v>60</v>
      </c>
      <c r="AC239" s="81" t="s">
        <v>60</v>
      </c>
      <c r="AD239" s="81" t="s">
        <v>60</v>
      </c>
      <c r="AE239" s="81" t="s">
        <v>60</v>
      </c>
      <c r="AF239">
        <v>0</v>
      </c>
      <c r="AG239">
        <v>6</v>
      </c>
      <c r="AH239">
        <v>0</v>
      </c>
      <c r="AI239">
        <v>0</v>
      </c>
      <c r="AJ239">
        <v>2</v>
      </c>
      <c r="AK239">
        <v>2</v>
      </c>
      <c r="AL239">
        <v>10</v>
      </c>
      <c r="AM239">
        <v>0</v>
      </c>
      <c r="AN239">
        <v>1</v>
      </c>
      <c r="AO239" s="17">
        <f t="shared" si="11"/>
        <v>21</v>
      </c>
      <c r="AP239">
        <v>15</v>
      </c>
      <c r="AQ239">
        <v>0</v>
      </c>
      <c r="AR239">
        <v>0</v>
      </c>
      <c r="AS239">
        <v>0</v>
      </c>
      <c r="AT239">
        <v>12</v>
      </c>
      <c r="AU239">
        <v>6</v>
      </c>
      <c r="AV239">
        <v>0</v>
      </c>
      <c r="AW239">
        <v>94</v>
      </c>
      <c r="AX239" s="105">
        <v>0</v>
      </c>
      <c r="AY239" s="105">
        <v>0</v>
      </c>
      <c r="AZ239">
        <v>0</v>
      </c>
      <c r="BA239" s="105">
        <v>0</v>
      </c>
      <c r="BB239">
        <v>7</v>
      </c>
      <c r="BC239" s="15">
        <f t="shared" si="14"/>
        <v>112</v>
      </c>
    </row>
    <row r="240" spans="1:55">
      <c r="A240" t="s">
        <v>86</v>
      </c>
      <c r="B240" s="36">
        <v>45636</v>
      </c>
      <c r="C240" s="44" t="str">
        <f t="shared" si="13"/>
        <v>FC_2024_AZ_2_4</v>
      </c>
      <c r="D240" t="s">
        <v>87</v>
      </c>
      <c r="E240" s="36">
        <v>45522</v>
      </c>
      <c r="F240">
        <v>2024</v>
      </c>
      <c r="G240" t="s">
        <v>88</v>
      </c>
      <c r="H240" t="s">
        <v>58</v>
      </c>
      <c r="I240" t="s">
        <v>59</v>
      </c>
      <c r="J240">
        <v>2</v>
      </c>
      <c r="K240">
        <v>4</v>
      </c>
      <c r="L240">
        <v>0</v>
      </c>
      <c r="M240">
        <v>0</v>
      </c>
      <c r="N240" s="87">
        <v>0</v>
      </c>
      <c r="O240">
        <v>0</v>
      </c>
      <c r="P240" s="64">
        <v>0</v>
      </c>
      <c r="Q240" s="64">
        <v>0</v>
      </c>
      <c r="R240" s="64" t="s">
        <v>60</v>
      </c>
      <c r="S240"/>
      <c r="T240">
        <v>0</v>
      </c>
      <c r="U240">
        <v>0</v>
      </c>
      <c r="V240" s="58" t="s">
        <v>60</v>
      </c>
      <c r="W240" s="58" t="s">
        <v>60</v>
      </c>
      <c r="X240" s="58" t="s">
        <v>60</v>
      </c>
      <c r="Y240" s="58" t="s">
        <v>60</v>
      </c>
      <c r="Z240" s="58" t="s">
        <v>60</v>
      </c>
      <c r="AA240" s="81" t="s">
        <v>60</v>
      </c>
      <c r="AB240" s="81" t="s">
        <v>60</v>
      </c>
      <c r="AC240" s="81" t="s">
        <v>60</v>
      </c>
      <c r="AD240" s="81" t="s">
        <v>60</v>
      </c>
      <c r="AE240" s="81" t="s">
        <v>60</v>
      </c>
      <c r="AF240">
        <v>3</v>
      </c>
      <c r="AG240">
        <v>15</v>
      </c>
      <c r="AH240">
        <v>0</v>
      </c>
      <c r="AI240">
        <v>0</v>
      </c>
      <c r="AJ240">
        <v>1</v>
      </c>
      <c r="AK240">
        <v>5</v>
      </c>
      <c r="AL240">
        <v>7</v>
      </c>
      <c r="AM240">
        <v>0</v>
      </c>
      <c r="AN240">
        <v>3</v>
      </c>
      <c r="AO240" s="17">
        <f t="shared" si="11"/>
        <v>31</v>
      </c>
      <c r="AP240">
        <v>25</v>
      </c>
      <c r="AQ240">
        <v>25</v>
      </c>
      <c r="AR240">
        <v>0</v>
      </c>
      <c r="AS240">
        <v>0</v>
      </c>
      <c r="AT240">
        <v>20</v>
      </c>
      <c r="AU240">
        <v>5</v>
      </c>
      <c r="AV240">
        <v>0</v>
      </c>
      <c r="AW240">
        <v>82</v>
      </c>
      <c r="AX240" s="105">
        <v>0</v>
      </c>
      <c r="AY240">
        <v>0</v>
      </c>
      <c r="AZ240">
        <v>0</v>
      </c>
      <c r="BA240">
        <v>0</v>
      </c>
      <c r="BB240" s="105">
        <v>0</v>
      </c>
      <c r="BC240" s="15">
        <f t="shared" si="14"/>
        <v>132</v>
      </c>
    </row>
    <row r="241" spans="1:55">
      <c r="A241" t="s">
        <v>86</v>
      </c>
      <c r="B241" s="36">
        <v>45636</v>
      </c>
      <c r="C241" s="44" t="str">
        <f t="shared" si="13"/>
        <v>FC_2024_AZ_2_5</v>
      </c>
      <c r="D241" t="s">
        <v>87</v>
      </c>
      <c r="E241" s="36">
        <v>45522</v>
      </c>
      <c r="F241">
        <v>2024</v>
      </c>
      <c r="G241" t="s">
        <v>88</v>
      </c>
      <c r="H241" t="s">
        <v>58</v>
      </c>
      <c r="I241" t="s">
        <v>59</v>
      </c>
      <c r="J241">
        <v>2</v>
      </c>
      <c r="K241">
        <v>5</v>
      </c>
      <c r="L241">
        <v>0</v>
      </c>
      <c r="M241">
        <v>0</v>
      </c>
      <c r="N241" s="87">
        <v>0</v>
      </c>
      <c r="O241">
        <v>0</v>
      </c>
      <c r="P241" s="64">
        <v>0</v>
      </c>
      <c r="Q241" s="64">
        <v>0</v>
      </c>
      <c r="R241" s="64" t="s">
        <v>60</v>
      </c>
      <c r="S241"/>
      <c r="T241">
        <v>2</v>
      </c>
      <c r="U241">
        <v>2</v>
      </c>
      <c r="V241" s="58" t="s">
        <v>60</v>
      </c>
      <c r="W241" s="58" t="s">
        <v>60</v>
      </c>
      <c r="X241" s="58" t="s">
        <v>60</v>
      </c>
      <c r="Y241" s="58" t="s">
        <v>60</v>
      </c>
      <c r="Z241" s="58" t="s">
        <v>60</v>
      </c>
      <c r="AA241" s="81" t="s">
        <v>60</v>
      </c>
      <c r="AB241" s="81" t="s">
        <v>60</v>
      </c>
      <c r="AC241" s="81" t="s">
        <v>60</v>
      </c>
      <c r="AD241" s="81" t="s">
        <v>60</v>
      </c>
      <c r="AE241" s="81" t="s">
        <v>60</v>
      </c>
      <c r="AF241">
        <v>0</v>
      </c>
      <c r="AG241">
        <v>12</v>
      </c>
      <c r="AH241">
        <v>0</v>
      </c>
      <c r="AI241">
        <v>0</v>
      </c>
      <c r="AJ241">
        <v>6</v>
      </c>
      <c r="AK241">
        <v>8</v>
      </c>
      <c r="AL241">
        <v>1</v>
      </c>
      <c r="AM241">
        <v>8</v>
      </c>
      <c r="AN241">
        <v>65</v>
      </c>
      <c r="AO241" s="17">
        <f t="shared" si="11"/>
        <v>100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10</v>
      </c>
      <c r="AV241">
        <v>0</v>
      </c>
      <c r="AW241">
        <v>52</v>
      </c>
      <c r="AX241" s="105">
        <v>0</v>
      </c>
      <c r="AY241" s="105">
        <v>0</v>
      </c>
      <c r="AZ241">
        <v>0</v>
      </c>
      <c r="BA241" s="105">
        <v>0</v>
      </c>
      <c r="BB241" s="105">
        <v>0</v>
      </c>
      <c r="BC241" s="15">
        <f t="shared" si="14"/>
        <v>62</v>
      </c>
    </row>
    <row r="242" spans="1:55">
      <c r="A242" t="s">
        <v>83</v>
      </c>
      <c r="B242" s="36">
        <v>45631</v>
      </c>
      <c r="C242" s="44" t="str">
        <f>_xlfn.CONCAT(D242,"_",F242, "_",I242, "_",J242,"_",K242)</f>
        <v>WC_2024_AZ_1_1</v>
      </c>
      <c r="D242" t="s">
        <v>91</v>
      </c>
      <c r="E242" s="36">
        <v>45524</v>
      </c>
      <c r="F242">
        <v>2024</v>
      </c>
      <c r="G242" t="s">
        <v>92</v>
      </c>
      <c r="H242" t="s">
        <v>64</v>
      </c>
      <c r="I242" t="s">
        <v>59</v>
      </c>
      <c r="J242">
        <v>1</v>
      </c>
      <c r="K242">
        <v>1</v>
      </c>
      <c r="L242">
        <v>3</v>
      </c>
      <c r="M242">
        <v>0</v>
      </c>
      <c r="N242" s="87">
        <v>3</v>
      </c>
      <c r="O242">
        <v>0</v>
      </c>
      <c r="P242" s="64">
        <v>1</v>
      </c>
      <c r="R242" s="64" t="s">
        <v>60</v>
      </c>
      <c r="S242"/>
      <c r="T242">
        <v>5</v>
      </c>
      <c r="U242">
        <v>5</v>
      </c>
      <c r="V242" s="58" t="s">
        <v>60</v>
      </c>
      <c r="W242" s="58" t="s">
        <v>60</v>
      </c>
      <c r="X242" s="58" t="s">
        <v>60</v>
      </c>
      <c r="Y242" s="58" t="s">
        <v>60</v>
      </c>
      <c r="Z242" s="58" t="s">
        <v>60</v>
      </c>
      <c r="AA242" s="81" t="s">
        <v>60</v>
      </c>
      <c r="AB242" s="81" t="s">
        <v>60</v>
      </c>
      <c r="AC242" s="81" t="s">
        <v>60</v>
      </c>
      <c r="AD242" s="81" t="s">
        <v>60</v>
      </c>
      <c r="AE242" s="81" t="s">
        <v>60</v>
      </c>
      <c r="AF242">
        <v>0</v>
      </c>
      <c r="AG242">
        <v>86</v>
      </c>
      <c r="AH242">
        <v>8</v>
      </c>
      <c r="AI242">
        <v>0</v>
      </c>
      <c r="AJ242">
        <v>2</v>
      </c>
      <c r="AK242">
        <v>2</v>
      </c>
      <c r="AL242">
        <v>1</v>
      </c>
      <c r="AM242">
        <v>0</v>
      </c>
      <c r="AN242">
        <v>1</v>
      </c>
      <c r="AO242" s="17">
        <f>SUM(AG242:AN242)</f>
        <v>100</v>
      </c>
      <c r="AP242">
        <v>0</v>
      </c>
      <c r="AQ242">
        <v>3</v>
      </c>
      <c r="AR242">
        <v>0</v>
      </c>
      <c r="AS242">
        <v>0</v>
      </c>
      <c r="AT242">
        <v>0</v>
      </c>
      <c r="AU242">
        <v>20</v>
      </c>
      <c r="AV242">
        <v>0</v>
      </c>
      <c r="AW242">
        <v>0</v>
      </c>
      <c r="AX242" s="105">
        <v>0</v>
      </c>
      <c r="AY242">
        <v>0</v>
      </c>
      <c r="AZ242">
        <v>0</v>
      </c>
      <c r="BA242">
        <v>0</v>
      </c>
      <c r="BB242" s="105">
        <v>0</v>
      </c>
      <c r="BC242" s="15">
        <f>SUM(AQ242:BA242)</f>
        <v>23</v>
      </c>
    </row>
    <row r="243" spans="1:55">
      <c r="A243" t="s">
        <v>83</v>
      </c>
      <c r="B243" s="36">
        <v>45631</v>
      </c>
      <c r="C243" s="44" t="str">
        <f>_xlfn.CONCAT(D243,"_",F243, "_",I243, "_",J243,"_",K243)</f>
        <v>WC_2024_AZ_1_2</v>
      </c>
      <c r="D243" t="s">
        <v>91</v>
      </c>
      <c r="E243" s="36">
        <v>45524</v>
      </c>
      <c r="F243">
        <v>2024</v>
      </c>
      <c r="G243" t="s">
        <v>92</v>
      </c>
      <c r="H243" t="s">
        <v>64</v>
      </c>
      <c r="I243" t="s">
        <v>59</v>
      </c>
      <c r="J243">
        <v>1</v>
      </c>
      <c r="K243">
        <v>2</v>
      </c>
      <c r="L243">
        <v>1</v>
      </c>
      <c r="M243">
        <v>0</v>
      </c>
      <c r="N243" s="87">
        <v>1</v>
      </c>
      <c r="O243">
        <v>0</v>
      </c>
      <c r="P243" s="64">
        <v>0</v>
      </c>
      <c r="R243" s="64" t="s">
        <v>60</v>
      </c>
      <c r="S243"/>
      <c r="T243">
        <v>2</v>
      </c>
      <c r="U243">
        <v>2</v>
      </c>
      <c r="V243" s="58" t="s">
        <v>60</v>
      </c>
      <c r="W243" s="58" t="s">
        <v>60</v>
      </c>
      <c r="X243" s="58" t="s">
        <v>60</v>
      </c>
      <c r="Y243" s="58" t="s">
        <v>60</v>
      </c>
      <c r="Z243" s="58" t="s">
        <v>60</v>
      </c>
      <c r="AA243" s="81" t="s">
        <v>60</v>
      </c>
      <c r="AB243" s="81" t="s">
        <v>60</v>
      </c>
      <c r="AC243" s="81" t="s">
        <v>60</v>
      </c>
      <c r="AD243" s="81" t="s">
        <v>60</v>
      </c>
      <c r="AE243" s="81" t="s">
        <v>60</v>
      </c>
      <c r="AF243">
        <v>1</v>
      </c>
      <c r="AG243">
        <v>89</v>
      </c>
      <c r="AH243">
        <v>8</v>
      </c>
      <c r="AI243">
        <v>0</v>
      </c>
      <c r="AJ243">
        <v>0.1</v>
      </c>
      <c r="AK243">
        <v>1</v>
      </c>
      <c r="AL243">
        <v>1</v>
      </c>
      <c r="AM243">
        <v>0.1</v>
      </c>
      <c r="AN243">
        <v>1</v>
      </c>
      <c r="AO243" s="17">
        <f>SUM(AG243:AN243)</f>
        <v>100.19999999999999</v>
      </c>
      <c r="AP243">
        <v>7</v>
      </c>
      <c r="AQ243">
        <v>0</v>
      </c>
      <c r="AR243">
        <v>10</v>
      </c>
      <c r="AS243">
        <v>0</v>
      </c>
      <c r="AT243">
        <v>0</v>
      </c>
      <c r="AU243">
        <v>12</v>
      </c>
      <c r="AV243">
        <v>0</v>
      </c>
      <c r="AW243">
        <v>0</v>
      </c>
      <c r="AX243" s="105">
        <v>0</v>
      </c>
      <c r="AY243">
        <v>8</v>
      </c>
      <c r="AZ243">
        <v>0</v>
      </c>
      <c r="BA243" s="105">
        <v>0</v>
      </c>
      <c r="BB243" s="105">
        <v>0</v>
      </c>
      <c r="BC243" s="15">
        <f>SUM(AP243:BB243)</f>
        <v>37</v>
      </c>
    </row>
    <row r="244" spans="1:55">
      <c r="A244" t="s">
        <v>83</v>
      </c>
      <c r="B244" s="36">
        <v>45631</v>
      </c>
      <c r="C244" s="44" t="str">
        <f>_xlfn.CONCAT(D244,"_",F244, "_",I244, "_",J244,"_",K244)</f>
        <v>WC_2024_AZ_1_3</v>
      </c>
      <c r="D244" t="s">
        <v>91</v>
      </c>
      <c r="E244" s="36">
        <v>45524</v>
      </c>
      <c r="F244">
        <v>2024</v>
      </c>
      <c r="G244" t="s">
        <v>92</v>
      </c>
      <c r="H244" t="s">
        <v>69</v>
      </c>
      <c r="I244" t="s">
        <v>59</v>
      </c>
      <c r="J244">
        <v>1</v>
      </c>
      <c r="K244">
        <v>3</v>
      </c>
      <c r="L244">
        <v>2</v>
      </c>
      <c r="M244">
        <v>0</v>
      </c>
      <c r="N244" s="87">
        <v>0</v>
      </c>
      <c r="O244">
        <v>2</v>
      </c>
      <c r="P244" s="64">
        <v>0</v>
      </c>
      <c r="R244" s="64" t="s">
        <v>60</v>
      </c>
      <c r="S244"/>
      <c r="T244">
        <v>0</v>
      </c>
      <c r="U244">
        <v>0</v>
      </c>
      <c r="V244" s="58" t="s">
        <v>60</v>
      </c>
      <c r="W244" s="58" t="s">
        <v>60</v>
      </c>
      <c r="X244" s="58" t="s">
        <v>60</v>
      </c>
      <c r="Y244" s="58" t="s">
        <v>60</v>
      </c>
      <c r="Z244" s="58" t="s">
        <v>60</v>
      </c>
      <c r="AA244" s="81" t="s">
        <v>60</v>
      </c>
      <c r="AB244" s="81" t="s">
        <v>60</v>
      </c>
      <c r="AC244" s="81" t="s">
        <v>60</v>
      </c>
      <c r="AD244" s="81" t="s">
        <v>60</v>
      </c>
      <c r="AE244" s="81" t="s">
        <v>60</v>
      </c>
      <c r="AF244">
        <v>0</v>
      </c>
      <c r="AG244">
        <v>71</v>
      </c>
      <c r="AH244">
        <v>14</v>
      </c>
      <c r="AI244">
        <v>5</v>
      </c>
      <c r="AJ244">
        <v>3</v>
      </c>
      <c r="AK244">
        <v>3</v>
      </c>
      <c r="AL244">
        <v>0</v>
      </c>
      <c r="AM244">
        <v>0.1</v>
      </c>
      <c r="AN244">
        <v>4</v>
      </c>
      <c r="AO244" s="17">
        <f>SUM(AG244:AN244)</f>
        <v>100.1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4</v>
      </c>
      <c r="AV244">
        <v>0</v>
      </c>
      <c r="AW244">
        <v>5</v>
      </c>
      <c r="AX244" s="105">
        <v>0</v>
      </c>
      <c r="AY244">
        <v>0</v>
      </c>
      <c r="AZ244">
        <v>0</v>
      </c>
      <c r="BA244">
        <v>0</v>
      </c>
      <c r="BB244" s="105">
        <v>0</v>
      </c>
      <c r="BC244" s="15">
        <f>SUM(AP244:BB244)</f>
        <v>9</v>
      </c>
    </row>
    <row r="245" spans="1:55">
      <c r="A245" t="s">
        <v>83</v>
      </c>
      <c r="B245" s="36">
        <v>45631</v>
      </c>
      <c r="C245" s="44" t="str">
        <f>_xlfn.CONCAT(D245,"_",F245, "_",I245, "_",J245,"_",K245)</f>
        <v>WC_2024_AZ_1_4</v>
      </c>
      <c r="D245" t="s">
        <v>91</v>
      </c>
      <c r="E245" s="36">
        <v>45524</v>
      </c>
      <c r="F245">
        <v>2024</v>
      </c>
      <c r="G245" t="s">
        <v>92</v>
      </c>
      <c r="H245" t="s">
        <v>64</v>
      </c>
      <c r="I245" t="s">
        <v>59</v>
      </c>
      <c r="J245">
        <v>1</v>
      </c>
      <c r="K245">
        <v>4</v>
      </c>
      <c r="L245">
        <v>6</v>
      </c>
      <c r="M245">
        <v>0</v>
      </c>
      <c r="N245" s="87">
        <v>3</v>
      </c>
      <c r="O245">
        <v>3</v>
      </c>
      <c r="P245" s="64">
        <v>2</v>
      </c>
      <c r="R245" s="64" t="s">
        <v>60</v>
      </c>
      <c r="S245"/>
      <c r="T245">
        <v>0</v>
      </c>
      <c r="U245">
        <v>8</v>
      </c>
      <c r="V245" s="58" t="s">
        <v>60</v>
      </c>
      <c r="W245" s="58" t="s">
        <v>60</v>
      </c>
      <c r="X245" s="58" t="s">
        <v>60</v>
      </c>
      <c r="Y245" s="58" t="s">
        <v>60</v>
      </c>
      <c r="Z245" s="58" t="s">
        <v>60</v>
      </c>
      <c r="AA245" s="81" t="s">
        <v>60</v>
      </c>
      <c r="AB245" s="81" t="s">
        <v>60</v>
      </c>
      <c r="AC245" s="81" t="s">
        <v>60</v>
      </c>
      <c r="AD245" s="81" t="s">
        <v>60</v>
      </c>
      <c r="AE245" s="81" t="s">
        <v>60</v>
      </c>
      <c r="AF245">
        <v>0</v>
      </c>
      <c r="AG245">
        <v>16</v>
      </c>
      <c r="AH245">
        <v>5</v>
      </c>
      <c r="AI245">
        <v>0</v>
      </c>
      <c r="AJ245">
        <v>7</v>
      </c>
      <c r="AK245">
        <v>8</v>
      </c>
      <c r="AL245">
        <v>10</v>
      </c>
      <c r="AM245">
        <v>0.1</v>
      </c>
      <c r="AN245">
        <v>54</v>
      </c>
      <c r="AO245" s="17">
        <f>SUM(AG245:AN245)</f>
        <v>100.1</v>
      </c>
      <c r="AP245">
        <v>0</v>
      </c>
      <c r="AQ245">
        <v>0</v>
      </c>
      <c r="AR245">
        <v>3</v>
      </c>
      <c r="AS245">
        <v>0</v>
      </c>
      <c r="AT245">
        <v>0</v>
      </c>
      <c r="AU245">
        <v>8</v>
      </c>
      <c r="AV245">
        <v>0</v>
      </c>
      <c r="AW245">
        <v>0.1</v>
      </c>
      <c r="AX245" s="105">
        <v>0</v>
      </c>
      <c r="AY245">
        <v>0</v>
      </c>
      <c r="AZ245">
        <v>0</v>
      </c>
      <c r="BA245" s="105">
        <v>0</v>
      </c>
      <c r="BB245" s="105">
        <v>0</v>
      </c>
      <c r="BC245" s="15">
        <f>SUM(AP245:BB245)</f>
        <v>11.1</v>
      </c>
    </row>
    <row r="246" spans="1:55">
      <c r="A246" t="s">
        <v>83</v>
      </c>
      <c r="B246" s="36">
        <v>45631</v>
      </c>
      <c r="C246" s="44" t="str">
        <f>_xlfn.CONCAT(D246,"_",F246, "_",I246, "_",J246,"_",K246)</f>
        <v>WC_2024_AZ_1_5</v>
      </c>
      <c r="D246" t="s">
        <v>91</v>
      </c>
      <c r="E246" s="36">
        <v>45524</v>
      </c>
      <c r="F246">
        <v>2024</v>
      </c>
      <c r="G246" t="s">
        <v>92</v>
      </c>
      <c r="H246" t="s">
        <v>64</v>
      </c>
      <c r="I246" t="s">
        <v>59</v>
      </c>
      <c r="J246">
        <v>1</v>
      </c>
      <c r="K246">
        <v>5</v>
      </c>
      <c r="L246">
        <v>0</v>
      </c>
      <c r="M246">
        <v>0</v>
      </c>
      <c r="N246" s="87">
        <v>0</v>
      </c>
      <c r="O246">
        <v>0</v>
      </c>
      <c r="P246" s="64">
        <v>0</v>
      </c>
      <c r="R246" s="64" t="s">
        <v>60</v>
      </c>
      <c r="S246"/>
      <c r="T246">
        <v>2</v>
      </c>
      <c r="U246">
        <v>2</v>
      </c>
      <c r="V246" s="58" t="s">
        <v>60</v>
      </c>
      <c r="W246" s="58" t="s">
        <v>60</v>
      </c>
      <c r="X246" s="58" t="s">
        <v>60</v>
      </c>
      <c r="Y246" s="58" t="s">
        <v>60</v>
      </c>
      <c r="Z246" s="58" t="s">
        <v>60</v>
      </c>
      <c r="AA246" s="81" t="s">
        <v>60</v>
      </c>
      <c r="AB246" s="81" t="s">
        <v>60</v>
      </c>
      <c r="AC246" s="81" t="s">
        <v>60</v>
      </c>
      <c r="AD246" s="81" t="s">
        <v>60</v>
      </c>
      <c r="AE246" s="81" t="s">
        <v>60</v>
      </c>
      <c r="AF246">
        <v>6</v>
      </c>
      <c r="AG246">
        <v>85</v>
      </c>
      <c r="AH246">
        <v>1</v>
      </c>
      <c r="AI246">
        <v>0</v>
      </c>
      <c r="AJ246">
        <v>2</v>
      </c>
      <c r="AK246">
        <v>2</v>
      </c>
      <c r="AL246">
        <v>9</v>
      </c>
      <c r="AM246">
        <v>0.1</v>
      </c>
      <c r="AN246">
        <v>1</v>
      </c>
      <c r="AO246" s="17">
        <f>SUM(AG246:AN246)</f>
        <v>100.1</v>
      </c>
      <c r="AP246">
        <v>0</v>
      </c>
      <c r="AQ246">
        <v>30</v>
      </c>
      <c r="AR246">
        <v>19</v>
      </c>
      <c r="AS246">
        <v>0</v>
      </c>
      <c r="AT246">
        <v>0</v>
      </c>
      <c r="AU246">
        <v>6</v>
      </c>
      <c r="AV246">
        <v>0</v>
      </c>
      <c r="AW246">
        <v>0</v>
      </c>
      <c r="AX246" s="105">
        <v>0</v>
      </c>
      <c r="AY246">
        <v>2</v>
      </c>
      <c r="AZ246">
        <v>0</v>
      </c>
      <c r="BA246">
        <v>0</v>
      </c>
      <c r="BB246" s="105">
        <v>0</v>
      </c>
      <c r="BC246" s="15">
        <f>SUM(AP246:BB246)</f>
        <v>57</v>
      </c>
    </row>
    <row r="247" spans="1:55">
      <c r="A247" t="s">
        <v>70</v>
      </c>
      <c r="B247" s="36">
        <v>45666</v>
      </c>
      <c r="C247" s="44" t="str">
        <f t="shared" ref="C247:C259" si="15">_xlfn.CONCAT(D247,"_",F247, "_",I247, "_",J247,"_",K247)</f>
        <v>WC_2024_AZ_2_1</v>
      </c>
      <c r="D247" t="s">
        <v>91</v>
      </c>
      <c r="E247" s="36">
        <v>45524</v>
      </c>
      <c r="F247">
        <v>2024</v>
      </c>
      <c r="G247" t="s">
        <v>92</v>
      </c>
      <c r="H247" t="s">
        <v>62</v>
      </c>
      <c r="I247" t="s">
        <v>59</v>
      </c>
      <c r="J247">
        <v>2</v>
      </c>
      <c r="K247">
        <v>1</v>
      </c>
      <c r="L247">
        <v>0</v>
      </c>
      <c r="M247">
        <v>0</v>
      </c>
      <c r="N247" s="87">
        <v>0</v>
      </c>
      <c r="O247">
        <v>0</v>
      </c>
      <c r="P247" s="64">
        <v>0</v>
      </c>
      <c r="Q247" s="64">
        <v>0</v>
      </c>
      <c r="R247" s="64" t="s">
        <v>60</v>
      </c>
      <c r="S247"/>
      <c r="T247">
        <v>0</v>
      </c>
      <c r="U247">
        <v>0</v>
      </c>
      <c r="V247" s="58" t="s">
        <v>60</v>
      </c>
      <c r="W247" s="58" t="s">
        <v>60</v>
      </c>
      <c r="X247" s="58" t="s">
        <v>60</v>
      </c>
      <c r="Y247" s="58" t="s">
        <v>60</v>
      </c>
      <c r="Z247" s="58" t="s">
        <v>60</v>
      </c>
      <c r="AA247" s="81" t="s">
        <v>60</v>
      </c>
      <c r="AB247" s="81" t="s">
        <v>60</v>
      </c>
      <c r="AC247" s="81" t="s">
        <v>60</v>
      </c>
      <c r="AD247" s="81" t="s">
        <v>60</v>
      </c>
      <c r="AE247" s="81" t="s">
        <v>60</v>
      </c>
      <c r="AF247">
        <v>0</v>
      </c>
      <c r="AG247">
        <v>89</v>
      </c>
      <c r="AH247">
        <v>8</v>
      </c>
      <c r="AI247">
        <v>0</v>
      </c>
      <c r="AJ247">
        <v>0</v>
      </c>
      <c r="AK247">
        <v>0</v>
      </c>
      <c r="AL247">
        <v>0</v>
      </c>
      <c r="AM247">
        <v>1</v>
      </c>
      <c r="AN247">
        <v>2</v>
      </c>
      <c r="AO247" s="17">
        <f t="shared" ref="AO247:AO257" si="16">SUM(AG247:AN247)</f>
        <v>100</v>
      </c>
      <c r="AP247">
        <v>0</v>
      </c>
      <c r="AQ247">
        <v>0</v>
      </c>
      <c r="AR247">
        <v>5</v>
      </c>
      <c r="AS247">
        <v>0</v>
      </c>
      <c r="AT247">
        <v>0</v>
      </c>
      <c r="AU247">
        <v>8</v>
      </c>
      <c r="AV247">
        <v>0</v>
      </c>
      <c r="AW247">
        <v>0</v>
      </c>
      <c r="AX247" s="105">
        <v>0</v>
      </c>
      <c r="AY247">
        <v>0</v>
      </c>
      <c r="AZ247">
        <v>0</v>
      </c>
      <c r="BA247" s="105">
        <v>0</v>
      </c>
      <c r="BB247" s="105">
        <v>0</v>
      </c>
      <c r="BC247" s="15">
        <f>SUM(AP247:BB247)</f>
        <v>13</v>
      </c>
    </row>
    <row r="248" spans="1:55">
      <c r="A248" t="s">
        <v>70</v>
      </c>
      <c r="B248" s="36">
        <v>45666</v>
      </c>
      <c r="C248" s="44" t="str">
        <f t="shared" si="15"/>
        <v>WC_2024_AZ_2_2</v>
      </c>
      <c r="D248" t="s">
        <v>91</v>
      </c>
      <c r="E248" s="36">
        <v>45524</v>
      </c>
      <c r="F248">
        <v>2024</v>
      </c>
      <c r="G248" t="s">
        <v>92</v>
      </c>
      <c r="H248" t="s">
        <v>58</v>
      </c>
      <c r="I248" t="s">
        <v>59</v>
      </c>
      <c r="J248">
        <v>2</v>
      </c>
      <c r="K248">
        <v>2</v>
      </c>
      <c r="L248">
        <v>0</v>
      </c>
      <c r="M248">
        <v>0</v>
      </c>
      <c r="N248" s="87">
        <v>0</v>
      </c>
      <c r="O248">
        <v>0</v>
      </c>
      <c r="P248" s="64">
        <v>0</v>
      </c>
      <c r="Q248" s="64">
        <v>0</v>
      </c>
      <c r="R248" s="64" t="s">
        <v>60</v>
      </c>
      <c r="S248"/>
      <c r="T248">
        <v>0</v>
      </c>
      <c r="U248">
        <v>0</v>
      </c>
      <c r="V248" s="58" t="s">
        <v>60</v>
      </c>
      <c r="W248" s="58" t="s">
        <v>60</v>
      </c>
      <c r="X248" s="58" t="s">
        <v>60</v>
      </c>
      <c r="Y248" s="58" t="s">
        <v>60</v>
      </c>
      <c r="Z248" s="58" t="s">
        <v>60</v>
      </c>
      <c r="AA248" s="81" t="s">
        <v>60</v>
      </c>
      <c r="AB248" s="81" t="s">
        <v>60</v>
      </c>
      <c r="AC248" s="81" t="s">
        <v>60</v>
      </c>
      <c r="AD248" s="81" t="s">
        <v>60</v>
      </c>
      <c r="AE248" s="81" t="s">
        <v>60</v>
      </c>
      <c r="AF248">
        <v>0</v>
      </c>
      <c r="AG248">
        <v>96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4</v>
      </c>
      <c r="AO248" s="17">
        <f t="shared" si="16"/>
        <v>100</v>
      </c>
      <c r="AP248">
        <v>0</v>
      </c>
      <c r="AQ248">
        <v>0</v>
      </c>
      <c r="AR248">
        <v>4</v>
      </c>
      <c r="AS248">
        <v>0</v>
      </c>
      <c r="AT248">
        <v>0</v>
      </c>
      <c r="AU248">
        <v>29</v>
      </c>
      <c r="AV248">
        <v>0</v>
      </c>
      <c r="AW248">
        <v>0</v>
      </c>
      <c r="AX248" s="105">
        <v>0</v>
      </c>
      <c r="AY248">
        <v>0</v>
      </c>
      <c r="AZ248">
        <v>0</v>
      </c>
      <c r="BA248">
        <v>3</v>
      </c>
      <c r="BB248" s="105">
        <v>0</v>
      </c>
      <c r="BC248" s="15">
        <f>SUM(AP248:BB248)</f>
        <v>36</v>
      </c>
    </row>
    <row r="249" spans="1:55">
      <c r="A249" t="s">
        <v>70</v>
      </c>
      <c r="B249" s="36">
        <v>45666</v>
      </c>
      <c r="C249" s="44" t="str">
        <f t="shared" si="15"/>
        <v>WC_2024_AZ_2_3</v>
      </c>
      <c r="D249" t="s">
        <v>91</v>
      </c>
      <c r="E249" s="36">
        <v>45524</v>
      </c>
      <c r="F249">
        <v>2024</v>
      </c>
      <c r="G249" t="s">
        <v>92</v>
      </c>
      <c r="H249" t="s">
        <v>62</v>
      </c>
      <c r="I249" t="s">
        <v>59</v>
      </c>
      <c r="J249">
        <v>2</v>
      </c>
      <c r="K249">
        <v>3</v>
      </c>
      <c r="L249">
        <v>0</v>
      </c>
      <c r="M249">
        <v>0</v>
      </c>
      <c r="N249" s="87">
        <v>0</v>
      </c>
      <c r="O249">
        <v>0</v>
      </c>
      <c r="P249" s="64">
        <v>0</v>
      </c>
      <c r="Q249" s="64">
        <v>0</v>
      </c>
      <c r="R249" s="64" t="s">
        <v>60</v>
      </c>
      <c r="S249"/>
      <c r="T249">
        <v>0</v>
      </c>
      <c r="U249">
        <v>0</v>
      </c>
      <c r="V249" s="58" t="s">
        <v>60</v>
      </c>
      <c r="W249" s="58" t="s">
        <v>60</v>
      </c>
      <c r="X249" s="58" t="s">
        <v>60</v>
      </c>
      <c r="Y249" s="58" t="s">
        <v>60</v>
      </c>
      <c r="Z249" s="58" t="s">
        <v>60</v>
      </c>
      <c r="AA249" s="81" t="s">
        <v>60</v>
      </c>
      <c r="AB249" s="81" t="s">
        <v>60</v>
      </c>
      <c r="AC249" s="81" t="s">
        <v>60</v>
      </c>
      <c r="AD249" s="81" t="s">
        <v>60</v>
      </c>
      <c r="AE249" s="81" t="s">
        <v>60</v>
      </c>
      <c r="AF249">
        <v>0</v>
      </c>
      <c r="AG249">
        <v>88</v>
      </c>
      <c r="AH249">
        <v>5</v>
      </c>
      <c r="AI249">
        <v>0</v>
      </c>
      <c r="AJ249">
        <v>0</v>
      </c>
      <c r="AK249">
        <v>1</v>
      </c>
      <c r="AL249">
        <v>1</v>
      </c>
      <c r="AM249">
        <v>0</v>
      </c>
      <c r="AN249">
        <v>5</v>
      </c>
      <c r="AO249" s="17">
        <f t="shared" si="16"/>
        <v>100</v>
      </c>
      <c r="AP249">
        <v>0</v>
      </c>
      <c r="AQ249">
        <v>2</v>
      </c>
      <c r="AR249">
        <v>5</v>
      </c>
      <c r="AS249">
        <v>0</v>
      </c>
      <c r="AT249">
        <v>0</v>
      </c>
      <c r="AU249">
        <v>23</v>
      </c>
      <c r="AV249">
        <v>0</v>
      </c>
      <c r="AW249">
        <v>0</v>
      </c>
      <c r="AX249" s="105">
        <v>0</v>
      </c>
      <c r="AY249">
        <v>0</v>
      </c>
      <c r="AZ249">
        <v>0</v>
      </c>
      <c r="BA249">
        <v>4</v>
      </c>
      <c r="BB249" s="105">
        <v>0</v>
      </c>
      <c r="BC249" s="15">
        <f>SUM(AP249:BB249)</f>
        <v>34</v>
      </c>
    </row>
    <row r="250" spans="1:55">
      <c r="A250" t="s">
        <v>70</v>
      </c>
      <c r="B250" s="36">
        <v>45666</v>
      </c>
      <c r="C250" s="44" t="str">
        <f t="shared" si="15"/>
        <v>WC_2024_AZ_2_4</v>
      </c>
      <c r="D250" t="s">
        <v>91</v>
      </c>
      <c r="E250" s="36">
        <v>45524</v>
      </c>
      <c r="F250">
        <v>2024</v>
      </c>
      <c r="G250" t="s">
        <v>92</v>
      </c>
      <c r="H250" t="s">
        <v>58</v>
      </c>
      <c r="I250" t="s">
        <v>59</v>
      </c>
      <c r="J250">
        <v>2</v>
      </c>
      <c r="K250">
        <v>4</v>
      </c>
      <c r="L250">
        <v>0</v>
      </c>
      <c r="M250">
        <v>0</v>
      </c>
      <c r="N250" s="87">
        <v>0</v>
      </c>
      <c r="O250">
        <v>0</v>
      </c>
      <c r="P250" s="64">
        <v>0</v>
      </c>
      <c r="Q250" s="64">
        <v>0</v>
      </c>
      <c r="R250" s="64" t="s">
        <v>60</v>
      </c>
      <c r="S250"/>
      <c r="T250">
        <v>0</v>
      </c>
      <c r="U250">
        <v>0</v>
      </c>
      <c r="V250" s="58" t="s">
        <v>60</v>
      </c>
      <c r="W250" s="58" t="s">
        <v>60</v>
      </c>
      <c r="X250" s="58" t="s">
        <v>60</v>
      </c>
      <c r="Y250" s="58" t="s">
        <v>60</v>
      </c>
      <c r="Z250" s="58" t="s">
        <v>60</v>
      </c>
      <c r="AA250" s="81" t="s">
        <v>60</v>
      </c>
      <c r="AB250" s="81" t="s">
        <v>60</v>
      </c>
      <c r="AC250" s="81" t="s">
        <v>60</v>
      </c>
      <c r="AD250" s="81" t="s">
        <v>60</v>
      </c>
      <c r="AE250" s="81" t="s">
        <v>60</v>
      </c>
      <c r="AF250">
        <v>0</v>
      </c>
      <c r="AG250">
        <v>97</v>
      </c>
      <c r="AH250">
        <v>3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 s="17">
        <f t="shared" si="16"/>
        <v>100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19</v>
      </c>
      <c r="AV250">
        <v>0</v>
      </c>
      <c r="AW250">
        <v>0</v>
      </c>
      <c r="AX250" s="105">
        <v>0</v>
      </c>
      <c r="AY250">
        <v>14</v>
      </c>
      <c r="AZ250">
        <v>0</v>
      </c>
      <c r="BA250">
        <v>8</v>
      </c>
      <c r="BB250" s="105">
        <v>0</v>
      </c>
      <c r="BC250" s="15">
        <f>SUM(AP250:BB250)</f>
        <v>41</v>
      </c>
    </row>
    <row r="251" spans="1:55">
      <c r="A251" t="s">
        <v>70</v>
      </c>
      <c r="B251" s="36">
        <v>45666</v>
      </c>
      <c r="C251" s="44" t="str">
        <f t="shared" si="15"/>
        <v>WC_2024_AZ_2_5</v>
      </c>
      <c r="D251" t="s">
        <v>91</v>
      </c>
      <c r="E251" s="36">
        <v>45524</v>
      </c>
      <c r="F251">
        <v>2024</v>
      </c>
      <c r="G251" t="s">
        <v>92</v>
      </c>
      <c r="H251" t="s">
        <v>58</v>
      </c>
      <c r="I251" t="s">
        <v>59</v>
      </c>
      <c r="J251">
        <v>2</v>
      </c>
      <c r="K251">
        <v>5</v>
      </c>
      <c r="L251">
        <v>0</v>
      </c>
      <c r="M251">
        <v>0</v>
      </c>
      <c r="N251" s="87">
        <v>0</v>
      </c>
      <c r="O251">
        <v>0</v>
      </c>
      <c r="P251" s="64">
        <v>0</v>
      </c>
      <c r="Q251" s="64">
        <v>0</v>
      </c>
      <c r="R251" s="64" t="s">
        <v>60</v>
      </c>
      <c r="S251"/>
      <c r="T251">
        <v>0</v>
      </c>
      <c r="U251">
        <v>0</v>
      </c>
      <c r="V251" s="58" t="s">
        <v>60</v>
      </c>
      <c r="W251" s="58" t="s">
        <v>60</v>
      </c>
      <c r="X251" s="58" t="s">
        <v>60</v>
      </c>
      <c r="Y251" s="58" t="s">
        <v>60</v>
      </c>
      <c r="Z251" s="58" t="s">
        <v>60</v>
      </c>
      <c r="AA251" s="81" t="s">
        <v>60</v>
      </c>
      <c r="AB251" s="81" t="s">
        <v>60</v>
      </c>
      <c r="AC251" s="81" t="s">
        <v>60</v>
      </c>
      <c r="AD251" s="81" t="s">
        <v>60</v>
      </c>
      <c r="AE251" s="81" t="s">
        <v>60</v>
      </c>
      <c r="AF251">
        <v>0</v>
      </c>
      <c r="AG251">
        <v>100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 s="17">
        <f t="shared" si="16"/>
        <v>100</v>
      </c>
      <c r="AP251">
        <v>0</v>
      </c>
      <c r="AQ251">
        <v>0</v>
      </c>
      <c r="AR251">
        <v>2</v>
      </c>
      <c r="AS251">
        <v>0</v>
      </c>
      <c r="AT251">
        <v>0</v>
      </c>
      <c r="AU251">
        <v>85</v>
      </c>
      <c r="AV251">
        <v>0</v>
      </c>
      <c r="AW251">
        <v>0</v>
      </c>
      <c r="AX251" s="105">
        <v>0</v>
      </c>
      <c r="AY251">
        <v>2</v>
      </c>
      <c r="AZ251">
        <v>0</v>
      </c>
      <c r="BA251">
        <v>3</v>
      </c>
      <c r="BB251" s="105">
        <v>0</v>
      </c>
      <c r="BC251" s="15">
        <f>SUM(AP251:BB251)</f>
        <v>92</v>
      </c>
    </row>
    <row r="252" spans="1:55">
      <c r="A252" t="s">
        <v>70</v>
      </c>
      <c r="B252" s="36">
        <v>45307</v>
      </c>
      <c r="C252" s="44" t="str">
        <f t="shared" si="15"/>
        <v>WC_2024_UPZ_1_1</v>
      </c>
      <c r="D252" t="s">
        <v>91</v>
      </c>
      <c r="E252" s="36">
        <v>45524</v>
      </c>
      <c r="F252">
        <v>2024</v>
      </c>
      <c r="G252" t="s">
        <v>92</v>
      </c>
      <c r="H252" t="s">
        <v>58</v>
      </c>
      <c r="I252" t="s">
        <v>63</v>
      </c>
      <c r="J252">
        <v>1</v>
      </c>
      <c r="K252">
        <v>1</v>
      </c>
      <c r="L252">
        <v>21</v>
      </c>
      <c r="M252">
        <v>19</v>
      </c>
      <c r="N252" s="87">
        <v>0</v>
      </c>
      <c r="O252">
        <v>2</v>
      </c>
      <c r="P252" s="64" t="s">
        <v>60</v>
      </c>
      <c r="Q252" s="64" t="s">
        <v>60</v>
      </c>
      <c r="R252" s="64" t="s">
        <v>60</v>
      </c>
      <c r="S252"/>
      <c r="T252">
        <v>5</v>
      </c>
      <c r="U252">
        <v>24</v>
      </c>
      <c r="V252" s="58">
        <v>5.6</v>
      </c>
      <c r="W252" s="58">
        <v>4.3</v>
      </c>
      <c r="X252" s="58">
        <v>3.8</v>
      </c>
      <c r="Y252" s="58">
        <v>3.1</v>
      </c>
      <c r="Z252" s="58">
        <v>4.5999999999999996</v>
      </c>
      <c r="AF252">
        <v>0</v>
      </c>
      <c r="AG252">
        <v>11</v>
      </c>
      <c r="AH252">
        <v>0</v>
      </c>
      <c r="AI252">
        <v>0</v>
      </c>
      <c r="AJ252">
        <v>6</v>
      </c>
      <c r="AK252">
        <v>4</v>
      </c>
      <c r="AL252">
        <v>3</v>
      </c>
      <c r="AM252">
        <v>0</v>
      </c>
      <c r="AN252">
        <v>76</v>
      </c>
      <c r="AO252" s="17">
        <f t="shared" si="16"/>
        <v>100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 s="105">
        <v>0</v>
      </c>
      <c r="AY252">
        <v>0</v>
      </c>
      <c r="AZ252">
        <v>0</v>
      </c>
      <c r="BA252">
        <v>0</v>
      </c>
      <c r="BB252" s="105">
        <v>0</v>
      </c>
      <c r="BC252" s="15">
        <f>SUM(AP252:BB252)</f>
        <v>0</v>
      </c>
    </row>
    <row r="253" spans="1:55">
      <c r="A253" t="s">
        <v>70</v>
      </c>
      <c r="B253" s="36">
        <v>45307</v>
      </c>
      <c r="C253" s="44" t="str">
        <f t="shared" si="15"/>
        <v>WC_2024_UPZ_1_2</v>
      </c>
      <c r="D253" t="s">
        <v>91</v>
      </c>
      <c r="E253" s="36">
        <v>45524</v>
      </c>
      <c r="F253">
        <v>2024</v>
      </c>
      <c r="G253" t="s">
        <v>92</v>
      </c>
      <c r="H253" t="s">
        <v>58</v>
      </c>
      <c r="I253" t="s">
        <v>63</v>
      </c>
      <c r="J253">
        <v>1</v>
      </c>
      <c r="K253">
        <v>2</v>
      </c>
      <c r="L253">
        <v>9</v>
      </c>
      <c r="M253">
        <v>5</v>
      </c>
      <c r="N253" s="87">
        <v>1</v>
      </c>
      <c r="O253">
        <v>3</v>
      </c>
      <c r="P253" s="64" t="s">
        <v>60</v>
      </c>
      <c r="Q253" s="64" t="s">
        <v>60</v>
      </c>
      <c r="R253" s="64" t="s">
        <v>60</v>
      </c>
      <c r="S253"/>
      <c r="T253" t="s">
        <v>60</v>
      </c>
      <c r="U253" t="s">
        <v>60</v>
      </c>
      <c r="V253" s="58">
        <v>4.7</v>
      </c>
      <c r="W253" s="58">
        <v>1.7</v>
      </c>
      <c r="X253" s="58">
        <v>5.7</v>
      </c>
      <c r="Y253" s="58">
        <v>6.2</v>
      </c>
      <c r="Z253" s="58">
        <v>3.3</v>
      </c>
      <c r="AF253">
        <v>2</v>
      </c>
      <c r="AG253">
        <v>93</v>
      </c>
      <c r="AH253">
        <v>1</v>
      </c>
      <c r="AI253">
        <v>0</v>
      </c>
      <c r="AJ253">
        <v>2</v>
      </c>
      <c r="AK253">
        <v>0.1</v>
      </c>
      <c r="AL253">
        <v>0</v>
      </c>
      <c r="AM253">
        <v>0</v>
      </c>
      <c r="AN253">
        <v>4</v>
      </c>
      <c r="AO253" s="17">
        <f t="shared" si="16"/>
        <v>100.1</v>
      </c>
      <c r="AP253">
        <v>6</v>
      </c>
      <c r="AQ253">
        <v>5</v>
      </c>
      <c r="AR253">
        <v>14</v>
      </c>
      <c r="AS253">
        <v>0</v>
      </c>
      <c r="AT253">
        <v>0</v>
      </c>
      <c r="AU253">
        <v>9</v>
      </c>
      <c r="AV253">
        <v>4</v>
      </c>
      <c r="AW253">
        <v>0</v>
      </c>
      <c r="AX253" s="105">
        <v>0</v>
      </c>
      <c r="AY253">
        <v>0</v>
      </c>
      <c r="AZ253">
        <v>0</v>
      </c>
      <c r="BA253">
        <v>0</v>
      </c>
      <c r="BB253" s="105">
        <v>0</v>
      </c>
      <c r="BC253" s="15">
        <f>SUM(AP253:BB253)</f>
        <v>38</v>
      </c>
    </row>
    <row r="254" spans="1:55">
      <c r="A254" t="s">
        <v>70</v>
      </c>
      <c r="B254" s="36">
        <v>45307</v>
      </c>
      <c r="C254" s="44" t="str">
        <f t="shared" si="15"/>
        <v>WC_2024_UPZ_1_3</v>
      </c>
      <c r="D254" t="s">
        <v>91</v>
      </c>
      <c r="E254" s="36">
        <v>45524</v>
      </c>
      <c r="F254">
        <v>2024</v>
      </c>
      <c r="G254" t="s">
        <v>92</v>
      </c>
      <c r="H254" t="s">
        <v>62</v>
      </c>
      <c r="I254" t="s">
        <v>63</v>
      </c>
      <c r="J254">
        <v>1</v>
      </c>
      <c r="K254">
        <v>3</v>
      </c>
      <c r="L254">
        <v>10</v>
      </c>
      <c r="M254">
        <v>7</v>
      </c>
      <c r="N254" s="87">
        <v>1</v>
      </c>
      <c r="O254">
        <v>2</v>
      </c>
      <c r="P254" s="64">
        <v>3</v>
      </c>
      <c r="Q254" s="64">
        <v>3</v>
      </c>
      <c r="R254" s="64" t="s">
        <v>60</v>
      </c>
      <c r="S254"/>
      <c r="T254">
        <v>6</v>
      </c>
      <c r="U254" t="s">
        <v>60</v>
      </c>
      <c r="V254" s="58">
        <v>7.9</v>
      </c>
      <c r="W254" s="58">
        <v>3.6</v>
      </c>
      <c r="X254" s="58">
        <v>4.2</v>
      </c>
      <c r="Y254" s="58">
        <v>5</v>
      </c>
      <c r="Z254" s="58">
        <v>3.6</v>
      </c>
      <c r="AF254">
        <v>0</v>
      </c>
      <c r="AG254">
        <v>33</v>
      </c>
      <c r="AH254">
        <v>1</v>
      </c>
      <c r="AI254">
        <v>0</v>
      </c>
      <c r="AJ254">
        <v>3</v>
      </c>
      <c r="AK254">
        <v>0</v>
      </c>
      <c r="AL254">
        <v>0</v>
      </c>
      <c r="AM254">
        <v>0</v>
      </c>
      <c r="AN254">
        <v>63</v>
      </c>
      <c r="AO254" s="17">
        <f t="shared" si="16"/>
        <v>100</v>
      </c>
      <c r="AP254">
        <v>0</v>
      </c>
      <c r="AQ254">
        <v>0</v>
      </c>
      <c r="AR254">
        <v>6</v>
      </c>
      <c r="AS254">
        <v>0</v>
      </c>
      <c r="AT254">
        <v>0</v>
      </c>
      <c r="AU254">
        <v>10</v>
      </c>
      <c r="AV254">
        <v>0</v>
      </c>
      <c r="AW254">
        <v>0</v>
      </c>
      <c r="AX254" s="105">
        <v>0</v>
      </c>
      <c r="AY254">
        <v>0</v>
      </c>
      <c r="AZ254">
        <v>0</v>
      </c>
      <c r="BA254">
        <v>0</v>
      </c>
      <c r="BB254" s="105">
        <v>0</v>
      </c>
      <c r="BC254" s="15">
        <f>SUM(AP254:BB254)</f>
        <v>16</v>
      </c>
    </row>
    <row r="255" spans="1:55">
      <c r="A255" t="s">
        <v>70</v>
      </c>
      <c r="B255" s="36">
        <v>45307</v>
      </c>
      <c r="C255" s="44" t="str">
        <f t="shared" si="15"/>
        <v>WC_2024_UPZ_1_4</v>
      </c>
      <c r="D255" t="s">
        <v>91</v>
      </c>
      <c r="E255" s="36">
        <v>45524</v>
      </c>
      <c r="F255">
        <v>2024</v>
      </c>
      <c r="G255" t="s">
        <v>92</v>
      </c>
      <c r="H255" t="s">
        <v>64</v>
      </c>
      <c r="I255" t="s">
        <v>63</v>
      </c>
      <c r="J255">
        <v>1</v>
      </c>
      <c r="K255">
        <v>4</v>
      </c>
      <c r="L255">
        <v>3</v>
      </c>
      <c r="M255">
        <v>1</v>
      </c>
      <c r="N255" s="87">
        <v>0</v>
      </c>
      <c r="O255">
        <v>2</v>
      </c>
      <c r="P255" s="64" t="s">
        <v>60</v>
      </c>
      <c r="Q255" s="64" t="s">
        <v>60</v>
      </c>
      <c r="R255" s="64" t="s">
        <v>60</v>
      </c>
      <c r="S255"/>
      <c r="T255">
        <v>5</v>
      </c>
      <c r="U255">
        <v>6</v>
      </c>
      <c r="V255" s="58">
        <v>7.3</v>
      </c>
      <c r="W255" s="58">
        <v>2.1</v>
      </c>
      <c r="AF255">
        <v>1</v>
      </c>
      <c r="AG255">
        <v>4</v>
      </c>
      <c r="AH255">
        <v>0</v>
      </c>
      <c r="AI255">
        <v>0</v>
      </c>
      <c r="AJ255">
        <v>7</v>
      </c>
      <c r="AK255">
        <v>1</v>
      </c>
      <c r="AL255">
        <v>1</v>
      </c>
      <c r="AM255">
        <v>0</v>
      </c>
      <c r="AN255">
        <v>87</v>
      </c>
      <c r="AO255" s="17">
        <f t="shared" si="16"/>
        <v>100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 s="105">
        <v>0</v>
      </c>
      <c r="AY255">
        <v>0</v>
      </c>
      <c r="AZ255">
        <v>0</v>
      </c>
      <c r="BA255">
        <v>7</v>
      </c>
      <c r="BB255" s="105">
        <v>0</v>
      </c>
      <c r="BC255" s="15">
        <f>SUM(AP255:BB255)</f>
        <v>7</v>
      </c>
    </row>
    <row r="256" spans="1:55">
      <c r="A256" t="s">
        <v>70</v>
      </c>
      <c r="B256" s="36">
        <v>45307</v>
      </c>
      <c r="C256" s="44" t="str">
        <f t="shared" si="15"/>
        <v>WC_2024_UPZ_1_5</v>
      </c>
      <c r="D256" t="s">
        <v>91</v>
      </c>
      <c r="E256" s="36">
        <v>45524</v>
      </c>
      <c r="F256">
        <v>2024</v>
      </c>
      <c r="G256" t="s">
        <v>92</v>
      </c>
      <c r="H256" t="s">
        <v>64</v>
      </c>
      <c r="I256" t="s">
        <v>63</v>
      </c>
      <c r="J256">
        <v>1</v>
      </c>
      <c r="K256">
        <v>5</v>
      </c>
      <c r="L256">
        <v>24</v>
      </c>
      <c r="M256">
        <v>2</v>
      </c>
      <c r="N256" s="87">
        <v>5</v>
      </c>
      <c r="O256">
        <v>17</v>
      </c>
      <c r="P256" s="64" t="s">
        <v>60</v>
      </c>
      <c r="Q256" s="64" t="s">
        <v>60</v>
      </c>
      <c r="R256" s="64" t="s">
        <v>60</v>
      </c>
      <c r="S256"/>
      <c r="T256">
        <v>13</v>
      </c>
      <c r="U256">
        <v>15</v>
      </c>
      <c r="V256" s="58">
        <v>3.1</v>
      </c>
      <c r="W256" s="58">
        <v>3.8</v>
      </c>
      <c r="X256" s="58">
        <v>4.4000000000000004</v>
      </c>
      <c r="Y256" s="58">
        <v>5.3</v>
      </c>
      <c r="Z256" s="58">
        <v>5</v>
      </c>
      <c r="AF256">
        <v>0</v>
      </c>
      <c r="AG256">
        <v>2</v>
      </c>
      <c r="AH256">
        <v>0</v>
      </c>
      <c r="AI256">
        <v>0</v>
      </c>
      <c r="AJ256">
        <v>13</v>
      </c>
      <c r="AK256">
        <v>6</v>
      </c>
      <c r="AL256">
        <v>0</v>
      </c>
      <c r="AM256">
        <v>0</v>
      </c>
      <c r="AN256">
        <v>79</v>
      </c>
      <c r="AO256" s="17">
        <f t="shared" si="16"/>
        <v>100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 s="105">
        <v>0</v>
      </c>
      <c r="AY256">
        <v>0</v>
      </c>
      <c r="AZ256">
        <v>0</v>
      </c>
      <c r="BA256">
        <v>0</v>
      </c>
      <c r="BB256" s="105">
        <v>0</v>
      </c>
      <c r="BC256" s="15">
        <f>SUM(AP256:BB256)</f>
        <v>0</v>
      </c>
    </row>
    <row r="257" spans="1:55">
      <c r="A257" t="s">
        <v>70</v>
      </c>
      <c r="B257" s="36">
        <v>45307</v>
      </c>
      <c r="C257" s="44" t="str">
        <f t="shared" si="15"/>
        <v>WC_2024_UPZ_2_1</v>
      </c>
      <c r="D257" t="s">
        <v>91</v>
      </c>
      <c r="E257" s="36">
        <v>45524</v>
      </c>
      <c r="F257">
        <v>2024</v>
      </c>
      <c r="G257" t="s">
        <v>92</v>
      </c>
      <c r="H257" t="s">
        <v>62</v>
      </c>
      <c r="I257" t="s">
        <v>63</v>
      </c>
      <c r="J257">
        <v>2</v>
      </c>
      <c r="K257">
        <v>1</v>
      </c>
      <c r="L257">
        <v>9</v>
      </c>
      <c r="M257">
        <v>9</v>
      </c>
      <c r="N257" s="87">
        <v>0</v>
      </c>
      <c r="O257">
        <v>0</v>
      </c>
      <c r="P257" s="64" t="s">
        <v>60</v>
      </c>
      <c r="Q257" s="64" t="s">
        <v>60</v>
      </c>
      <c r="R257" s="64" t="s">
        <v>60</v>
      </c>
      <c r="S257"/>
      <c r="T257">
        <v>0</v>
      </c>
      <c r="U257">
        <v>9</v>
      </c>
      <c r="V257" s="58">
        <v>5.8</v>
      </c>
      <c r="W257" s="58">
        <v>4.2</v>
      </c>
      <c r="X257" s="58">
        <v>3.9</v>
      </c>
      <c r="Y257" s="58">
        <v>5.0999999999999996</v>
      </c>
      <c r="AF257">
        <v>1</v>
      </c>
      <c r="AG257">
        <v>87</v>
      </c>
      <c r="AH257">
        <v>0.1</v>
      </c>
      <c r="AI257">
        <v>0</v>
      </c>
      <c r="AJ257">
        <v>4</v>
      </c>
      <c r="AK257">
        <v>0</v>
      </c>
      <c r="AL257">
        <v>0.1</v>
      </c>
      <c r="AM257">
        <v>0.1</v>
      </c>
      <c r="AN257">
        <v>9</v>
      </c>
      <c r="AO257" s="17">
        <f t="shared" si="16"/>
        <v>100.29999999999998</v>
      </c>
      <c r="AP257">
        <v>0</v>
      </c>
      <c r="AQ257">
        <v>5</v>
      </c>
      <c r="AR257">
        <v>0</v>
      </c>
      <c r="AS257">
        <v>0</v>
      </c>
      <c r="AT257">
        <v>11</v>
      </c>
      <c r="AU257">
        <v>10</v>
      </c>
      <c r="AV257">
        <v>2</v>
      </c>
      <c r="AW257">
        <v>0</v>
      </c>
      <c r="AX257">
        <v>0</v>
      </c>
      <c r="AY257">
        <v>0</v>
      </c>
      <c r="AZ257">
        <v>0</v>
      </c>
      <c r="BA257">
        <v>0</v>
      </c>
      <c r="BB257" s="105">
        <v>0</v>
      </c>
      <c r="BC257" s="15">
        <f>SUM(AP257:BB257)</f>
        <v>28</v>
      </c>
    </row>
    <row r="258" spans="1:55">
      <c r="A258" t="s">
        <v>83</v>
      </c>
      <c r="B258" s="36">
        <v>45631</v>
      </c>
      <c r="C258" s="44" t="str">
        <f t="shared" si="15"/>
        <v>WC_2024_UPZ_2_2</v>
      </c>
      <c r="D258" t="s">
        <v>91</v>
      </c>
      <c r="E258" s="36">
        <v>45524</v>
      </c>
      <c r="F258">
        <v>2024</v>
      </c>
      <c r="G258" t="s">
        <v>92</v>
      </c>
      <c r="H258" t="s">
        <v>58</v>
      </c>
      <c r="I258" t="s">
        <v>63</v>
      </c>
      <c r="J258">
        <v>2</v>
      </c>
      <c r="K258">
        <v>2</v>
      </c>
      <c r="L258">
        <v>10</v>
      </c>
      <c r="M258">
        <v>8</v>
      </c>
      <c r="N258" s="87">
        <v>0</v>
      </c>
      <c r="O258">
        <v>2</v>
      </c>
      <c r="P258" s="64">
        <v>11</v>
      </c>
      <c r="Q258" s="64">
        <v>11</v>
      </c>
      <c r="R258" s="64" t="s">
        <v>60</v>
      </c>
      <c r="S258"/>
      <c r="T258">
        <v>1</v>
      </c>
      <c r="U258" t="s">
        <v>60</v>
      </c>
      <c r="V258" s="58">
        <v>5.0999999999999996</v>
      </c>
      <c r="W258" s="58">
        <v>4.5999999999999996</v>
      </c>
      <c r="X258" s="58">
        <v>2.2999999999999998</v>
      </c>
      <c r="Y258" s="58">
        <v>4.9000000000000004</v>
      </c>
      <c r="Z258" s="58">
        <v>4.9000000000000004</v>
      </c>
      <c r="AF258">
        <v>2</v>
      </c>
      <c r="AG258">
        <v>74</v>
      </c>
      <c r="AH258">
        <v>1</v>
      </c>
      <c r="AI258">
        <v>0</v>
      </c>
      <c r="AJ258">
        <v>6</v>
      </c>
      <c r="AK258">
        <v>2</v>
      </c>
      <c r="AL258">
        <v>3</v>
      </c>
      <c r="AM258">
        <v>0.1</v>
      </c>
      <c r="AN258">
        <v>14</v>
      </c>
      <c r="AO258" s="17">
        <f>SUM(AG258:AN258)</f>
        <v>100.1</v>
      </c>
      <c r="AP258">
        <v>2</v>
      </c>
      <c r="AQ258">
        <v>4</v>
      </c>
      <c r="AR258">
        <v>0</v>
      </c>
      <c r="AS258">
        <v>0</v>
      </c>
      <c r="AT258">
        <v>8</v>
      </c>
      <c r="AU258">
        <v>5</v>
      </c>
      <c r="AV258">
        <v>8</v>
      </c>
      <c r="AW258">
        <v>0</v>
      </c>
      <c r="AX258" s="105">
        <v>0</v>
      </c>
      <c r="AY258">
        <v>0</v>
      </c>
      <c r="AZ258">
        <v>0</v>
      </c>
      <c r="BA258">
        <v>0</v>
      </c>
      <c r="BB258" s="105">
        <v>0</v>
      </c>
      <c r="BC258" s="15">
        <f>SUM(AP258:BB258)</f>
        <v>27</v>
      </c>
    </row>
    <row r="259" spans="1:55">
      <c r="A259" t="s">
        <v>70</v>
      </c>
      <c r="B259" s="36">
        <v>45666</v>
      </c>
      <c r="C259" s="44" t="str">
        <f t="shared" si="15"/>
        <v>WC_2024_UPZ_2_3</v>
      </c>
      <c r="D259" t="s">
        <v>91</v>
      </c>
      <c r="E259" s="36">
        <v>45524</v>
      </c>
      <c r="F259">
        <v>2024</v>
      </c>
      <c r="G259" t="s">
        <v>92</v>
      </c>
      <c r="H259" t="s">
        <v>76</v>
      </c>
      <c r="I259" t="s">
        <v>63</v>
      </c>
      <c r="J259">
        <v>2</v>
      </c>
      <c r="K259">
        <v>3</v>
      </c>
      <c r="L259">
        <v>14</v>
      </c>
      <c r="M259">
        <v>0</v>
      </c>
      <c r="N259" s="87">
        <v>6</v>
      </c>
      <c r="O259">
        <v>8</v>
      </c>
      <c r="P259" s="64" t="s">
        <v>60</v>
      </c>
      <c r="Q259" s="64" t="s">
        <v>60</v>
      </c>
      <c r="R259" s="64" t="s">
        <v>60</v>
      </c>
      <c r="S259"/>
      <c r="T259">
        <v>0</v>
      </c>
      <c r="U259">
        <v>0</v>
      </c>
      <c r="V259" s="58">
        <v>5</v>
      </c>
      <c r="W259" s="58">
        <v>5.3</v>
      </c>
      <c r="X259" s="58">
        <v>5.9</v>
      </c>
      <c r="Y259" s="58">
        <v>4</v>
      </c>
      <c r="Z259" s="58">
        <v>4</v>
      </c>
      <c r="AF259">
        <v>0</v>
      </c>
      <c r="AG259">
        <v>0</v>
      </c>
      <c r="AH259">
        <v>0</v>
      </c>
      <c r="AI259">
        <v>0</v>
      </c>
      <c r="AJ259">
        <v>24</v>
      </c>
      <c r="AK259">
        <v>5</v>
      </c>
      <c r="AL259">
        <v>0</v>
      </c>
      <c r="AM259">
        <v>0</v>
      </c>
      <c r="AN259">
        <v>71</v>
      </c>
      <c r="AO259" s="17">
        <f>SUM(AG259:AN259)</f>
        <v>100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 s="105">
        <v>0</v>
      </c>
      <c r="AY259">
        <v>0</v>
      </c>
      <c r="AZ259">
        <v>0</v>
      </c>
      <c r="BA259">
        <v>0</v>
      </c>
      <c r="BB259" s="105">
        <v>0</v>
      </c>
      <c r="BC259" s="15">
        <f>SUM(AP259:BB259)</f>
        <v>0</v>
      </c>
    </row>
    <row r="260" spans="1:55">
      <c r="A260" t="s">
        <v>83</v>
      </c>
      <c r="B260" s="36">
        <v>45631</v>
      </c>
      <c r="C260" s="44" t="str">
        <f>_xlfn.CONCAT(D260,"_",F260, "_",I260, "_",J260,"_",K260)</f>
        <v>WC_2024_UPZ_2_4</v>
      </c>
      <c r="D260" t="s">
        <v>91</v>
      </c>
      <c r="E260" s="36">
        <v>45524</v>
      </c>
      <c r="F260">
        <v>2024</v>
      </c>
      <c r="G260" t="s">
        <v>92</v>
      </c>
      <c r="H260" t="s">
        <v>64</v>
      </c>
      <c r="I260" t="s">
        <v>63</v>
      </c>
      <c r="J260">
        <v>2</v>
      </c>
      <c r="K260">
        <v>4</v>
      </c>
      <c r="L260">
        <v>19</v>
      </c>
      <c r="M260">
        <v>3</v>
      </c>
      <c r="N260" s="87">
        <v>0</v>
      </c>
      <c r="O260">
        <v>16</v>
      </c>
      <c r="P260" s="64">
        <v>0</v>
      </c>
      <c r="Q260" s="64">
        <v>0</v>
      </c>
      <c r="R260" s="64" t="s">
        <v>60</v>
      </c>
      <c r="S260"/>
      <c r="T260">
        <v>15</v>
      </c>
      <c r="U260">
        <v>18</v>
      </c>
      <c r="V260" s="58">
        <v>2.7</v>
      </c>
      <c r="W260" s="58">
        <v>4.9000000000000004</v>
      </c>
      <c r="X260" s="58">
        <v>4.9000000000000004</v>
      </c>
      <c r="Y260" s="58">
        <v>4.5</v>
      </c>
      <c r="Z260" s="58">
        <v>4.5</v>
      </c>
      <c r="AF260">
        <v>0</v>
      </c>
      <c r="AG260">
        <v>12</v>
      </c>
      <c r="AH260">
        <v>0</v>
      </c>
      <c r="AI260">
        <v>0</v>
      </c>
      <c r="AJ260">
        <v>9</v>
      </c>
      <c r="AK260">
        <v>4</v>
      </c>
      <c r="AL260">
        <v>1</v>
      </c>
      <c r="AM260">
        <v>0</v>
      </c>
      <c r="AN260">
        <v>74</v>
      </c>
      <c r="AO260" s="17">
        <f>SUM(AG260:AN260)</f>
        <v>100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 s="105">
        <v>0</v>
      </c>
      <c r="AY260">
        <v>0</v>
      </c>
      <c r="AZ260">
        <v>0</v>
      </c>
      <c r="BA260">
        <v>0</v>
      </c>
      <c r="BB260" s="105">
        <v>0</v>
      </c>
      <c r="BC260" s="15">
        <f>SUM(AP260:BB260)</f>
        <v>0</v>
      </c>
    </row>
    <row r="261" spans="1:55">
      <c r="A261" t="s">
        <v>83</v>
      </c>
      <c r="B261" s="36">
        <v>45631</v>
      </c>
      <c r="C261" s="44" t="str">
        <f>_xlfn.CONCAT(D261,"_",F261, "_",I261, "_",J261,"_",K261)</f>
        <v>WC_2024_UPZ_2_5</v>
      </c>
      <c r="D261" t="s">
        <v>91</v>
      </c>
      <c r="E261" s="36">
        <v>45524</v>
      </c>
      <c r="F261">
        <v>2024</v>
      </c>
      <c r="G261" t="s">
        <v>92</v>
      </c>
      <c r="H261" t="s">
        <v>64</v>
      </c>
      <c r="I261" t="s">
        <v>63</v>
      </c>
      <c r="J261">
        <v>2</v>
      </c>
      <c r="K261">
        <v>5</v>
      </c>
      <c r="L261">
        <v>8</v>
      </c>
      <c r="M261">
        <v>4</v>
      </c>
      <c r="N261" s="87">
        <v>0</v>
      </c>
      <c r="O261">
        <v>4</v>
      </c>
      <c r="P261" s="64">
        <v>0</v>
      </c>
      <c r="Q261" s="64">
        <v>0</v>
      </c>
      <c r="R261" s="64" t="s">
        <v>60</v>
      </c>
      <c r="S261"/>
      <c r="T261">
        <v>4</v>
      </c>
      <c r="U261">
        <v>1</v>
      </c>
      <c r="V261" s="58">
        <v>6.1</v>
      </c>
      <c r="W261" s="58">
        <v>5.3</v>
      </c>
      <c r="X261" s="58">
        <v>3.6</v>
      </c>
      <c r="Y261" s="83"/>
      <c r="Z261" s="83"/>
      <c r="AF261">
        <v>2</v>
      </c>
      <c r="AG261">
        <v>71</v>
      </c>
      <c r="AH261">
        <v>0</v>
      </c>
      <c r="AI261">
        <v>0</v>
      </c>
      <c r="AJ261">
        <v>4</v>
      </c>
      <c r="AK261">
        <v>0</v>
      </c>
      <c r="AL261">
        <v>0</v>
      </c>
      <c r="AM261">
        <v>0</v>
      </c>
      <c r="AN261">
        <v>25</v>
      </c>
      <c r="AO261" s="17">
        <f>SUM(AG261:AN261)</f>
        <v>100</v>
      </c>
      <c r="AP261">
        <v>0</v>
      </c>
      <c r="AQ261">
        <v>0</v>
      </c>
      <c r="AR261">
        <v>2</v>
      </c>
      <c r="AS261">
        <v>0</v>
      </c>
      <c r="AT261">
        <v>0</v>
      </c>
      <c r="AU261">
        <v>5</v>
      </c>
      <c r="AV261">
        <v>15</v>
      </c>
      <c r="AW261">
        <v>0</v>
      </c>
      <c r="AX261" s="105">
        <v>0</v>
      </c>
      <c r="AY261">
        <v>0</v>
      </c>
      <c r="AZ261">
        <v>0</v>
      </c>
      <c r="BA261">
        <v>18</v>
      </c>
      <c r="BB261" s="105">
        <v>0</v>
      </c>
      <c r="BC261" s="15">
        <f>SUM(AP261:BB261)</f>
        <v>40</v>
      </c>
    </row>
    <row r="262" spans="1:55">
      <c r="A262" t="s">
        <v>70</v>
      </c>
      <c r="B262" s="36">
        <v>45307</v>
      </c>
      <c r="C262" s="44" t="str">
        <f t="shared" si="13"/>
        <v>WC_2024_NPZ_1_1</v>
      </c>
      <c r="D262" t="s">
        <v>91</v>
      </c>
      <c r="E262" s="36">
        <v>45524</v>
      </c>
      <c r="F262">
        <v>2024</v>
      </c>
      <c r="G262" t="s">
        <v>92</v>
      </c>
      <c r="H262" t="s">
        <v>64</v>
      </c>
      <c r="I262" t="s">
        <v>65</v>
      </c>
      <c r="J262">
        <v>1</v>
      </c>
      <c r="K262">
        <v>1</v>
      </c>
      <c r="L262">
        <v>24</v>
      </c>
      <c r="M262">
        <v>5</v>
      </c>
      <c r="N262" s="87">
        <v>19</v>
      </c>
      <c r="O262">
        <v>0</v>
      </c>
      <c r="P262" s="64">
        <v>0</v>
      </c>
      <c r="Q262" s="64">
        <v>0</v>
      </c>
      <c r="R262" s="64" t="s">
        <v>60</v>
      </c>
      <c r="S262"/>
      <c r="T262">
        <v>13</v>
      </c>
      <c r="U262" t="s">
        <v>60</v>
      </c>
      <c r="V262" s="58">
        <v>5.0999999999999996</v>
      </c>
      <c r="W262" s="58">
        <v>5.0999999999999996</v>
      </c>
      <c r="X262" s="58">
        <v>4.9000000000000004</v>
      </c>
      <c r="Y262" s="58">
        <v>4.7</v>
      </c>
      <c r="Z262" s="58">
        <v>4.8</v>
      </c>
      <c r="AF262">
        <v>0</v>
      </c>
      <c r="AG262">
        <v>2</v>
      </c>
      <c r="AH262">
        <v>0.1</v>
      </c>
      <c r="AI262">
        <v>0</v>
      </c>
      <c r="AJ262">
        <v>16</v>
      </c>
      <c r="AK262">
        <v>2</v>
      </c>
      <c r="AL262">
        <v>3</v>
      </c>
      <c r="AM262">
        <v>0</v>
      </c>
      <c r="AN262">
        <v>77</v>
      </c>
      <c r="AO262" s="17">
        <f t="shared" ref="AO262:AO303" si="17">SUM(AG262:AN262)</f>
        <v>100.1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 s="105">
        <v>0</v>
      </c>
      <c r="AY262">
        <v>0</v>
      </c>
      <c r="AZ262">
        <v>0</v>
      </c>
      <c r="BA262">
        <v>0</v>
      </c>
      <c r="BB262" s="105">
        <v>0</v>
      </c>
      <c r="BC262" s="15">
        <f>SUM(AP262:BB262)</f>
        <v>0</v>
      </c>
    </row>
    <row r="263" spans="1:55">
      <c r="A263" t="s">
        <v>70</v>
      </c>
      <c r="B263" s="36">
        <v>45307</v>
      </c>
      <c r="C263" s="44" t="str">
        <f t="shared" si="13"/>
        <v>WC_2024_NPZ_1_2</v>
      </c>
      <c r="D263" t="s">
        <v>91</v>
      </c>
      <c r="E263" s="36">
        <v>45524</v>
      </c>
      <c r="F263">
        <v>2024</v>
      </c>
      <c r="G263" t="s">
        <v>92</v>
      </c>
      <c r="H263" t="s">
        <v>64</v>
      </c>
      <c r="I263" t="s">
        <v>65</v>
      </c>
      <c r="J263">
        <v>1</v>
      </c>
      <c r="K263">
        <v>2</v>
      </c>
      <c r="L263">
        <v>26</v>
      </c>
      <c r="M263">
        <v>2</v>
      </c>
      <c r="N263" s="87">
        <v>17</v>
      </c>
      <c r="O263">
        <v>7</v>
      </c>
      <c r="P263" s="64">
        <v>2</v>
      </c>
      <c r="Q263" s="64">
        <v>1</v>
      </c>
      <c r="R263" s="64" t="s">
        <v>60</v>
      </c>
      <c r="S263"/>
      <c r="T263">
        <v>0</v>
      </c>
      <c r="U263">
        <v>2</v>
      </c>
      <c r="V263" s="58">
        <v>5.0999999999999996</v>
      </c>
      <c r="W263" s="58">
        <v>5.8</v>
      </c>
      <c r="X263" s="58">
        <v>4.5999999999999996</v>
      </c>
      <c r="Y263" s="58">
        <v>4.5999999999999996</v>
      </c>
      <c r="Z263" s="58">
        <v>5.4</v>
      </c>
      <c r="AF263">
        <v>0</v>
      </c>
      <c r="AG263">
        <v>2</v>
      </c>
      <c r="AH263">
        <v>0</v>
      </c>
      <c r="AI263">
        <v>0</v>
      </c>
      <c r="AJ263">
        <v>29</v>
      </c>
      <c r="AK263">
        <v>2</v>
      </c>
      <c r="AL263">
        <v>0</v>
      </c>
      <c r="AM263">
        <v>0</v>
      </c>
      <c r="AN263">
        <v>67</v>
      </c>
      <c r="AO263" s="17">
        <f t="shared" si="17"/>
        <v>100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 s="105">
        <v>0</v>
      </c>
      <c r="AY263">
        <v>0</v>
      </c>
      <c r="AZ263">
        <v>0</v>
      </c>
      <c r="BA263">
        <v>0</v>
      </c>
      <c r="BB263" s="105">
        <v>0</v>
      </c>
      <c r="BC263" s="15">
        <f>SUM(AP263:BB263)</f>
        <v>0</v>
      </c>
    </row>
    <row r="264" spans="1:55">
      <c r="A264" t="s">
        <v>70</v>
      </c>
      <c r="B264" s="36">
        <v>45307</v>
      </c>
      <c r="C264" s="44" t="str">
        <f t="shared" si="13"/>
        <v>WC_2024_NPZ_1_3</v>
      </c>
      <c r="D264" t="s">
        <v>91</v>
      </c>
      <c r="E264" s="36">
        <v>45524</v>
      </c>
      <c r="F264">
        <v>2024</v>
      </c>
      <c r="G264" t="s">
        <v>92</v>
      </c>
      <c r="H264" t="s">
        <v>64</v>
      </c>
      <c r="I264" t="s">
        <v>65</v>
      </c>
      <c r="J264">
        <v>1</v>
      </c>
      <c r="K264">
        <v>3</v>
      </c>
      <c r="L264">
        <v>52</v>
      </c>
      <c r="M264">
        <v>5</v>
      </c>
      <c r="N264" s="87">
        <v>0</v>
      </c>
      <c r="O264">
        <v>47</v>
      </c>
      <c r="P264" s="64">
        <v>6</v>
      </c>
      <c r="Q264" s="64">
        <v>2</v>
      </c>
      <c r="R264" s="64" t="s">
        <v>60</v>
      </c>
      <c r="S264">
        <v>1</v>
      </c>
      <c r="T264">
        <v>1</v>
      </c>
      <c r="U264" t="s">
        <v>60</v>
      </c>
      <c r="V264" s="58">
        <v>5.5</v>
      </c>
      <c r="W264" s="58">
        <v>5.4</v>
      </c>
      <c r="X264" s="58">
        <v>5.0999999999999996</v>
      </c>
      <c r="Y264" s="58">
        <v>5</v>
      </c>
      <c r="Z264" s="58">
        <v>4.7</v>
      </c>
      <c r="AF264">
        <v>3</v>
      </c>
      <c r="AG264">
        <v>0.1</v>
      </c>
      <c r="AH264">
        <v>0</v>
      </c>
      <c r="AI264">
        <v>0</v>
      </c>
      <c r="AJ264">
        <v>8</v>
      </c>
      <c r="AK264">
        <v>6</v>
      </c>
      <c r="AL264">
        <v>0</v>
      </c>
      <c r="AM264">
        <v>0</v>
      </c>
      <c r="AN264">
        <v>86</v>
      </c>
      <c r="AO264" s="17">
        <f t="shared" si="17"/>
        <v>100.1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6</v>
      </c>
      <c r="AW264">
        <v>0</v>
      </c>
      <c r="AX264" s="105">
        <v>0</v>
      </c>
      <c r="AY264">
        <v>0</v>
      </c>
      <c r="AZ264">
        <v>0</v>
      </c>
      <c r="BA264">
        <v>0</v>
      </c>
      <c r="BB264" s="105">
        <v>0</v>
      </c>
      <c r="BC264" s="15">
        <f>SUM(AP264:BB264)</f>
        <v>6</v>
      </c>
    </row>
    <row r="265" spans="1:55">
      <c r="A265" t="s">
        <v>70</v>
      </c>
      <c r="B265" s="36">
        <v>45307</v>
      </c>
      <c r="C265" s="44" t="str">
        <f t="shared" si="13"/>
        <v>WC_2024_NPZ_1_4</v>
      </c>
      <c r="D265" t="s">
        <v>91</v>
      </c>
      <c r="E265" s="36">
        <v>45524</v>
      </c>
      <c r="F265">
        <v>2024</v>
      </c>
      <c r="G265" t="s">
        <v>92</v>
      </c>
      <c r="H265" t="s">
        <v>64</v>
      </c>
      <c r="I265" t="s">
        <v>65</v>
      </c>
      <c r="J265">
        <v>1</v>
      </c>
      <c r="K265">
        <v>4</v>
      </c>
      <c r="L265">
        <v>12</v>
      </c>
      <c r="M265">
        <v>3</v>
      </c>
      <c r="N265" s="87">
        <v>9</v>
      </c>
      <c r="O265">
        <v>0</v>
      </c>
      <c r="P265" s="64" t="s">
        <v>60</v>
      </c>
      <c r="Q265" s="64" t="s">
        <v>60</v>
      </c>
      <c r="R265" s="64" t="s">
        <v>60</v>
      </c>
      <c r="S265"/>
      <c r="T265">
        <v>0</v>
      </c>
      <c r="U265" t="s">
        <v>60</v>
      </c>
      <c r="V265" s="58">
        <v>6.1</v>
      </c>
      <c r="W265" s="58">
        <v>6.6</v>
      </c>
      <c r="X265" s="58">
        <v>4.9000000000000004</v>
      </c>
      <c r="Y265" s="58">
        <v>3.4</v>
      </c>
      <c r="Z265" s="58">
        <v>4.0999999999999996</v>
      </c>
      <c r="AF265">
        <v>1</v>
      </c>
      <c r="AG265">
        <v>7</v>
      </c>
      <c r="AH265">
        <v>0</v>
      </c>
      <c r="AI265">
        <v>0</v>
      </c>
      <c r="AJ265">
        <v>14</v>
      </c>
      <c r="AK265">
        <v>0.1</v>
      </c>
      <c r="AL265">
        <v>2</v>
      </c>
      <c r="AM265">
        <v>0</v>
      </c>
      <c r="AN265">
        <v>77</v>
      </c>
      <c r="AO265" s="17">
        <f t="shared" si="17"/>
        <v>100.1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3</v>
      </c>
      <c r="AV265">
        <v>0</v>
      </c>
      <c r="AW265">
        <v>0</v>
      </c>
      <c r="AX265" s="105">
        <v>0</v>
      </c>
      <c r="AY265">
        <v>0</v>
      </c>
      <c r="AZ265">
        <v>1</v>
      </c>
      <c r="BA265">
        <v>60</v>
      </c>
      <c r="BB265" s="105">
        <v>0</v>
      </c>
      <c r="BC265" s="15">
        <f>SUM(AP265:BB265)</f>
        <v>64</v>
      </c>
    </row>
    <row r="266" spans="1:55">
      <c r="A266" t="s">
        <v>70</v>
      </c>
      <c r="B266" s="36">
        <v>45307</v>
      </c>
      <c r="C266" s="44" t="str">
        <f t="shared" si="13"/>
        <v>WC_2024_NPZ_1_5</v>
      </c>
      <c r="D266" t="s">
        <v>91</v>
      </c>
      <c r="E266" s="36">
        <v>45524</v>
      </c>
      <c r="F266">
        <v>2024</v>
      </c>
      <c r="G266" t="s">
        <v>92</v>
      </c>
      <c r="H266" t="s">
        <v>64</v>
      </c>
      <c r="I266" t="s">
        <v>65</v>
      </c>
      <c r="J266">
        <v>1</v>
      </c>
      <c r="K266">
        <v>5</v>
      </c>
      <c r="L266">
        <v>24</v>
      </c>
      <c r="M266">
        <v>0</v>
      </c>
      <c r="N266" s="87">
        <v>7</v>
      </c>
      <c r="O266">
        <v>17</v>
      </c>
      <c r="P266" s="64" t="s">
        <v>60</v>
      </c>
      <c r="Q266" s="64" t="s">
        <v>60</v>
      </c>
      <c r="R266" s="64" t="s">
        <v>60</v>
      </c>
      <c r="S266"/>
      <c r="T266">
        <v>1</v>
      </c>
      <c r="U266">
        <v>1</v>
      </c>
      <c r="V266" s="58">
        <v>4</v>
      </c>
      <c r="W266" s="58">
        <v>4.5</v>
      </c>
      <c r="X266" s="58">
        <v>4.7</v>
      </c>
      <c r="Y266" s="58">
        <v>5.9</v>
      </c>
      <c r="Z266" s="58">
        <v>3.9</v>
      </c>
      <c r="AF266">
        <v>0</v>
      </c>
      <c r="AG266">
        <v>2</v>
      </c>
      <c r="AH266">
        <v>0</v>
      </c>
      <c r="AI266">
        <v>0</v>
      </c>
      <c r="AJ266">
        <v>9</v>
      </c>
      <c r="AK266">
        <v>9</v>
      </c>
      <c r="AL266">
        <v>0</v>
      </c>
      <c r="AM266">
        <v>0</v>
      </c>
      <c r="AN266">
        <v>80</v>
      </c>
      <c r="AO266" s="17">
        <f t="shared" si="17"/>
        <v>100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 s="105">
        <v>0</v>
      </c>
      <c r="AY266">
        <v>0</v>
      </c>
      <c r="AZ266">
        <v>0</v>
      </c>
      <c r="BA266">
        <v>0</v>
      </c>
      <c r="BB266" s="105">
        <v>0</v>
      </c>
      <c r="BC266" s="15">
        <f>SUM(AP266:BB266)</f>
        <v>0</v>
      </c>
    </row>
    <row r="267" spans="1:55">
      <c r="A267" t="s">
        <v>70</v>
      </c>
      <c r="B267" s="36">
        <v>45307</v>
      </c>
      <c r="C267" s="44" t="str">
        <f t="shared" si="13"/>
        <v>WC_2024_NPZ_2_1</v>
      </c>
      <c r="D267" t="s">
        <v>91</v>
      </c>
      <c r="E267" s="36">
        <v>45524</v>
      </c>
      <c r="F267">
        <v>2024</v>
      </c>
      <c r="G267" t="s">
        <v>92</v>
      </c>
      <c r="H267" t="s">
        <v>76</v>
      </c>
      <c r="I267" t="s">
        <v>65</v>
      </c>
      <c r="J267">
        <v>2</v>
      </c>
      <c r="K267">
        <v>1</v>
      </c>
      <c r="L267">
        <v>27</v>
      </c>
      <c r="M267">
        <v>0</v>
      </c>
      <c r="N267" s="87">
        <v>0</v>
      </c>
      <c r="O267">
        <v>27</v>
      </c>
      <c r="P267" s="64">
        <v>1</v>
      </c>
      <c r="Q267" s="64" t="s">
        <v>60</v>
      </c>
      <c r="R267" s="64" t="s">
        <v>60</v>
      </c>
      <c r="S267"/>
      <c r="T267">
        <v>0</v>
      </c>
      <c r="U267">
        <v>0</v>
      </c>
      <c r="V267" s="58">
        <v>6.5</v>
      </c>
      <c r="W267" s="58">
        <v>6.1</v>
      </c>
      <c r="X267" s="58">
        <v>5.8</v>
      </c>
      <c r="Y267" s="58">
        <v>6.3</v>
      </c>
      <c r="Z267" s="58">
        <v>5.6</v>
      </c>
      <c r="AF267">
        <v>0</v>
      </c>
      <c r="AG267">
        <v>0</v>
      </c>
      <c r="AH267">
        <v>0</v>
      </c>
      <c r="AI267">
        <v>0</v>
      </c>
      <c r="AJ267">
        <v>2</v>
      </c>
      <c r="AK267">
        <v>1</v>
      </c>
      <c r="AL267">
        <v>0</v>
      </c>
      <c r="AM267">
        <v>0</v>
      </c>
      <c r="AN267">
        <v>97</v>
      </c>
      <c r="AO267" s="17">
        <f t="shared" si="17"/>
        <v>100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 s="105">
        <v>0</v>
      </c>
      <c r="AY267">
        <v>0</v>
      </c>
      <c r="AZ267">
        <v>0</v>
      </c>
      <c r="BA267">
        <v>0</v>
      </c>
      <c r="BB267" s="105">
        <v>0</v>
      </c>
      <c r="BC267" s="15">
        <f>SUM(AP267:BB267)</f>
        <v>0</v>
      </c>
    </row>
    <row r="268" spans="1:55">
      <c r="A268" t="s">
        <v>70</v>
      </c>
      <c r="B268" s="36">
        <v>45307</v>
      </c>
      <c r="C268" s="44" t="str">
        <f t="shared" si="13"/>
        <v>WC_2024_NPZ_2_2</v>
      </c>
      <c r="D268" t="s">
        <v>91</v>
      </c>
      <c r="E268" s="36">
        <v>45524</v>
      </c>
      <c r="F268">
        <v>2024</v>
      </c>
      <c r="G268" t="s">
        <v>92</v>
      </c>
      <c r="H268" t="s">
        <v>62</v>
      </c>
      <c r="I268" t="s">
        <v>65</v>
      </c>
      <c r="J268">
        <v>2</v>
      </c>
      <c r="K268">
        <v>2</v>
      </c>
      <c r="L268">
        <v>7</v>
      </c>
      <c r="M268">
        <v>0</v>
      </c>
      <c r="N268" s="87">
        <v>0</v>
      </c>
      <c r="O268">
        <v>7</v>
      </c>
      <c r="P268" s="64" t="s">
        <v>60</v>
      </c>
      <c r="Q268" s="64" t="s">
        <v>60</v>
      </c>
      <c r="R268" s="64" t="s">
        <v>60</v>
      </c>
      <c r="S268"/>
      <c r="T268">
        <v>0</v>
      </c>
      <c r="U268">
        <v>0</v>
      </c>
      <c r="V268" s="58">
        <v>4.0999999999999996</v>
      </c>
      <c r="W268" s="58">
        <v>5.7</v>
      </c>
      <c r="X268" s="58">
        <v>5.4</v>
      </c>
      <c r="Y268" s="58">
        <v>6.1</v>
      </c>
      <c r="Z268" s="58">
        <v>3.8</v>
      </c>
      <c r="AF268">
        <v>0</v>
      </c>
      <c r="AG268">
        <v>0</v>
      </c>
      <c r="AH268">
        <v>0</v>
      </c>
      <c r="AI268">
        <v>0</v>
      </c>
      <c r="AJ268">
        <v>5</v>
      </c>
      <c r="AK268">
        <v>3</v>
      </c>
      <c r="AL268">
        <v>0</v>
      </c>
      <c r="AM268">
        <v>0</v>
      </c>
      <c r="AN268">
        <v>92</v>
      </c>
      <c r="AO268" s="17">
        <f t="shared" si="17"/>
        <v>100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 s="105">
        <v>0</v>
      </c>
      <c r="AY268">
        <v>0</v>
      </c>
      <c r="AZ268">
        <v>0</v>
      </c>
      <c r="BA268">
        <v>0</v>
      </c>
      <c r="BB268" s="105">
        <v>0</v>
      </c>
      <c r="BC268" s="15">
        <f>SUM(AP268:BB268)</f>
        <v>0</v>
      </c>
    </row>
    <row r="269" spans="1:55">
      <c r="A269" t="s">
        <v>70</v>
      </c>
      <c r="B269" s="36">
        <v>45307</v>
      </c>
      <c r="C269" s="44" t="str">
        <f t="shared" si="13"/>
        <v>WC_2024_NPZ_2_3</v>
      </c>
      <c r="D269" t="s">
        <v>91</v>
      </c>
      <c r="E269" s="36">
        <v>45524</v>
      </c>
      <c r="F269">
        <v>2024</v>
      </c>
      <c r="G269" t="s">
        <v>92</v>
      </c>
      <c r="H269" t="s">
        <v>62</v>
      </c>
      <c r="I269" t="s">
        <v>65</v>
      </c>
      <c r="J269">
        <v>2</v>
      </c>
      <c r="K269">
        <v>3</v>
      </c>
      <c r="L269">
        <v>5</v>
      </c>
      <c r="M269">
        <v>4</v>
      </c>
      <c r="N269" s="87">
        <v>0</v>
      </c>
      <c r="O269">
        <v>1</v>
      </c>
      <c r="P269" s="64" t="s">
        <v>60</v>
      </c>
      <c r="Q269" s="64" t="s">
        <v>60</v>
      </c>
      <c r="R269" s="64" t="s">
        <v>60</v>
      </c>
      <c r="S269"/>
      <c r="T269">
        <v>6</v>
      </c>
      <c r="U269">
        <v>10</v>
      </c>
      <c r="V269" s="58">
        <v>6.3</v>
      </c>
      <c r="W269" s="58">
        <v>6.4</v>
      </c>
      <c r="X269" s="58">
        <v>5.6</v>
      </c>
      <c r="Y269" s="58">
        <v>5.6</v>
      </c>
      <c r="Z269" s="58">
        <v>4.5</v>
      </c>
      <c r="AF269">
        <v>0</v>
      </c>
      <c r="AG269">
        <v>0</v>
      </c>
      <c r="AH269">
        <v>0</v>
      </c>
      <c r="AI269">
        <v>18</v>
      </c>
      <c r="AJ269">
        <v>2</v>
      </c>
      <c r="AK269">
        <v>1</v>
      </c>
      <c r="AL269">
        <v>0</v>
      </c>
      <c r="AM269">
        <v>2</v>
      </c>
      <c r="AN269">
        <v>77</v>
      </c>
      <c r="AO269" s="17">
        <f t="shared" si="17"/>
        <v>100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5</v>
      </c>
      <c r="AX269" s="105">
        <v>0</v>
      </c>
      <c r="AY269">
        <v>0</v>
      </c>
      <c r="AZ269">
        <v>0</v>
      </c>
      <c r="BA269">
        <v>0</v>
      </c>
      <c r="BB269" s="105">
        <v>0</v>
      </c>
      <c r="BC269" s="15">
        <f>SUM(AP269:BB269)</f>
        <v>5</v>
      </c>
    </row>
    <row r="270" spans="1:55">
      <c r="A270" t="s">
        <v>70</v>
      </c>
      <c r="B270" s="36">
        <v>45307</v>
      </c>
      <c r="C270" s="44" t="str">
        <f t="shared" si="13"/>
        <v>WC_2024_NPZ_2_4</v>
      </c>
      <c r="D270" t="s">
        <v>91</v>
      </c>
      <c r="E270" s="36">
        <v>45524</v>
      </c>
      <c r="F270">
        <v>2024</v>
      </c>
      <c r="G270" t="s">
        <v>92</v>
      </c>
      <c r="H270" t="s">
        <v>58</v>
      </c>
      <c r="I270" t="s">
        <v>65</v>
      </c>
      <c r="J270">
        <v>2</v>
      </c>
      <c r="K270">
        <v>4</v>
      </c>
      <c r="L270">
        <v>20</v>
      </c>
      <c r="M270">
        <v>4</v>
      </c>
      <c r="N270" s="87">
        <v>2</v>
      </c>
      <c r="O270">
        <v>14</v>
      </c>
      <c r="P270" s="64" t="s">
        <v>60</v>
      </c>
      <c r="Q270" s="64" t="s">
        <v>60</v>
      </c>
      <c r="R270" s="64" t="s">
        <v>60</v>
      </c>
      <c r="S270">
        <v>1</v>
      </c>
      <c r="T270">
        <v>0</v>
      </c>
      <c r="U270">
        <v>4</v>
      </c>
      <c r="V270" s="58">
        <v>6</v>
      </c>
      <c r="W270" s="58">
        <v>4.3</v>
      </c>
      <c r="X270" s="58">
        <v>5.4</v>
      </c>
      <c r="Y270" s="58">
        <v>6.4</v>
      </c>
      <c r="Z270" s="58">
        <v>5.0999999999999996</v>
      </c>
      <c r="AF270">
        <v>0</v>
      </c>
      <c r="AG270">
        <v>3</v>
      </c>
      <c r="AH270">
        <v>0</v>
      </c>
      <c r="AI270">
        <v>0.1</v>
      </c>
      <c r="AJ270">
        <v>7</v>
      </c>
      <c r="AK270">
        <v>4</v>
      </c>
      <c r="AL270">
        <v>0</v>
      </c>
      <c r="AM270">
        <v>0</v>
      </c>
      <c r="AN270">
        <v>86</v>
      </c>
      <c r="AO270" s="17">
        <f t="shared" si="17"/>
        <v>100.1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0.1</v>
      </c>
      <c r="AX270" s="105">
        <v>0</v>
      </c>
      <c r="AY270">
        <v>0</v>
      </c>
      <c r="AZ270">
        <v>0</v>
      </c>
      <c r="BA270">
        <v>0</v>
      </c>
      <c r="BB270" s="105">
        <v>0</v>
      </c>
      <c r="BC270" s="15">
        <f>SUM(AP270:BB270)</f>
        <v>0.1</v>
      </c>
    </row>
    <row r="271" spans="1:55">
      <c r="A271" t="s">
        <v>70</v>
      </c>
      <c r="B271" s="36">
        <v>45307</v>
      </c>
      <c r="C271" s="44" t="str">
        <f t="shared" si="13"/>
        <v>WC_2024_NPZ_2_5</v>
      </c>
      <c r="D271" t="s">
        <v>91</v>
      </c>
      <c r="E271" s="36">
        <v>45524</v>
      </c>
      <c r="F271">
        <v>2024</v>
      </c>
      <c r="G271" t="s">
        <v>92</v>
      </c>
      <c r="H271" t="s">
        <v>62</v>
      </c>
      <c r="I271" t="s">
        <v>65</v>
      </c>
      <c r="J271">
        <v>2</v>
      </c>
      <c r="K271">
        <v>5</v>
      </c>
      <c r="L271">
        <v>19</v>
      </c>
      <c r="M271">
        <v>2</v>
      </c>
      <c r="N271" s="87">
        <v>3</v>
      </c>
      <c r="O271">
        <v>14</v>
      </c>
      <c r="P271" s="64">
        <v>1</v>
      </c>
      <c r="Q271" s="64" t="s">
        <v>60</v>
      </c>
      <c r="R271" s="64" t="s">
        <v>60</v>
      </c>
      <c r="S271"/>
      <c r="T271">
        <v>1</v>
      </c>
      <c r="U271">
        <v>3</v>
      </c>
      <c r="V271" s="58">
        <v>7.5</v>
      </c>
      <c r="W271" s="58">
        <v>5.4</v>
      </c>
      <c r="X271" s="58">
        <v>6.5</v>
      </c>
      <c r="Y271" s="58">
        <v>6.6</v>
      </c>
      <c r="Z271" s="58">
        <v>4.4000000000000004</v>
      </c>
      <c r="AF271">
        <v>0</v>
      </c>
      <c r="AG271">
        <v>11</v>
      </c>
      <c r="AH271">
        <v>0</v>
      </c>
      <c r="AI271">
        <v>0</v>
      </c>
      <c r="AJ271">
        <v>4</v>
      </c>
      <c r="AK271">
        <v>1</v>
      </c>
      <c r="AL271">
        <v>0</v>
      </c>
      <c r="AM271">
        <v>5</v>
      </c>
      <c r="AN271">
        <v>79</v>
      </c>
      <c r="AO271" s="17">
        <f t="shared" si="17"/>
        <v>100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 s="105">
        <v>0</v>
      </c>
      <c r="AY271">
        <v>0</v>
      </c>
      <c r="AZ271">
        <v>0</v>
      </c>
      <c r="BA271">
        <v>4</v>
      </c>
      <c r="BB271" s="105">
        <v>0</v>
      </c>
      <c r="BC271" s="15">
        <f>SUM(AP271:BB271)</f>
        <v>4</v>
      </c>
    </row>
    <row r="272" spans="1:55">
      <c r="A272" t="s">
        <v>70</v>
      </c>
      <c r="B272" s="36">
        <v>45666</v>
      </c>
      <c r="C272" s="44" t="str">
        <f t="shared" si="13"/>
        <v>CP_2024_AZ_1_1</v>
      </c>
      <c r="D272" t="s">
        <v>68</v>
      </c>
      <c r="E272" s="36">
        <v>45523</v>
      </c>
      <c r="F272">
        <v>2024</v>
      </c>
      <c r="G272" t="s">
        <v>92</v>
      </c>
      <c r="H272" t="s">
        <v>62</v>
      </c>
      <c r="I272" t="s">
        <v>59</v>
      </c>
      <c r="J272">
        <v>1</v>
      </c>
      <c r="K272">
        <v>1</v>
      </c>
      <c r="L272">
        <v>0</v>
      </c>
      <c r="M272">
        <v>0</v>
      </c>
      <c r="N272" s="87">
        <v>0</v>
      </c>
      <c r="O272">
        <v>0</v>
      </c>
      <c r="P272" s="64" t="s">
        <v>60</v>
      </c>
      <c r="Q272" s="64" t="s">
        <v>60</v>
      </c>
      <c r="R272" s="64" t="s">
        <v>60</v>
      </c>
      <c r="S272"/>
      <c r="T272">
        <v>0</v>
      </c>
      <c r="U272">
        <v>0</v>
      </c>
      <c r="V272" s="58" t="s">
        <v>60</v>
      </c>
      <c r="W272" s="58" t="s">
        <v>60</v>
      </c>
      <c r="X272" s="58" t="s">
        <v>60</v>
      </c>
      <c r="Y272" s="58" t="s">
        <v>60</v>
      </c>
      <c r="Z272" s="58" t="s">
        <v>60</v>
      </c>
      <c r="AA272" s="81" t="s">
        <v>60</v>
      </c>
      <c r="AB272" s="81" t="s">
        <v>60</v>
      </c>
      <c r="AC272" s="81" t="s">
        <v>60</v>
      </c>
      <c r="AD272" s="81" t="s">
        <v>60</v>
      </c>
      <c r="AE272" s="81" t="s">
        <v>60</v>
      </c>
      <c r="AF272">
        <v>0</v>
      </c>
      <c r="AG272">
        <v>100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 s="17">
        <f t="shared" si="17"/>
        <v>100</v>
      </c>
      <c r="AP272">
        <v>0</v>
      </c>
      <c r="AQ272">
        <v>7</v>
      </c>
      <c r="AR272">
        <v>16</v>
      </c>
      <c r="AS272">
        <v>0</v>
      </c>
      <c r="AT272">
        <v>0</v>
      </c>
      <c r="AU272">
        <v>15</v>
      </c>
      <c r="AV272">
        <v>0</v>
      </c>
      <c r="AW272">
        <v>0</v>
      </c>
      <c r="AX272" s="105">
        <v>0</v>
      </c>
      <c r="AY272">
        <v>3</v>
      </c>
      <c r="AZ272">
        <v>0</v>
      </c>
      <c r="BA272">
        <v>0</v>
      </c>
      <c r="BB272" s="105">
        <v>0</v>
      </c>
      <c r="BC272" s="15">
        <f>SUM(AP272:BB272)</f>
        <v>41</v>
      </c>
    </row>
    <row r="273" spans="1:55">
      <c r="A273" t="s">
        <v>70</v>
      </c>
      <c r="B273" s="36">
        <v>45666</v>
      </c>
      <c r="C273" s="44" t="str">
        <f t="shared" si="13"/>
        <v>CP_2024_AZ_1_2</v>
      </c>
      <c r="D273" t="s">
        <v>68</v>
      </c>
      <c r="E273" s="36">
        <v>45523</v>
      </c>
      <c r="F273">
        <v>2024</v>
      </c>
      <c r="G273" t="s">
        <v>92</v>
      </c>
      <c r="H273" t="s">
        <v>58</v>
      </c>
      <c r="I273" t="s">
        <v>59</v>
      </c>
      <c r="J273">
        <v>1</v>
      </c>
      <c r="K273">
        <v>2</v>
      </c>
      <c r="L273">
        <v>0</v>
      </c>
      <c r="M273">
        <v>0</v>
      </c>
      <c r="N273" s="87">
        <v>0</v>
      </c>
      <c r="O273">
        <v>0</v>
      </c>
      <c r="P273" s="64" t="s">
        <v>60</v>
      </c>
      <c r="Q273" s="64" t="s">
        <v>60</v>
      </c>
      <c r="R273" s="64" t="s">
        <v>60</v>
      </c>
      <c r="S273"/>
      <c r="T273">
        <v>0</v>
      </c>
      <c r="U273">
        <v>0</v>
      </c>
      <c r="V273" s="58" t="s">
        <v>60</v>
      </c>
      <c r="W273" s="58" t="s">
        <v>60</v>
      </c>
      <c r="X273" s="58" t="s">
        <v>60</v>
      </c>
      <c r="Y273" s="58" t="s">
        <v>60</v>
      </c>
      <c r="Z273" s="58" t="s">
        <v>60</v>
      </c>
      <c r="AA273" s="81" t="s">
        <v>60</v>
      </c>
      <c r="AB273" s="81" t="s">
        <v>60</v>
      </c>
      <c r="AC273" s="81" t="s">
        <v>60</v>
      </c>
      <c r="AD273" s="81" t="s">
        <v>60</v>
      </c>
      <c r="AE273" s="81" t="s">
        <v>60</v>
      </c>
      <c r="AF273">
        <v>2</v>
      </c>
      <c r="AG273">
        <v>94</v>
      </c>
      <c r="AH273">
        <v>0</v>
      </c>
      <c r="AI273">
        <v>6</v>
      </c>
      <c r="AJ273">
        <v>0</v>
      </c>
      <c r="AK273">
        <v>0</v>
      </c>
      <c r="AL273">
        <v>0</v>
      </c>
      <c r="AM273">
        <v>0</v>
      </c>
      <c r="AN273">
        <v>0</v>
      </c>
      <c r="AO273" s="17">
        <f t="shared" si="17"/>
        <v>100</v>
      </c>
      <c r="AP273">
        <v>0</v>
      </c>
      <c r="AQ273">
        <v>7</v>
      </c>
      <c r="AR273">
        <v>0</v>
      </c>
      <c r="AS273">
        <v>6</v>
      </c>
      <c r="AT273">
        <v>12</v>
      </c>
      <c r="AU273">
        <v>2</v>
      </c>
      <c r="AV273">
        <v>0</v>
      </c>
      <c r="AW273">
        <v>26</v>
      </c>
      <c r="AX273" s="105">
        <v>0</v>
      </c>
      <c r="AY273">
        <v>0</v>
      </c>
      <c r="AZ273">
        <v>0</v>
      </c>
      <c r="BA273">
        <v>0</v>
      </c>
      <c r="BB273" s="105">
        <v>0</v>
      </c>
      <c r="BC273" s="15">
        <f>SUM(AP273:BB273)</f>
        <v>53</v>
      </c>
    </row>
    <row r="274" spans="1:55">
      <c r="A274" t="s">
        <v>70</v>
      </c>
      <c r="B274" s="36">
        <v>45666</v>
      </c>
      <c r="C274" s="44" t="str">
        <f t="shared" ref="C274:C337" si="18">_xlfn.CONCAT(D274,"_",F274, "_",I274, "_",J274,"_",K274)</f>
        <v>CP_2024_AZ_1_3</v>
      </c>
      <c r="D274" t="s">
        <v>68</v>
      </c>
      <c r="E274" s="36">
        <v>45523</v>
      </c>
      <c r="F274">
        <v>2024</v>
      </c>
      <c r="G274" t="s">
        <v>92</v>
      </c>
      <c r="H274" t="s">
        <v>62</v>
      </c>
      <c r="I274" t="s">
        <v>59</v>
      </c>
      <c r="J274">
        <v>1</v>
      </c>
      <c r="K274">
        <v>3</v>
      </c>
      <c r="L274">
        <v>0</v>
      </c>
      <c r="M274">
        <v>0</v>
      </c>
      <c r="N274" s="87">
        <v>0</v>
      </c>
      <c r="O274">
        <v>0</v>
      </c>
      <c r="P274" s="64" t="s">
        <v>60</v>
      </c>
      <c r="Q274" s="64" t="s">
        <v>60</v>
      </c>
      <c r="R274" s="64" t="s">
        <v>60</v>
      </c>
      <c r="S274"/>
      <c r="T274">
        <v>0</v>
      </c>
      <c r="U274">
        <v>0</v>
      </c>
      <c r="V274" s="58" t="s">
        <v>60</v>
      </c>
      <c r="W274" s="58" t="s">
        <v>60</v>
      </c>
      <c r="X274" s="58" t="s">
        <v>60</v>
      </c>
      <c r="Y274" s="58" t="s">
        <v>60</v>
      </c>
      <c r="Z274" s="58" t="s">
        <v>60</v>
      </c>
      <c r="AA274" s="81" t="s">
        <v>60</v>
      </c>
      <c r="AB274" s="81" t="s">
        <v>60</v>
      </c>
      <c r="AC274" s="81" t="s">
        <v>60</v>
      </c>
      <c r="AD274" s="81" t="s">
        <v>60</v>
      </c>
      <c r="AE274" s="81" t="s">
        <v>60</v>
      </c>
      <c r="AF274">
        <v>0</v>
      </c>
      <c r="AG274">
        <v>98</v>
      </c>
      <c r="AH274">
        <v>2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 s="17">
        <f t="shared" si="17"/>
        <v>100</v>
      </c>
      <c r="AP274">
        <v>40</v>
      </c>
      <c r="AQ274">
        <v>0</v>
      </c>
      <c r="AR274">
        <v>0</v>
      </c>
      <c r="AS274">
        <v>0</v>
      </c>
      <c r="AT274">
        <v>24</v>
      </c>
      <c r="AU274">
        <v>20</v>
      </c>
      <c r="AV274">
        <v>0</v>
      </c>
      <c r="AW274">
        <v>0</v>
      </c>
      <c r="AX274" s="105">
        <v>0</v>
      </c>
      <c r="AY274">
        <v>0</v>
      </c>
      <c r="AZ274">
        <v>0</v>
      </c>
      <c r="BA274">
        <v>0</v>
      </c>
      <c r="BB274" s="105">
        <v>0</v>
      </c>
      <c r="BC274" s="15">
        <f>SUM(AP274:BB274)</f>
        <v>84</v>
      </c>
    </row>
    <row r="275" spans="1:55">
      <c r="A275" t="s">
        <v>70</v>
      </c>
      <c r="B275" s="36">
        <v>45666</v>
      </c>
      <c r="C275" s="44" t="str">
        <f t="shared" si="18"/>
        <v>CP_2024_AZ_1_4</v>
      </c>
      <c r="D275" t="s">
        <v>68</v>
      </c>
      <c r="E275" s="36">
        <v>45523</v>
      </c>
      <c r="F275">
        <v>2024</v>
      </c>
      <c r="G275" t="s">
        <v>92</v>
      </c>
      <c r="H275" t="s">
        <v>58</v>
      </c>
      <c r="I275" t="s">
        <v>59</v>
      </c>
      <c r="J275">
        <v>1</v>
      </c>
      <c r="K275">
        <v>4</v>
      </c>
      <c r="L275">
        <v>0</v>
      </c>
      <c r="M275">
        <v>0</v>
      </c>
      <c r="N275" s="87">
        <v>0</v>
      </c>
      <c r="O275">
        <v>0</v>
      </c>
      <c r="P275" s="64" t="s">
        <v>60</v>
      </c>
      <c r="Q275" s="64" t="s">
        <v>60</v>
      </c>
      <c r="R275" s="64" t="s">
        <v>60</v>
      </c>
      <c r="S275"/>
      <c r="T275">
        <v>0</v>
      </c>
      <c r="U275">
        <v>0</v>
      </c>
      <c r="V275" s="58" t="s">
        <v>60</v>
      </c>
      <c r="W275" s="58" t="s">
        <v>60</v>
      </c>
      <c r="X275" s="58" t="s">
        <v>60</v>
      </c>
      <c r="Y275" s="58" t="s">
        <v>60</v>
      </c>
      <c r="Z275" s="58" t="s">
        <v>60</v>
      </c>
      <c r="AA275" s="81" t="s">
        <v>60</v>
      </c>
      <c r="AB275" s="81" t="s">
        <v>60</v>
      </c>
      <c r="AC275" s="81" t="s">
        <v>60</v>
      </c>
      <c r="AD275" s="81" t="s">
        <v>60</v>
      </c>
      <c r="AE275" s="81" t="s">
        <v>60</v>
      </c>
      <c r="AF275">
        <v>0</v>
      </c>
      <c r="AG275">
        <v>95</v>
      </c>
      <c r="AH275">
        <v>2</v>
      </c>
      <c r="AI275">
        <v>0</v>
      </c>
      <c r="AJ275">
        <v>0</v>
      </c>
      <c r="AK275">
        <v>0.1</v>
      </c>
      <c r="AL275">
        <v>0</v>
      </c>
      <c r="AM275">
        <v>0</v>
      </c>
      <c r="AN275">
        <v>3</v>
      </c>
      <c r="AO275" s="17">
        <f t="shared" si="17"/>
        <v>100.1</v>
      </c>
      <c r="AP275">
        <v>0</v>
      </c>
      <c r="AQ275">
        <v>0</v>
      </c>
      <c r="AR275">
        <v>20</v>
      </c>
      <c r="AS275">
        <v>0</v>
      </c>
      <c r="AT275">
        <v>0</v>
      </c>
      <c r="AU275">
        <v>37</v>
      </c>
      <c r="AV275">
        <v>0</v>
      </c>
      <c r="AW275">
        <v>0</v>
      </c>
      <c r="AX275" s="105">
        <v>0</v>
      </c>
      <c r="AY275">
        <v>0</v>
      </c>
      <c r="AZ275">
        <v>0</v>
      </c>
      <c r="BA275">
        <v>0</v>
      </c>
      <c r="BB275" s="105">
        <v>0</v>
      </c>
      <c r="BC275" s="15">
        <f>SUM(AP275:BB275)</f>
        <v>57</v>
      </c>
    </row>
    <row r="276" spans="1:55">
      <c r="A276" t="s">
        <v>70</v>
      </c>
      <c r="B276" s="36">
        <v>45666</v>
      </c>
      <c r="C276" s="44" t="str">
        <f t="shared" si="18"/>
        <v>CP_2024_AZ_1_5</v>
      </c>
      <c r="D276" t="s">
        <v>68</v>
      </c>
      <c r="E276" s="36">
        <v>45523</v>
      </c>
      <c r="F276">
        <v>2024</v>
      </c>
      <c r="G276" t="s">
        <v>92</v>
      </c>
      <c r="H276" t="s">
        <v>62</v>
      </c>
      <c r="I276" t="s">
        <v>59</v>
      </c>
      <c r="J276">
        <v>1</v>
      </c>
      <c r="K276">
        <v>5</v>
      </c>
      <c r="L276">
        <v>0</v>
      </c>
      <c r="M276">
        <v>0</v>
      </c>
      <c r="N276" s="87">
        <v>0</v>
      </c>
      <c r="O276">
        <v>0</v>
      </c>
      <c r="P276" s="64" t="s">
        <v>60</v>
      </c>
      <c r="Q276" s="64" t="s">
        <v>60</v>
      </c>
      <c r="R276" s="64" t="s">
        <v>60</v>
      </c>
      <c r="S276"/>
      <c r="T276">
        <v>0</v>
      </c>
      <c r="U276">
        <v>0</v>
      </c>
      <c r="V276" s="58" t="s">
        <v>60</v>
      </c>
      <c r="W276" s="58" t="s">
        <v>60</v>
      </c>
      <c r="X276" s="58" t="s">
        <v>60</v>
      </c>
      <c r="Y276" s="58" t="s">
        <v>60</v>
      </c>
      <c r="Z276" s="58" t="s">
        <v>60</v>
      </c>
      <c r="AA276" s="81" t="s">
        <v>60</v>
      </c>
      <c r="AB276" s="81" t="s">
        <v>60</v>
      </c>
      <c r="AC276" s="81" t="s">
        <v>60</v>
      </c>
      <c r="AD276" s="81" t="s">
        <v>60</v>
      </c>
      <c r="AE276" s="81" t="s">
        <v>60</v>
      </c>
      <c r="AF276">
        <v>0</v>
      </c>
      <c r="AG276">
        <v>100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 s="17">
        <f t="shared" si="17"/>
        <v>100</v>
      </c>
      <c r="AP276">
        <v>47</v>
      </c>
      <c r="AQ276">
        <v>20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 s="105">
        <v>0</v>
      </c>
      <c r="AY276">
        <v>0</v>
      </c>
      <c r="AZ276">
        <v>0</v>
      </c>
      <c r="BA276">
        <v>0</v>
      </c>
      <c r="BB276" s="105">
        <v>0</v>
      </c>
      <c r="BC276" s="15">
        <f>SUM(AP276:BB276)</f>
        <v>67</v>
      </c>
    </row>
    <row r="277" spans="1:55">
      <c r="A277" t="s">
        <v>70</v>
      </c>
      <c r="B277" s="36">
        <v>45666</v>
      </c>
      <c r="C277" s="44" t="str">
        <f t="shared" si="18"/>
        <v>CP_2024_AZ_2_1</v>
      </c>
      <c r="D277" t="s">
        <v>68</v>
      </c>
      <c r="E277" s="36">
        <v>45523</v>
      </c>
      <c r="F277">
        <v>2024</v>
      </c>
      <c r="G277" t="s">
        <v>92</v>
      </c>
      <c r="I277" t="s">
        <v>59</v>
      </c>
      <c r="J277">
        <v>2</v>
      </c>
      <c r="K277">
        <v>1</v>
      </c>
      <c r="L277">
        <v>0</v>
      </c>
      <c r="M277">
        <v>0</v>
      </c>
      <c r="N277" s="87">
        <v>0</v>
      </c>
      <c r="O277">
        <v>0</v>
      </c>
      <c r="P277" s="64" t="s">
        <v>60</v>
      </c>
      <c r="Q277" s="64" t="s">
        <v>60</v>
      </c>
      <c r="R277" s="64" t="s">
        <v>60</v>
      </c>
      <c r="S277"/>
      <c r="T277">
        <v>0</v>
      </c>
      <c r="U277">
        <v>0</v>
      </c>
      <c r="V277" s="58" t="s">
        <v>60</v>
      </c>
      <c r="W277" s="58" t="s">
        <v>60</v>
      </c>
      <c r="X277" s="58" t="s">
        <v>60</v>
      </c>
      <c r="Y277" s="58" t="s">
        <v>60</v>
      </c>
      <c r="Z277" s="58" t="s">
        <v>60</v>
      </c>
      <c r="AA277" s="81" t="s">
        <v>60</v>
      </c>
      <c r="AB277" s="81" t="s">
        <v>60</v>
      </c>
      <c r="AC277" s="81" t="s">
        <v>60</v>
      </c>
      <c r="AD277" s="81" t="s">
        <v>60</v>
      </c>
      <c r="AE277" s="81" t="s">
        <v>60</v>
      </c>
      <c r="AF277">
        <v>0</v>
      </c>
      <c r="AG277">
        <v>100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 s="17">
        <f t="shared" si="17"/>
        <v>100</v>
      </c>
      <c r="AP277">
        <v>0</v>
      </c>
      <c r="AQ277">
        <v>0</v>
      </c>
      <c r="AR277">
        <v>7</v>
      </c>
      <c r="AS277">
        <v>0</v>
      </c>
      <c r="AT277">
        <v>0</v>
      </c>
      <c r="AU277">
        <v>22</v>
      </c>
      <c r="AV277">
        <v>0</v>
      </c>
      <c r="AW277">
        <v>0</v>
      </c>
      <c r="AX277" s="105">
        <v>0</v>
      </c>
      <c r="AY277">
        <v>0</v>
      </c>
      <c r="AZ277">
        <v>0</v>
      </c>
      <c r="BA277">
        <v>0</v>
      </c>
      <c r="BB277" s="105">
        <v>0</v>
      </c>
      <c r="BC277" s="15">
        <f>SUM(AP277:BB277)</f>
        <v>29</v>
      </c>
    </row>
    <row r="278" spans="1:55">
      <c r="A278" t="s">
        <v>70</v>
      </c>
      <c r="B278" s="36">
        <v>45666</v>
      </c>
      <c r="C278" s="44" t="str">
        <f t="shared" si="18"/>
        <v>CP_2024_AZ_2_2</v>
      </c>
      <c r="D278" t="s">
        <v>68</v>
      </c>
      <c r="E278" s="36">
        <v>45523</v>
      </c>
      <c r="F278">
        <v>2024</v>
      </c>
      <c r="G278" t="s">
        <v>92</v>
      </c>
      <c r="H278" t="s">
        <v>62</v>
      </c>
      <c r="I278" t="s">
        <v>59</v>
      </c>
      <c r="J278">
        <v>2</v>
      </c>
      <c r="K278">
        <v>2</v>
      </c>
      <c r="L278">
        <v>0</v>
      </c>
      <c r="M278">
        <v>0</v>
      </c>
      <c r="N278" s="87">
        <v>0</v>
      </c>
      <c r="O278">
        <v>0</v>
      </c>
      <c r="P278" s="64" t="s">
        <v>60</v>
      </c>
      <c r="Q278" s="64" t="s">
        <v>60</v>
      </c>
      <c r="R278" s="64" t="s">
        <v>60</v>
      </c>
      <c r="S278"/>
      <c r="T278">
        <v>0</v>
      </c>
      <c r="U278">
        <v>0</v>
      </c>
      <c r="V278" s="58" t="s">
        <v>60</v>
      </c>
      <c r="W278" s="58" t="s">
        <v>60</v>
      </c>
      <c r="X278" s="58" t="s">
        <v>60</v>
      </c>
      <c r="Y278" s="58" t="s">
        <v>60</v>
      </c>
      <c r="Z278" s="58" t="s">
        <v>60</v>
      </c>
      <c r="AA278" s="81" t="s">
        <v>60</v>
      </c>
      <c r="AB278" s="81" t="s">
        <v>60</v>
      </c>
      <c r="AC278" s="81" t="s">
        <v>60</v>
      </c>
      <c r="AD278" s="81" t="s">
        <v>60</v>
      </c>
      <c r="AE278" s="81" t="s">
        <v>60</v>
      </c>
      <c r="AF278">
        <v>0</v>
      </c>
      <c r="AG278">
        <v>96</v>
      </c>
      <c r="AH278">
        <v>0</v>
      </c>
      <c r="AI278">
        <v>0</v>
      </c>
      <c r="AJ278">
        <v>3</v>
      </c>
      <c r="AK278">
        <v>0</v>
      </c>
      <c r="AL278">
        <v>0</v>
      </c>
      <c r="AM278">
        <v>0</v>
      </c>
      <c r="AN278">
        <v>1</v>
      </c>
      <c r="AO278" s="17">
        <f t="shared" si="17"/>
        <v>100</v>
      </c>
      <c r="AP278">
        <v>81</v>
      </c>
      <c r="AQ278">
        <v>11</v>
      </c>
      <c r="AR278">
        <v>2</v>
      </c>
      <c r="AS278">
        <v>0</v>
      </c>
      <c r="AT278">
        <v>0</v>
      </c>
      <c r="AU278">
        <v>10</v>
      </c>
      <c r="AV278">
        <v>0</v>
      </c>
      <c r="AW278">
        <v>0</v>
      </c>
      <c r="AX278" s="105">
        <v>0</v>
      </c>
      <c r="AY278">
        <v>0</v>
      </c>
      <c r="AZ278">
        <v>0</v>
      </c>
      <c r="BA278">
        <v>0</v>
      </c>
      <c r="BB278" s="105">
        <v>0</v>
      </c>
      <c r="BC278" s="15">
        <f>SUM(AP278:BB278)</f>
        <v>104</v>
      </c>
    </row>
    <row r="279" spans="1:55">
      <c r="A279" t="s">
        <v>70</v>
      </c>
      <c r="B279" s="36">
        <v>45666</v>
      </c>
      <c r="C279" s="44" t="str">
        <f t="shared" si="18"/>
        <v>CP_2024_AZ_2_3</v>
      </c>
      <c r="D279" t="s">
        <v>68</v>
      </c>
      <c r="E279" s="36">
        <v>45523</v>
      </c>
      <c r="F279">
        <v>2024</v>
      </c>
      <c r="G279" t="s">
        <v>92</v>
      </c>
      <c r="H279" t="s">
        <v>62</v>
      </c>
      <c r="I279" t="s">
        <v>59</v>
      </c>
      <c r="J279">
        <v>2</v>
      </c>
      <c r="K279">
        <v>3</v>
      </c>
      <c r="L279">
        <v>0</v>
      </c>
      <c r="M279">
        <v>0</v>
      </c>
      <c r="N279" s="87">
        <v>0</v>
      </c>
      <c r="O279">
        <v>0</v>
      </c>
      <c r="P279" s="64" t="s">
        <v>60</v>
      </c>
      <c r="Q279" s="64" t="s">
        <v>60</v>
      </c>
      <c r="R279" s="64" t="s">
        <v>60</v>
      </c>
      <c r="S279"/>
      <c r="T279">
        <v>0</v>
      </c>
      <c r="U279">
        <v>0</v>
      </c>
      <c r="V279" s="58" t="s">
        <v>60</v>
      </c>
      <c r="W279" s="58" t="s">
        <v>60</v>
      </c>
      <c r="X279" s="58" t="s">
        <v>60</v>
      </c>
      <c r="Y279" s="58" t="s">
        <v>60</v>
      </c>
      <c r="Z279" s="58" t="s">
        <v>60</v>
      </c>
      <c r="AA279" s="81" t="s">
        <v>60</v>
      </c>
      <c r="AB279" s="81" t="s">
        <v>60</v>
      </c>
      <c r="AC279" s="81" t="s">
        <v>60</v>
      </c>
      <c r="AD279" s="81" t="s">
        <v>60</v>
      </c>
      <c r="AE279" s="81" t="s">
        <v>60</v>
      </c>
      <c r="AF279">
        <v>0</v>
      </c>
      <c r="AG279">
        <v>96</v>
      </c>
      <c r="AH279">
        <v>0</v>
      </c>
      <c r="AI279">
        <v>4</v>
      </c>
      <c r="AJ279">
        <v>0</v>
      </c>
      <c r="AK279">
        <v>0</v>
      </c>
      <c r="AL279">
        <v>0</v>
      </c>
      <c r="AM279">
        <v>0</v>
      </c>
      <c r="AN279">
        <v>0</v>
      </c>
      <c r="AO279" s="17">
        <f t="shared" si="17"/>
        <v>100</v>
      </c>
      <c r="AP279">
        <v>28</v>
      </c>
      <c r="AQ279">
        <v>0</v>
      </c>
      <c r="AR279">
        <v>0</v>
      </c>
      <c r="AS279">
        <v>0</v>
      </c>
      <c r="AT279">
        <v>0</v>
      </c>
      <c r="AU279">
        <v>17</v>
      </c>
      <c r="AV279">
        <v>0</v>
      </c>
      <c r="AW279">
        <v>13</v>
      </c>
      <c r="AX279">
        <v>4</v>
      </c>
      <c r="AY279">
        <v>0</v>
      </c>
      <c r="AZ279">
        <v>0</v>
      </c>
      <c r="BA279">
        <v>0</v>
      </c>
      <c r="BB279" s="105">
        <v>0</v>
      </c>
      <c r="BC279" s="15">
        <f>SUM(AP279:BB279)</f>
        <v>62</v>
      </c>
    </row>
    <row r="280" spans="1:55">
      <c r="A280" t="s">
        <v>70</v>
      </c>
      <c r="B280" s="36">
        <v>45666</v>
      </c>
      <c r="C280" s="44" t="str">
        <f t="shared" si="18"/>
        <v>CP_2024_AZ_2_4</v>
      </c>
      <c r="D280" t="s">
        <v>68</v>
      </c>
      <c r="E280" s="36">
        <v>45523</v>
      </c>
      <c r="F280">
        <v>2024</v>
      </c>
      <c r="G280" t="s">
        <v>92</v>
      </c>
      <c r="H280" t="s">
        <v>62</v>
      </c>
      <c r="I280" t="s">
        <v>59</v>
      </c>
      <c r="J280">
        <v>2</v>
      </c>
      <c r="K280">
        <v>4</v>
      </c>
      <c r="L280">
        <v>0</v>
      </c>
      <c r="M280">
        <v>0</v>
      </c>
      <c r="N280" s="87">
        <v>0</v>
      </c>
      <c r="O280">
        <v>0</v>
      </c>
      <c r="P280" s="64" t="s">
        <v>60</v>
      </c>
      <c r="Q280" s="64" t="s">
        <v>60</v>
      </c>
      <c r="R280" s="64" t="s">
        <v>60</v>
      </c>
      <c r="S280"/>
      <c r="T280">
        <v>0</v>
      </c>
      <c r="U280">
        <v>0</v>
      </c>
      <c r="V280" s="58" t="s">
        <v>60</v>
      </c>
      <c r="W280" s="58" t="s">
        <v>60</v>
      </c>
      <c r="X280" s="58" t="s">
        <v>60</v>
      </c>
      <c r="Y280" s="58" t="s">
        <v>60</v>
      </c>
      <c r="Z280" s="58" t="s">
        <v>60</v>
      </c>
      <c r="AA280" s="81" t="s">
        <v>60</v>
      </c>
      <c r="AB280" s="81" t="s">
        <v>60</v>
      </c>
      <c r="AC280" s="81" t="s">
        <v>60</v>
      </c>
      <c r="AD280" s="81" t="s">
        <v>60</v>
      </c>
      <c r="AE280" s="81" t="s">
        <v>60</v>
      </c>
      <c r="AF280">
        <v>0</v>
      </c>
      <c r="AG280">
        <v>98</v>
      </c>
      <c r="AH280">
        <v>1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1</v>
      </c>
      <c r="AO280" s="17">
        <f t="shared" si="17"/>
        <v>100</v>
      </c>
      <c r="AP280">
        <v>22</v>
      </c>
      <c r="AQ280">
        <v>0</v>
      </c>
      <c r="AR280">
        <v>8</v>
      </c>
      <c r="AS280">
        <v>0</v>
      </c>
      <c r="AT280">
        <v>0</v>
      </c>
      <c r="AU280">
        <v>10</v>
      </c>
      <c r="AV280">
        <v>0</v>
      </c>
      <c r="AW280">
        <v>0</v>
      </c>
      <c r="AX280">
        <v>27</v>
      </c>
      <c r="AY280">
        <v>0</v>
      </c>
      <c r="AZ280">
        <v>0</v>
      </c>
      <c r="BA280">
        <v>0</v>
      </c>
      <c r="BB280">
        <v>1</v>
      </c>
      <c r="BC280" s="15">
        <f t="shared" ref="BC262:BC325" si="19">SUM(AP280:BA280)</f>
        <v>67</v>
      </c>
    </row>
    <row r="281" spans="1:55">
      <c r="A281" t="s">
        <v>70</v>
      </c>
      <c r="B281" s="36">
        <v>45666</v>
      </c>
      <c r="C281" s="44" t="str">
        <f t="shared" si="18"/>
        <v>CP_2024_AZ_2_5</v>
      </c>
      <c r="D281" t="s">
        <v>68</v>
      </c>
      <c r="E281" s="36">
        <v>45523</v>
      </c>
      <c r="F281">
        <v>2024</v>
      </c>
      <c r="G281" t="s">
        <v>92</v>
      </c>
      <c r="H281" t="s">
        <v>58</v>
      </c>
      <c r="I281" t="s">
        <v>59</v>
      </c>
      <c r="J281">
        <v>2</v>
      </c>
      <c r="K281">
        <v>5</v>
      </c>
      <c r="L281">
        <v>0</v>
      </c>
      <c r="M281">
        <v>0</v>
      </c>
      <c r="N281" s="87">
        <v>0</v>
      </c>
      <c r="O281">
        <v>0</v>
      </c>
      <c r="P281" s="64" t="s">
        <v>60</v>
      </c>
      <c r="Q281" s="64" t="s">
        <v>60</v>
      </c>
      <c r="R281" s="64" t="s">
        <v>60</v>
      </c>
      <c r="S281"/>
      <c r="T281">
        <v>0</v>
      </c>
      <c r="U281">
        <v>0</v>
      </c>
      <c r="V281" s="58" t="s">
        <v>60</v>
      </c>
      <c r="W281" s="58" t="s">
        <v>60</v>
      </c>
      <c r="X281" s="58" t="s">
        <v>60</v>
      </c>
      <c r="Y281" s="58" t="s">
        <v>60</v>
      </c>
      <c r="Z281" s="58" t="s">
        <v>60</v>
      </c>
      <c r="AA281" s="81" t="s">
        <v>60</v>
      </c>
      <c r="AB281" s="81" t="s">
        <v>60</v>
      </c>
      <c r="AC281" s="81" t="s">
        <v>60</v>
      </c>
      <c r="AD281" s="81" t="s">
        <v>60</v>
      </c>
      <c r="AE281" s="81" t="s">
        <v>60</v>
      </c>
      <c r="AF281">
        <v>0</v>
      </c>
      <c r="AG281">
        <v>98</v>
      </c>
      <c r="AH281">
        <v>2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 s="17">
        <f t="shared" si="17"/>
        <v>100</v>
      </c>
      <c r="AP281">
        <v>18</v>
      </c>
      <c r="AQ281">
        <v>0</v>
      </c>
      <c r="AR281">
        <v>0</v>
      </c>
      <c r="AS281">
        <v>0</v>
      </c>
      <c r="AT281">
        <v>0</v>
      </c>
      <c r="AU281">
        <v>13</v>
      </c>
      <c r="AV281">
        <v>0</v>
      </c>
      <c r="AW281">
        <v>0</v>
      </c>
      <c r="AX281" s="105">
        <v>0</v>
      </c>
      <c r="AY281">
        <v>0</v>
      </c>
      <c r="AZ281">
        <v>0</v>
      </c>
      <c r="BA281">
        <v>0</v>
      </c>
      <c r="BB281" s="105">
        <v>0</v>
      </c>
      <c r="BC281" s="15">
        <f>SUM(AP281:BB281)</f>
        <v>31</v>
      </c>
    </row>
    <row r="282" spans="1:55">
      <c r="A282" t="s">
        <v>70</v>
      </c>
      <c r="B282" s="36">
        <v>45680</v>
      </c>
      <c r="C282" s="44" t="str">
        <f t="shared" si="18"/>
        <v>CP_2024_UPZ_1_1</v>
      </c>
      <c r="D282" t="s">
        <v>68</v>
      </c>
      <c r="E282" s="36">
        <v>45523</v>
      </c>
      <c r="F282">
        <v>2024</v>
      </c>
      <c r="G282" t="s">
        <v>92</v>
      </c>
      <c r="H282" t="s">
        <v>64</v>
      </c>
      <c r="I282" t="s">
        <v>63</v>
      </c>
      <c r="J282">
        <v>1</v>
      </c>
      <c r="K282">
        <v>1</v>
      </c>
      <c r="L282">
        <v>17</v>
      </c>
      <c r="M282">
        <v>11</v>
      </c>
      <c r="N282" s="87">
        <v>4</v>
      </c>
      <c r="O282">
        <v>2</v>
      </c>
      <c r="P282" s="64" t="s">
        <v>60</v>
      </c>
      <c r="Q282" s="64" t="s">
        <v>60</v>
      </c>
      <c r="R282" s="64" t="s">
        <v>60</v>
      </c>
      <c r="S282"/>
      <c r="T282">
        <v>1</v>
      </c>
      <c r="U282" s="64" t="s">
        <v>60</v>
      </c>
      <c r="AF282">
        <v>0</v>
      </c>
      <c r="AG282">
        <v>57</v>
      </c>
      <c r="AH282">
        <v>0</v>
      </c>
      <c r="AI282">
        <v>1</v>
      </c>
      <c r="AJ282">
        <v>22</v>
      </c>
      <c r="AK282">
        <v>7</v>
      </c>
      <c r="AL282">
        <v>3</v>
      </c>
      <c r="AM282">
        <v>0</v>
      </c>
      <c r="AN282">
        <v>10</v>
      </c>
      <c r="AO282" s="17">
        <f t="shared" si="17"/>
        <v>100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2</v>
      </c>
      <c r="AX282" s="105">
        <v>0</v>
      </c>
      <c r="AY282">
        <v>0</v>
      </c>
      <c r="AZ282">
        <v>6</v>
      </c>
      <c r="BA282">
        <v>0</v>
      </c>
      <c r="BB282" s="105">
        <v>0</v>
      </c>
      <c r="BC282" s="15">
        <f>SUM(AP282:BB282)</f>
        <v>8</v>
      </c>
    </row>
    <row r="283" spans="1:55">
      <c r="A283" t="s">
        <v>70</v>
      </c>
      <c r="B283" s="36">
        <v>45680</v>
      </c>
      <c r="C283" s="44" t="str">
        <f t="shared" si="18"/>
        <v>CP_2024_UPZ_1_2</v>
      </c>
      <c r="D283" t="s">
        <v>68</v>
      </c>
      <c r="E283" s="36">
        <v>45523</v>
      </c>
      <c r="F283">
        <v>2024</v>
      </c>
      <c r="G283" t="s">
        <v>92</v>
      </c>
      <c r="H283" t="s">
        <v>64</v>
      </c>
      <c r="I283" t="s">
        <v>63</v>
      </c>
      <c r="J283">
        <v>1</v>
      </c>
      <c r="K283">
        <v>2</v>
      </c>
      <c r="P283" s="64" t="s">
        <v>60</v>
      </c>
      <c r="Q283" s="64" t="s">
        <v>60</v>
      </c>
      <c r="R283" s="64" t="s">
        <v>60</v>
      </c>
      <c r="S283"/>
      <c r="AO283" s="17">
        <f t="shared" si="17"/>
        <v>0</v>
      </c>
      <c r="AS283">
        <v>13</v>
      </c>
      <c r="BC283" s="15">
        <f t="shared" si="19"/>
        <v>13</v>
      </c>
    </row>
    <row r="284" spans="1:55">
      <c r="A284" t="s">
        <v>70</v>
      </c>
      <c r="B284" s="36">
        <v>45680</v>
      </c>
      <c r="C284" s="44" t="str">
        <f t="shared" si="18"/>
        <v>CP_2024_UPZ_1_3</v>
      </c>
      <c r="D284" t="s">
        <v>68</v>
      </c>
      <c r="E284" s="36">
        <v>45523</v>
      </c>
      <c r="F284">
        <v>2024</v>
      </c>
      <c r="G284" t="s">
        <v>92</v>
      </c>
      <c r="H284" t="s">
        <v>64</v>
      </c>
      <c r="I284" t="s">
        <v>63</v>
      </c>
      <c r="J284">
        <v>1</v>
      </c>
      <c r="K284">
        <v>3</v>
      </c>
      <c r="P284" s="64" t="s">
        <v>60</v>
      </c>
      <c r="Q284" s="64" t="s">
        <v>60</v>
      </c>
      <c r="R284" s="64" t="s">
        <v>60</v>
      </c>
      <c r="S284"/>
      <c r="AO284" s="17">
        <f t="shared" si="17"/>
        <v>0</v>
      </c>
      <c r="BC284" s="15">
        <f t="shared" si="19"/>
        <v>0</v>
      </c>
    </row>
    <row r="285" spans="1:55">
      <c r="A285" t="s">
        <v>70</v>
      </c>
      <c r="B285" s="36">
        <v>45680</v>
      </c>
      <c r="C285" s="44" t="str">
        <f t="shared" si="18"/>
        <v>CP_2024_UPZ_1_4</v>
      </c>
      <c r="D285" t="s">
        <v>68</v>
      </c>
      <c r="E285" s="36">
        <v>45523</v>
      </c>
      <c r="F285">
        <v>2024</v>
      </c>
      <c r="G285" t="s">
        <v>92</v>
      </c>
      <c r="H285" t="s">
        <v>64</v>
      </c>
      <c r="I285" t="s">
        <v>63</v>
      </c>
      <c r="J285">
        <v>1</v>
      </c>
      <c r="K285">
        <v>4</v>
      </c>
      <c r="P285" s="64" t="s">
        <v>60</v>
      </c>
      <c r="Q285" s="64" t="s">
        <v>60</v>
      </c>
      <c r="R285" s="64" t="s">
        <v>60</v>
      </c>
      <c r="S285"/>
      <c r="AO285" s="17">
        <f t="shared" si="17"/>
        <v>0</v>
      </c>
      <c r="BC285" s="15">
        <f t="shared" si="19"/>
        <v>0</v>
      </c>
    </row>
    <row r="286" spans="1:55">
      <c r="A286" t="s">
        <v>70</v>
      </c>
      <c r="B286" s="36">
        <v>45680</v>
      </c>
      <c r="C286" s="44" t="str">
        <f t="shared" si="18"/>
        <v>CP_2024_UPZ_1_5</v>
      </c>
      <c r="D286" t="s">
        <v>68</v>
      </c>
      <c r="E286" s="36">
        <v>45523</v>
      </c>
      <c r="F286">
        <v>2024</v>
      </c>
      <c r="G286" t="s">
        <v>92</v>
      </c>
      <c r="H286" t="s">
        <v>64</v>
      </c>
      <c r="I286" t="s">
        <v>63</v>
      </c>
      <c r="J286">
        <v>1</v>
      </c>
      <c r="K286">
        <v>5</v>
      </c>
      <c r="P286" s="64" t="s">
        <v>60</v>
      </c>
      <c r="Q286" s="64" t="s">
        <v>60</v>
      </c>
      <c r="R286" s="64" t="s">
        <v>60</v>
      </c>
      <c r="S286"/>
      <c r="AO286" s="17">
        <f t="shared" si="17"/>
        <v>0</v>
      </c>
      <c r="BC286" s="15">
        <f t="shared" si="19"/>
        <v>0</v>
      </c>
    </row>
    <row r="287" spans="1:55">
      <c r="A287" t="s">
        <v>70</v>
      </c>
      <c r="B287" s="36">
        <v>45680</v>
      </c>
      <c r="C287" s="44" t="str">
        <f t="shared" si="18"/>
        <v>CP_2024_UPZ_2_1</v>
      </c>
      <c r="D287" t="s">
        <v>68</v>
      </c>
      <c r="E287" s="36">
        <v>45523</v>
      </c>
      <c r="F287">
        <v>2024</v>
      </c>
      <c r="G287" t="s">
        <v>92</v>
      </c>
      <c r="H287" t="s">
        <v>64</v>
      </c>
      <c r="I287" t="s">
        <v>63</v>
      </c>
      <c r="J287">
        <v>2</v>
      </c>
      <c r="K287">
        <v>1</v>
      </c>
      <c r="P287" s="64" t="s">
        <v>60</v>
      </c>
      <c r="Q287" s="64" t="s">
        <v>60</v>
      </c>
      <c r="R287" s="64" t="s">
        <v>60</v>
      </c>
      <c r="S287"/>
      <c r="AO287" s="17">
        <f t="shared" si="17"/>
        <v>0</v>
      </c>
      <c r="BC287" s="15">
        <f t="shared" si="19"/>
        <v>0</v>
      </c>
    </row>
    <row r="288" spans="1:55">
      <c r="A288" t="s">
        <v>70</v>
      </c>
      <c r="B288" s="36">
        <v>45680</v>
      </c>
      <c r="C288" s="44" t="str">
        <f t="shared" si="18"/>
        <v>CP_2024_UPZ_2_2</v>
      </c>
      <c r="D288" t="s">
        <v>68</v>
      </c>
      <c r="E288" s="36">
        <v>45523</v>
      </c>
      <c r="F288">
        <v>2024</v>
      </c>
      <c r="G288" t="s">
        <v>92</v>
      </c>
      <c r="H288" t="s">
        <v>76</v>
      </c>
      <c r="I288" t="s">
        <v>63</v>
      </c>
      <c r="J288">
        <v>2</v>
      </c>
      <c r="K288">
        <v>2</v>
      </c>
      <c r="P288" s="64" t="s">
        <v>60</v>
      </c>
      <c r="Q288" s="64" t="s">
        <v>60</v>
      </c>
      <c r="R288" s="64" t="s">
        <v>60</v>
      </c>
      <c r="S288"/>
      <c r="AO288" s="17">
        <f t="shared" si="17"/>
        <v>0</v>
      </c>
      <c r="BC288" s="15">
        <f t="shared" si="19"/>
        <v>0</v>
      </c>
    </row>
    <row r="289" spans="1:55">
      <c r="A289" t="s">
        <v>70</v>
      </c>
      <c r="B289" s="36">
        <v>45680</v>
      </c>
      <c r="C289" s="44" t="str">
        <f t="shared" si="18"/>
        <v>CP_2024_UPZ_2_3</v>
      </c>
      <c r="D289" t="s">
        <v>68</v>
      </c>
      <c r="E289" s="36">
        <v>45523</v>
      </c>
      <c r="F289">
        <v>2024</v>
      </c>
      <c r="G289" t="s">
        <v>92</v>
      </c>
      <c r="H289" t="s">
        <v>64</v>
      </c>
      <c r="I289" t="s">
        <v>63</v>
      </c>
      <c r="J289">
        <v>2</v>
      </c>
      <c r="K289">
        <v>3</v>
      </c>
      <c r="P289" s="64" t="s">
        <v>60</v>
      </c>
      <c r="Q289" s="64" t="s">
        <v>60</v>
      </c>
      <c r="R289" s="64" t="s">
        <v>60</v>
      </c>
      <c r="S289"/>
      <c r="AO289" s="17">
        <f t="shared" si="17"/>
        <v>0</v>
      </c>
      <c r="BC289" s="15">
        <f t="shared" si="19"/>
        <v>0</v>
      </c>
    </row>
    <row r="290" spans="1:55">
      <c r="A290" t="s">
        <v>70</v>
      </c>
      <c r="B290" s="36">
        <v>45680</v>
      </c>
      <c r="C290" s="44" t="str">
        <f t="shared" si="18"/>
        <v>CP_2024_UPZ_2_4</v>
      </c>
      <c r="D290" t="s">
        <v>68</v>
      </c>
      <c r="E290" s="36">
        <v>45523</v>
      </c>
      <c r="F290">
        <v>2024</v>
      </c>
      <c r="G290" t="s">
        <v>92</v>
      </c>
      <c r="H290" t="s">
        <v>64</v>
      </c>
      <c r="I290" t="s">
        <v>63</v>
      </c>
      <c r="J290">
        <v>2</v>
      </c>
      <c r="K290">
        <v>4</v>
      </c>
      <c r="P290" s="64" t="s">
        <v>60</v>
      </c>
      <c r="Q290" s="64" t="s">
        <v>60</v>
      </c>
      <c r="R290" s="64" t="s">
        <v>60</v>
      </c>
      <c r="S290"/>
      <c r="AO290" s="17">
        <f t="shared" si="17"/>
        <v>0</v>
      </c>
      <c r="BC290" s="15">
        <f t="shared" si="19"/>
        <v>0</v>
      </c>
    </row>
    <row r="291" spans="1:55">
      <c r="A291" t="s">
        <v>70</v>
      </c>
      <c r="B291" s="36">
        <v>45680</v>
      </c>
      <c r="C291" s="44" t="str">
        <f t="shared" si="18"/>
        <v>CP_2024_UPZ_2_5</v>
      </c>
      <c r="D291" t="s">
        <v>68</v>
      </c>
      <c r="E291" s="36">
        <v>45523</v>
      </c>
      <c r="F291">
        <v>2024</v>
      </c>
      <c r="G291" t="s">
        <v>92</v>
      </c>
      <c r="H291" t="s">
        <v>64</v>
      </c>
      <c r="I291" t="s">
        <v>63</v>
      </c>
      <c r="J291">
        <v>2</v>
      </c>
      <c r="K291">
        <v>5</v>
      </c>
      <c r="P291" s="64" t="s">
        <v>60</v>
      </c>
      <c r="Q291" s="64" t="s">
        <v>60</v>
      </c>
      <c r="R291" s="64" t="s">
        <v>60</v>
      </c>
      <c r="S291"/>
      <c r="AO291" s="17">
        <f t="shared" si="17"/>
        <v>0</v>
      </c>
      <c r="BC291" s="15">
        <f t="shared" si="19"/>
        <v>0</v>
      </c>
    </row>
    <row r="292" spans="1:55">
      <c r="A292" t="s">
        <v>70</v>
      </c>
      <c r="B292" s="36">
        <v>45680</v>
      </c>
      <c r="C292" s="44" t="str">
        <f t="shared" si="18"/>
        <v>CP_2024_NPZ_1_1</v>
      </c>
      <c r="D292" t="s">
        <v>68</v>
      </c>
      <c r="E292" s="36">
        <v>45523</v>
      </c>
      <c r="F292">
        <v>2024</v>
      </c>
      <c r="G292" t="s">
        <v>92</v>
      </c>
      <c r="H292" t="s">
        <v>64</v>
      </c>
      <c r="I292" t="s">
        <v>65</v>
      </c>
      <c r="J292">
        <v>1</v>
      </c>
      <c r="K292">
        <v>1</v>
      </c>
      <c r="P292" s="64" t="s">
        <v>60</v>
      </c>
      <c r="Q292" s="64" t="s">
        <v>60</v>
      </c>
      <c r="R292" s="64" t="s">
        <v>60</v>
      </c>
      <c r="S292"/>
      <c r="AO292" s="17">
        <f t="shared" si="17"/>
        <v>0</v>
      </c>
      <c r="BC292" s="15">
        <f t="shared" si="19"/>
        <v>0</v>
      </c>
    </row>
    <row r="293" spans="1:55">
      <c r="A293" t="s">
        <v>70</v>
      </c>
      <c r="B293" s="36">
        <v>45680</v>
      </c>
      <c r="C293" s="44" t="str">
        <f t="shared" si="18"/>
        <v>CP_2024_NPZ_1_2</v>
      </c>
      <c r="D293" t="s">
        <v>68</v>
      </c>
      <c r="E293" s="36">
        <v>45523</v>
      </c>
      <c r="F293">
        <v>2024</v>
      </c>
      <c r="G293" t="s">
        <v>92</v>
      </c>
      <c r="H293" t="s">
        <v>64</v>
      </c>
      <c r="I293" t="s">
        <v>65</v>
      </c>
      <c r="J293">
        <v>1</v>
      </c>
      <c r="K293">
        <v>2</v>
      </c>
      <c r="P293" s="64" t="s">
        <v>60</v>
      </c>
      <c r="Q293" s="64" t="s">
        <v>60</v>
      </c>
      <c r="R293" s="64" t="s">
        <v>60</v>
      </c>
      <c r="S293"/>
      <c r="AO293" s="17">
        <f t="shared" si="17"/>
        <v>0</v>
      </c>
      <c r="BC293" s="15">
        <f t="shared" si="19"/>
        <v>0</v>
      </c>
    </row>
    <row r="294" spans="1:55">
      <c r="A294" t="s">
        <v>70</v>
      </c>
      <c r="B294" s="36">
        <v>45680</v>
      </c>
      <c r="C294" s="44" t="str">
        <f t="shared" si="18"/>
        <v>CP_2024_NPZ_1_3</v>
      </c>
      <c r="D294" t="s">
        <v>68</v>
      </c>
      <c r="E294" s="36">
        <v>45523</v>
      </c>
      <c r="F294">
        <v>2024</v>
      </c>
      <c r="G294" t="s">
        <v>92</v>
      </c>
      <c r="H294" t="s">
        <v>64</v>
      </c>
      <c r="I294" t="s">
        <v>65</v>
      </c>
      <c r="J294">
        <v>1</v>
      </c>
      <c r="K294">
        <v>3</v>
      </c>
      <c r="P294" s="64" t="s">
        <v>60</v>
      </c>
      <c r="Q294" s="64" t="s">
        <v>60</v>
      </c>
      <c r="R294" s="64" t="s">
        <v>60</v>
      </c>
      <c r="S294"/>
      <c r="AO294" s="17">
        <f t="shared" si="17"/>
        <v>0</v>
      </c>
      <c r="BC294" s="15">
        <f t="shared" si="19"/>
        <v>0</v>
      </c>
    </row>
    <row r="295" spans="1:55">
      <c r="A295" t="s">
        <v>70</v>
      </c>
      <c r="B295" s="36">
        <v>45680</v>
      </c>
      <c r="C295" s="44" t="str">
        <f t="shared" si="18"/>
        <v>CP_2024_NPZ_1_4</v>
      </c>
      <c r="D295" t="s">
        <v>68</v>
      </c>
      <c r="E295" s="36">
        <v>45523</v>
      </c>
      <c r="F295">
        <v>2024</v>
      </c>
      <c r="G295" t="s">
        <v>92</v>
      </c>
      <c r="H295" t="s">
        <v>64</v>
      </c>
      <c r="I295" t="s">
        <v>65</v>
      </c>
      <c r="J295">
        <v>1</v>
      </c>
      <c r="K295">
        <v>4</v>
      </c>
      <c r="P295" s="64" t="s">
        <v>60</v>
      </c>
      <c r="Q295" s="64" t="s">
        <v>60</v>
      </c>
      <c r="R295" s="64" t="s">
        <v>60</v>
      </c>
      <c r="S295"/>
      <c r="AO295" s="17">
        <f t="shared" si="17"/>
        <v>0</v>
      </c>
      <c r="BC295" s="15">
        <f t="shared" si="19"/>
        <v>0</v>
      </c>
    </row>
    <row r="296" spans="1:55">
      <c r="A296" t="s">
        <v>70</v>
      </c>
      <c r="B296" s="36">
        <v>45680</v>
      </c>
      <c r="C296" s="44" t="str">
        <f t="shared" si="18"/>
        <v>CP_2024_NPZ_1_5</v>
      </c>
      <c r="D296" t="s">
        <v>68</v>
      </c>
      <c r="E296" s="36">
        <v>45523</v>
      </c>
      <c r="F296">
        <v>2024</v>
      </c>
      <c r="G296" t="s">
        <v>92</v>
      </c>
      <c r="H296" t="s">
        <v>64</v>
      </c>
      <c r="I296" t="s">
        <v>65</v>
      </c>
      <c r="J296">
        <v>1</v>
      </c>
      <c r="K296">
        <v>5</v>
      </c>
      <c r="P296" s="64" t="s">
        <v>60</v>
      </c>
      <c r="Q296" s="64" t="s">
        <v>60</v>
      </c>
      <c r="R296" s="64" t="s">
        <v>60</v>
      </c>
      <c r="S296"/>
      <c r="AO296" s="17">
        <f t="shared" si="17"/>
        <v>0</v>
      </c>
      <c r="BC296" s="15">
        <f t="shared" si="19"/>
        <v>0</v>
      </c>
    </row>
    <row r="297" spans="1:55">
      <c r="A297" t="s">
        <v>70</v>
      </c>
      <c r="B297" s="36">
        <v>45680</v>
      </c>
      <c r="C297" s="44" t="str">
        <f t="shared" si="18"/>
        <v>CP_2024_NPZ_2_1</v>
      </c>
      <c r="D297" t="s">
        <v>68</v>
      </c>
      <c r="E297" s="36">
        <v>45523</v>
      </c>
      <c r="F297">
        <v>2024</v>
      </c>
      <c r="G297" t="s">
        <v>92</v>
      </c>
      <c r="H297" t="s">
        <v>64</v>
      </c>
      <c r="I297" t="s">
        <v>65</v>
      </c>
      <c r="J297">
        <v>2</v>
      </c>
      <c r="K297">
        <v>1</v>
      </c>
      <c r="P297" s="64" t="s">
        <v>60</v>
      </c>
      <c r="Q297" s="64" t="s">
        <v>60</v>
      </c>
      <c r="R297" s="64" t="s">
        <v>60</v>
      </c>
      <c r="S297"/>
      <c r="AO297" s="17">
        <f t="shared" si="17"/>
        <v>0</v>
      </c>
      <c r="BC297" s="15">
        <f t="shared" si="19"/>
        <v>0</v>
      </c>
    </row>
    <row r="298" spans="1:55">
      <c r="A298" t="s">
        <v>70</v>
      </c>
      <c r="B298" s="36">
        <v>45680</v>
      </c>
      <c r="C298" s="44" t="str">
        <f>_xlfn.CONCAT(D298,"_",F298, "_",I298, "_",J298,"_",K298)</f>
        <v>CP_2024_NPZ_2_2</v>
      </c>
      <c r="D298" t="s">
        <v>68</v>
      </c>
      <c r="E298" s="36">
        <v>45523</v>
      </c>
      <c r="F298">
        <v>2024</v>
      </c>
      <c r="G298" t="s">
        <v>92</v>
      </c>
      <c r="H298" t="s">
        <v>64</v>
      </c>
      <c r="I298" t="s">
        <v>65</v>
      </c>
      <c r="J298">
        <v>2</v>
      </c>
      <c r="K298">
        <v>2</v>
      </c>
      <c r="P298" s="64" t="s">
        <v>60</v>
      </c>
      <c r="Q298" s="64" t="s">
        <v>60</v>
      </c>
      <c r="R298" s="64" t="s">
        <v>60</v>
      </c>
      <c r="S298"/>
      <c r="V298" s="58">
        <v>4.0999999999999996</v>
      </c>
      <c r="W298" s="58">
        <v>4.2</v>
      </c>
      <c r="X298" s="58">
        <v>5</v>
      </c>
      <c r="Y298" s="58">
        <v>6.3</v>
      </c>
      <c r="Z298" s="58">
        <v>5.8</v>
      </c>
      <c r="AO298" s="17">
        <f>SUM(AG298:AN298)</f>
        <v>0</v>
      </c>
      <c r="BC298" s="15">
        <f t="shared" si="19"/>
        <v>0</v>
      </c>
    </row>
    <row r="299" spans="1:55">
      <c r="A299" t="s">
        <v>70</v>
      </c>
      <c r="B299" s="36">
        <v>45680</v>
      </c>
      <c r="C299" s="44" t="str">
        <f t="shared" si="18"/>
        <v>CP_2024_NPZ_2_3</v>
      </c>
      <c r="D299" t="s">
        <v>68</v>
      </c>
      <c r="E299" s="36">
        <v>45523</v>
      </c>
      <c r="F299">
        <v>2024</v>
      </c>
      <c r="G299" t="s">
        <v>92</v>
      </c>
      <c r="H299" t="s">
        <v>64</v>
      </c>
      <c r="I299" t="s">
        <v>65</v>
      </c>
      <c r="J299">
        <v>2</v>
      </c>
      <c r="K299">
        <v>3</v>
      </c>
      <c r="P299" s="64" t="s">
        <v>60</v>
      </c>
      <c r="Q299" s="64" t="s">
        <v>60</v>
      </c>
      <c r="R299" s="64" t="s">
        <v>60</v>
      </c>
      <c r="S299"/>
      <c r="AO299" s="17">
        <f t="shared" si="17"/>
        <v>0</v>
      </c>
      <c r="BC299" s="15">
        <f t="shared" si="19"/>
        <v>0</v>
      </c>
    </row>
    <row r="300" spans="1:55">
      <c r="A300" t="s">
        <v>70</v>
      </c>
      <c r="B300" s="36">
        <v>45680</v>
      </c>
      <c r="C300" s="44" t="str">
        <f t="shared" si="18"/>
        <v>CP_2024_NPZ_2_4</v>
      </c>
      <c r="D300" t="s">
        <v>68</v>
      </c>
      <c r="E300" s="36">
        <v>45523</v>
      </c>
      <c r="F300">
        <v>2024</v>
      </c>
      <c r="G300" t="s">
        <v>92</v>
      </c>
      <c r="H300" t="s">
        <v>64</v>
      </c>
      <c r="I300" t="s">
        <v>65</v>
      </c>
      <c r="J300">
        <v>2</v>
      </c>
      <c r="K300">
        <v>4</v>
      </c>
      <c r="P300" s="64" t="s">
        <v>60</v>
      </c>
      <c r="Q300" s="64" t="s">
        <v>60</v>
      </c>
      <c r="R300" s="64" t="s">
        <v>60</v>
      </c>
      <c r="S300"/>
      <c r="AO300" s="17">
        <f t="shared" si="17"/>
        <v>0</v>
      </c>
      <c r="BC300" s="15">
        <f t="shared" si="19"/>
        <v>0</v>
      </c>
    </row>
    <row r="301" spans="1:55">
      <c r="A301" t="s">
        <v>70</v>
      </c>
      <c r="B301" s="36">
        <v>45680</v>
      </c>
      <c r="C301" s="44" t="str">
        <f t="shared" si="18"/>
        <v>CP_2024_NPZ_2_5</v>
      </c>
      <c r="D301" t="s">
        <v>68</v>
      </c>
      <c r="E301" s="36">
        <v>45523</v>
      </c>
      <c r="F301">
        <v>2024</v>
      </c>
      <c r="G301" t="s">
        <v>92</v>
      </c>
      <c r="H301" t="s">
        <v>64</v>
      </c>
      <c r="I301" t="s">
        <v>65</v>
      </c>
      <c r="J301">
        <v>2</v>
      </c>
      <c r="K301">
        <v>5</v>
      </c>
      <c r="P301" s="64" t="s">
        <v>60</v>
      </c>
      <c r="Q301" s="64" t="s">
        <v>60</v>
      </c>
      <c r="R301" s="64" t="s">
        <v>60</v>
      </c>
      <c r="S301"/>
      <c r="AO301" s="17">
        <f t="shared" si="17"/>
        <v>0</v>
      </c>
      <c r="BC301" s="15">
        <f t="shared" si="19"/>
        <v>0</v>
      </c>
    </row>
    <row r="302" spans="1:55">
      <c r="A302" t="s">
        <v>70</v>
      </c>
      <c r="B302" s="36">
        <v>45666</v>
      </c>
      <c r="C302" s="44" t="str">
        <f t="shared" si="18"/>
        <v>BB_2024_AZ_1_1</v>
      </c>
      <c r="D302" t="s">
        <v>93</v>
      </c>
      <c r="E302" s="36">
        <v>45481</v>
      </c>
      <c r="F302">
        <v>2024</v>
      </c>
      <c r="G302" t="s">
        <v>88</v>
      </c>
      <c r="H302" t="s">
        <v>58</v>
      </c>
      <c r="I302" t="s">
        <v>59</v>
      </c>
      <c r="J302">
        <v>1</v>
      </c>
      <c r="K302">
        <v>1</v>
      </c>
      <c r="L302">
        <v>0</v>
      </c>
      <c r="M302">
        <v>0</v>
      </c>
      <c r="N302" s="87">
        <v>0</v>
      </c>
      <c r="O302">
        <v>0</v>
      </c>
      <c r="P302" s="64">
        <v>1</v>
      </c>
      <c r="Q302" s="64" t="s">
        <v>60</v>
      </c>
      <c r="R302" s="64" t="s">
        <v>60</v>
      </c>
      <c r="S302"/>
      <c r="T302">
        <v>0</v>
      </c>
      <c r="U302">
        <v>0</v>
      </c>
      <c r="V302" s="58" t="s">
        <v>60</v>
      </c>
      <c r="W302" s="58" t="s">
        <v>60</v>
      </c>
      <c r="X302" s="58" t="s">
        <v>60</v>
      </c>
      <c r="Y302" s="58" t="s">
        <v>60</v>
      </c>
      <c r="Z302" s="58" t="s">
        <v>60</v>
      </c>
      <c r="AA302" s="81" t="s">
        <v>60</v>
      </c>
      <c r="AB302" s="81" t="s">
        <v>60</v>
      </c>
      <c r="AC302" s="81" t="s">
        <v>60</v>
      </c>
      <c r="AD302" s="81" t="s">
        <v>60</v>
      </c>
      <c r="AE302" s="81" t="s">
        <v>60</v>
      </c>
      <c r="AF302">
        <v>15</v>
      </c>
      <c r="AG302">
        <v>20</v>
      </c>
      <c r="AH302">
        <v>0</v>
      </c>
      <c r="AI302">
        <v>1</v>
      </c>
      <c r="AJ302">
        <v>75</v>
      </c>
      <c r="AK302">
        <v>2</v>
      </c>
      <c r="AL302">
        <v>1</v>
      </c>
      <c r="AM302">
        <v>0</v>
      </c>
      <c r="AN302">
        <v>1</v>
      </c>
      <c r="AO302" s="17">
        <f t="shared" si="17"/>
        <v>100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0</v>
      </c>
      <c r="AW302">
        <v>26</v>
      </c>
      <c r="AX302">
        <v>0</v>
      </c>
      <c r="AY302">
        <v>0</v>
      </c>
      <c r="AZ302">
        <v>78</v>
      </c>
      <c r="BA302">
        <v>0</v>
      </c>
      <c r="BB302">
        <v>0</v>
      </c>
      <c r="BC302" s="15">
        <f>SUM(AP302:BB302)</f>
        <v>104</v>
      </c>
    </row>
    <row r="303" spans="1:55">
      <c r="A303" t="s">
        <v>70</v>
      </c>
      <c r="B303" s="36">
        <v>45666</v>
      </c>
      <c r="C303" s="44" t="str">
        <f t="shared" si="18"/>
        <v>BB_2024_AZ_1_2</v>
      </c>
      <c r="D303" t="s">
        <v>93</v>
      </c>
      <c r="E303" s="36">
        <v>45481</v>
      </c>
      <c r="F303">
        <v>2024</v>
      </c>
      <c r="G303" t="s">
        <v>88</v>
      </c>
      <c r="H303" t="s">
        <v>58</v>
      </c>
      <c r="I303" t="s">
        <v>59</v>
      </c>
      <c r="J303">
        <v>1</v>
      </c>
      <c r="K303">
        <v>2</v>
      </c>
      <c r="L303">
        <v>0</v>
      </c>
      <c r="M303">
        <v>0</v>
      </c>
      <c r="N303" s="87">
        <v>0</v>
      </c>
      <c r="O303">
        <v>0</v>
      </c>
      <c r="P303" s="64">
        <v>0</v>
      </c>
      <c r="Q303" s="64">
        <v>0</v>
      </c>
      <c r="R303" s="64" t="s">
        <v>60</v>
      </c>
      <c r="S303"/>
      <c r="T303">
        <v>0</v>
      </c>
      <c r="U303">
        <v>0</v>
      </c>
      <c r="V303" s="58" t="s">
        <v>60</v>
      </c>
      <c r="W303" s="58" t="s">
        <v>60</v>
      </c>
      <c r="X303" s="58" t="s">
        <v>60</v>
      </c>
      <c r="Y303" s="58" t="s">
        <v>60</v>
      </c>
      <c r="Z303" s="58" t="s">
        <v>60</v>
      </c>
      <c r="AA303" s="81" t="s">
        <v>60</v>
      </c>
      <c r="AB303" s="81" t="s">
        <v>60</v>
      </c>
      <c r="AC303" s="81" t="s">
        <v>60</v>
      </c>
      <c r="AD303" s="81" t="s">
        <v>60</v>
      </c>
      <c r="AE303" s="81" t="s">
        <v>60</v>
      </c>
      <c r="AF303">
        <v>19</v>
      </c>
      <c r="AG303">
        <v>29</v>
      </c>
      <c r="AH303">
        <v>0</v>
      </c>
      <c r="AI303">
        <v>8</v>
      </c>
      <c r="AJ303">
        <v>3</v>
      </c>
      <c r="AK303">
        <v>2</v>
      </c>
      <c r="AL303">
        <v>1</v>
      </c>
      <c r="AM303">
        <v>0</v>
      </c>
      <c r="AN303">
        <v>57</v>
      </c>
      <c r="AO303" s="17">
        <f t="shared" si="17"/>
        <v>100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0</v>
      </c>
      <c r="AW303">
        <v>16</v>
      </c>
      <c r="AX303">
        <v>0</v>
      </c>
      <c r="AY303">
        <v>0</v>
      </c>
      <c r="AZ303">
        <v>37</v>
      </c>
      <c r="BA303">
        <v>0</v>
      </c>
      <c r="BB303">
        <v>0</v>
      </c>
      <c r="BC303" s="15">
        <f>SUM(AP303:BB303)</f>
        <v>53</v>
      </c>
    </row>
    <row r="304" spans="1:55">
      <c r="A304" t="s">
        <v>70</v>
      </c>
      <c r="B304" s="36">
        <v>45666</v>
      </c>
      <c r="C304" s="44" t="str">
        <f t="shared" si="18"/>
        <v>BB_2024_AZ_1_3</v>
      </c>
      <c r="D304" t="s">
        <v>93</v>
      </c>
      <c r="E304" s="36">
        <v>45481</v>
      </c>
      <c r="F304">
        <v>2024</v>
      </c>
      <c r="G304" t="s">
        <v>88</v>
      </c>
      <c r="H304" t="s">
        <v>58</v>
      </c>
      <c r="I304" t="s">
        <v>59</v>
      </c>
      <c r="J304">
        <v>1</v>
      </c>
      <c r="K304">
        <v>3</v>
      </c>
      <c r="L304">
        <v>0</v>
      </c>
      <c r="M304">
        <v>0</v>
      </c>
      <c r="N304" s="87">
        <v>0</v>
      </c>
      <c r="O304">
        <v>0</v>
      </c>
      <c r="P304" s="64">
        <v>0</v>
      </c>
      <c r="Q304" s="64">
        <v>0</v>
      </c>
      <c r="R304" s="64" t="s">
        <v>60</v>
      </c>
      <c r="S304"/>
      <c r="T304">
        <v>0</v>
      </c>
      <c r="U304">
        <v>0</v>
      </c>
      <c r="V304" s="58" t="s">
        <v>60</v>
      </c>
      <c r="W304" s="58" t="s">
        <v>60</v>
      </c>
      <c r="X304" s="58" t="s">
        <v>60</v>
      </c>
      <c r="Y304" s="58" t="s">
        <v>60</v>
      </c>
      <c r="Z304" s="58" t="s">
        <v>60</v>
      </c>
      <c r="AA304" s="81" t="s">
        <v>60</v>
      </c>
      <c r="AB304" s="81" t="s">
        <v>60</v>
      </c>
      <c r="AC304" s="81" t="s">
        <v>60</v>
      </c>
      <c r="AD304" s="81" t="s">
        <v>60</v>
      </c>
      <c r="AE304" s="81" t="s">
        <v>60</v>
      </c>
      <c r="AF304">
        <v>5</v>
      </c>
      <c r="AG304">
        <v>83</v>
      </c>
      <c r="AH304">
        <v>0</v>
      </c>
      <c r="AI304">
        <v>7</v>
      </c>
      <c r="AJ304">
        <v>4</v>
      </c>
      <c r="AK304">
        <v>3</v>
      </c>
      <c r="AL304">
        <v>0.1</v>
      </c>
      <c r="AM304">
        <v>0</v>
      </c>
      <c r="AN304">
        <v>3</v>
      </c>
      <c r="AO304" s="17">
        <f t="shared" ref="AO304:AO367" si="20">SUM(AG304:AN304)</f>
        <v>100.1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68</v>
      </c>
      <c r="AX304">
        <v>0</v>
      </c>
      <c r="AY304">
        <v>0</v>
      </c>
      <c r="AZ304">
        <v>36</v>
      </c>
      <c r="BA304">
        <v>0</v>
      </c>
      <c r="BB304">
        <v>0</v>
      </c>
      <c r="BC304" s="15">
        <f>SUM(AP304:BB304)</f>
        <v>104</v>
      </c>
    </row>
    <row r="305" spans="1:55">
      <c r="A305" t="s">
        <v>70</v>
      </c>
      <c r="B305" s="36">
        <v>45666</v>
      </c>
      <c r="C305" s="44" t="str">
        <f t="shared" si="18"/>
        <v>BB_2024_AZ_1_4</v>
      </c>
      <c r="D305" t="s">
        <v>93</v>
      </c>
      <c r="E305" s="36">
        <v>45481</v>
      </c>
      <c r="F305">
        <v>2024</v>
      </c>
      <c r="G305" t="s">
        <v>88</v>
      </c>
      <c r="H305" t="s">
        <v>62</v>
      </c>
      <c r="I305" t="s">
        <v>59</v>
      </c>
      <c r="J305">
        <v>1</v>
      </c>
      <c r="K305">
        <v>4</v>
      </c>
      <c r="L305">
        <v>15</v>
      </c>
      <c r="M305">
        <v>2</v>
      </c>
      <c r="N305" s="87">
        <v>12</v>
      </c>
      <c r="O305">
        <v>1</v>
      </c>
      <c r="P305" s="64">
        <v>2</v>
      </c>
      <c r="Q305" s="64">
        <v>1</v>
      </c>
      <c r="R305" s="64" t="s">
        <v>60</v>
      </c>
      <c r="S305"/>
      <c r="T305">
        <v>1</v>
      </c>
      <c r="U305">
        <v>2</v>
      </c>
      <c r="V305" s="58" t="s">
        <v>60</v>
      </c>
      <c r="W305" s="58" t="s">
        <v>60</v>
      </c>
      <c r="X305" s="58" t="s">
        <v>60</v>
      </c>
      <c r="Y305" s="58" t="s">
        <v>60</v>
      </c>
      <c r="Z305" s="58" t="s">
        <v>60</v>
      </c>
      <c r="AA305" s="81" t="s">
        <v>60</v>
      </c>
      <c r="AB305" s="81" t="s">
        <v>60</v>
      </c>
      <c r="AC305" s="81" t="s">
        <v>60</v>
      </c>
      <c r="AD305" s="81" t="s">
        <v>60</v>
      </c>
      <c r="AE305" s="81" t="s">
        <v>60</v>
      </c>
      <c r="AF305">
        <v>6</v>
      </c>
      <c r="AG305">
        <v>26</v>
      </c>
      <c r="AH305">
        <v>0</v>
      </c>
      <c r="AI305">
        <v>9</v>
      </c>
      <c r="AJ305">
        <v>59</v>
      </c>
      <c r="AK305">
        <v>2</v>
      </c>
      <c r="AL305">
        <v>4</v>
      </c>
      <c r="AM305">
        <v>0</v>
      </c>
      <c r="AN305">
        <v>0</v>
      </c>
      <c r="AO305" s="17">
        <f t="shared" si="20"/>
        <v>100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20</v>
      </c>
      <c r="AX305">
        <v>0</v>
      </c>
      <c r="AY305">
        <v>0</v>
      </c>
      <c r="AZ305">
        <v>28</v>
      </c>
      <c r="BA305">
        <v>0</v>
      </c>
      <c r="BB305">
        <v>0</v>
      </c>
      <c r="BC305" s="15">
        <f>SUM(AP305:BB305)</f>
        <v>48</v>
      </c>
    </row>
    <row r="306" spans="1:55">
      <c r="A306" t="s">
        <v>70</v>
      </c>
      <c r="B306" s="36">
        <v>45666</v>
      </c>
      <c r="C306" s="44" t="str">
        <f t="shared" si="18"/>
        <v>BB_2024_AZ_1_5</v>
      </c>
      <c r="D306" t="s">
        <v>93</v>
      </c>
      <c r="E306" s="36">
        <v>45481</v>
      </c>
      <c r="F306">
        <v>2024</v>
      </c>
      <c r="G306" t="s">
        <v>88</v>
      </c>
      <c r="H306" t="s">
        <v>58</v>
      </c>
      <c r="I306" t="s">
        <v>59</v>
      </c>
      <c r="J306">
        <v>1</v>
      </c>
      <c r="K306">
        <v>5</v>
      </c>
      <c r="L306">
        <v>2</v>
      </c>
      <c r="M306">
        <v>1</v>
      </c>
      <c r="N306" s="87">
        <v>1</v>
      </c>
      <c r="O306">
        <v>0</v>
      </c>
      <c r="P306" s="64">
        <v>1</v>
      </c>
      <c r="Q306" s="64">
        <v>1</v>
      </c>
      <c r="R306" s="64" t="s">
        <v>60</v>
      </c>
      <c r="S306"/>
      <c r="T306">
        <v>0</v>
      </c>
      <c r="U306">
        <v>1</v>
      </c>
      <c r="V306" s="58" t="s">
        <v>60</v>
      </c>
      <c r="W306" s="58" t="s">
        <v>60</v>
      </c>
      <c r="X306" s="58" t="s">
        <v>60</v>
      </c>
      <c r="Y306" s="58" t="s">
        <v>60</v>
      </c>
      <c r="Z306" s="58" t="s">
        <v>60</v>
      </c>
      <c r="AA306" s="81" t="s">
        <v>60</v>
      </c>
      <c r="AB306" s="81" t="s">
        <v>60</v>
      </c>
      <c r="AC306" s="81" t="s">
        <v>60</v>
      </c>
      <c r="AD306" s="81" t="s">
        <v>60</v>
      </c>
      <c r="AE306" s="81" t="s">
        <v>60</v>
      </c>
      <c r="AF306">
        <v>0</v>
      </c>
      <c r="AG306">
        <v>64</v>
      </c>
      <c r="AH306">
        <v>0</v>
      </c>
      <c r="AI306">
        <v>17</v>
      </c>
      <c r="AJ306">
        <v>9</v>
      </c>
      <c r="AK306">
        <v>2</v>
      </c>
      <c r="AL306">
        <v>4</v>
      </c>
      <c r="AM306">
        <v>0</v>
      </c>
      <c r="AN306">
        <v>4</v>
      </c>
      <c r="AO306" s="17">
        <f t="shared" si="20"/>
        <v>100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0</v>
      </c>
      <c r="AW306">
        <v>42</v>
      </c>
      <c r="AX306">
        <v>0</v>
      </c>
      <c r="AY306">
        <v>0</v>
      </c>
      <c r="AZ306">
        <v>90</v>
      </c>
      <c r="BA306">
        <v>0</v>
      </c>
      <c r="BB306">
        <v>0</v>
      </c>
      <c r="BC306" s="15">
        <f>SUM(AP306:BB306)</f>
        <v>132</v>
      </c>
    </row>
    <row r="307" spans="1:55">
      <c r="A307" t="s">
        <v>70</v>
      </c>
      <c r="B307" s="36">
        <v>45666</v>
      </c>
      <c r="C307" s="44" t="str">
        <f t="shared" si="18"/>
        <v>BB_2024_AZ_2_1</v>
      </c>
      <c r="D307" t="s">
        <v>93</v>
      </c>
      <c r="E307" s="36">
        <v>45481</v>
      </c>
      <c r="F307">
        <v>2024</v>
      </c>
      <c r="G307" t="s">
        <v>88</v>
      </c>
      <c r="H307" t="s">
        <v>58</v>
      </c>
      <c r="I307" t="s">
        <v>59</v>
      </c>
      <c r="J307">
        <v>2</v>
      </c>
      <c r="K307">
        <v>1</v>
      </c>
      <c r="L307">
        <v>5</v>
      </c>
      <c r="M307">
        <v>5</v>
      </c>
      <c r="N307" s="87">
        <v>0</v>
      </c>
      <c r="O307">
        <v>0</v>
      </c>
      <c r="P307" s="64">
        <v>0</v>
      </c>
      <c r="Q307" s="64" t="s">
        <v>60</v>
      </c>
      <c r="R307" s="64" t="s">
        <v>60</v>
      </c>
      <c r="S307"/>
      <c r="T307">
        <v>6</v>
      </c>
      <c r="U307">
        <v>11</v>
      </c>
      <c r="V307" s="58" t="s">
        <v>60</v>
      </c>
      <c r="W307" s="58" t="s">
        <v>60</v>
      </c>
      <c r="X307" s="58" t="s">
        <v>60</v>
      </c>
      <c r="Y307" s="58" t="s">
        <v>60</v>
      </c>
      <c r="Z307" s="58" t="s">
        <v>60</v>
      </c>
      <c r="AA307" s="81" t="s">
        <v>60</v>
      </c>
      <c r="AB307" s="81" t="s">
        <v>60</v>
      </c>
      <c r="AC307" s="81" t="s">
        <v>60</v>
      </c>
      <c r="AD307" s="81" t="s">
        <v>60</v>
      </c>
      <c r="AE307" s="81" t="s">
        <v>60</v>
      </c>
      <c r="AF307">
        <v>0.1</v>
      </c>
      <c r="AG307">
        <v>78</v>
      </c>
      <c r="AH307">
        <v>17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5</v>
      </c>
      <c r="AO307" s="17">
        <f t="shared" si="20"/>
        <v>100</v>
      </c>
      <c r="AP307">
        <v>14</v>
      </c>
      <c r="AQ307">
        <v>3</v>
      </c>
      <c r="AR307">
        <v>0</v>
      </c>
      <c r="AS307">
        <v>0</v>
      </c>
      <c r="AT307">
        <v>3</v>
      </c>
      <c r="AU307">
        <v>36</v>
      </c>
      <c r="AV307">
        <v>0</v>
      </c>
      <c r="AW307">
        <v>0</v>
      </c>
      <c r="AX307">
        <v>0</v>
      </c>
      <c r="AY307">
        <v>0</v>
      </c>
      <c r="AZ307">
        <v>0</v>
      </c>
      <c r="BA307">
        <v>0</v>
      </c>
      <c r="BB307">
        <v>0</v>
      </c>
      <c r="BC307" s="15">
        <f>SUM(AP307:BB307)</f>
        <v>56</v>
      </c>
    </row>
    <row r="308" spans="1:55">
      <c r="A308" t="s">
        <v>70</v>
      </c>
      <c r="B308" s="36">
        <v>45666</v>
      </c>
      <c r="C308" s="44" t="str">
        <f t="shared" si="18"/>
        <v>BB_2024_AZ_2_2</v>
      </c>
      <c r="D308" t="s">
        <v>93</v>
      </c>
      <c r="E308" s="36">
        <v>45481</v>
      </c>
      <c r="F308">
        <v>2024</v>
      </c>
      <c r="G308" t="s">
        <v>88</v>
      </c>
      <c r="H308" t="s">
        <v>58</v>
      </c>
      <c r="I308" t="s">
        <v>59</v>
      </c>
      <c r="J308">
        <v>2</v>
      </c>
      <c r="K308">
        <v>2</v>
      </c>
      <c r="L308">
        <v>0</v>
      </c>
      <c r="M308">
        <v>0</v>
      </c>
      <c r="N308" s="87">
        <v>0</v>
      </c>
      <c r="O308">
        <v>0</v>
      </c>
      <c r="P308" s="64">
        <v>0</v>
      </c>
      <c r="Q308" s="64" t="s">
        <v>60</v>
      </c>
      <c r="R308" s="64" t="s">
        <v>60</v>
      </c>
      <c r="S308"/>
      <c r="T308">
        <v>1</v>
      </c>
      <c r="U308">
        <v>1</v>
      </c>
      <c r="V308" s="58" t="s">
        <v>60</v>
      </c>
      <c r="W308" s="58" t="s">
        <v>60</v>
      </c>
      <c r="X308" s="58" t="s">
        <v>60</v>
      </c>
      <c r="Y308" s="58" t="s">
        <v>60</v>
      </c>
      <c r="Z308" s="58" t="s">
        <v>60</v>
      </c>
      <c r="AA308" s="81" t="s">
        <v>60</v>
      </c>
      <c r="AB308" s="81" t="s">
        <v>60</v>
      </c>
      <c r="AC308" s="81" t="s">
        <v>60</v>
      </c>
      <c r="AD308" s="81" t="s">
        <v>60</v>
      </c>
      <c r="AE308" s="81" t="s">
        <v>60</v>
      </c>
      <c r="AF308">
        <v>2</v>
      </c>
      <c r="AG308">
        <v>19</v>
      </c>
      <c r="AH308">
        <v>73</v>
      </c>
      <c r="AI308">
        <v>0</v>
      </c>
      <c r="AJ308">
        <v>0.1</v>
      </c>
      <c r="AK308">
        <v>0</v>
      </c>
      <c r="AL308">
        <v>0</v>
      </c>
      <c r="AM308">
        <v>0</v>
      </c>
      <c r="AN308">
        <v>8</v>
      </c>
      <c r="AO308" s="17">
        <f t="shared" si="20"/>
        <v>100.1</v>
      </c>
      <c r="AP308">
        <v>0</v>
      </c>
      <c r="AQ308">
        <v>7</v>
      </c>
      <c r="AR308">
        <v>0</v>
      </c>
      <c r="AS308">
        <v>0</v>
      </c>
      <c r="AT308">
        <v>0</v>
      </c>
      <c r="AU308">
        <v>0</v>
      </c>
      <c r="AV308">
        <v>0</v>
      </c>
      <c r="AW308">
        <v>0</v>
      </c>
      <c r="AX308">
        <v>0</v>
      </c>
      <c r="AY308">
        <v>0</v>
      </c>
      <c r="AZ308">
        <v>0</v>
      </c>
      <c r="BA308">
        <v>0</v>
      </c>
      <c r="BB308">
        <v>0</v>
      </c>
      <c r="BC308" s="15">
        <f>SUM(AP308:BB308)</f>
        <v>7</v>
      </c>
    </row>
    <row r="309" spans="1:55">
      <c r="A309" t="s">
        <v>70</v>
      </c>
      <c r="B309" s="36">
        <v>45666</v>
      </c>
      <c r="C309" s="44" t="str">
        <f t="shared" si="18"/>
        <v>BB_2024_AZ_2_3</v>
      </c>
      <c r="D309" t="s">
        <v>93</v>
      </c>
      <c r="E309" s="36">
        <v>45481</v>
      </c>
      <c r="F309">
        <v>2024</v>
      </c>
      <c r="G309" t="s">
        <v>88</v>
      </c>
      <c r="H309" t="s">
        <v>62</v>
      </c>
      <c r="I309" t="s">
        <v>59</v>
      </c>
      <c r="J309">
        <v>2</v>
      </c>
      <c r="K309">
        <v>3</v>
      </c>
      <c r="L309">
        <v>1</v>
      </c>
      <c r="M309">
        <v>1</v>
      </c>
      <c r="N309" s="87">
        <v>0</v>
      </c>
      <c r="O309">
        <v>0</v>
      </c>
      <c r="P309" s="64">
        <v>0</v>
      </c>
      <c r="Q309" s="64" t="s">
        <v>60</v>
      </c>
      <c r="R309" s="64" t="s">
        <v>60</v>
      </c>
      <c r="S309"/>
      <c r="T309">
        <v>3</v>
      </c>
      <c r="U309">
        <v>4</v>
      </c>
      <c r="V309" s="58" t="s">
        <v>60</v>
      </c>
      <c r="W309" s="58" t="s">
        <v>60</v>
      </c>
      <c r="X309" s="58" t="s">
        <v>60</v>
      </c>
      <c r="Y309" s="58" t="s">
        <v>60</v>
      </c>
      <c r="Z309" s="58" t="s">
        <v>60</v>
      </c>
      <c r="AA309" s="81" t="s">
        <v>60</v>
      </c>
      <c r="AB309" s="81" t="s">
        <v>60</v>
      </c>
      <c r="AC309" s="81" t="s">
        <v>60</v>
      </c>
      <c r="AD309" s="81" t="s">
        <v>60</v>
      </c>
      <c r="AE309" s="81" t="s">
        <v>60</v>
      </c>
      <c r="AF309">
        <v>2</v>
      </c>
      <c r="AG309">
        <v>5</v>
      </c>
      <c r="AH309">
        <v>62</v>
      </c>
      <c r="AI309">
        <v>0</v>
      </c>
      <c r="AJ309">
        <v>3</v>
      </c>
      <c r="AK309">
        <v>0</v>
      </c>
      <c r="AL309">
        <v>0</v>
      </c>
      <c r="AM309">
        <v>0</v>
      </c>
      <c r="AN309">
        <v>30</v>
      </c>
      <c r="AO309" s="17">
        <f t="shared" si="20"/>
        <v>100</v>
      </c>
      <c r="AP309">
        <v>0</v>
      </c>
      <c r="AQ309">
        <v>6</v>
      </c>
      <c r="AR309">
        <v>0</v>
      </c>
      <c r="AS309">
        <v>0</v>
      </c>
      <c r="AT309">
        <v>0</v>
      </c>
      <c r="AU309">
        <v>2</v>
      </c>
      <c r="AV309">
        <v>0</v>
      </c>
      <c r="AW309">
        <v>0</v>
      </c>
      <c r="AX309">
        <v>0</v>
      </c>
      <c r="AY309">
        <v>0</v>
      </c>
      <c r="AZ309">
        <v>0</v>
      </c>
      <c r="BA309">
        <v>0</v>
      </c>
      <c r="BB309">
        <v>0</v>
      </c>
      <c r="BC309" s="15">
        <f>SUM(AP309:BB309)</f>
        <v>8</v>
      </c>
    </row>
    <row r="310" spans="1:55">
      <c r="A310" t="s">
        <v>70</v>
      </c>
      <c r="B310" s="36">
        <v>45666</v>
      </c>
      <c r="C310" s="44" t="str">
        <f t="shared" si="18"/>
        <v>BB_2024_AZ_2_4</v>
      </c>
      <c r="D310" t="s">
        <v>93</v>
      </c>
      <c r="E310" s="36">
        <v>45481</v>
      </c>
      <c r="F310">
        <v>2024</v>
      </c>
      <c r="G310" t="s">
        <v>88</v>
      </c>
      <c r="H310" t="s">
        <v>62</v>
      </c>
      <c r="I310" t="s">
        <v>59</v>
      </c>
      <c r="J310">
        <v>2</v>
      </c>
      <c r="K310">
        <v>4</v>
      </c>
      <c r="L310">
        <v>6</v>
      </c>
      <c r="M310">
        <v>6</v>
      </c>
      <c r="N310" s="87">
        <v>0</v>
      </c>
      <c r="O310">
        <v>0</v>
      </c>
      <c r="P310" s="64">
        <v>0</v>
      </c>
      <c r="Q310" s="64" t="s">
        <v>60</v>
      </c>
      <c r="R310" s="64" t="s">
        <v>60</v>
      </c>
      <c r="S310"/>
      <c r="T310">
        <v>7</v>
      </c>
      <c r="U310">
        <v>13</v>
      </c>
      <c r="V310" s="58" t="s">
        <v>60</v>
      </c>
      <c r="W310" s="58" t="s">
        <v>60</v>
      </c>
      <c r="X310" s="58" t="s">
        <v>60</v>
      </c>
      <c r="Y310" s="58" t="s">
        <v>60</v>
      </c>
      <c r="Z310" s="58" t="s">
        <v>60</v>
      </c>
      <c r="AA310" s="81" t="s">
        <v>60</v>
      </c>
      <c r="AB310" s="81" t="s">
        <v>60</v>
      </c>
      <c r="AC310" s="81" t="s">
        <v>60</v>
      </c>
      <c r="AD310" s="81" t="s">
        <v>60</v>
      </c>
      <c r="AE310" s="81" t="s">
        <v>60</v>
      </c>
      <c r="AF310">
        <v>0</v>
      </c>
      <c r="AG310">
        <v>17</v>
      </c>
      <c r="AH310">
        <v>26</v>
      </c>
      <c r="AI310">
        <v>0</v>
      </c>
      <c r="AJ310">
        <v>5</v>
      </c>
      <c r="AK310">
        <v>0</v>
      </c>
      <c r="AL310">
        <v>0</v>
      </c>
      <c r="AM310">
        <v>4</v>
      </c>
      <c r="AN310">
        <v>48</v>
      </c>
      <c r="AO310" s="17">
        <f t="shared" si="20"/>
        <v>100</v>
      </c>
      <c r="AP310">
        <v>0</v>
      </c>
      <c r="AQ310">
        <v>5</v>
      </c>
      <c r="AR310">
        <v>0</v>
      </c>
      <c r="AS310">
        <v>0</v>
      </c>
      <c r="AT310">
        <v>0</v>
      </c>
      <c r="AU310">
        <v>0</v>
      </c>
      <c r="AV310">
        <v>0</v>
      </c>
      <c r="AW310">
        <v>0</v>
      </c>
      <c r="AX310">
        <v>0</v>
      </c>
      <c r="AY310">
        <v>0</v>
      </c>
      <c r="AZ310">
        <v>0</v>
      </c>
      <c r="BA310">
        <v>0</v>
      </c>
      <c r="BB310">
        <v>0</v>
      </c>
      <c r="BC310" s="15">
        <f>SUM(AP310:BB310)</f>
        <v>5</v>
      </c>
    </row>
    <row r="311" spans="1:55">
      <c r="A311" t="s">
        <v>70</v>
      </c>
      <c r="B311" s="36">
        <v>45666</v>
      </c>
      <c r="C311" s="44" t="str">
        <f t="shared" si="18"/>
        <v>BB_2024_AZ_2_5</v>
      </c>
      <c r="D311" t="s">
        <v>93</v>
      </c>
      <c r="E311" s="36">
        <v>45481</v>
      </c>
      <c r="F311">
        <v>2024</v>
      </c>
      <c r="G311" t="s">
        <v>88</v>
      </c>
      <c r="H311" t="s">
        <v>62</v>
      </c>
      <c r="I311" t="s">
        <v>59</v>
      </c>
      <c r="J311">
        <v>2</v>
      </c>
      <c r="K311">
        <v>5</v>
      </c>
      <c r="L311">
        <v>0</v>
      </c>
      <c r="M311">
        <v>0</v>
      </c>
      <c r="N311" s="87">
        <v>0</v>
      </c>
      <c r="O311">
        <v>0</v>
      </c>
      <c r="P311" s="64">
        <v>0</v>
      </c>
      <c r="Q311" s="64" t="s">
        <v>60</v>
      </c>
      <c r="R311" s="64" t="s">
        <v>60</v>
      </c>
      <c r="S311"/>
      <c r="T311">
        <v>0</v>
      </c>
      <c r="U311">
        <v>0</v>
      </c>
      <c r="V311" s="58" t="s">
        <v>60</v>
      </c>
      <c r="W311" s="58" t="s">
        <v>60</v>
      </c>
      <c r="X311" s="58" t="s">
        <v>60</v>
      </c>
      <c r="Y311" s="58" t="s">
        <v>60</v>
      </c>
      <c r="Z311" s="58" t="s">
        <v>60</v>
      </c>
      <c r="AA311" s="81" t="s">
        <v>60</v>
      </c>
      <c r="AB311" s="81" t="s">
        <v>60</v>
      </c>
      <c r="AC311" s="81" t="s">
        <v>60</v>
      </c>
      <c r="AD311" s="81" t="s">
        <v>60</v>
      </c>
      <c r="AE311" s="81" t="s">
        <v>60</v>
      </c>
      <c r="AF311">
        <v>1</v>
      </c>
      <c r="AG311">
        <v>82</v>
      </c>
      <c r="AH311">
        <v>6</v>
      </c>
      <c r="AI311">
        <v>0</v>
      </c>
      <c r="AJ311">
        <v>6</v>
      </c>
      <c r="AK311">
        <v>0.1</v>
      </c>
      <c r="AL311">
        <v>0</v>
      </c>
      <c r="AM311">
        <v>0</v>
      </c>
      <c r="AN311">
        <v>6</v>
      </c>
      <c r="AO311" s="17">
        <f t="shared" si="20"/>
        <v>100.1</v>
      </c>
      <c r="AP311">
        <v>0</v>
      </c>
      <c r="AQ311">
        <v>22</v>
      </c>
      <c r="AR311">
        <v>0</v>
      </c>
      <c r="AS311">
        <v>0</v>
      </c>
      <c r="AT311">
        <v>7</v>
      </c>
      <c r="AU311">
        <v>30</v>
      </c>
      <c r="AV311">
        <v>0</v>
      </c>
      <c r="AW311">
        <v>0</v>
      </c>
      <c r="AX311">
        <v>0</v>
      </c>
      <c r="AY311">
        <v>0</v>
      </c>
      <c r="AZ311">
        <v>0</v>
      </c>
      <c r="BA311">
        <v>0</v>
      </c>
      <c r="BB311">
        <v>0</v>
      </c>
      <c r="BC311" s="15">
        <f>SUM(AP311:BB311)</f>
        <v>59</v>
      </c>
    </row>
    <row r="312" spans="1:55">
      <c r="A312" t="s">
        <v>70</v>
      </c>
      <c r="B312" s="36">
        <v>45666</v>
      </c>
      <c r="C312" s="44" t="str">
        <f t="shared" si="18"/>
        <v>BB_2024_UPZ_1_1</v>
      </c>
      <c r="D312" t="s">
        <v>93</v>
      </c>
      <c r="E312" s="36">
        <v>45420</v>
      </c>
      <c r="F312">
        <v>2024</v>
      </c>
      <c r="G312" t="s">
        <v>88</v>
      </c>
      <c r="I312" t="s">
        <v>63</v>
      </c>
      <c r="J312">
        <v>1</v>
      </c>
      <c r="K312">
        <v>1</v>
      </c>
      <c r="L312">
        <v>47</v>
      </c>
      <c r="M312">
        <v>44</v>
      </c>
      <c r="N312" s="87">
        <v>0</v>
      </c>
      <c r="O312">
        <v>3</v>
      </c>
      <c r="P312" s="64" t="s">
        <v>60</v>
      </c>
      <c r="Q312" s="64" t="s">
        <v>60</v>
      </c>
      <c r="R312" s="64" t="s">
        <v>60</v>
      </c>
      <c r="S312"/>
      <c r="T312">
        <v>1</v>
      </c>
      <c r="U312">
        <v>45</v>
      </c>
      <c r="V312" s="58" t="s">
        <v>60</v>
      </c>
      <c r="W312" s="58" t="s">
        <v>60</v>
      </c>
      <c r="X312" s="58" t="s">
        <v>60</v>
      </c>
      <c r="Y312" s="58" t="s">
        <v>60</v>
      </c>
      <c r="Z312" s="58" t="s">
        <v>60</v>
      </c>
      <c r="AF312">
        <v>0</v>
      </c>
      <c r="AG312">
        <v>16</v>
      </c>
      <c r="AH312">
        <v>0</v>
      </c>
      <c r="AI312">
        <v>0</v>
      </c>
      <c r="AJ312">
        <v>25</v>
      </c>
      <c r="AK312">
        <v>1</v>
      </c>
      <c r="AL312">
        <v>0</v>
      </c>
      <c r="AM312">
        <v>0</v>
      </c>
      <c r="AN312">
        <v>58</v>
      </c>
      <c r="AO312" s="17">
        <f>SUM(AG312:AN312)</f>
        <v>100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0</v>
      </c>
      <c r="AX312">
        <v>0</v>
      </c>
      <c r="AY312">
        <v>0</v>
      </c>
      <c r="AZ312">
        <v>0</v>
      </c>
      <c r="BA312">
        <v>0</v>
      </c>
      <c r="BB312">
        <v>0</v>
      </c>
      <c r="BC312" s="15">
        <f>SUM(AP312:BB312)</f>
        <v>0</v>
      </c>
    </row>
    <row r="313" spans="1:55">
      <c r="A313" t="s">
        <v>70</v>
      </c>
      <c r="B313" s="36">
        <v>45666</v>
      </c>
      <c r="C313" s="44" t="str">
        <f t="shared" si="18"/>
        <v>BB_2024_UPZ_1_2</v>
      </c>
      <c r="D313" t="s">
        <v>93</v>
      </c>
      <c r="E313" s="36">
        <v>45420</v>
      </c>
      <c r="F313">
        <v>2024</v>
      </c>
      <c r="G313" t="s">
        <v>88</v>
      </c>
      <c r="I313" t="s">
        <v>63</v>
      </c>
      <c r="J313">
        <v>1</v>
      </c>
      <c r="K313">
        <v>2</v>
      </c>
      <c r="L313">
        <v>26</v>
      </c>
      <c r="M313">
        <v>26</v>
      </c>
      <c r="N313" s="87">
        <v>0</v>
      </c>
      <c r="O313">
        <v>0</v>
      </c>
      <c r="P313" s="64" t="s">
        <v>60</v>
      </c>
      <c r="Q313" s="64" t="s">
        <v>60</v>
      </c>
      <c r="R313" s="64" t="s">
        <v>60</v>
      </c>
      <c r="S313"/>
      <c r="T313">
        <v>0</v>
      </c>
      <c r="U313">
        <v>26</v>
      </c>
      <c r="V313" s="58" t="s">
        <v>60</v>
      </c>
      <c r="W313" s="58" t="s">
        <v>60</v>
      </c>
      <c r="X313" s="58" t="s">
        <v>60</v>
      </c>
      <c r="Y313" s="58" t="s">
        <v>60</v>
      </c>
      <c r="Z313" s="58" t="s">
        <v>60</v>
      </c>
      <c r="AF313">
        <v>0</v>
      </c>
      <c r="AG313">
        <v>72</v>
      </c>
      <c r="AH313">
        <v>0</v>
      </c>
      <c r="AI313">
        <v>0</v>
      </c>
      <c r="AJ313">
        <v>9</v>
      </c>
      <c r="AK313">
        <v>1</v>
      </c>
      <c r="AL313">
        <v>0</v>
      </c>
      <c r="AM313">
        <v>0</v>
      </c>
      <c r="AN313">
        <v>18</v>
      </c>
      <c r="AO313" s="17">
        <f>SUM(AG313:AN313)</f>
        <v>100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0</v>
      </c>
      <c r="AX313">
        <v>0</v>
      </c>
      <c r="AY313">
        <v>0</v>
      </c>
      <c r="AZ313">
        <v>0</v>
      </c>
      <c r="BA313">
        <v>0</v>
      </c>
      <c r="BB313">
        <v>0</v>
      </c>
      <c r="BC313" s="15">
        <f>SUM(AP313:BB313)</f>
        <v>0</v>
      </c>
    </row>
    <row r="314" spans="1:55">
      <c r="A314" t="s">
        <v>70</v>
      </c>
      <c r="B314" s="36">
        <v>45666</v>
      </c>
      <c r="C314" s="44" t="str">
        <f t="shared" si="18"/>
        <v>BB_2024_UPZ_1_3</v>
      </c>
      <c r="D314" t="s">
        <v>93</v>
      </c>
      <c r="E314" s="36">
        <v>45420</v>
      </c>
      <c r="F314">
        <v>2024</v>
      </c>
      <c r="G314" t="s">
        <v>88</v>
      </c>
      <c r="I314" t="s">
        <v>63</v>
      </c>
      <c r="J314">
        <v>1</v>
      </c>
      <c r="K314">
        <v>3</v>
      </c>
      <c r="L314">
        <v>46</v>
      </c>
      <c r="M314">
        <v>46</v>
      </c>
      <c r="N314" s="87">
        <v>0</v>
      </c>
      <c r="O314">
        <v>0</v>
      </c>
      <c r="P314" s="64" t="s">
        <v>60</v>
      </c>
      <c r="Q314" s="64" t="s">
        <v>60</v>
      </c>
      <c r="R314" s="64" t="s">
        <v>60</v>
      </c>
      <c r="S314"/>
      <c r="T314">
        <v>2</v>
      </c>
      <c r="U314">
        <v>47</v>
      </c>
      <c r="V314" s="58" t="s">
        <v>60</v>
      </c>
      <c r="W314" s="58" t="s">
        <v>60</v>
      </c>
      <c r="X314" s="58" t="s">
        <v>60</v>
      </c>
      <c r="Y314" s="58" t="s">
        <v>60</v>
      </c>
      <c r="Z314" s="58" t="s">
        <v>60</v>
      </c>
      <c r="AF314">
        <v>0</v>
      </c>
      <c r="AG314">
        <v>36</v>
      </c>
      <c r="AH314">
        <v>0</v>
      </c>
      <c r="AI314">
        <v>0</v>
      </c>
      <c r="AJ314">
        <v>8</v>
      </c>
      <c r="AK314">
        <v>2</v>
      </c>
      <c r="AL314">
        <v>0</v>
      </c>
      <c r="AM314">
        <v>0</v>
      </c>
      <c r="AN314">
        <v>54</v>
      </c>
      <c r="AO314" s="17">
        <f>SUM(AG314:AN314)</f>
        <v>100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0</v>
      </c>
      <c r="AV314">
        <v>0</v>
      </c>
      <c r="AW314">
        <v>0</v>
      </c>
      <c r="AX314">
        <v>0</v>
      </c>
      <c r="AY314">
        <v>0</v>
      </c>
      <c r="AZ314">
        <v>0</v>
      </c>
      <c r="BA314">
        <v>0</v>
      </c>
      <c r="BB314">
        <v>0</v>
      </c>
      <c r="BC314" s="15">
        <f>SUM(AP314:BB314)</f>
        <v>0</v>
      </c>
    </row>
    <row r="315" spans="1:55">
      <c r="A315" t="s">
        <v>70</v>
      </c>
      <c r="B315" s="36">
        <v>45666</v>
      </c>
      <c r="C315" s="44" t="str">
        <f t="shared" si="18"/>
        <v>BB_2024_UPZ_1_4</v>
      </c>
      <c r="D315" t="s">
        <v>93</v>
      </c>
      <c r="E315" s="36">
        <v>45420</v>
      </c>
      <c r="F315">
        <v>2024</v>
      </c>
      <c r="G315" t="s">
        <v>88</v>
      </c>
      <c r="I315" t="s">
        <v>63</v>
      </c>
      <c r="J315">
        <v>1</v>
      </c>
      <c r="K315">
        <v>4</v>
      </c>
      <c r="L315">
        <v>27</v>
      </c>
      <c r="M315">
        <v>27</v>
      </c>
      <c r="N315" s="87">
        <v>0</v>
      </c>
      <c r="O315">
        <v>0</v>
      </c>
      <c r="P315" s="64" t="s">
        <v>60</v>
      </c>
      <c r="Q315" s="64" t="s">
        <v>60</v>
      </c>
      <c r="R315" s="64" t="s">
        <v>60</v>
      </c>
      <c r="S315"/>
      <c r="T315">
        <v>1</v>
      </c>
      <c r="U315">
        <v>28</v>
      </c>
      <c r="V315" s="58" t="s">
        <v>60</v>
      </c>
      <c r="W315" s="58" t="s">
        <v>60</v>
      </c>
      <c r="X315" s="58" t="s">
        <v>60</v>
      </c>
      <c r="Y315" s="58" t="s">
        <v>60</v>
      </c>
      <c r="Z315" s="58" t="s">
        <v>60</v>
      </c>
      <c r="AF315">
        <v>1</v>
      </c>
      <c r="AG315">
        <v>52</v>
      </c>
      <c r="AH315">
        <v>0</v>
      </c>
      <c r="AI315">
        <v>0</v>
      </c>
      <c r="AJ315">
        <v>3</v>
      </c>
      <c r="AK315">
        <v>1</v>
      </c>
      <c r="AL315">
        <v>0</v>
      </c>
      <c r="AM315">
        <v>0</v>
      </c>
      <c r="AN315">
        <v>44</v>
      </c>
      <c r="AO315" s="17">
        <f>SUM(AG315:AN315)</f>
        <v>100</v>
      </c>
      <c r="AP315">
        <v>0</v>
      </c>
      <c r="AQ315">
        <v>1</v>
      </c>
      <c r="AR315">
        <v>0</v>
      </c>
      <c r="AS315">
        <v>0</v>
      </c>
      <c r="AT315">
        <v>0</v>
      </c>
      <c r="AU315">
        <v>1</v>
      </c>
      <c r="AV315">
        <v>0</v>
      </c>
      <c r="AW315">
        <v>0</v>
      </c>
      <c r="AX315">
        <v>0</v>
      </c>
      <c r="AY315">
        <v>0</v>
      </c>
      <c r="AZ315">
        <v>0</v>
      </c>
      <c r="BA315">
        <v>0</v>
      </c>
      <c r="BB315">
        <v>0</v>
      </c>
      <c r="BC315" s="15">
        <f>SUM(AP315:BB315)</f>
        <v>2</v>
      </c>
    </row>
    <row r="316" spans="1:55">
      <c r="A316" t="s">
        <v>70</v>
      </c>
      <c r="B316" s="36">
        <v>45666</v>
      </c>
      <c r="C316" s="44" t="str">
        <f t="shared" si="18"/>
        <v>BB_2024_UPZ_1_5</v>
      </c>
      <c r="D316" t="s">
        <v>93</v>
      </c>
      <c r="E316" s="36">
        <v>45420</v>
      </c>
      <c r="F316">
        <v>2024</v>
      </c>
      <c r="G316" t="s">
        <v>88</v>
      </c>
      <c r="I316" t="s">
        <v>63</v>
      </c>
      <c r="J316">
        <v>1</v>
      </c>
      <c r="K316">
        <v>5</v>
      </c>
      <c r="L316">
        <v>50</v>
      </c>
      <c r="M316">
        <v>49</v>
      </c>
      <c r="N316" s="87">
        <v>0</v>
      </c>
      <c r="O316">
        <v>1</v>
      </c>
      <c r="P316" s="64" t="s">
        <v>60</v>
      </c>
      <c r="Q316" s="64" t="s">
        <v>60</v>
      </c>
      <c r="R316" s="64" t="s">
        <v>60</v>
      </c>
      <c r="S316"/>
      <c r="T316">
        <v>0</v>
      </c>
      <c r="U316">
        <v>49</v>
      </c>
      <c r="V316" s="58" t="s">
        <v>60</v>
      </c>
      <c r="W316" s="58" t="s">
        <v>60</v>
      </c>
      <c r="X316" s="58" t="s">
        <v>60</v>
      </c>
      <c r="Y316" s="58" t="s">
        <v>60</v>
      </c>
      <c r="Z316" s="58" t="s">
        <v>60</v>
      </c>
      <c r="AF316">
        <v>0</v>
      </c>
      <c r="AG316">
        <v>52</v>
      </c>
      <c r="AH316">
        <v>0</v>
      </c>
      <c r="AI316">
        <v>0</v>
      </c>
      <c r="AJ316">
        <v>6</v>
      </c>
      <c r="AK316">
        <v>0.1</v>
      </c>
      <c r="AL316">
        <v>0</v>
      </c>
      <c r="AM316">
        <v>0</v>
      </c>
      <c r="AN316">
        <v>42</v>
      </c>
      <c r="AO316" s="17">
        <f>SUM(AG316:AN316)</f>
        <v>100.1</v>
      </c>
      <c r="AP316">
        <v>0</v>
      </c>
      <c r="AQ316">
        <v>4</v>
      </c>
      <c r="AR316">
        <v>1</v>
      </c>
      <c r="AS316">
        <v>0</v>
      </c>
      <c r="AT316">
        <v>1</v>
      </c>
      <c r="AU316">
        <v>0</v>
      </c>
      <c r="AV316">
        <v>1</v>
      </c>
      <c r="AW316">
        <v>0</v>
      </c>
      <c r="AX316">
        <v>0</v>
      </c>
      <c r="AY316">
        <v>0</v>
      </c>
      <c r="AZ316">
        <v>0</v>
      </c>
      <c r="BA316">
        <v>0</v>
      </c>
      <c r="BB316">
        <v>0</v>
      </c>
      <c r="BC316" s="15">
        <f>SUM(AP316:BB316)</f>
        <v>7</v>
      </c>
    </row>
    <row r="317" spans="1:55">
      <c r="A317" t="s">
        <v>70</v>
      </c>
      <c r="B317" s="36">
        <v>45666</v>
      </c>
      <c r="C317" s="44" t="str">
        <f t="shared" si="18"/>
        <v>BB_2024_UPZ_2_1</v>
      </c>
      <c r="D317" t="s">
        <v>93</v>
      </c>
      <c r="E317" s="36">
        <v>45481</v>
      </c>
      <c r="F317">
        <v>2024</v>
      </c>
      <c r="G317" t="s">
        <v>88</v>
      </c>
      <c r="I317" t="s">
        <v>63</v>
      </c>
      <c r="J317">
        <v>2</v>
      </c>
      <c r="K317">
        <v>1</v>
      </c>
      <c r="L317">
        <v>41</v>
      </c>
      <c r="M317">
        <v>32</v>
      </c>
      <c r="N317" s="87">
        <v>0</v>
      </c>
      <c r="O317">
        <v>9</v>
      </c>
      <c r="P317" s="64">
        <v>1</v>
      </c>
      <c r="Q317" s="64">
        <v>1</v>
      </c>
      <c r="R317" s="64" t="s">
        <v>60</v>
      </c>
      <c r="S317"/>
      <c r="T317">
        <v>3</v>
      </c>
      <c r="U317">
        <v>35</v>
      </c>
      <c r="V317" s="58">
        <v>5.0999999999999996</v>
      </c>
      <c r="W317" s="58">
        <v>5.8</v>
      </c>
      <c r="X317" s="58">
        <v>4.3</v>
      </c>
      <c r="Y317" s="58">
        <v>5.7</v>
      </c>
      <c r="Z317" s="58">
        <v>6.4</v>
      </c>
      <c r="AF317">
        <v>0</v>
      </c>
      <c r="AG317">
        <v>4</v>
      </c>
      <c r="AH317">
        <v>1</v>
      </c>
      <c r="AI317">
        <v>0</v>
      </c>
      <c r="AJ317">
        <v>6</v>
      </c>
      <c r="AK317">
        <v>0</v>
      </c>
      <c r="AL317">
        <v>3</v>
      </c>
      <c r="AM317">
        <v>5</v>
      </c>
      <c r="AN317">
        <v>81</v>
      </c>
      <c r="AO317" s="17">
        <f t="shared" si="20"/>
        <v>100</v>
      </c>
      <c r="AP317">
        <v>0</v>
      </c>
      <c r="AQ317">
        <v>0</v>
      </c>
      <c r="AR317">
        <v>0</v>
      </c>
      <c r="AS317">
        <v>0</v>
      </c>
      <c r="AT317">
        <v>1</v>
      </c>
      <c r="AU317">
        <v>0</v>
      </c>
      <c r="AV317">
        <v>0</v>
      </c>
      <c r="AW317">
        <v>0</v>
      </c>
      <c r="AX317">
        <v>0</v>
      </c>
      <c r="AY317">
        <v>0</v>
      </c>
      <c r="AZ317">
        <v>0</v>
      </c>
      <c r="BA317">
        <v>0</v>
      </c>
      <c r="BB317">
        <v>0</v>
      </c>
      <c r="BC317" s="15">
        <f>SUM(AP317:BB317)</f>
        <v>1</v>
      </c>
    </row>
    <row r="318" spans="1:55">
      <c r="A318" t="s">
        <v>70</v>
      </c>
      <c r="B318" s="36">
        <v>45666</v>
      </c>
      <c r="C318" s="44" t="str">
        <f t="shared" si="18"/>
        <v>BB_2024_UPZ_2_2</v>
      </c>
      <c r="D318" t="s">
        <v>93</v>
      </c>
      <c r="E318" s="36">
        <v>45481</v>
      </c>
      <c r="F318">
        <v>2024</v>
      </c>
      <c r="G318" t="s">
        <v>88</v>
      </c>
      <c r="I318" t="s">
        <v>63</v>
      </c>
      <c r="J318">
        <v>2</v>
      </c>
      <c r="K318">
        <v>2</v>
      </c>
      <c r="L318">
        <v>29</v>
      </c>
      <c r="M318">
        <v>29</v>
      </c>
      <c r="N318" s="87">
        <v>0</v>
      </c>
      <c r="O318">
        <v>0</v>
      </c>
      <c r="P318" s="64">
        <v>0</v>
      </c>
      <c r="Q318" s="64">
        <v>0</v>
      </c>
      <c r="R318" s="64" t="s">
        <v>60</v>
      </c>
      <c r="S318"/>
      <c r="T318">
        <v>5</v>
      </c>
      <c r="U318">
        <v>34</v>
      </c>
      <c r="V318" s="58">
        <v>4.4000000000000004</v>
      </c>
      <c r="W318" s="58">
        <v>5.9</v>
      </c>
      <c r="X318" s="58">
        <v>5.5</v>
      </c>
      <c r="Y318" s="58">
        <v>2.2000000000000002</v>
      </c>
      <c r="Z318" s="58">
        <v>5.4</v>
      </c>
      <c r="AF318">
        <v>0</v>
      </c>
      <c r="AG318">
        <v>24</v>
      </c>
      <c r="AH318">
        <v>0</v>
      </c>
      <c r="AI318">
        <v>0</v>
      </c>
      <c r="AJ318">
        <v>8</v>
      </c>
      <c r="AK318">
        <v>3</v>
      </c>
      <c r="AL318">
        <v>0</v>
      </c>
      <c r="AM318">
        <v>0</v>
      </c>
      <c r="AN318">
        <v>65</v>
      </c>
      <c r="AO318" s="17">
        <f t="shared" si="20"/>
        <v>100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0</v>
      </c>
      <c r="AW318">
        <v>0</v>
      </c>
      <c r="AX318">
        <v>0</v>
      </c>
      <c r="AY318">
        <v>0</v>
      </c>
      <c r="AZ318">
        <v>0</v>
      </c>
      <c r="BA318">
        <v>0</v>
      </c>
      <c r="BB318">
        <v>0</v>
      </c>
      <c r="BC318" s="15">
        <f>SUM(AP318:BB318)</f>
        <v>0</v>
      </c>
    </row>
    <row r="319" spans="1:55">
      <c r="A319" t="s">
        <v>70</v>
      </c>
      <c r="B319" s="36">
        <v>45666</v>
      </c>
      <c r="C319" s="44" t="str">
        <f t="shared" si="18"/>
        <v>BB_2024_UPZ_2_3</v>
      </c>
      <c r="D319" t="s">
        <v>93</v>
      </c>
      <c r="E319" s="36">
        <v>45481</v>
      </c>
      <c r="F319">
        <v>2024</v>
      </c>
      <c r="G319" t="s">
        <v>88</v>
      </c>
      <c r="I319" t="s">
        <v>63</v>
      </c>
      <c r="J319">
        <v>2</v>
      </c>
      <c r="K319">
        <v>3</v>
      </c>
      <c r="L319">
        <v>29</v>
      </c>
      <c r="M319">
        <v>29</v>
      </c>
      <c r="N319" s="87">
        <v>0</v>
      </c>
      <c r="O319">
        <v>0</v>
      </c>
      <c r="P319" s="64">
        <v>0</v>
      </c>
      <c r="Q319" s="64">
        <v>0</v>
      </c>
      <c r="R319" s="64" t="s">
        <v>60</v>
      </c>
      <c r="S319"/>
      <c r="T319">
        <v>2</v>
      </c>
      <c r="U319">
        <v>31</v>
      </c>
      <c r="V319" s="58">
        <v>4.5999999999999996</v>
      </c>
      <c r="W319" s="58">
        <v>5</v>
      </c>
      <c r="X319" s="58">
        <v>4.7</v>
      </c>
      <c r="Y319" s="58">
        <v>4.5999999999999996</v>
      </c>
      <c r="Z319" s="58">
        <v>5.2</v>
      </c>
      <c r="AF319">
        <v>0</v>
      </c>
      <c r="AG319">
        <v>26</v>
      </c>
      <c r="AH319">
        <v>7</v>
      </c>
      <c r="AI319">
        <v>0</v>
      </c>
      <c r="AJ319">
        <v>3</v>
      </c>
      <c r="AK319">
        <v>0</v>
      </c>
      <c r="AL319">
        <v>6</v>
      </c>
      <c r="AM319">
        <v>4</v>
      </c>
      <c r="AN319">
        <v>54</v>
      </c>
      <c r="AO319" s="17">
        <f t="shared" si="20"/>
        <v>100</v>
      </c>
      <c r="AP319">
        <v>0</v>
      </c>
      <c r="AQ319">
        <v>0</v>
      </c>
      <c r="AR319">
        <v>0</v>
      </c>
      <c r="AS319">
        <v>0</v>
      </c>
      <c r="AT319">
        <v>2</v>
      </c>
      <c r="AU319">
        <v>2</v>
      </c>
      <c r="AV319">
        <v>5</v>
      </c>
      <c r="AW319">
        <v>0</v>
      </c>
      <c r="AX319">
        <v>0</v>
      </c>
      <c r="AY319">
        <v>0</v>
      </c>
      <c r="AZ319">
        <v>0</v>
      </c>
      <c r="BA319">
        <v>0</v>
      </c>
      <c r="BB319">
        <v>0</v>
      </c>
      <c r="BC319" s="15">
        <f>SUM(AP319:BB319)</f>
        <v>9</v>
      </c>
    </row>
    <row r="320" spans="1:55">
      <c r="A320" t="s">
        <v>70</v>
      </c>
      <c r="B320" s="36">
        <v>45666</v>
      </c>
      <c r="C320" s="44" t="str">
        <f t="shared" si="18"/>
        <v>BB_2024_UPZ_2_4</v>
      </c>
      <c r="D320" t="s">
        <v>93</v>
      </c>
      <c r="E320" s="36">
        <v>45481</v>
      </c>
      <c r="F320">
        <v>2024</v>
      </c>
      <c r="G320" t="s">
        <v>88</v>
      </c>
      <c r="I320" t="s">
        <v>63</v>
      </c>
      <c r="J320">
        <v>2</v>
      </c>
      <c r="K320">
        <v>4</v>
      </c>
      <c r="L320">
        <v>30</v>
      </c>
      <c r="M320">
        <v>28</v>
      </c>
      <c r="N320" s="87">
        <v>0</v>
      </c>
      <c r="O320">
        <v>2</v>
      </c>
      <c r="P320" s="64">
        <v>0</v>
      </c>
      <c r="Q320" s="64">
        <v>0</v>
      </c>
      <c r="R320" s="64" t="s">
        <v>60</v>
      </c>
      <c r="S320"/>
      <c r="T320">
        <v>3</v>
      </c>
      <c r="U320">
        <v>34</v>
      </c>
      <c r="V320" s="83"/>
      <c r="W320" s="83"/>
      <c r="X320" s="83"/>
      <c r="Y320" s="83"/>
      <c r="Z320" s="83"/>
      <c r="AF320">
        <v>0</v>
      </c>
      <c r="AG320">
        <v>17</v>
      </c>
      <c r="AH320">
        <v>0</v>
      </c>
      <c r="AI320">
        <v>0</v>
      </c>
      <c r="AJ320">
        <v>6</v>
      </c>
      <c r="AK320">
        <v>0</v>
      </c>
      <c r="AL320">
        <v>1</v>
      </c>
      <c r="AM320">
        <v>6</v>
      </c>
      <c r="AN320">
        <v>70</v>
      </c>
      <c r="AO320" s="17">
        <f t="shared" si="20"/>
        <v>100</v>
      </c>
      <c r="AP320">
        <v>0</v>
      </c>
      <c r="AQ320">
        <v>0</v>
      </c>
      <c r="AR320">
        <v>0</v>
      </c>
      <c r="AS320">
        <v>0</v>
      </c>
      <c r="AT320">
        <v>9</v>
      </c>
      <c r="AU320">
        <v>16</v>
      </c>
      <c r="AV320">
        <v>2</v>
      </c>
      <c r="AW320">
        <v>0</v>
      </c>
      <c r="AX320">
        <v>0</v>
      </c>
      <c r="AY320">
        <v>0</v>
      </c>
      <c r="AZ320">
        <v>0</v>
      </c>
      <c r="BA320">
        <v>0</v>
      </c>
      <c r="BB320">
        <v>0</v>
      </c>
      <c r="BC320" s="15">
        <f>SUM(AP320:BB320)</f>
        <v>27</v>
      </c>
    </row>
    <row r="321" spans="1:55">
      <c r="A321" t="s">
        <v>70</v>
      </c>
      <c r="B321" s="36">
        <v>45666</v>
      </c>
      <c r="C321" s="44" t="str">
        <f t="shared" si="18"/>
        <v>BB_2024_UPZ_2_5</v>
      </c>
      <c r="D321" t="s">
        <v>93</v>
      </c>
      <c r="E321" s="36">
        <v>45481</v>
      </c>
      <c r="F321">
        <v>2024</v>
      </c>
      <c r="G321" t="s">
        <v>88</v>
      </c>
      <c r="I321" t="s">
        <v>63</v>
      </c>
      <c r="J321">
        <v>2</v>
      </c>
      <c r="K321">
        <v>5</v>
      </c>
      <c r="L321">
        <v>8</v>
      </c>
      <c r="M321">
        <v>7</v>
      </c>
      <c r="N321" s="87">
        <v>1</v>
      </c>
      <c r="O321">
        <v>0</v>
      </c>
      <c r="P321" s="64">
        <v>0</v>
      </c>
      <c r="Q321" s="64">
        <v>0</v>
      </c>
      <c r="R321" s="64" t="s">
        <v>60</v>
      </c>
      <c r="S321"/>
      <c r="T321">
        <v>5</v>
      </c>
      <c r="U321">
        <v>12</v>
      </c>
      <c r="V321" s="58">
        <v>6</v>
      </c>
      <c r="W321" s="58">
        <v>6.2</v>
      </c>
      <c r="X321" s="58">
        <v>5.5</v>
      </c>
      <c r="Y321" s="58">
        <v>4.8</v>
      </c>
      <c r="Z321" s="58">
        <v>4.5</v>
      </c>
      <c r="AF321">
        <v>1</v>
      </c>
      <c r="AG321">
        <v>70</v>
      </c>
      <c r="AH321">
        <v>4</v>
      </c>
      <c r="AI321">
        <v>0</v>
      </c>
      <c r="AJ321">
        <v>10</v>
      </c>
      <c r="AK321">
        <v>0</v>
      </c>
      <c r="AL321">
        <v>0</v>
      </c>
      <c r="AM321">
        <v>0</v>
      </c>
      <c r="AN321">
        <v>16</v>
      </c>
      <c r="AO321" s="17">
        <f t="shared" si="20"/>
        <v>100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0</v>
      </c>
      <c r="AV321">
        <v>0</v>
      </c>
      <c r="AW321">
        <v>0</v>
      </c>
      <c r="AX321">
        <v>0</v>
      </c>
      <c r="AY321">
        <v>0</v>
      </c>
      <c r="AZ321">
        <v>0</v>
      </c>
      <c r="BA321">
        <v>0</v>
      </c>
      <c r="BB321">
        <v>0</v>
      </c>
      <c r="BC321" s="15">
        <f>SUM(AP321:BB321)</f>
        <v>0</v>
      </c>
    </row>
    <row r="322" spans="1:55">
      <c r="A322" t="s">
        <v>70</v>
      </c>
      <c r="B322" s="36">
        <v>45666</v>
      </c>
      <c r="C322" s="44" t="str">
        <f t="shared" si="18"/>
        <v>BB_2024_NPZ_1_1</v>
      </c>
      <c r="D322" t="s">
        <v>93</v>
      </c>
      <c r="E322" s="36">
        <v>45481</v>
      </c>
      <c r="F322">
        <v>2024</v>
      </c>
      <c r="G322" t="s">
        <v>88</v>
      </c>
      <c r="I322" t="s">
        <v>65</v>
      </c>
      <c r="J322">
        <v>1</v>
      </c>
      <c r="K322">
        <v>1</v>
      </c>
      <c r="L322">
        <v>24</v>
      </c>
      <c r="M322">
        <v>0</v>
      </c>
      <c r="N322" s="87">
        <v>4</v>
      </c>
      <c r="O322">
        <v>20</v>
      </c>
      <c r="P322" s="64">
        <v>6</v>
      </c>
      <c r="Q322" s="64">
        <v>0</v>
      </c>
      <c r="R322" s="64" t="s">
        <v>60</v>
      </c>
      <c r="S322"/>
      <c r="T322">
        <v>0</v>
      </c>
      <c r="U322">
        <v>0</v>
      </c>
      <c r="V322" s="58">
        <v>3.1</v>
      </c>
      <c r="W322" s="58">
        <v>2.6</v>
      </c>
      <c r="X322" s="83"/>
      <c r="Y322" s="83"/>
      <c r="Z322" s="83"/>
      <c r="AF322">
        <v>0</v>
      </c>
      <c r="AG322">
        <v>6</v>
      </c>
      <c r="AH322">
        <v>0</v>
      </c>
      <c r="AI322">
        <v>0</v>
      </c>
      <c r="AJ322">
        <v>17</v>
      </c>
      <c r="AK322">
        <v>2</v>
      </c>
      <c r="AL322">
        <v>1</v>
      </c>
      <c r="AM322">
        <v>0</v>
      </c>
      <c r="AN322">
        <v>74</v>
      </c>
      <c r="AO322" s="17">
        <f t="shared" si="20"/>
        <v>100</v>
      </c>
      <c r="AP322">
        <v>0</v>
      </c>
      <c r="AQ322">
        <v>8</v>
      </c>
      <c r="AR322">
        <v>0</v>
      </c>
      <c r="AS322">
        <v>0</v>
      </c>
      <c r="AT322">
        <v>10</v>
      </c>
      <c r="AU322">
        <v>0</v>
      </c>
      <c r="AV322">
        <v>0</v>
      </c>
      <c r="AW322">
        <v>17</v>
      </c>
      <c r="AX322">
        <v>0</v>
      </c>
      <c r="AY322">
        <v>0</v>
      </c>
      <c r="AZ322">
        <v>0</v>
      </c>
      <c r="BA322">
        <v>0</v>
      </c>
      <c r="BB322">
        <v>0</v>
      </c>
      <c r="BC322" s="15">
        <f>SUM(AP322:BB322)</f>
        <v>35</v>
      </c>
    </row>
    <row r="323" spans="1:55">
      <c r="A323" t="s">
        <v>70</v>
      </c>
      <c r="B323" s="36">
        <v>45666</v>
      </c>
      <c r="C323" s="44" t="str">
        <f t="shared" si="18"/>
        <v>BB_2024_NPZ_1_2</v>
      </c>
      <c r="D323" t="s">
        <v>93</v>
      </c>
      <c r="E323" s="36">
        <v>45420</v>
      </c>
      <c r="F323">
        <v>2024</v>
      </c>
      <c r="G323" t="s">
        <v>88</v>
      </c>
      <c r="I323" t="s">
        <v>65</v>
      </c>
      <c r="J323">
        <v>1</v>
      </c>
      <c r="K323">
        <v>2</v>
      </c>
      <c r="L323">
        <v>14</v>
      </c>
      <c r="M323">
        <v>0</v>
      </c>
      <c r="N323" s="87">
        <v>0</v>
      </c>
      <c r="O323">
        <v>14</v>
      </c>
      <c r="P323" s="64">
        <v>0</v>
      </c>
      <c r="Q323" s="64">
        <v>0</v>
      </c>
      <c r="R323" s="64" t="s">
        <v>60</v>
      </c>
      <c r="S323"/>
      <c r="T323">
        <v>0</v>
      </c>
      <c r="U323">
        <v>0</v>
      </c>
      <c r="V323" s="58">
        <v>4.7</v>
      </c>
      <c r="W323" s="58">
        <v>5.0999999999999996</v>
      </c>
      <c r="X323" s="58">
        <v>5.8</v>
      </c>
      <c r="Y323" s="58">
        <v>5.8</v>
      </c>
      <c r="Z323" s="58">
        <v>4.5999999999999996</v>
      </c>
      <c r="AF323">
        <v>0</v>
      </c>
      <c r="AG323">
        <v>0</v>
      </c>
      <c r="AH323">
        <v>0</v>
      </c>
      <c r="AI323">
        <v>7</v>
      </c>
      <c r="AJ323">
        <v>28</v>
      </c>
      <c r="AK323">
        <v>0</v>
      </c>
      <c r="AL323">
        <v>2</v>
      </c>
      <c r="AM323">
        <v>0</v>
      </c>
      <c r="AN323">
        <v>63</v>
      </c>
      <c r="AO323" s="17">
        <f t="shared" si="20"/>
        <v>100</v>
      </c>
      <c r="AP323">
        <v>0</v>
      </c>
      <c r="AQ323">
        <v>0</v>
      </c>
      <c r="AR323">
        <v>0</v>
      </c>
      <c r="AS323">
        <v>0</v>
      </c>
      <c r="AT323">
        <v>0</v>
      </c>
      <c r="AU323">
        <v>0</v>
      </c>
      <c r="AV323">
        <v>0</v>
      </c>
      <c r="AW323">
        <v>35</v>
      </c>
      <c r="AX323">
        <v>0</v>
      </c>
      <c r="AY323">
        <v>0</v>
      </c>
      <c r="AZ323">
        <v>0</v>
      </c>
      <c r="BA323">
        <v>0</v>
      </c>
      <c r="BB323">
        <v>0</v>
      </c>
      <c r="BC323" s="15">
        <f>SUM(AP323:BB323)</f>
        <v>35</v>
      </c>
    </row>
    <row r="324" spans="1:55">
      <c r="A324" t="s">
        <v>70</v>
      </c>
      <c r="B324" s="36">
        <v>45666</v>
      </c>
      <c r="C324" s="44" t="str">
        <f t="shared" si="18"/>
        <v>BB_2024_NPZ_1_3</v>
      </c>
      <c r="D324" t="s">
        <v>93</v>
      </c>
      <c r="E324" s="36">
        <v>45420</v>
      </c>
      <c r="F324">
        <v>2024</v>
      </c>
      <c r="G324" t="s">
        <v>88</v>
      </c>
      <c r="I324" t="s">
        <v>65</v>
      </c>
      <c r="J324">
        <v>1</v>
      </c>
      <c r="K324">
        <v>3</v>
      </c>
      <c r="L324">
        <v>3</v>
      </c>
      <c r="M324">
        <v>0</v>
      </c>
      <c r="N324" s="87">
        <v>0</v>
      </c>
      <c r="O324">
        <v>3</v>
      </c>
      <c r="P324" s="64">
        <v>0</v>
      </c>
      <c r="Q324" s="64">
        <v>0</v>
      </c>
      <c r="R324" s="64" t="s">
        <v>60</v>
      </c>
      <c r="S324"/>
      <c r="T324">
        <v>0</v>
      </c>
      <c r="U324">
        <v>0</v>
      </c>
      <c r="V324" s="58">
        <v>5.9</v>
      </c>
      <c r="W324" s="58">
        <v>6.4</v>
      </c>
      <c r="X324" s="83"/>
      <c r="Y324" s="83"/>
      <c r="Z324" s="83"/>
      <c r="AF324">
        <v>0</v>
      </c>
      <c r="AG324">
        <v>6</v>
      </c>
      <c r="AH324">
        <v>0</v>
      </c>
      <c r="AI324">
        <v>4</v>
      </c>
      <c r="AJ324">
        <v>7</v>
      </c>
      <c r="AK324">
        <v>0</v>
      </c>
      <c r="AL324">
        <v>1</v>
      </c>
      <c r="AM324">
        <v>0</v>
      </c>
      <c r="AN324">
        <v>82</v>
      </c>
      <c r="AO324" s="17">
        <f t="shared" si="20"/>
        <v>100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0</v>
      </c>
      <c r="AW324">
        <v>5</v>
      </c>
      <c r="AX324">
        <v>0</v>
      </c>
      <c r="AY324">
        <v>0</v>
      </c>
      <c r="AZ324">
        <v>0</v>
      </c>
      <c r="BA324">
        <v>0</v>
      </c>
      <c r="BB324">
        <v>0</v>
      </c>
      <c r="BC324" s="15">
        <f>SUM(AP324:BB324)</f>
        <v>5</v>
      </c>
    </row>
    <row r="325" spans="1:55">
      <c r="A325" t="s">
        <v>70</v>
      </c>
      <c r="B325" s="36">
        <v>45666</v>
      </c>
      <c r="C325" s="44" t="str">
        <f t="shared" si="18"/>
        <v>BB_2024_NPZ_1_4</v>
      </c>
      <c r="D325" t="s">
        <v>93</v>
      </c>
      <c r="E325" s="36">
        <v>45420</v>
      </c>
      <c r="F325">
        <v>2024</v>
      </c>
      <c r="G325" t="s">
        <v>88</v>
      </c>
      <c r="I325" t="s">
        <v>65</v>
      </c>
      <c r="J325">
        <v>1</v>
      </c>
      <c r="K325">
        <v>4</v>
      </c>
      <c r="L325">
        <v>20</v>
      </c>
      <c r="M325">
        <v>6</v>
      </c>
      <c r="N325" s="87">
        <v>2</v>
      </c>
      <c r="O325">
        <v>12</v>
      </c>
      <c r="P325" s="64">
        <v>1</v>
      </c>
      <c r="Q325" s="64">
        <v>0</v>
      </c>
      <c r="R325" s="64" t="s">
        <v>60</v>
      </c>
      <c r="S325"/>
      <c r="T325">
        <v>1</v>
      </c>
      <c r="U325">
        <v>21</v>
      </c>
      <c r="V325" s="58">
        <v>3.8</v>
      </c>
      <c r="W325" s="58">
        <v>3.5</v>
      </c>
      <c r="X325" s="58">
        <v>3.4</v>
      </c>
      <c r="Y325" s="58">
        <v>4.7</v>
      </c>
      <c r="Z325" s="58">
        <v>3.1</v>
      </c>
      <c r="AF325">
        <v>0</v>
      </c>
      <c r="AG325">
        <v>12</v>
      </c>
      <c r="AH325">
        <v>0</v>
      </c>
      <c r="AI325">
        <v>4</v>
      </c>
      <c r="AJ325">
        <v>4</v>
      </c>
      <c r="AK325">
        <v>2</v>
      </c>
      <c r="AL325">
        <v>0</v>
      </c>
      <c r="AM325">
        <v>0</v>
      </c>
      <c r="AN325">
        <v>78</v>
      </c>
      <c r="AO325" s="17">
        <f t="shared" si="20"/>
        <v>100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v>0</v>
      </c>
      <c r="AW325">
        <v>7</v>
      </c>
      <c r="AX325">
        <v>0</v>
      </c>
      <c r="AY325">
        <v>0</v>
      </c>
      <c r="AZ325">
        <v>0</v>
      </c>
      <c r="BA325">
        <v>0</v>
      </c>
      <c r="BB325">
        <v>0</v>
      </c>
      <c r="BC325" s="15">
        <f>SUM(AP325:BB325)</f>
        <v>7</v>
      </c>
    </row>
    <row r="326" spans="1:55">
      <c r="A326" t="s">
        <v>70</v>
      </c>
      <c r="B326" s="36">
        <v>45666</v>
      </c>
      <c r="C326" s="44" t="str">
        <f t="shared" si="18"/>
        <v>BB_2024_NPZ_1_5</v>
      </c>
      <c r="D326" t="s">
        <v>93</v>
      </c>
      <c r="E326" s="36">
        <v>45420</v>
      </c>
      <c r="F326">
        <v>2024</v>
      </c>
      <c r="G326" t="s">
        <v>88</v>
      </c>
      <c r="I326" t="s">
        <v>65</v>
      </c>
      <c r="J326">
        <v>1</v>
      </c>
      <c r="K326">
        <v>5</v>
      </c>
      <c r="L326">
        <v>11</v>
      </c>
      <c r="M326">
        <v>3</v>
      </c>
      <c r="N326" s="87">
        <v>1</v>
      </c>
      <c r="O326">
        <v>7</v>
      </c>
      <c r="P326" s="64">
        <v>0</v>
      </c>
      <c r="Q326" s="64">
        <v>0</v>
      </c>
      <c r="R326" s="64" t="s">
        <v>60</v>
      </c>
      <c r="S326"/>
      <c r="T326">
        <v>2</v>
      </c>
      <c r="U326">
        <v>5</v>
      </c>
      <c r="V326" s="58">
        <v>2.1</v>
      </c>
      <c r="W326" s="83"/>
      <c r="X326" s="83"/>
      <c r="Y326" s="83"/>
      <c r="Z326" s="83"/>
      <c r="AF326">
        <v>6</v>
      </c>
      <c r="AG326">
        <v>90</v>
      </c>
      <c r="AH326">
        <v>0</v>
      </c>
      <c r="AI326">
        <v>0</v>
      </c>
      <c r="AJ326">
        <v>2</v>
      </c>
      <c r="AK326">
        <v>1</v>
      </c>
      <c r="AL326">
        <v>3</v>
      </c>
      <c r="AM326">
        <v>0</v>
      </c>
      <c r="AN326">
        <v>4</v>
      </c>
      <c r="AO326" s="17">
        <f t="shared" si="20"/>
        <v>100</v>
      </c>
      <c r="AP326">
        <v>2</v>
      </c>
      <c r="AQ326">
        <v>5</v>
      </c>
      <c r="AR326">
        <v>0</v>
      </c>
      <c r="AS326">
        <v>0</v>
      </c>
      <c r="AT326">
        <v>1</v>
      </c>
      <c r="AU326">
        <v>13</v>
      </c>
      <c r="AV326">
        <v>0</v>
      </c>
      <c r="AW326">
        <v>0</v>
      </c>
      <c r="AX326">
        <v>0</v>
      </c>
      <c r="AY326">
        <v>0</v>
      </c>
      <c r="AZ326">
        <v>0</v>
      </c>
      <c r="BA326">
        <v>0</v>
      </c>
      <c r="BB326">
        <v>0</v>
      </c>
      <c r="BC326" s="15">
        <f>SUM(AP326:BB326)</f>
        <v>21</v>
      </c>
    </row>
    <row r="327" spans="1:55">
      <c r="A327" t="s">
        <v>70</v>
      </c>
      <c r="B327" s="36">
        <v>45666</v>
      </c>
      <c r="C327" s="44" t="str">
        <f t="shared" si="18"/>
        <v>BB_2024_NPZ_2_1</v>
      </c>
      <c r="D327" t="s">
        <v>93</v>
      </c>
      <c r="E327" s="36">
        <v>45420</v>
      </c>
      <c r="F327">
        <v>2024</v>
      </c>
      <c r="G327" t="s">
        <v>88</v>
      </c>
      <c r="I327" t="s">
        <v>65</v>
      </c>
      <c r="J327">
        <v>2</v>
      </c>
      <c r="K327">
        <v>1</v>
      </c>
      <c r="L327">
        <v>18</v>
      </c>
      <c r="M327">
        <v>0</v>
      </c>
      <c r="N327" s="87">
        <v>18</v>
      </c>
      <c r="O327">
        <v>0</v>
      </c>
      <c r="P327" s="64">
        <v>0</v>
      </c>
      <c r="Q327" s="64">
        <v>0</v>
      </c>
      <c r="R327" s="64" t="s">
        <v>60</v>
      </c>
      <c r="S327"/>
      <c r="T327">
        <v>0</v>
      </c>
      <c r="U327">
        <v>0</v>
      </c>
      <c r="V327" s="58">
        <v>2.8</v>
      </c>
      <c r="W327" s="58">
        <v>3.8</v>
      </c>
      <c r="X327" s="58">
        <v>2.6</v>
      </c>
      <c r="Y327" s="58">
        <v>3.1</v>
      </c>
      <c r="Z327" s="58">
        <v>2.1</v>
      </c>
      <c r="AF327">
        <v>0</v>
      </c>
      <c r="AG327">
        <v>60</v>
      </c>
      <c r="AH327">
        <v>16</v>
      </c>
      <c r="AI327">
        <v>0</v>
      </c>
      <c r="AJ327">
        <v>9</v>
      </c>
      <c r="AK327">
        <v>2</v>
      </c>
      <c r="AL327">
        <v>6</v>
      </c>
      <c r="AM327">
        <v>0</v>
      </c>
      <c r="AN327">
        <v>7</v>
      </c>
      <c r="AO327" s="17">
        <f t="shared" si="20"/>
        <v>100</v>
      </c>
      <c r="AP327">
        <v>0</v>
      </c>
      <c r="AQ327">
        <v>0</v>
      </c>
      <c r="AR327">
        <v>0</v>
      </c>
      <c r="AS327">
        <v>0</v>
      </c>
      <c r="AT327">
        <v>0</v>
      </c>
      <c r="AU327">
        <v>2</v>
      </c>
      <c r="AV327">
        <v>0</v>
      </c>
      <c r="AW327">
        <v>0</v>
      </c>
      <c r="AX327">
        <v>0</v>
      </c>
      <c r="AY327">
        <v>0</v>
      </c>
      <c r="AZ327">
        <v>0</v>
      </c>
      <c r="BA327">
        <v>0</v>
      </c>
      <c r="BB327">
        <v>0</v>
      </c>
      <c r="BC327" s="15">
        <f>SUM(AP327:BB327)</f>
        <v>2</v>
      </c>
    </row>
    <row r="328" spans="1:55">
      <c r="A328" t="s">
        <v>70</v>
      </c>
      <c r="B328" s="36">
        <v>45666</v>
      </c>
      <c r="C328" s="44" t="str">
        <f t="shared" si="18"/>
        <v>BB_2024_NPZ_2_2</v>
      </c>
      <c r="D328" t="s">
        <v>93</v>
      </c>
      <c r="E328" s="36">
        <v>45481</v>
      </c>
      <c r="F328">
        <v>2024</v>
      </c>
      <c r="G328" t="s">
        <v>88</v>
      </c>
      <c r="I328" t="s">
        <v>65</v>
      </c>
      <c r="J328">
        <v>2</v>
      </c>
      <c r="K328">
        <v>2</v>
      </c>
      <c r="L328">
        <v>12</v>
      </c>
      <c r="M328">
        <v>2</v>
      </c>
      <c r="N328" s="87">
        <v>7</v>
      </c>
      <c r="O328">
        <v>3</v>
      </c>
      <c r="P328" s="64">
        <v>0</v>
      </c>
      <c r="Q328" s="64">
        <v>0</v>
      </c>
      <c r="R328" s="64" t="s">
        <v>60</v>
      </c>
      <c r="S328"/>
      <c r="T328">
        <v>0</v>
      </c>
      <c r="U328">
        <v>2</v>
      </c>
      <c r="V328" s="58">
        <v>4.0999999999999996</v>
      </c>
      <c r="W328" s="58">
        <v>2.6</v>
      </c>
      <c r="X328" s="58">
        <v>3.2</v>
      </c>
      <c r="Y328" s="58">
        <v>3.5</v>
      </c>
      <c r="Z328" s="58">
        <v>2.8</v>
      </c>
      <c r="AF328">
        <v>0</v>
      </c>
      <c r="AG328">
        <v>76</v>
      </c>
      <c r="AH328">
        <v>9</v>
      </c>
      <c r="AI328">
        <v>0</v>
      </c>
      <c r="AJ328">
        <v>7</v>
      </c>
      <c r="AK328">
        <v>2</v>
      </c>
      <c r="AL328">
        <v>0</v>
      </c>
      <c r="AM328">
        <v>0</v>
      </c>
      <c r="AN328">
        <v>6</v>
      </c>
      <c r="AO328" s="17">
        <f t="shared" si="20"/>
        <v>100</v>
      </c>
      <c r="AP328">
        <v>0</v>
      </c>
      <c r="AQ328">
        <v>0</v>
      </c>
      <c r="AR328">
        <v>0</v>
      </c>
      <c r="AS328">
        <v>0</v>
      </c>
      <c r="AT328">
        <v>3</v>
      </c>
      <c r="AU328">
        <v>9</v>
      </c>
      <c r="AV328">
        <v>0</v>
      </c>
      <c r="AW328">
        <v>0</v>
      </c>
      <c r="AX328">
        <v>0</v>
      </c>
      <c r="AY328">
        <v>0</v>
      </c>
      <c r="AZ328">
        <v>0</v>
      </c>
      <c r="BA328">
        <v>0</v>
      </c>
      <c r="BB328">
        <v>0</v>
      </c>
      <c r="BC328" s="15">
        <f>SUM(AP328:BB328)</f>
        <v>12</v>
      </c>
    </row>
    <row r="329" spans="1:55">
      <c r="A329" t="s">
        <v>70</v>
      </c>
      <c r="B329" s="36">
        <v>45666</v>
      </c>
      <c r="C329" s="44" t="str">
        <f t="shared" si="18"/>
        <v>BB_2024_NPZ_2_3</v>
      </c>
      <c r="D329" t="s">
        <v>93</v>
      </c>
      <c r="E329" s="36">
        <v>45481</v>
      </c>
      <c r="F329">
        <v>2024</v>
      </c>
      <c r="G329" t="s">
        <v>88</v>
      </c>
      <c r="I329" t="s">
        <v>65</v>
      </c>
      <c r="J329">
        <v>2</v>
      </c>
      <c r="K329">
        <v>3</v>
      </c>
      <c r="L329">
        <v>8</v>
      </c>
      <c r="M329">
        <v>1</v>
      </c>
      <c r="N329" s="87">
        <v>7</v>
      </c>
      <c r="O329">
        <v>0</v>
      </c>
      <c r="P329" s="64">
        <v>0</v>
      </c>
      <c r="Q329" s="64">
        <v>0</v>
      </c>
      <c r="R329" s="64" t="s">
        <v>60</v>
      </c>
      <c r="S329"/>
      <c r="T329">
        <v>1</v>
      </c>
      <c r="U329">
        <v>2</v>
      </c>
      <c r="V329" s="58">
        <v>3.6</v>
      </c>
      <c r="W329" s="83"/>
      <c r="X329" s="83"/>
      <c r="Y329" s="83"/>
      <c r="Z329" s="83"/>
      <c r="AF329">
        <v>1</v>
      </c>
      <c r="AG329">
        <v>8</v>
      </c>
      <c r="AH329">
        <v>0.1</v>
      </c>
      <c r="AI329">
        <v>0</v>
      </c>
      <c r="AJ329">
        <v>12</v>
      </c>
      <c r="AK329">
        <v>6</v>
      </c>
      <c r="AL329">
        <v>0</v>
      </c>
      <c r="AM329">
        <v>0</v>
      </c>
      <c r="AN329">
        <v>74</v>
      </c>
      <c r="AO329" s="17">
        <f t="shared" si="20"/>
        <v>100.1</v>
      </c>
      <c r="AP329">
        <v>3</v>
      </c>
      <c r="AQ329">
        <v>0</v>
      </c>
      <c r="AR329">
        <v>0</v>
      </c>
      <c r="AS329">
        <v>0</v>
      </c>
      <c r="AT329">
        <v>8</v>
      </c>
      <c r="AU329">
        <v>0</v>
      </c>
      <c r="AV329">
        <v>0</v>
      </c>
      <c r="AW329">
        <v>0</v>
      </c>
      <c r="AX329">
        <v>0</v>
      </c>
      <c r="AY329">
        <v>0</v>
      </c>
      <c r="AZ329">
        <v>0</v>
      </c>
      <c r="BA329">
        <v>0</v>
      </c>
      <c r="BB329">
        <v>0</v>
      </c>
      <c r="BC329" s="15">
        <f>SUM(AP329:BB329)</f>
        <v>11</v>
      </c>
    </row>
    <row r="330" spans="1:55">
      <c r="A330" t="s">
        <v>70</v>
      </c>
      <c r="B330" s="36">
        <v>45666</v>
      </c>
      <c r="C330" s="44" t="str">
        <f t="shared" si="18"/>
        <v>BB_2024_NPZ_2_4</v>
      </c>
      <c r="D330" t="s">
        <v>93</v>
      </c>
      <c r="E330" s="36">
        <v>45481</v>
      </c>
      <c r="F330">
        <v>2024</v>
      </c>
      <c r="G330" t="s">
        <v>88</v>
      </c>
      <c r="I330" t="s">
        <v>65</v>
      </c>
      <c r="J330">
        <v>2</v>
      </c>
      <c r="K330">
        <v>4</v>
      </c>
      <c r="L330">
        <v>7</v>
      </c>
      <c r="M330">
        <v>0</v>
      </c>
      <c r="N330" s="87">
        <v>7</v>
      </c>
      <c r="O330">
        <v>0</v>
      </c>
      <c r="P330" s="64">
        <v>0</v>
      </c>
      <c r="Q330" s="64">
        <v>0</v>
      </c>
      <c r="R330" s="64" t="s">
        <v>60</v>
      </c>
      <c r="S330"/>
      <c r="T330">
        <v>0</v>
      </c>
      <c r="U330">
        <v>0</v>
      </c>
      <c r="V330" s="58">
        <v>5.0999999999999996</v>
      </c>
      <c r="W330" s="58">
        <v>3.6</v>
      </c>
      <c r="X330" s="58">
        <v>5.0999999999999996</v>
      </c>
      <c r="Y330" s="83"/>
      <c r="Z330" s="83"/>
      <c r="AF330">
        <v>1</v>
      </c>
      <c r="AG330">
        <v>4</v>
      </c>
      <c r="AH330">
        <v>5</v>
      </c>
      <c r="AI330">
        <v>0</v>
      </c>
      <c r="AJ330">
        <v>5</v>
      </c>
      <c r="AK330">
        <v>2</v>
      </c>
      <c r="AL330">
        <v>3</v>
      </c>
      <c r="AM330">
        <v>5</v>
      </c>
      <c r="AN330">
        <v>76</v>
      </c>
      <c r="AO330" s="17">
        <f t="shared" si="20"/>
        <v>100</v>
      </c>
      <c r="AP330">
        <v>0</v>
      </c>
      <c r="AQ330">
        <v>0</v>
      </c>
      <c r="AR330">
        <v>0</v>
      </c>
      <c r="AS330">
        <v>0</v>
      </c>
      <c r="AT330">
        <v>24</v>
      </c>
      <c r="AU330">
        <v>0</v>
      </c>
      <c r="AV330">
        <v>2</v>
      </c>
      <c r="AW330">
        <v>0</v>
      </c>
      <c r="AX330">
        <v>12</v>
      </c>
      <c r="AY330">
        <v>0</v>
      </c>
      <c r="AZ330">
        <v>0</v>
      </c>
      <c r="BA330">
        <v>0</v>
      </c>
      <c r="BB330">
        <v>0</v>
      </c>
      <c r="BC330" s="15">
        <f>SUM(AP330:BB330)</f>
        <v>38</v>
      </c>
    </row>
    <row r="331" spans="1:55">
      <c r="A331" t="s">
        <v>70</v>
      </c>
      <c r="B331" s="36">
        <v>45666</v>
      </c>
      <c r="C331" s="44" t="str">
        <f t="shared" si="18"/>
        <v>BB_2024_NPZ_2_5</v>
      </c>
      <c r="D331" t="s">
        <v>93</v>
      </c>
      <c r="E331" s="36">
        <v>45481</v>
      </c>
      <c r="F331">
        <v>2024</v>
      </c>
      <c r="G331" t="s">
        <v>88</v>
      </c>
      <c r="I331" t="s">
        <v>65</v>
      </c>
      <c r="J331">
        <v>2</v>
      </c>
      <c r="K331">
        <v>5</v>
      </c>
      <c r="L331">
        <v>48</v>
      </c>
      <c r="M331">
        <v>0</v>
      </c>
      <c r="N331" s="87">
        <v>48</v>
      </c>
      <c r="O331">
        <v>0</v>
      </c>
      <c r="P331" s="64">
        <v>0</v>
      </c>
      <c r="Q331" s="64">
        <v>0</v>
      </c>
      <c r="R331" s="64" t="s">
        <v>60</v>
      </c>
      <c r="S331"/>
      <c r="T331">
        <v>0</v>
      </c>
      <c r="U331">
        <v>0</v>
      </c>
      <c r="V331" s="58">
        <v>5</v>
      </c>
      <c r="W331" s="58">
        <v>3.2</v>
      </c>
      <c r="X331" s="58">
        <v>3.5</v>
      </c>
      <c r="Y331" s="58">
        <v>4</v>
      </c>
      <c r="Z331" s="58">
        <v>5.0999999999999996</v>
      </c>
      <c r="AF331">
        <v>0</v>
      </c>
      <c r="AG331">
        <v>0</v>
      </c>
      <c r="AH331">
        <v>0.1</v>
      </c>
      <c r="AI331">
        <v>0</v>
      </c>
      <c r="AJ331">
        <v>15</v>
      </c>
      <c r="AK331">
        <v>12</v>
      </c>
      <c r="AL331">
        <v>6</v>
      </c>
      <c r="AM331">
        <v>0</v>
      </c>
      <c r="AN331">
        <v>67</v>
      </c>
      <c r="AO331" s="17">
        <f t="shared" si="20"/>
        <v>100.1</v>
      </c>
      <c r="AP331">
        <v>0</v>
      </c>
      <c r="AQ331">
        <v>0</v>
      </c>
      <c r="AR331">
        <v>0</v>
      </c>
      <c r="AS331">
        <v>0</v>
      </c>
      <c r="AT331">
        <v>0</v>
      </c>
      <c r="AU331">
        <v>0</v>
      </c>
      <c r="AV331">
        <v>0</v>
      </c>
      <c r="AW331">
        <v>0</v>
      </c>
      <c r="AX331">
        <v>0</v>
      </c>
      <c r="AY331">
        <v>0</v>
      </c>
      <c r="AZ331">
        <v>0</v>
      </c>
      <c r="BA331">
        <v>0</v>
      </c>
      <c r="BB331">
        <v>0</v>
      </c>
      <c r="BC331" s="15">
        <f>SUM(AP331:BB331)</f>
        <v>0</v>
      </c>
    </row>
    <row r="332" spans="1:55">
      <c r="C332" s="44" t="str">
        <f t="shared" si="18"/>
        <v>____</v>
      </c>
      <c r="S332"/>
      <c r="AO332" s="17">
        <f t="shared" si="20"/>
        <v>0</v>
      </c>
    </row>
    <row r="333" spans="1:55">
      <c r="C333" s="44" t="str">
        <f t="shared" si="18"/>
        <v>____</v>
      </c>
      <c r="S333"/>
      <c r="AO333" s="17">
        <f t="shared" si="20"/>
        <v>0</v>
      </c>
    </row>
    <row r="334" spans="1:55">
      <c r="C334" s="44" t="str">
        <f t="shared" si="18"/>
        <v>____</v>
      </c>
      <c r="S334"/>
      <c r="AO334" s="17">
        <f t="shared" si="20"/>
        <v>0</v>
      </c>
    </row>
    <row r="335" spans="1:55">
      <c r="C335" s="44" t="str">
        <f t="shared" si="18"/>
        <v>____</v>
      </c>
      <c r="S335"/>
      <c r="AO335" s="17">
        <f t="shared" si="20"/>
        <v>0</v>
      </c>
    </row>
    <row r="336" spans="1:55">
      <c r="C336" s="44" t="str">
        <f t="shared" si="18"/>
        <v>____</v>
      </c>
      <c r="S336"/>
      <c r="AO336" s="17">
        <f t="shared" si="20"/>
        <v>0</v>
      </c>
    </row>
    <row r="337" spans="3:41">
      <c r="C337" s="44" t="str">
        <f t="shared" si="18"/>
        <v>____</v>
      </c>
      <c r="S337"/>
      <c r="AO337" s="17">
        <f t="shared" si="20"/>
        <v>0</v>
      </c>
    </row>
    <row r="338" spans="3:41">
      <c r="C338" s="44" t="str">
        <f t="shared" ref="C338:C401" si="21">_xlfn.CONCAT(D338,"_",F338, "_",I338, "_",J338,"_",K338)</f>
        <v>____</v>
      </c>
      <c r="S338"/>
      <c r="AO338" s="17">
        <f t="shared" si="20"/>
        <v>0</v>
      </c>
    </row>
    <row r="339" spans="3:41">
      <c r="C339" s="44" t="str">
        <f t="shared" si="21"/>
        <v>____</v>
      </c>
      <c r="S339"/>
      <c r="AO339" s="17">
        <f t="shared" si="20"/>
        <v>0</v>
      </c>
    </row>
    <row r="340" spans="3:41">
      <c r="C340" s="44" t="str">
        <f t="shared" si="21"/>
        <v>____</v>
      </c>
      <c r="S340"/>
      <c r="AO340" s="17">
        <f t="shared" si="20"/>
        <v>0</v>
      </c>
    </row>
    <row r="341" spans="3:41">
      <c r="C341" s="44" t="str">
        <f t="shared" si="21"/>
        <v>____</v>
      </c>
      <c r="S341"/>
      <c r="AO341" s="17">
        <f t="shared" si="20"/>
        <v>0</v>
      </c>
    </row>
    <row r="342" spans="3:41">
      <c r="C342" s="44" t="str">
        <f t="shared" si="21"/>
        <v>____</v>
      </c>
      <c r="S342"/>
      <c r="AO342" s="17">
        <f t="shared" si="20"/>
        <v>0</v>
      </c>
    </row>
    <row r="343" spans="3:41">
      <c r="C343" s="44" t="str">
        <f t="shared" si="21"/>
        <v>____</v>
      </c>
      <c r="S343"/>
      <c r="AO343" s="17">
        <f t="shared" si="20"/>
        <v>0</v>
      </c>
    </row>
    <row r="344" spans="3:41">
      <c r="C344" s="44" t="str">
        <f t="shared" si="21"/>
        <v>____</v>
      </c>
      <c r="S344"/>
      <c r="AO344" s="17">
        <f t="shared" si="20"/>
        <v>0</v>
      </c>
    </row>
    <row r="345" spans="3:41">
      <c r="C345" s="44" t="str">
        <f t="shared" si="21"/>
        <v>____</v>
      </c>
      <c r="S345"/>
      <c r="AO345" s="17">
        <f t="shared" si="20"/>
        <v>0</v>
      </c>
    </row>
    <row r="346" spans="3:41">
      <c r="C346" s="44" t="str">
        <f t="shared" si="21"/>
        <v>____</v>
      </c>
      <c r="S346"/>
      <c r="AO346" s="17">
        <f t="shared" si="20"/>
        <v>0</v>
      </c>
    </row>
    <row r="347" spans="3:41">
      <c r="C347" s="44" t="str">
        <f t="shared" si="21"/>
        <v>____</v>
      </c>
      <c r="S347"/>
      <c r="AO347" s="17">
        <f t="shared" si="20"/>
        <v>0</v>
      </c>
    </row>
    <row r="348" spans="3:41">
      <c r="C348" s="44" t="str">
        <f t="shared" si="21"/>
        <v>____</v>
      </c>
      <c r="S348"/>
      <c r="AO348" s="17">
        <f t="shared" si="20"/>
        <v>0</v>
      </c>
    </row>
    <row r="349" spans="3:41">
      <c r="C349" s="44" t="str">
        <f t="shared" si="21"/>
        <v>____</v>
      </c>
      <c r="S349"/>
      <c r="AO349" s="17">
        <f t="shared" si="20"/>
        <v>0</v>
      </c>
    </row>
    <row r="350" spans="3:41">
      <c r="C350" s="44" t="str">
        <f t="shared" si="21"/>
        <v>____</v>
      </c>
      <c r="S350"/>
      <c r="AO350" s="17">
        <f t="shared" si="20"/>
        <v>0</v>
      </c>
    </row>
    <row r="351" spans="3:41">
      <c r="C351" s="44" t="str">
        <f t="shared" si="21"/>
        <v>____</v>
      </c>
      <c r="S351"/>
      <c r="AO351" s="17">
        <f t="shared" si="20"/>
        <v>0</v>
      </c>
    </row>
    <row r="352" spans="3:41">
      <c r="C352" s="44" t="str">
        <f t="shared" si="21"/>
        <v>____</v>
      </c>
      <c r="S352"/>
      <c r="AO352" s="17">
        <f t="shared" si="20"/>
        <v>0</v>
      </c>
    </row>
    <row r="353" spans="3:41">
      <c r="C353" s="44" t="str">
        <f t="shared" si="21"/>
        <v>____</v>
      </c>
      <c r="S353"/>
      <c r="AO353" s="17">
        <f t="shared" si="20"/>
        <v>0</v>
      </c>
    </row>
    <row r="354" spans="3:41">
      <c r="C354" s="44" t="str">
        <f t="shared" si="21"/>
        <v>____</v>
      </c>
      <c r="S354"/>
      <c r="AO354" s="17">
        <f t="shared" si="20"/>
        <v>0</v>
      </c>
    </row>
    <row r="355" spans="3:41">
      <c r="C355" s="44" t="str">
        <f t="shared" si="21"/>
        <v>____</v>
      </c>
      <c r="S355"/>
      <c r="AO355" s="17">
        <f t="shared" si="20"/>
        <v>0</v>
      </c>
    </row>
    <row r="356" spans="3:41">
      <c r="C356" s="44" t="str">
        <f t="shared" si="21"/>
        <v>____</v>
      </c>
      <c r="S356"/>
      <c r="AO356" s="17">
        <f t="shared" si="20"/>
        <v>0</v>
      </c>
    </row>
    <row r="357" spans="3:41">
      <c r="C357" s="44" t="str">
        <f t="shared" si="21"/>
        <v>____</v>
      </c>
      <c r="S357"/>
      <c r="AO357" s="17">
        <f t="shared" si="20"/>
        <v>0</v>
      </c>
    </row>
    <row r="358" spans="3:41">
      <c r="C358" s="44" t="str">
        <f t="shared" si="21"/>
        <v>____</v>
      </c>
      <c r="S358"/>
      <c r="AO358" s="17">
        <f t="shared" si="20"/>
        <v>0</v>
      </c>
    </row>
    <row r="359" spans="3:41">
      <c r="C359" s="44" t="str">
        <f t="shared" si="21"/>
        <v>____</v>
      </c>
      <c r="S359"/>
      <c r="AO359" s="17">
        <f t="shared" si="20"/>
        <v>0</v>
      </c>
    </row>
    <row r="360" spans="3:41">
      <c r="C360" s="44" t="str">
        <f t="shared" si="21"/>
        <v>____</v>
      </c>
      <c r="S360"/>
      <c r="AO360" s="17">
        <f t="shared" si="20"/>
        <v>0</v>
      </c>
    </row>
    <row r="361" spans="3:41">
      <c r="C361" s="44" t="str">
        <f t="shared" si="21"/>
        <v>____</v>
      </c>
      <c r="S361"/>
      <c r="AO361" s="17">
        <f t="shared" si="20"/>
        <v>0</v>
      </c>
    </row>
    <row r="362" spans="3:41">
      <c r="C362" s="44" t="str">
        <f t="shared" si="21"/>
        <v>____</v>
      </c>
      <c r="S362"/>
      <c r="AO362" s="17">
        <f t="shared" si="20"/>
        <v>0</v>
      </c>
    </row>
    <row r="363" spans="3:41">
      <c r="C363" s="44" t="str">
        <f t="shared" si="21"/>
        <v>____</v>
      </c>
      <c r="S363"/>
      <c r="AO363" s="17">
        <f t="shared" si="20"/>
        <v>0</v>
      </c>
    </row>
    <row r="364" spans="3:41">
      <c r="C364" s="44" t="str">
        <f t="shared" si="21"/>
        <v>____</v>
      </c>
      <c r="S364"/>
      <c r="AO364" s="17">
        <f t="shared" si="20"/>
        <v>0</v>
      </c>
    </row>
    <row r="365" spans="3:41">
      <c r="C365" s="44" t="str">
        <f t="shared" si="21"/>
        <v>____</v>
      </c>
      <c r="S365"/>
      <c r="AO365" s="17">
        <f t="shared" si="20"/>
        <v>0</v>
      </c>
    </row>
    <row r="366" spans="3:41">
      <c r="C366" s="44" t="str">
        <f t="shared" si="21"/>
        <v>____</v>
      </c>
      <c r="S366"/>
      <c r="AO366" s="17">
        <f t="shared" si="20"/>
        <v>0</v>
      </c>
    </row>
    <row r="367" spans="3:41">
      <c r="C367" s="44" t="str">
        <f t="shared" si="21"/>
        <v>____</v>
      </c>
      <c r="S367"/>
      <c r="AO367" s="17">
        <f t="shared" si="20"/>
        <v>0</v>
      </c>
    </row>
    <row r="368" spans="3:41">
      <c r="C368" s="44" t="str">
        <f t="shared" si="21"/>
        <v>____</v>
      </c>
      <c r="S368"/>
      <c r="AO368" s="17">
        <f t="shared" ref="AO368:AO431" si="22">SUM(AG368:AN368)</f>
        <v>0</v>
      </c>
    </row>
    <row r="369" spans="3:41">
      <c r="C369" s="44" t="str">
        <f t="shared" si="21"/>
        <v>____</v>
      </c>
      <c r="S369"/>
      <c r="AO369" s="17">
        <f t="shared" si="22"/>
        <v>0</v>
      </c>
    </row>
    <row r="370" spans="3:41">
      <c r="C370" s="44" t="str">
        <f t="shared" si="21"/>
        <v>____</v>
      </c>
      <c r="S370"/>
      <c r="AO370" s="17">
        <f t="shared" si="22"/>
        <v>0</v>
      </c>
    </row>
    <row r="371" spans="3:41">
      <c r="C371" s="44" t="str">
        <f t="shared" si="21"/>
        <v>____</v>
      </c>
      <c r="S371"/>
      <c r="AO371" s="17">
        <f t="shared" si="22"/>
        <v>0</v>
      </c>
    </row>
    <row r="372" spans="3:41">
      <c r="C372" s="44" t="str">
        <f t="shared" si="21"/>
        <v>____</v>
      </c>
      <c r="S372"/>
      <c r="AO372" s="17">
        <f t="shared" si="22"/>
        <v>0</v>
      </c>
    </row>
    <row r="373" spans="3:41">
      <c r="C373" s="44" t="str">
        <f t="shared" si="21"/>
        <v>____</v>
      </c>
      <c r="S373"/>
      <c r="AO373" s="17">
        <f t="shared" si="22"/>
        <v>0</v>
      </c>
    </row>
    <row r="374" spans="3:41">
      <c r="C374" s="44" t="str">
        <f t="shared" si="21"/>
        <v>____</v>
      </c>
      <c r="S374"/>
      <c r="AO374" s="17">
        <f t="shared" si="22"/>
        <v>0</v>
      </c>
    </row>
    <row r="375" spans="3:41">
      <c r="C375" s="44" t="str">
        <f t="shared" si="21"/>
        <v>____</v>
      </c>
      <c r="S375"/>
      <c r="AO375" s="17">
        <f t="shared" si="22"/>
        <v>0</v>
      </c>
    </row>
    <row r="376" spans="3:41">
      <c r="C376" s="44" t="str">
        <f t="shared" si="21"/>
        <v>____</v>
      </c>
      <c r="S376"/>
      <c r="AO376" s="17">
        <f t="shared" si="22"/>
        <v>0</v>
      </c>
    </row>
    <row r="377" spans="3:41">
      <c r="C377" s="44" t="str">
        <f t="shared" si="21"/>
        <v>____</v>
      </c>
      <c r="S377"/>
      <c r="AO377" s="17">
        <f t="shared" si="22"/>
        <v>0</v>
      </c>
    </row>
    <row r="378" spans="3:41">
      <c r="C378" s="44" t="str">
        <f t="shared" si="21"/>
        <v>____</v>
      </c>
      <c r="S378"/>
      <c r="AO378" s="17">
        <f t="shared" si="22"/>
        <v>0</v>
      </c>
    </row>
    <row r="379" spans="3:41">
      <c r="C379" s="44" t="str">
        <f t="shared" si="21"/>
        <v>____</v>
      </c>
      <c r="S379"/>
      <c r="AO379" s="17">
        <f t="shared" si="22"/>
        <v>0</v>
      </c>
    </row>
    <row r="380" spans="3:41">
      <c r="C380" s="44" t="str">
        <f t="shared" si="21"/>
        <v>____</v>
      </c>
      <c r="S380"/>
      <c r="AO380" s="17">
        <f t="shared" si="22"/>
        <v>0</v>
      </c>
    </row>
    <row r="381" spans="3:41">
      <c r="C381" s="44" t="str">
        <f t="shared" si="21"/>
        <v>____</v>
      </c>
      <c r="S381"/>
      <c r="AO381" s="17">
        <f t="shared" si="22"/>
        <v>0</v>
      </c>
    </row>
    <row r="382" spans="3:41">
      <c r="C382" s="44" t="str">
        <f t="shared" si="21"/>
        <v>____</v>
      </c>
      <c r="S382"/>
      <c r="AO382" s="17">
        <f t="shared" si="22"/>
        <v>0</v>
      </c>
    </row>
    <row r="383" spans="3:41">
      <c r="C383" s="44" t="str">
        <f t="shared" si="21"/>
        <v>____</v>
      </c>
      <c r="S383"/>
      <c r="AO383" s="17">
        <f t="shared" si="22"/>
        <v>0</v>
      </c>
    </row>
    <row r="384" spans="3:41">
      <c r="C384" s="44" t="str">
        <f t="shared" si="21"/>
        <v>____</v>
      </c>
      <c r="S384"/>
      <c r="AO384" s="17">
        <f t="shared" si="22"/>
        <v>0</v>
      </c>
    </row>
    <row r="385" spans="3:41">
      <c r="C385" s="44" t="str">
        <f t="shared" si="21"/>
        <v>____</v>
      </c>
      <c r="S385"/>
      <c r="AO385" s="17">
        <f t="shared" si="22"/>
        <v>0</v>
      </c>
    </row>
    <row r="386" spans="3:41">
      <c r="C386" s="44" t="str">
        <f t="shared" si="21"/>
        <v>____</v>
      </c>
      <c r="S386"/>
      <c r="AO386" s="17">
        <f t="shared" si="22"/>
        <v>0</v>
      </c>
    </row>
    <row r="387" spans="3:41">
      <c r="C387" s="44" t="str">
        <f t="shared" si="21"/>
        <v>____</v>
      </c>
      <c r="S387"/>
      <c r="AO387" s="17">
        <f t="shared" si="22"/>
        <v>0</v>
      </c>
    </row>
    <row r="388" spans="3:41">
      <c r="C388" s="44" t="str">
        <f t="shared" si="21"/>
        <v>____</v>
      </c>
      <c r="S388"/>
      <c r="AO388" s="17">
        <f t="shared" si="22"/>
        <v>0</v>
      </c>
    </row>
    <row r="389" spans="3:41">
      <c r="C389" s="44" t="str">
        <f t="shared" si="21"/>
        <v>____</v>
      </c>
      <c r="S389"/>
      <c r="AO389" s="17">
        <f t="shared" si="22"/>
        <v>0</v>
      </c>
    </row>
    <row r="390" spans="3:41">
      <c r="C390" s="44" t="str">
        <f t="shared" si="21"/>
        <v>____</v>
      </c>
      <c r="S390"/>
      <c r="AO390" s="17">
        <f t="shared" si="22"/>
        <v>0</v>
      </c>
    </row>
    <row r="391" spans="3:41">
      <c r="C391" s="44" t="str">
        <f t="shared" si="21"/>
        <v>____</v>
      </c>
      <c r="S391"/>
      <c r="AO391" s="17">
        <f t="shared" si="22"/>
        <v>0</v>
      </c>
    </row>
    <row r="392" spans="3:41">
      <c r="C392" s="44" t="str">
        <f t="shared" si="21"/>
        <v>____</v>
      </c>
      <c r="S392"/>
      <c r="AO392" s="17">
        <f t="shared" si="22"/>
        <v>0</v>
      </c>
    </row>
    <row r="393" spans="3:41">
      <c r="C393" s="44" t="str">
        <f t="shared" si="21"/>
        <v>____</v>
      </c>
      <c r="S393"/>
      <c r="AO393" s="17">
        <f t="shared" si="22"/>
        <v>0</v>
      </c>
    </row>
    <row r="394" spans="3:41">
      <c r="C394" s="44" t="str">
        <f t="shared" si="21"/>
        <v>____</v>
      </c>
      <c r="S394"/>
      <c r="AO394" s="17">
        <f t="shared" si="22"/>
        <v>0</v>
      </c>
    </row>
    <row r="395" spans="3:41">
      <c r="C395" s="44" t="str">
        <f t="shared" si="21"/>
        <v>____</v>
      </c>
      <c r="S395"/>
      <c r="AO395" s="17">
        <f t="shared" si="22"/>
        <v>0</v>
      </c>
    </row>
    <row r="396" spans="3:41">
      <c r="C396" s="44" t="str">
        <f t="shared" si="21"/>
        <v>____</v>
      </c>
      <c r="S396"/>
      <c r="AO396" s="17">
        <f t="shared" si="22"/>
        <v>0</v>
      </c>
    </row>
    <row r="397" spans="3:41">
      <c r="C397" s="44" t="str">
        <f t="shared" si="21"/>
        <v>____</v>
      </c>
      <c r="S397"/>
      <c r="AO397" s="17">
        <f t="shared" si="22"/>
        <v>0</v>
      </c>
    </row>
    <row r="398" spans="3:41">
      <c r="C398" s="44" t="str">
        <f t="shared" si="21"/>
        <v>____</v>
      </c>
      <c r="S398"/>
      <c r="AO398" s="17">
        <f t="shared" si="22"/>
        <v>0</v>
      </c>
    </row>
    <row r="399" spans="3:41">
      <c r="C399" s="44" t="str">
        <f t="shared" si="21"/>
        <v>____</v>
      </c>
      <c r="S399"/>
      <c r="AO399" s="17">
        <f t="shared" si="22"/>
        <v>0</v>
      </c>
    </row>
    <row r="400" spans="3:41">
      <c r="C400" s="44" t="str">
        <f t="shared" si="21"/>
        <v>____</v>
      </c>
      <c r="S400"/>
      <c r="AO400" s="17">
        <f t="shared" si="22"/>
        <v>0</v>
      </c>
    </row>
    <row r="401" spans="3:41">
      <c r="C401" s="44" t="str">
        <f t="shared" si="21"/>
        <v>____</v>
      </c>
      <c r="S401"/>
      <c r="AO401" s="17">
        <f t="shared" si="22"/>
        <v>0</v>
      </c>
    </row>
    <row r="402" spans="3:41">
      <c r="C402" s="44" t="str">
        <f t="shared" ref="C402:C465" si="23">_xlfn.CONCAT(D402,"_",F402, "_",I402, "_",J402,"_",K402)</f>
        <v>____</v>
      </c>
      <c r="S402"/>
      <c r="AO402" s="17">
        <f t="shared" si="22"/>
        <v>0</v>
      </c>
    </row>
    <row r="403" spans="3:41">
      <c r="C403" s="44" t="str">
        <f t="shared" si="23"/>
        <v>____</v>
      </c>
      <c r="S403"/>
      <c r="AO403" s="17">
        <f t="shared" si="22"/>
        <v>0</v>
      </c>
    </row>
    <row r="404" spans="3:41">
      <c r="C404" s="44" t="str">
        <f t="shared" si="23"/>
        <v>____</v>
      </c>
      <c r="S404"/>
      <c r="AO404" s="17">
        <f t="shared" si="22"/>
        <v>0</v>
      </c>
    </row>
    <row r="405" spans="3:41">
      <c r="C405" s="44" t="str">
        <f t="shared" si="23"/>
        <v>____</v>
      </c>
      <c r="S405"/>
      <c r="AO405" s="17">
        <f t="shared" si="22"/>
        <v>0</v>
      </c>
    </row>
    <row r="406" spans="3:41">
      <c r="C406" s="44" t="str">
        <f t="shared" si="23"/>
        <v>____</v>
      </c>
      <c r="S406"/>
      <c r="AO406" s="17">
        <f t="shared" si="22"/>
        <v>0</v>
      </c>
    </row>
    <row r="407" spans="3:41">
      <c r="C407" s="44" t="str">
        <f t="shared" si="23"/>
        <v>____</v>
      </c>
      <c r="S407"/>
      <c r="AO407" s="17">
        <f t="shared" si="22"/>
        <v>0</v>
      </c>
    </row>
    <row r="408" spans="3:41">
      <c r="C408" s="44" t="str">
        <f t="shared" si="23"/>
        <v>____</v>
      </c>
      <c r="S408"/>
      <c r="AO408" s="17">
        <f t="shared" si="22"/>
        <v>0</v>
      </c>
    </row>
    <row r="409" spans="3:41">
      <c r="C409" s="44" t="str">
        <f t="shared" si="23"/>
        <v>____</v>
      </c>
      <c r="S409"/>
      <c r="AO409" s="17">
        <f t="shared" si="22"/>
        <v>0</v>
      </c>
    </row>
    <row r="410" spans="3:41">
      <c r="C410" s="44" t="str">
        <f t="shared" si="23"/>
        <v>____</v>
      </c>
      <c r="S410"/>
      <c r="AO410" s="17">
        <f t="shared" si="22"/>
        <v>0</v>
      </c>
    </row>
    <row r="411" spans="3:41">
      <c r="C411" s="44" t="str">
        <f t="shared" si="23"/>
        <v>____</v>
      </c>
      <c r="S411"/>
      <c r="AO411" s="17">
        <f t="shared" si="22"/>
        <v>0</v>
      </c>
    </row>
    <row r="412" spans="3:41">
      <c r="C412" s="44" t="str">
        <f t="shared" si="23"/>
        <v>____</v>
      </c>
      <c r="S412"/>
      <c r="AO412" s="17">
        <f t="shared" si="22"/>
        <v>0</v>
      </c>
    </row>
    <row r="413" spans="3:41">
      <c r="C413" s="44" t="str">
        <f t="shared" si="23"/>
        <v>____</v>
      </c>
      <c r="S413"/>
      <c r="AO413" s="17">
        <f t="shared" si="22"/>
        <v>0</v>
      </c>
    </row>
    <row r="414" spans="3:41">
      <c r="C414" s="44" t="str">
        <f t="shared" si="23"/>
        <v>____</v>
      </c>
      <c r="S414"/>
      <c r="AO414" s="17">
        <f t="shared" si="22"/>
        <v>0</v>
      </c>
    </row>
    <row r="415" spans="3:41">
      <c r="C415" s="44" t="str">
        <f t="shared" si="23"/>
        <v>____</v>
      </c>
      <c r="S415"/>
      <c r="AO415" s="17">
        <f t="shared" si="22"/>
        <v>0</v>
      </c>
    </row>
    <row r="416" spans="3:41">
      <c r="C416" s="44" t="str">
        <f t="shared" si="23"/>
        <v>____</v>
      </c>
      <c r="S416"/>
      <c r="AO416" s="17">
        <f t="shared" si="22"/>
        <v>0</v>
      </c>
    </row>
    <row r="417" spans="3:41">
      <c r="C417" s="44" t="str">
        <f t="shared" si="23"/>
        <v>____</v>
      </c>
      <c r="S417"/>
      <c r="AO417" s="17">
        <f t="shared" si="22"/>
        <v>0</v>
      </c>
    </row>
    <row r="418" spans="3:41">
      <c r="C418" s="44" t="str">
        <f t="shared" si="23"/>
        <v>____</v>
      </c>
      <c r="S418"/>
      <c r="AO418" s="17">
        <f t="shared" si="22"/>
        <v>0</v>
      </c>
    </row>
    <row r="419" spans="3:41">
      <c r="C419" s="44" t="str">
        <f t="shared" si="23"/>
        <v>____</v>
      </c>
      <c r="S419"/>
      <c r="AO419" s="17">
        <f t="shared" si="22"/>
        <v>0</v>
      </c>
    </row>
    <row r="420" spans="3:41">
      <c r="C420" s="44" t="str">
        <f t="shared" si="23"/>
        <v>____</v>
      </c>
      <c r="S420"/>
      <c r="AO420" s="17">
        <f t="shared" si="22"/>
        <v>0</v>
      </c>
    </row>
    <row r="421" spans="3:41">
      <c r="C421" s="44" t="str">
        <f t="shared" si="23"/>
        <v>____</v>
      </c>
      <c r="S421"/>
      <c r="AO421" s="17">
        <f t="shared" si="22"/>
        <v>0</v>
      </c>
    </row>
    <row r="422" spans="3:41">
      <c r="C422" s="44" t="str">
        <f t="shared" si="23"/>
        <v>____</v>
      </c>
      <c r="S422"/>
      <c r="AO422" s="17">
        <f t="shared" si="22"/>
        <v>0</v>
      </c>
    </row>
    <row r="423" spans="3:41">
      <c r="C423" s="44" t="str">
        <f t="shared" si="23"/>
        <v>____</v>
      </c>
      <c r="S423"/>
      <c r="AO423" s="17">
        <f t="shared" si="22"/>
        <v>0</v>
      </c>
    </row>
    <row r="424" spans="3:41">
      <c r="C424" s="44" t="str">
        <f t="shared" si="23"/>
        <v>____</v>
      </c>
      <c r="S424"/>
      <c r="AO424" s="17">
        <f t="shared" si="22"/>
        <v>0</v>
      </c>
    </row>
    <row r="425" spans="3:41">
      <c r="C425" s="44" t="str">
        <f t="shared" si="23"/>
        <v>____</v>
      </c>
      <c r="S425"/>
      <c r="AO425" s="17">
        <f t="shared" si="22"/>
        <v>0</v>
      </c>
    </row>
    <row r="426" spans="3:41">
      <c r="C426" s="44" t="str">
        <f t="shared" si="23"/>
        <v>____</v>
      </c>
      <c r="S426"/>
      <c r="AO426" s="17">
        <f t="shared" si="22"/>
        <v>0</v>
      </c>
    </row>
    <row r="427" spans="3:41">
      <c r="C427" s="44" t="str">
        <f t="shared" si="23"/>
        <v>____</v>
      </c>
      <c r="S427"/>
      <c r="AO427" s="17">
        <f t="shared" si="22"/>
        <v>0</v>
      </c>
    </row>
    <row r="428" spans="3:41">
      <c r="C428" s="44" t="str">
        <f t="shared" si="23"/>
        <v>____</v>
      </c>
      <c r="S428"/>
      <c r="AO428" s="17">
        <f t="shared" si="22"/>
        <v>0</v>
      </c>
    </row>
    <row r="429" spans="3:41">
      <c r="C429" s="44" t="str">
        <f t="shared" si="23"/>
        <v>____</v>
      </c>
      <c r="S429"/>
      <c r="AO429" s="17">
        <f t="shared" si="22"/>
        <v>0</v>
      </c>
    </row>
    <row r="430" spans="3:41">
      <c r="C430" s="44" t="str">
        <f t="shared" si="23"/>
        <v>____</v>
      </c>
      <c r="S430"/>
      <c r="AO430" s="17">
        <f t="shared" si="22"/>
        <v>0</v>
      </c>
    </row>
    <row r="431" spans="3:41">
      <c r="C431" s="44" t="str">
        <f t="shared" si="23"/>
        <v>____</v>
      </c>
      <c r="S431"/>
      <c r="AO431" s="17">
        <f t="shared" si="22"/>
        <v>0</v>
      </c>
    </row>
    <row r="432" spans="3:41">
      <c r="C432" s="44" t="str">
        <f t="shared" si="23"/>
        <v>____</v>
      </c>
      <c r="S432"/>
      <c r="AO432" s="17">
        <f t="shared" ref="AO432:AO495" si="24">SUM(AG432:AN432)</f>
        <v>0</v>
      </c>
    </row>
    <row r="433" spans="3:41">
      <c r="C433" s="44" t="str">
        <f t="shared" si="23"/>
        <v>____</v>
      </c>
      <c r="S433"/>
      <c r="AO433" s="17">
        <f t="shared" si="24"/>
        <v>0</v>
      </c>
    </row>
    <row r="434" spans="3:41">
      <c r="C434" s="44" t="str">
        <f t="shared" si="23"/>
        <v>____</v>
      </c>
      <c r="S434"/>
      <c r="AO434" s="17">
        <f t="shared" si="24"/>
        <v>0</v>
      </c>
    </row>
    <row r="435" spans="3:41">
      <c r="C435" s="44" t="str">
        <f t="shared" si="23"/>
        <v>____</v>
      </c>
      <c r="S435"/>
      <c r="AO435" s="17">
        <f t="shared" si="24"/>
        <v>0</v>
      </c>
    </row>
    <row r="436" spans="3:41">
      <c r="C436" s="44" t="str">
        <f t="shared" si="23"/>
        <v>____</v>
      </c>
      <c r="S436"/>
      <c r="AO436" s="17">
        <f t="shared" si="24"/>
        <v>0</v>
      </c>
    </row>
    <row r="437" spans="3:41">
      <c r="C437" s="44" t="str">
        <f t="shared" si="23"/>
        <v>____</v>
      </c>
      <c r="S437"/>
      <c r="AO437" s="17">
        <f t="shared" si="24"/>
        <v>0</v>
      </c>
    </row>
    <row r="438" spans="3:41">
      <c r="C438" s="44" t="str">
        <f t="shared" si="23"/>
        <v>____</v>
      </c>
      <c r="S438"/>
      <c r="AO438" s="17">
        <f t="shared" si="24"/>
        <v>0</v>
      </c>
    </row>
    <row r="439" spans="3:41">
      <c r="C439" s="44" t="str">
        <f t="shared" si="23"/>
        <v>____</v>
      </c>
      <c r="S439"/>
      <c r="AO439" s="17">
        <f t="shared" si="24"/>
        <v>0</v>
      </c>
    </row>
    <row r="440" spans="3:41">
      <c r="C440" s="44" t="str">
        <f t="shared" si="23"/>
        <v>____</v>
      </c>
      <c r="S440"/>
      <c r="AO440" s="17">
        <f t="shared" si="24"/>
        <v>0</v>
      </c>
    </row>
    <row r="441" spans="3:41">
      <c r="C441" s="44" t="str">
        <f t="shared" si="23"/>
        <v>____</v>
      </c>
      <c r="S441"/>
      <c r="AO441" s="17">
        <f t="shared" si="24"/>
        <v>0</v>
      </c>
    </row>
    <row r="442" spans="3:41">
      <c r="C442" s="44" t="str">
        <f t="shared" si="23"/>
        <v>____</v>
      </c>
      <c r="S442"/>
      <c r="AO442" s="17">
        <f t="shared" si="24"/>
        <v>0</v>
      </c>
    </row>
    <row r="443" spans="3:41">
      <c r="C443" s="44" t="str">
        <f t="shared" si="23"/>
        <v>____</v>
      </c>
      <c r="S443"/>
      <c r="AO443" s="17">
        <f t="shared" si="24"/>
        <v>0</v>
      </c>
    </row>
    <row r="444" spans="3:41">
      <c r="C444" s="44" t="str">
        <f t="shared" si="23"/>
        <v>____</v>
      </c>
      <c r="S444"/>
      <c r="AO444" s="17">
        <f t="shared" si="24"/>
        <v>0</v>
      </c>
    </row>
    <row r="445" spans="3:41">
      <c r="C445" s="44" t="str">
        <f t="shared" si="23"/>
        <v>____</v>
      </c>
      <c r="S445"/>
      <c r="AO445" s="17">
        <f t="shared" si="24"/>
        <v>0</v>
      </c>
    </row>
    <row r="446" spans="3:41">
      <c r="C446" s="44" t="str">
        <f t="shared" si="23"/>
        <v>____</v>
      </c>
      <c r="S446"/>
      <c r="AO446" s="17">
        <f t="shared" si="24"/>
        <v>0</v>
      </c>
    </row>
    <row r="447" spans="3:41">
      <c r="C447" s="44" t="str">
        <f t="shared" si="23"/>
        <v>____</v>
      </c>
      <c r="S447"/>
      <c r="AO447" s="17">
        <f t="shared" si="24"/>
        <v>0</v>
      </c>
    </row>
    <row r="448" spans="3:41">
      <c r="C448" s="44" t="str">
        <f t="shared" si="23"/>
        <v>____</v>
      </c>
      <c r="S448"/>
      <c r="AO448" s="17">
        <f t="shared" si="24"/>
        <v>0</v>
      </c>
    </row>
    <row r="449" spans="3:41">
      <c r="C449" s="44" t="str">
        <f t="shared" si="23"/>
        <v>____</v>
      </c>
      <c r="S449"/>
      <c r="AO449" s="17">
        <f t="shared" si="24"/>
        <v>0</v>
      </c>
    </row>
    <row r="450" spans="3:41">
      <c r="C450" s="44" t="str">
        <f t="shared" si="23"/>
        <v>____</v>
      </c>
      <c r="S450"/>
      <c r="AO450" s="17">
        <f t="shared" si="24"/>
        <v>0</v>
      </c>
    </row>
    <row r="451" spans="3:41">
      <c r="C451" s="44" t="str">
        <f t="shared" si="23"/>
        <v>____</v>
      </c>
      <c r="S451"/>
      <c r="AO451" s="17">
        <f t="shared" si="24"/>
        <v>0</v>
      </c>
    </row>
    <row r="452" spans="3:41">
      <c r="C452" s="44" t="str">
        <f t="shared" si="23"/>
        <v>____</v>
      </c>
      <c r="S452"/>
      <c r="AO452" s="17">
        <f t="shared" si="24"/>
        <v>0</v>
      </c>
    </row>
    <row r="453" spans="3:41">
      <c r="C453" s="44" t="str">
        <f t="shared" si="23"/>
        <v>____</v>
      </c>
      <c r="S453"/>
      <c r="AO453" s="17">
        <f t="shared" si="24"/>
        <v>0</v>
      </c>
    </row>
    <row r="454" spans="3:41">
      <c r="C454" s="44" t="str">
        <f t="shared" si="23"/>
        <v>____</v>
      </c>
      <c r="S454"/>
      <c r="AO454" s="17">
        <f t="shared" si="24"/>
        <v>0</v>
      </c>
    </row>
    <row r="455" spans="3:41">
      <c r="C455" s="44" t="str">
        <f t="shared" si="23"/>
        <v>____</v>
      </c>
      <c r="S455"/>
      <c r="AO455" s="17">
        <f t="shared" si="24"/>
        <v>0</v>
      </c>
    </row>
    <row r="456" spans="3:41">
      <c r="C456" s="44" t="str">
        <f t="shared" si="23"/>
        <v>____</v>
      </c>
      <c r="S456"/>
      <c r="AO456" s="17">
        <f t="shared" si="24"/>
        <v>0</v>
      </c>
    </row>
    <row r="457" spans="3:41">
      <c r="C457" s="44" t="str">
        <f t="shared" si="23"/>
        <v>____</v>
      </c>
      <c r="S457"/>
      <c r="AO457" s="17">
        <f t="shared" si="24"/>
        <v>0</v>
      </c>
    </row>
    <row r="458" spans="3:41">
      <c r="C458" s="44" t="str">
        <f t="shared" si="23"/>
        <v>____</v>
      </c>
      <c r="S458"/>
      <c r="AO458" s="17">
        <f t="shared" si="24"/>
        <v>0</v>
      </c>
    </row>
    <row r="459" spans="3:41">
      <c r="C459" s="44" t="str">
        <f t="shared" si="23"/>
        <v>____</v>
      </c>
      <c r="S459"/>
      <c r="AO459" s="17">
        <f t="shared" si="24"/>
        <v>0</v>
      </c>
    </row>
    <row r="460" spans="3:41">
      <c r="C460" s="44" t="str">
        <f t="shared" si="23"/>
        <v>____</v>
      </c>
      <c r="S460"/>
      <c r="AO460" s="17">
        <f t="shared" si="24"/>
        <v>0</v>
      </c>
    </row>
    <row r="461" spans="3:41">
      <c r="C461" s="44" t="str">
        <f t="shared" si="23"/>
        <v>____</v>
      </c>
      <c r="S461"/>
      <c r="AO461" s="17">
        <f t="shared" si="24"/>
        <v>0</v>
      </c>
    </row>
    <row r="462" spans="3:41">
      <c r="C462" s="44" t="str">
        <f t="shared" si="23"/>
        <v>____</v>
      </c>
      <c r="S462"/>
      <c r="AO462" s="17">
        <f t="shared" si="24"/>
        <v>0</v>
      </c>
    </row>
    <row r="463" spans="3:41">
      <c r="C463" s="44" t="str">
        <f t="shared" si="23"/>
        <v>____</v>
      </c>
      <c r="S463"/>
      <c r="AO463" s="17">
        <f t="shared" si="24"/>
        <v>0</v>
      </c>
    </row>
    <row r="464" spans="3:41">
      <c r="C464" s="44" t="str">
        <f t="shared" si="23"/>
        <v>____</v>
      </c>
      <c r="S464"/>
      <c r="AO464" s="17">
        <f t="shared" si="24"/>
        <v>0</v>
      </c>
    </row>
    <row r="465" spans="3:41">
      <c r="C465" s="44" t="str">
        <f t="shared" si="23"/>
        <v>____</v>
      </c>
      <c r="S465"/>
      <c r="AO465" s="17">
        <f t="shared" si="24"/>
        <v>0</v>
      </c>
    </row>
    <row r="466" spans="3:41">
      <c r="C466" s="44" t="str">
        <f t="shared" ref="C466:C529" si="25">_xlfn.CONCAT(D466,"_",F466, "_",I466, "_",J466,"_",K466)</f>
        <v>____</v>
      </c>
      <c r="S466"/>
      <c r="AO466" s="17">
        <f t="shared" si="24"/>
        <v>0</v>
      </c>
    </row>
    <row r="467" spans="3:41">
      <c r="C467" s="44" t="str">
        <f t="shared" si="25"/>
        <v>____</v>
      </c>
      <c r="S467"/>
      <c r="AO467" s="17">
        <f t="shared" si="24"/>
        <v>0</v>
      </c>
    </row>
    <row r="468" spans="3:41">
      <c r="C468" s="44" t="str">
        <f t="shared" si="25"/>
        <v>____</v>
      </c>
      <c r="S468"/>
      <c r="AO468" s="17">
        <f t="shared" si="24"/>
        <v>0</v>
      </c>
    </row>
    <row r="469" spans="3:41">
      <c r="C469" s="44" t="str">
        <f t="shared" si="25"/>
        <v>____</v>
      </c>
      <c r="S469"/>
      <c r="AO469" s="17">
        <f t="shared" si="24"/>
        <v>0</v>
      </c>
    </row>
    <row r="470" spans="3:41">
      <c r="C470" s="44" t="str">
        <f t="shared" si="25"/>
        <v>____</v>
      </c>
      <c r="S470"/>
      <c r="AO470" s="17">
        <f t="shared" si="24"/>
        <v>0</v>
      </c>
    </row>
    <row r="471" spans="3:41">
      <c r="C471" s="44" t="str">
        <f t="shared" si="25"/>
        <v>____</v>
      </c>
      <c r="S471"/>
      <c r="AO471" s="17">
        <f t="shared" si="24"/>
        <v>0</v>
      </c>
    </row>
    <row r="472" spans="3:41">
      <c r="C472" s="44" t="str">
        <f t="shared" si="25"/>
        <v>____</v>
      </c>
      <c r="S472"/>
      <c r="AO472" s="17">
        <f t="shared" si="24"/>
        <v>0</v>
      </c>
    </row>
    <row r="473" spans="3:41">
      <c r="C473" s="44" t="str">
        <f t="shared" si="25"/>
        <v>____</v>
      </c>
      <c r="S473"/>
      <c r="AO473" s="17">
        <f t="shared" si="24"/>
        <v>0</v>
      </c>
    </row>
    <row r="474" spans="3:41">
      <c r="C474" s="44" t="str">
        <f t="shared" si="25"/>
        <v>____</v>
      </c>
      <c r="S474"/>
      <c r="AO474" s="17">
        <f t="shared" si="24"/>
        <v>0</v>
      </c>
    </row>
    <row r="475" spans="3:41">
      <c r="C475" s="44" t="str">
        <f t="shared" si="25"/>
        <v>____</v>
      </c>
      <c r="S475"/>
      <c r="AO475" s="17">
        <f t="shared" si="24"/>
        <v>0</v>
      </c>
    </row>
    <row r="476" spans="3:41">
      <c r="C476" s="44" t="str">
        <f t="shared" si="25"/>
        <v>____</v>
      </c>
      <c r="S476"/>
      <c r="AO476" s="17">
        <f t="shared" si="24"/>
        <v>0</v>
      </c>
    </row>
    <row r="477" spans="3:41">
      <c r="C477" s="44" t="str">
        <f t="shared" si="25"/>
        <v>____</v>
      </c>
      <c r="S477"/>
      <c r="AO477" s="17">
        <f t="shared" si="24"/>
        <v>0</v>
      </c>
    </row>
    <row r="478" spans="3:41">
      <c r="C478" s="44" t="str">
        <f t="shared" si="25"/>
        <v>____</v>
      </c>
      <c r="S478"/>
      <c r="AO478" s="17">
        <f t="shared" si="24"/>
        <v>0</v>
      </c>
    </row>
    <row r="479" spans="3:41">
      <c r="C479" s="44" t="str">
        <f t="shared" si="25"/>
        <v>____</v>
      </c>
      <c r="S479"/>
      <c r="AO479" s="17">
        <f t="shared" si="24"/>
        <v>0</v>
      </c>
    </row>
    <row r="480" spans="3:41">
      <c r="C480" s="44" t="str">
        <f t="shared" si="25"/>
        <v>____</v>
      </c>
      <c r="S480"/>
      <c r="AO480" s="17">
        <f t="shared" si="24"/>
        <v>0</v>
      </c>
    </row>
    <row r="481" spans="3:41">
      <c r="C481" s="44" t="str">
        <f t="shared" si="25"/>
        <v>____</v>
      </c>
      <c r="S481"/>
      <c r="AO481" s="17">
        <f t="shared" si="24"/>
        <v>0</v>
      </c>
    </row>
    <row r="482" spans="3:41">
      <c r="C482" s="44" t="str">
        <f t="shared" si="25"/>
        <v>____</v>
      </c>
      <c r="S482"/>
      <c r="AO482" s="17">
        <f t="shared" si="24"/>
        <v>0</v>
      </c>
    </row>
    <row r="483" spans="3:41">
      <c r="C483" s="44" t="str">
        <f t="shared" si="25"/>
        <v>____</v>
      </c>
      <c r="S483"/>
      <c r="AO483" s="17">
        <f t="shared" si="24"/>
        <v>0</v>
      </c>
    </row>
    <row r="484" spans="3:41">
      <c r="C484" s="44" t="str">
        <f t="shared" si="25"/>
        <v>____</v>
      </c>
      <c r="S484"/>
      <c r="AO484" s="17">
        <f t="shared" si="24"/>
        <v>0</v>
      </c>
    </row>
    <row r="485" spans="3:41">
      <c r="C485" s="44" t="str">
        <f t="shared" si="25"/>
        <v>____</v>
      </c>
      <c r="S485"/>
      <c r="AO485" s="17">
        <f t="shared" si="24"/>
        <v>0</v>
      </c>
    </row>
    <row r="486" spans="3:41">
      <c r="C486" s="44" t="str">
        <f t="shared" si="25"/>
        <v>____</v>
      </c>
      <c r="S486"/>
      <c r="AO486" s="17">
        <f t="shared" si="24"/>
        <v>0</v>
      </c>
    </row>
    <row r="487" spans="3:41">
      <c r="C487" s="44" t="str">
        <f t="shared" si="25"/>
        <v>____</v>
      </c>
      <c r="S487"/>
      <c r="AO487" s="17">
        <f t="shared" si="24"/>
        <v>0</v>
      </c>
    </row>
    <row r="488" spans="3:41">
      <c r="C488" s="44" t="str">
        <f t="shared" si="25"/>
        <v>____</v>
      </c>
      <c r="S488"/>
      <c r="AO488" s="17">
        <f t="shared" si="24"/>
        <v>0</v>
      </c>
    </row>
    <row r="489" spans="3:41">
      <c r="C489" s="44" t="str">
        <f t="shared" si="25"/>
        <v>____</v>
      </c>
      <c r="S489"/>
      <c r="AO489" s="17">
        <f t="shared" si="24"/>
        <v>0</v>
      </c>
    </row>
    <row r="490" spans="3:41">
      <c r="C490" s="44" t="str">
        <f t="shared" si="25"/>
        <v>____</v>
      </c>
      <c r="S490"/>
      <c r="AO490" s="17">
        <f t="shared" si="24"/>
        <v>0</v>
      </c>
    </row>
    <row r="491" spans="3:41">
      <c r="C491" s="44" t="str">
        <f t="shared" si="25"/>
        <v>____</v>
      </c>
      <c r="S491"/>
      <c r="AO491" s="17">
        <f t="shared" si="24"/>
        <v>0</v>
      </c>
    </row>
    <row r="492" spans="3:41">
      <c r="C492" s="44" t="str">
        <f t="shared" si="25"/>
        <v>____</v>
      </c>
      <c r="S492"/>
      <c r="AO492" s="17">
        <f t="shared" si="24"/>
        <v>0</v>
      </c>
    </row>
    <row r="493" spans="3:41">
      <c r="C493" s="44" t="str">
        <f t="shared" si="25"/>
        <v>____</v>
      </c>
      <c r="S493"/>
      <c r="AO493" s="17">
        <f t="shared" si="24"/>
        <v>0</v>
      </c>
    </row>
    <row r="494" spans="3:41">
      <c r="C494" s="44" t="str">
        <f t="shared" si="25"/>
        <v>____</v>
      </c>
      <c r="S494"/>
      <c r="AO494" s="17">
        <f t="shared" si="24"/>
        <v>0</v>
      </c>
    </row>
    <row r="495" spans="3:41">
      <c r="C495" s="44" t="str">
        <f t="shared" si="25"/>
        <v>____</v>
      </c>
      <c r="S495"/>
      <c r="AO495" s="17">
        <f t="shared" si="24"/>
        <v>0</v>
      </c>
    </row>
    <row r="496" spans="3:41">
      <c r="C496" s="44" t="str">
        <f t="shared" si="25"/>
        <v>____</v>
      </c>
      <c r="S496"/>
      <c r="AO496" s="17">
        <f t="shared" ref="AO496:AO559" si="26">SUM(AG496:AN496)</f>
        <v>0</v>
      </c>
    </row>
    <row r="497" spans="3:41">
      <c r="C497" s="44" t="str">
        <f t="shared" si="25"/>
        <v>____</v>
      </c>
      <c r="S497"/>
      <c r="AO497" s="17">
        <f t="shared" si="26"/>
        <v>0</v>
      </c>
    </row>
    <row r="498" spans="3:41">
      <c r="C498" s="44" t="str">
        <f t="shared" si="25"/>
        <v>____</v>
      </c>
      <c r="S498"/>
      <c r="AO498" s="17">
        <f t="shared" si="26"/>
        <v>0</v>
      </c>
    </row>
    <row r="499" spans="3:41">
      <c r="C499" s="44" t="str">
        <f t="shared" si="25"/>
        <v>____</v>
      </c>
      <c r="S499"/>
      <c r="AO499" s="17">
        <f t="shared" si="26"/>
        <v>0</v>
      </c>
    </row>
    <row r="500" spans="3:41">
      <c r="C500" s="44" t="str">
        <f t="shared" si="25"/>
        <v>____</v>
      </c>
      <c r="S500"/>
      <c r="AO500" s="17">
        <f t="shared" si="26"/>
        <v>0</v>
      </c>
    </row>
    <row r="501" spans="3:41">
      <c r="C501" s="44" t="str">
        <f t="shared" si="25"/>
        <v>____</v>
      </c>
      <c r="S501"/>
      <c r="AO501" s="17">
        <f t="shared" si="26"/>
        <v>0</v>
      </c>
    </row>
    <row r="502" spans="3:41">
      <c r="C502" s="44" t="str">
        <f t="shared" si="25"/>
        <v>____</v>
      </c>
      <c r="S502"/>
      <c r="AO502" s="17">
        <f t="shared" si="26"/>
        <v>0</v>
      </c>
    </row>
    <row r="503" spans="3:41">
      <c r="C503" s="44" t="str">
        <f t="shared" si="25"/>
        <v>____</v>
      </c>
      <c r="S503"/>
      <c r="AO503" s="17">
        <f t="shared" si="26"/>
        <v>0</v>
      </c>
    </row>
    <row r="504" spans="3:41">
      <c r="C504" s="44" t="str">
        <f t="shared" si="25"/>
        <v>____</v>
      </c>
      <c r="S504"/>
      <c r="AO504" s="17">
        <f t="shared" si="26"/>
        <v>0</v>
      </c>
    </row>
    <row r="505" spans="3:41">
      <c r="C505" s="44" t="str">
        <f t="shared" si="25"/>
        <v>____</v>
      </c>
      <c r="S505"/>
      <c r="AO505" s="17">
        <f t="shared" si="26"/>
        <v>0</v>
      </c>
    </row>
    <row r="506" spans="3:41">
      <c r="C506" s="44" t="str">
        <f t="shared" si="25"/>
        <v>____</v>
      </c>
      <c r="S506"/>
      <c r="AO506" s="17">
        <f t="shared" si="26"/>
        <v>0</v>
      </c>
    </row>
    <row r="507" spans="3:41">
      <c r="C507" s="44" t="str">
        <f t="shared" si="25"/>
        <v>____</v>
      </c>
      <c r="S507"/>
      <c r="AO507" s="17">
        <f t="shared" si="26"/>
        <v>0</v>
      </c>
    </row>
    <row r="508" spans="3:41">
      <c r="C508" s="44" t="str">
        <f t="shared" si="25"/>
        <v>____</v>
      </c>
      <c r="S508"/>
      <c r="AO508" s="17">
        <f t="shared" si="26"/>
        <v>0</v>
      </c>
    </row>
    <row r="509" spans="3:41">
      <c r="C509" s="44" t="str">
        <f t="shared" si="25"/>
        <v>____</v>
      </c>
      <c r="S509"/>
      <c r="AO509" s="17">
        <f t="shared" si="26"/>
        <v>0</v>
      </c>
    </row>
    <row r="510" spans="3:41">
      <c r="C510" s="44" t="str">
        <f t="shared" si="25"/>
        <v>____</v>
      </c>
      <c r="S510"/>
      <c r="AO510" s="17">
        <f t="shared" si="26"/>
        <v>0</v>
      </c>
    </row>
    <row r="511" spans="3:41">
      <c r="C511" s="44" t="str">
        <f t="shared" si="25"/>
        <v>____</v>
      </c>
      <c r="S511"/>
      <c r="AO511" s="17">
        <f t="shared" si="26"/>
        <v>0</v>
      </c>
    </row>
    <row r="512" spans="3:41">
      <c r="C512" s="44" t="str">
        <f t="shared" si="25"/>
        <v>____</v>
      </c>
      <c r="S512"/>
      <c r="AO512" s="17">
        <f t="shared" si="26"/>
        <v>0</v>
      </c>
    </row>
    <row r="513" spans="3:41">
      <c r="C513" s="44" t="str">
        <f t="shared" si="25"/>
        <v>____</v>
      </c>
      <c r="S513"/>
      <c r="AO513" s="17">
        <f t="shared" si="26"/>
        <v>0</v>
      </c>
    </row>
    <row r="514" spans="3:41">
      <c r="C514" s="44" t="str">
        <f t="shared" si="25"/>
        <v>____</v>
      </c>
      <c r="S514"/>
      <c r="AO514" s="17">
        <f t="shared" si="26"/>
        <v>0</v>
      </c>
    </row>
    <row r="515" spans="3:41">
      <c r="C515" s="44" t="str">
        <f t="shared" si="25"/>
        <v>____</v>
      </c>
      <c r="S515"/>
      <c r="AO515" s="17">
        <f t="shared" si="26"/>
        <v>0</v>
      </c>
    </row>
    <row r="516" spans="3:41">
      <c r="C516" s="44" t="str">
        <f t="shared" si="25"/>
        <v>____</v>
      </c>
      <c r="S516"/>
      <c r="AO516" s="17">
        <f t="shared" si="26"/>
        <v>0</v>
      </c>
    </row>
    <row r="517" spans="3:41">
      <c r="C517" s="44" t="str">
        <f t="shared" si="25"/>
        <v>____</v>
      </c>
      <c r="S517"/>
      <c r="AO517" s="17">
        <f t="shared" si="26"/>
        <v>0</v>
      </c>
    </row>
    <row r="518" spans="3:41">
      <c r="C518" s="44" t="str">
        <f t="shared" si="25"/>
        <v>____</v>
      </c>
      <c r="S518"/>
      <c r="AO518" s="17">
        <f t="shared" si="26"/>
        <v>0</v>
      </c>
    </row>
    <row r="519" spans="3:41">
      <c r="C519" s="44" t="str">
        <f t="shared" si="25"/>
        <v>____</v>
      </c>
      <c r="S519"/>
      <c r="AO519" s="17">
        <f t="shared" si="26"/>
        <v>0</v>
      </c>
    </row>
    <row r="520" spans="3:41">
      <c r="C520" s="44" t="str">
        <f t="shared" si="25"/>
        <v>____</v>
      </c>
      <c r="S520"/>
      <c r="AO520" s="17">
        <f t="shared" si="26"/>
        <v>0</v>
      </c>
    </row>
    <row r="521" spans="3:41">
      <c r="C521" s="44" t="str">
        <f t="shared" si="25"/>
        <v>____</v>
      </c>
      <c r="S521"/>
      <c r="AO521" s="17">
        <f t="shared" si="26"/>
        <v>0</v>
      </c>
    </row>
    <row r="522" spans="3:41">
      <c r="C522" s="44" t="str">
        <f t="shared" si="25"/>
        <v>____</v>
      </c>
      <c r="S522"/>
      <c r="AO522" s="17">
        <f t="shared" si="26"/>
        <v>0</v>
      </c>
    </row>
    <row r="523" spans="3:41">
      <c r="C523" s="44" t="str">
        <f t="shared" si="25"/>
        <v>____</v>
      </c>
      <c r="S523"/>
      <c r="AO523" s="17">
        <f t="shared" si="26"/>
        <v>0</v>
      </c>
    </row>
    <row r="524" spans="3:41">
      <c r="C524" s="44" t="str">
        <f t="shared" si="25"/>
        <v>____</v>
      </c>
      <c r="S524"/>
      <c r="AO524" s="17">
        <f t="shared" si="26"/>
        <v>0</v>
      </c>
    </row>
    <row r="525" spans="3:41">
      <c r="C525" s="44" t="str">
        <f t="shared" si="25"/>
        <v>____</v>
      </c>
      <c r="S525"/>
      <c r="AO525" s="17">
        <f t="shared" si="26"/>
        <v>0</v>
      </c>
    </row>
    <row r="526" spans="3:41">
      <c r="C526" s="44" t="str">
        <f t="shared" si="25"/>
        <v>____</v>
      </c>
      <c r="S526"/>
      <c r="AO526" s="17">
        <f t="shared" si="26"/>
        <v>0</v>
      </c>
    </row>
    <row r="527" spans="3:41">
      <c r="C527" s="44" t="str">
        <f t="shared" si="25"/>
        <v>____</v>
      </c>
      <c r="S527"/>
      <c r="AO527" s="17">
        <f t="shared" si="26"/>
        <v>0</v>
      </c>
    </row>
    <row r="528" spans="3:41">
      <c r="C528" s="44" t="str">
        <f t="shared" si="25"/>
        <v>____</v>
      </c>
      <c r="S528"/>
      <c r="AO528" s="17">
        <f t="shared" si="26"/>
        <v>0</v>
      </c>
    </row>
    <row r="529" spans="3:41">
      <c r="C529" s="44" t="str">
        <f t="shared" si="25"/>
        <v>____</v>
      </c>
      <c r="S529"/>
      <c r="AO529" s="17">
        <f t="shared" si="26"/>
        <v>0</v>
      </c>
    </row>
    <row r="530" spans="3:41">
      <c r="C530" s="44" t="str">
        <f t="shared" ref="C530:C554" si="27">_xlfn.CONCAT(D530,"_",F530, "_",I530, "_",J530,"_",K530)</f>
        <v>____</v>
      </c>
      <c r="S530"/>
      <c r="AO530" s="17">
        <f t="shared" si="26"/>
        <v>0</v>
      </c>
    </row>
    <row r="531" spans="3:41">
      <c r="C531" s="44" t="str">
        <f t="shared" si="27"/>
        <v>____</v>
      </c>
      <c r="S531"/>
      <c r="AO531" s="17">
        <f t="shared" si="26"/>
        <v>0</v>
      </c>
    </row>
    <row r="532" spans="3:41">
      <c r="C532" s="44" t="str">
        <f t="shared" si="27"/>
        <v>____</v>
      </c>
      <c r="S532"/>
      <c r="AO532" s="17">
        <f t="shared" si="26"/>
        <v>0</v>
      </c>
    </row>
    <row r="533" spans="3:41">
      <c r="C533" s="44" t="str">
        <f t="shared" si="27"/>
        <v>____</v>
      </c>
      <c r="S533"/>
      <c r="AO533" s="17">
        <f t="shared" si="26"/>
        <v>0</v>
      </c>
    </row>
    <row r="534" spans="3:41">
      <c r="C534" s="44" t="str">
        <f t="shared" si="27"/>
        <v>____</v>
      </c>
      <c r="S534"/>
      <c r="AO534" s="17">
        <f t="shared" si="26"/>
        <v>0</v>
      </c>
    </row>
    <row r="535" spans="3:41">
      <c r="C535" s="44" t="str">
        <f t="shared" si="27"/>
        <v>____</v>
      </c>
      <c r="S535"/>
      <c r="AO535" s="17">
        <f t="shared" si="26"/>
        <v>0</v>
      </c>
    </row>
    <row r="536" spans="3:41">
      <c r="C536" s="44" t="str">
        <f t="shared" si="27"/>
        <v>____</v>
      </c>
      <c r="S536"/>
      <c r="AO536" s="17">
        <f t="shared" si="26"/>
        <v>0</v>
      </c>
    </row>
    <row r="537" spans="3:41">
      <c r="C537" s="44" t="str">
        <f t="shared" si="27"/>
        <v>____</v>
      </c>
      <c r="S537"/>
      <c r="AO537" s="17">
        <f t="shared" si="26"/>
        <v>0</v>
      </c>
    </row>
    <row r="538" spans="3:41">
      <c r="C538" s="44" t="str">
        <f t="shared" si="27"/>
        <v>____</v>
      </c>
      <c r="S538"/>
      <c r="AO538" s="17">
        <f t="shared" si="26"/>
        <v>0</v>
      </c>
    </row>
    <row r="539" spans="3:41">
      <c r="C539" s="44" t="str">
        <f t="shared" si="27"/>
        <v>____</v>
      </c>
      <c r="S539"/>
      <c r="AO539" s="17">
        <f t="shared" si="26"/>
        <v>0</v>
      </c>
    </row>
    <row r="540" spans="3:41">
      <c r="C540" s="44" t="str">
        <f t="shared" si="27"/>
        <v>____</v>
      </c>
      <c r="S540"/>
      <c r="AO540" s="17">
        <f t="shared" si="26"/>
        <v>0</v>
      </c>
    </row>
    <row r="541" spans="3:41">
      <c r="C541" s="44" t="str">
        <f t="shared" si="27"/>
        <v>____</v>
      </c>
      <c r="S541"/>
      <c r="AO541" s="17">
        <f t="shared" si="26"/>
        <v>0</v>
      </c>
    </row>
    <row r="542" spans="3:41">
      <c r="C542" s="44" t="str">
        <f t="shared" si="27"/>
        <v>____</v>
      </c>
      <c r="S542"/>
      <c r="AO542" s="17">
        <f t="shared" si="26"/>
        <v>0</v>
      </c>
    </row>
    <row r="543" spans="3:41">
      <c r="C543" s="44" t="str">
        <f t="shared" si="27"/>
        <v>____</v>
      </c>
      <c r="S543"/>
      <c r="AO543" s="17">
        <f t="shared" si="26"/>
        <v>0</v>
      </c>
    </row>
    <row r="544" spans="3:41">
      <c r="C544" s="44" t="str">
        <f t="shared" si="27"/>
        <v>____</v>
      </c>
      <c r="S544"/>
      <c r="AO544" s="17">
        <f t="shared" si="26"/>
        <v>0</v>
      </c>
    </row>
    <row r="545" spans="3:41">
      <c r="C545" s="44" t="str">
        <f t="shared" si="27"/>
        <v>____</v>
      </c>
      <c r="S545"/>
      <c r="AO545" s="17">
        <f t="shared" si="26"/>
        <v>0</v>
      </c>
    </row>
    <row r="546" spans="3:41">
      <c r="C546" s="44" t="str">
        <f t="shared" si="27"/>
        <v>____</v>
      </c>
      <c r="S546"/>
      <c r="AO546" s="17">
        <f t="shared" si="26"/>
        <v>0</v>
      </c>
    </row>
    <row r="547" spans="3:41">
      <c r="C547" s="44" t="str">
        <f t="shared" si="27"/>
        <v>____</v>
      </c>
      <c r="S547"/>
      <c r="AO547" s="17">
        <f t="shared" si="26"/>
        <v>0</v>
      </c>
    </row>
    <row r="548" spans="3:41">
      <c r="C548" s="44" t="str">
        <f t="shared" si="27"/>
        <v>____</v>
      </c>
      <c r="S548"/>
      <c r="AO548" s="17">
        <f t="shared" si="26"/>
        <v>0</v>
      </c>
    </row>
    <row r="549" spans="3:41">
      <c r="C549" s="44" t="str">
        <f t="shared" si="27"/>
        <v>____</v>
      </c>
      <c r="S549"/>
      <c r="AO549" s="17">
        <f t="shared" si="26"/>
        <v>0</v>
      </c>
    </row>
    <row r="550" spans="3:41">
      <c r="C550" s="44" t="str">
        <f t="shared" si="27"/>
        <v>____</v>
      </c>
      <c r="S550"/>
      <c r="AO550" s="17">
        <f t="shared" si="26"/>
        <v>0</v>
      </c>
    </row>
    <row r="551" spans="3:41">
      <c r="C551" s="44" t="str">
        <f t="shared" si="27"/>
        <v>____</v>
      </c>
      <c r="S551"/>
      <c r="AO551" s="17">
        <f t="shared" si="26"/>
        <v>0</v>
      </c>
    </row>
    <row r="552" spans="3:41">
      <c r="C552" s="44" t="str">
        <f t="shared" si="27"/>
        <v>____</v>
      </c>
      <c r="S552"/>
      <c r="AO552" s="17">
        <f t="shared" si="26"/>
        <v>0</v>
      </c>
    </row>
    <row r="553" spans="3:41">
      <c r="C553" s="44" t="str">
        <f t="shared" si="27"/>
        <v>____</v>
      </c>
      <c r="S553"/>
      <c r="AO553" s="17">
        <f t="shared" si="26"/>
        <v>0</v>
      </c>
    </row>
    <row r="554" spans="3:41">
      <c r="C554" s="44" t="str">
        <f t="shared" si="27"/>
        <v>____</v>
      </c>
      <c r="S554"/>
      <c r="AO554" s="17">
        <f t="shared" si="26"/>
        <v>0</v>
      </c>
    </row>
    <row r="555" spans="3:41">
      <c r="S555"/>
      <c r="AO555" s="17">
        <f t="shared" si="26"/>
        <v>0</v>
      </c>
    </row>
    <row r="556" spans="3:41">
      <c r="S556"/>
      <c r="AO556" s="17">
        <f t="shared" si="26"/>
        <v>0</v>
      </c>
    </row>
    <row r="557" spans="3:41">
      <c r="S557"/>
      <c r="AO557" s="17">
        <f t="shared" si="26"/>
        <v>0</v>
      </c>
    </row>
    <row r="558" spans="3:41">
      <c r="S558"/>
      <c r="AO558" s="17">
        <f t="shared" si="26"/>
        <v>0</v>
      </c>
    </row>
    <row r="559" spans="3:41">
      <c r="S559"/>
      <c r="AO559" s="17">
        <f t="shared" si="26"/>
        <v>0</v>
      </c>
    </row>
    <row r="560" spans="3:41">
      <c r="S560"/>
      <c r="AO560" s="17">
        <f t="shared" ref="AO560:AO563" si="28">SUM(AG560:AN560)</f>
        <v>0</v>
      </c>
    </row>
    <row r="561" spans="19:41">
      <c r="S561"/>
      <c r="AO561" s="17">
        <f t="shared" si="28"/>
        <v>0</v>
      </c>
    </row>
    <row r="562" spans="19:41">
      <c r="S562"/>
      <c r="AO562" s="17">
        <f t="shared" si="28"/>
        <v>0</v>
      </c>
    </row>
    <row r="563" spans="19:41">
      <c r="S563"/>
      <c r="AO563" s="17">
        <f t="shared" si="28"/>
        <v>0</v>
      </c>
    </row>
  </sheetData>
  <phoneticPr fontId="10" type="noConversion"/>
  <conditionalFormatting sqref="AO2:AO563">
    <cfRule type="cellIs" dxfId="2" priority="2" operator="equal">
      <formula>100</formula>
    </cfRule>
    <cfRule type="cellIs" dxfId="1" priority="3" operator="greaterThanOrEqual">
      <formula>99</formula>
    </cfRule>
    <cfRule type="cellIs" dxfId="0" priority="4" operator="lessThan">
      <formula>90</formula>
    </cfRule>
  </conditionalFormatting>
  <dataValidations count="1">
    <dataValidation type="list" allowBlank="1" showInputMessage="1" showErrorMessage="1" sqref="I32:I41" xr:uid="{FACE5772-BE3F-407A-AF36-49ACF35D6AAF}">
      <formula1>"FB,VD,VB"</formula1>
    </dataValidation>
  </dataValidations>
  <pageMargins left="0.7" right="0.7" top="0.75" bottom="0.75" header="0.3" footer="0.3"/>
  <pageSetup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09F80F9-6046-447D-AB99-D8982D1C018B}">
          <x14:formula1>
            <xm:f>Validation!$A$2:$A$9</xm:f>
          </x14:formula1>
          <xm:sqref>H1:H258 H260:H287 H289:H1048576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4F789-7A37-42CF-86C9-7A6BAD81F87E}">
  <dimension ref="A1:B9"/>
  <sheetViews>
    <sheetView workbookViewId="0">
      <selection activeCell="A7" sqref="A7:B9"/>
    </sheetView>
  </sheetViews>
  <sheetFormatPr baseColWidth="10" defaultColWidth="8.796875" defaultRowHeight="13"/>
  <sheetData>
    <row r="1" spans="1:2">
      <c r="A1" t="s">
        <v>7</v>
      </c>
    </row>
    <row r="2" spans="1:2">
      <c r="A2" t="s">
        <v>58</v>
      </c>
      <c r="B2" t="s">
        <v>94</v>
      </c>
    </row>
    <row r="3" spans="1:2">
      <c r="A3" t="s">
        <v>62</v>
      </c>
      <c r="B3" t="s">
        <v>95</v>
      </c>
    </row>
    <row r="4" spans="1:2">
      <c r="A4" t="s">
        <v>69</v>
      </c>
      <c r="B4" t="s">
        <v>96</v>
      </c>
    </row>
    <row r="5" spans="1:2">
      <c r="A5" t="s">
        <v>64</v>
      </c>
      <c r="B5" t="s">
        <v>97</v>
      </c>
    </row>
    <row r="6" spans="1:2">
      <c r="A6" t="s">
        <v>76</v>
      </c>
      <c r="B6" t="s">
        <v>98</v>
      </c>
    </row>
    <row r="7" spans="1:2">
      <c r="A7" t="s">
        <v>78</v>
      </c>
      <c r="B7" t="s">
        <v>99</v>
      </c>
    </row>
    <row r="8" spans="1:2">
      <c r="A8" t="s">
        <v>75</v>
      </c>
      <c r="B8" t="s">
        <v>100</v>
      </c>
    </row>
    <row r="9" spans="1:2">
      <c r="A9" t="s">
        <v>72</v>
      </c>
      <c r="B9" t="s">
        <v>101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F9D63-FB8B-4CD8-9BEA-04C2183AC112}">
  <dimension ref="A1:BX46"/>
  <sheetViews>
    <sheetView workbookViewId="0">
      <pane ySplit="4" topLeftCell="A5" activePane="bottomLeft" state="frozen"/>
      <selection pane="bottomLeft" activeCell="X46" sqref="X46"/>
    </sheetView>
  </sheetViews>
  <sheetFormatPr baseColWidth="10" defaultColWidth="14.3984375" defaultRowHeight="15" customHeight="1"/>
  <cols>
    <col min="1" max="8" width="3.19921875" customWidth="1"/>
    <col min="9" max="9" width="3.19921875" style="14" customWidth="1"/>
    <col min="10" max="13" width="3.19921875" style="12" customWidth="1"/>
    <col min="14" max="14" width="1" customWidth="1"/>
    <col min="15" max="23" width="3.19921875" customWidth="1"/>
    <col min="24" max="24" width="1.19921875" customWidth="1"/>
    <col min="25" max="34" width="3.19921875" customWidth="1"/>
    <col min="35" max="35" width="3.796875" customWidth="1"/>
    <col min="36" max="37" width="3.19921875" customWidth="1"/>
    <col min="38" max="38" width="4.19921875" customWidth="1"/>
    <col min="39" max="62" width="3.19921875" customWidth="1"/>
  </cols>
  <sheetData>
    <row r="1" spans="1:63" ht="15" customHeight="1">
      <c r="A1" s="5" t="s">
        <v>102</v>
      </c>
      <c r="D1" s="11"/>
      <c r="E1" s="11"/>
      <c r="G1" s="5" t="s">
        <v>103</v>
      </c>
      <c r="H1" s="5"/>
      <c r="I1" s="20"/>
      <c r="J1" s="21"/>
      <c r="K1" s="21"/>
      <c r="O1" s="21" t="s">
        <v>104</v>
      </c>
      <c r="P1" s="21" t="s">
        <v>105</v>
      </c>
      <c r="Q1" s="21"/>
      <c r="R1" s="5"/>
      <c r="S1" s="5" t="s">
        <v>106</v>
      </c>
      <c r="T1" s="5"/>
      <c r="U1" s="5"/>
      <c r="V1" s="5"/>
      <c r="W1" s="5"/>
      <c r="X1" s="5"/>
      <c r="Y1" t="s">
        <v>107</v>
      </c>
      <c r="AD1" t="s">
        <v>108</v>
      </c>
      <c r="AE1" t="s">
        <v>109</v>
      </c>
      <c r="AG1" t="s">
        <v>110</v>
      </c>
      <c r="AI1" s="5"/>
    </row>
    <row r="2" spans="1:63" ht="15" customHeight="1">
      <c r="A2" s="5" t="s">
        <v>111</v>
      </c>
      <c r="D2" s="5"/>
      <c r="E2" s="5"/>
      <c r="F2" s="21"/>
      <c r="G2" s="21"/>
      <c r="H2" s="21"/>
      <c r="I2" s="21"/>
      <c r="J2" s="21"/>
      <c r="K2" s="21"/>
      <c r="O2" s="21" t="s">
        <v>112</v>
      </c>
      <c r="P2" s="21" t="s">
        <v>113</v>
      </c>
      <c r="Q2" s="21"/>
      <c r="R2" s="5"/>
      <c r="S2" s="5"/>
      <c r="T2" s="5" t="s">
        <v>114</v>
      </c>
      <c r="U2" s="5"/>
      <c r="V2" s="5"/>
      <c r="W2" s="5"/>
      <c r="X2" s="5" t="s">
        <v>115</v>
      </c>
      <c r="Y2" s="5"/>
      <c r="Z2" s="5"/>
      <c r="AA2" s="5"/>
      <c r="AB2" s="5"/>
      <c r="AC2" s="5"/>
      <c r="AD2" s="5" t="s">
        <v>114</v>
      </c>
      <c r="AE2" s="5" t="s">
        <v>99</v>
      </c>
      <c r="AF2" s="5"/>
      <c r="AG2" s="5" t="s">
        <v>116</v>
      </c>
    </row>
    <row r="3" spans="1:63" ht="13">
      <c r="A3" s="98"/>
      <c r="B3" s="99"/>
      <c r="C3" s="99"/>
      <c r="D3" s="99"/>
      <c r="E3" s="86"/>
      <c r="F3" s="100" t="s">
        <v>117</v>
      </c>
      <c r="G3" s="100"/>
      <c r="H3" s="100"/>
      <c r="I3" s="100"/>
      <c r="J3" s="100"/>
      <c r="K3" s="100"/>
      <c r="L3" s="100"/>
      <c r="M3" s="100"/>
      <c r="N3" s="100"/>
      <c r="O3" s="101" t="s">
        <v>118</v>
      </c>
      <c r="P3" s="101"/>
      <c r="Q3" s="101"/>
      <c r="R3" s="101"/>
      <c r="S3" s="101"/>
      <c r="T3" s="101"/>
      <c r="U3" s="101"/>
      <c r="V3" s="101"/>
      <c r="W3" s="101"/>
      <c r="X3" s="102"/>
      <c r="Y3" s="103" t="s">
        <v>119</v>
      </c>
      <c r="Z3" s="104"/>
      <c r="AA3" s="104"/>
      <c r="AB3" s="104"/>
      <c r="AC3" s="104"/>
      <c r="AD3" s="104"/>
      <c r="AE3" s="104"/>
      <c r="AF3" s="104"/>
      <c r="AG3" s="104"/>
      <c r="AH3" s="104"/>
      <c r="AI3" s="104"/>
      <c r="AJ3" s="104"/>
      <c r="AK3" s="104"/>
      <c r="AL3" s="37" t="s">
        <v>120</v>
      </c>
      <c r="AM3" s="38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</row>
    <row r="4" spans="1:63" ht="127.5" customHeight="1">
      <c r="A4" s="6" t="s">
        <v>121</v>
      </c>
      <c r="B4" s="6" t="s">
        <v>8</v>
      </c>
      <c r="C4" s="6" t="s">
        <v>122</v>
      </c>
      <c r="D4" s="6" t="s">
        <v>123</v>
      </c>
      <c r="E4" s="6" t="s">
        <v>124</v>
      </c>
      <c r="F4" s="89" t="s">
        <v>125</v>
      </c>
      <c r="G4" s="7" t="s">
        <v>126</v>
      </c>
      <c r="H4" s="7" t="s">
        <v>127</v>
      </c>
      <c r="I4" s="7" t="s">
        <v>128</v>
      </c>
      <c r="J4" s="7" t="s">
        <v>15</v>
      </c>
      <c r="K4" s="7" t="s">
        <v>129</v>
      </c>
      <c r="L4" s="7" t="s">
        <v>19</v>
      </c>
      <c r="M4" s="7" t="s">
        <v>20</v>
      </c>
      <c r="N4" s="28"/>
      <c r="O4" s="24" t="s">
        <v>31</v>
      </c>
      <c r="P4" s="6" t="s">
        <v>32</v>
      </c>
      <c r="Q4" s="6" t="s">
        <v>130</v>
      </c>
      <c r="R4" s="6" t="s">
        <v>131</v>
      </c>
      <c r="S4" s="6" t="s">
        <v>35</v>
      </c>
      <c r="T4" s="6" t="s">
        <v>132</v>
      </c>
      <c r="U4" s="6" t="s">
        <v>133</v>
      </c>
      <c r="V4" s="6" t="s">
        <v>38</v>
      </c>
      <c r="W4" s="29" t="s">
        <v>39</v>
      </c>
      <c r="X4" s="8"/>
      <c r="Y4" s="70" t="s">
        <v>41</v>
      </c>
      <c r="Z4" s="70" t="s">
        <v>42</v>
      </c>
      <c r="AA4" s="70" t="s">
        <v>43</v>
      </c>
      <c r="AB4" s="70" t="s">
        <v>44</v>
      </c>
      <c r="AC4" s="70" t="s">
        <v>45</v>
      </c>
      <c r="AD4" s="70" t="s">
        <v>46</v>
      </c>
      <c r="AE4" s="70" t="s">
        <v>47</v>
      </c>
      <c r="AF4" s="70" t="s">
        <v>48</v>
      </c>
      <c r="AG4" s="70" t="s">
        <v>49</v>
      </c>
      <c r="AH4" s="70" t="s">
        <v>50</v>
      </c>
      <c r="AI4" s="70" t="s">
        <v>51</v>
      </c>
      <c r="AJ4" s="70" t="s">
        <v>52</v>
      </c>
      <c r="AK4" s="70" t="s">
        <v>53</v>
      </c>
      <c r="AL4" s="39"/>
      <c r="AM4" s="40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46"/>
      <c r="BA4" s="46"/>
      <c r="BB4" s="46"/>
      <c r="BC4" s="46"/>
      <c r="BD4" s="46"/>
      <c r="BE4" s="46"/>
      <c r="BF4" s="46"/>
      <c r="BG4" s="46"/>
      <c r="BH4" s="46"/>
      <c r="BI4" s="46"/>
      <c r="BJ4" s="46"/>
      <c r="BK4" s="46"/>
    </row>
    <row r="5" spans="1:63" ht="15" customHeight="1">
      <c r="A5" s="9"/>
      <c r="B5" s="76" t="s">
        <v>59</v>
      </c>
      <c r="C5" s="76">
        <v>1</v>
      </c>
      <c r="D5" s="76">
        <v>1</v>
      </c>
      <c r="E5" s="88"/>
      <c r="F5" s="25"/>
      <c r="G5" s="25"/>
      <c r="H5" s="25"/>
      <c r="I5" s="25"/>
      <c r="J5" s="26"/>
      <c r="K5" s="26"/>
      <c r="L5" s="26"/>
      <c r="M5" s="26"/>
      <c r="N5" s="27"/>
      <c r="O5" s="10"/>
      <c r="P5" s="10"/>
      <c r="Q5" s="10"/>
      <c r="R5" s="10"/>
      <c r="S5" s="10"/>
      <c r="T5" s="10"/>
      <c r="U5" s="10"/>
      <c r="V5" s="10"/>
      <c r="W5" s="18"/>
      <c r="X5" s="3"/>
      <c r="Y5" s="1"/>
      <c r="Z5" s="1"/>
      <c r="AA5" s="1"/>
      <c r="AB5" s="1"/>
      <c r="AC5" s="1"/>
      <c r="AD5" s="1"/>
      <c r="AE5" s="1"/>
      <c r="AF5" s="22"/>
      <c r="AG5" s="22"/>
      <c r="AH5" s="22"/>
      <c r="AI5" s="22"/>
      <c r="AJ5" s="22"/>
      <c r="AK5" s="22"/>
      <c r="AL5" s="22"/>
      <c r="AM5" s="23"/>
      <c r="AN5" s="22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</row>
    <row r="6" spans="1:63" s="58" customFormat="1" ht="15" customHeight="1">
      <c r="A6" s="48"/>
      <c r="B6" s="77" t="s">
        <v>59</v>
      </c>
      <c r="C6" s="77">
        <v>1</v>
      </c>
      <c r="D6" s="77">
        <v>2</v>
      </c>
      <c r="E6" s="77"/>
      <c r="F6" s="49"/>
      <c r="G6" s="49"/>
      <c r="H6" s="49"/>
      <c r="I6" s="49"/>
      <c r="J6" s="50"/>
      <c r="K6" s="50"/>
      <c r="L6" s="50"/>
      <c r="M6" s="50"/>
      <c r="N6" s="27"/>
      <c r="O6" s="51"/>
      <c r="P6" s="51"/>
      <c r="Q6" s="51"/>
      <c r="R6" s="51"/>
      <c r="S6" s="51"/>
      <c r="T6" s="51"/>
      <c r="U6" s="51"/>
      <c r="V6" s="51"/>
      <c r="W6" s="52"/>
      <c r="X6" s="3"/>
      <c r="Y6" s="51"/>
      <c r="Z6" s="51"/>
      <c r="AA6" s="51"/>
      <c r="AB6" s="51"/>
      <c r="AC6" s="51"/>
      <c r="AD6" s="51"/>
      <c r="AE6" s="51"/>
      <c r="AF6" s="53"/>
      <c r="AG6" s="53"/>
      <c r="AH6" s="53"/>
      <c r="AI6" s="53"/>
      <c r="AJ6" s="53"/>
      <c r="AK6" s="53"/>
      <c r="AL6" s="53"/>
      <c r="AM6" s="56"/>
      <c r="AN6" s="53"/>
      <c r="AO6" s="57"/>
      <c r="AP6" s="57"/>
      <c r="AQ6" s="57"/>
      <c r="AR6" s="57"/>
      <c r="AS6" s="57"/>
      <c r="AT6" s="57"/>
      <c r="AU6" s="57"/>
      <c r="AV6" s="57"/>
      <c r="AW6" s="57"/>
      <c r="AX6" s="57"/>
      <c r="AY6" s="57"/>
      <c r="AZ6" s="57"/>
      <c r="BA6" s="57"/>
      <c r="BB6" s="57"/>
      <c r="BC6" s="57"/>
      <c r="BD6" s="57"/>
      <c r="BE6" s="57"/>
      <c r="BF6" s="57"/>
      <c r="BG6" s="57"/>
      <c r="BH6" s="57"/>
      <c r="BI6" s="57"/>
      <c r="BJ6" s="57"/>
      <c r="BK6" s="57"/>
    </row>
    <row r="7" spans="1:63" ht="15" customHeight="1">
      <c r="A7" s="9"/>
      <c r="B7" s="76" t="s">
        <v>59</v>
      </c>
      <c r="C7" s="76">
        <v>1</v>
      </c>
      <c r="D7" s="76">
        <v>3</v>
      </c>
      <c r="E7" s="76"/>
      <c r="F7" s="2"/>
      <c r="G7" s="2"/>
      <c r="H7" s="2"/>
      <c r="I7" s="2"/>
      <c r="J7" s="13"/>
      <c r="K7" s="13"/>
      <c r="L7" s="13"/>
      <c r="M7" s="13"/>
      <c r="N7" s="27"/>
      <c r="O7" s="1"/>
      <c r="P7" s="1"/>
      <c r="Q7" s="1"/>
      <c r="R7" s="1"/>
      <c r="S7" s="1"/>
      <c r="T7" s="1"/>
      <c r="U7" s="1"/>
      <c r="V7" s="1"/>
      <c r="W7" s="19"/>
      <c r="X7" s="3"/>
      <c r="Y7" s="1"/>
      <c r="Z7" s="1"/>
      <c r="AA7" s="1"/>
      <c r="AB7" s="1"/>
      <c r="AC7" s="1"/>
      <c r="AD7" s="1"/>
      <c r="AE7" s="1"/>
      <c r="AF7" s="22"/>
      <c r="AG7" s="22"/>
      <c r="AH7" s="22"/>
      <c r="AI7" s="22"/>
      <c r="AJ7" s="22"/>
      <c r="AK7" s="22"/>
      <c r="AL7" s="22"/>
      <c r="AM7" s="23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</row>
    <row r="8" spans="1:63" s="58" customFormat="1" ht="15" customHeight="1">
      <c r="A8" s="48"/>
      <c r="B8" s="77" t="s">
        <v>59</v>
      </c>
      <c r="C8" s="77">
        <v>1</v>
      </c>
      <c r="D8" s="77">
        <v>4</v>
      </c>
      <c r="E8" s="77"/>
      <c r="F8" s="59"/>
      <c r="G8" s="59"/>
      <c r="H8" s="59"/>
      <c r="I8" s="59"/>
      <c r="J8" s="60"/>
      <c r="K8" s="60"/>
      <c r="L8" s="60"/>
      <c r="M8" s="60"/>
      <c r="N8" s="27"/>
      <c r="O8" s="54"/>
      <c r="P8" s="54"/>
      <c r="Q8" s="54"/>
      <c r="R8" s="54"/>
      <c r="S8" s="54"/>
      <c r="T8" s="54"/>
      <c r="U8" s="54"/>
      <c r="V8" s="54"/>
      <c r="W8" s="61"/>
      <c r="X8" s="3"/>
      <c r="Y8" s="54"/>
      <c r="Z8" s="54"/>
      <c r="AA8" s="54"/>
      <c r="AB8" s="54"/>
      <c r="AC8" s="54"/>
      <c r="AD8" s="54"/>
      <c r="AE8" s="54"/>
      <c r="AF8" s="55"/>
      <c r="AG8" s="55"/>
      <c r="AH8" s="55"/>
      <c r="AI8" s="53"/>
      <c r="AJ8" s="53"/>
      <c r="AK8" s="53"/>
      <c r="AL8" s="53"/>
      <c r="AM8" s="56"/>
      <c r="AN8" s="57"/>
      <c r="AO8" s="57"/>
      <c r="AP8" s="57"/>
      <c r="AQ8" s="57"/>
      <c r="AR8" s="57"/>
      <c r="AS8" s="57"/>
      <c r="AT8" s="57"/>
      <c r="AU8" s="57"/>
      <c r="AV8" s="57"/>
      <c r="AW8" s="57"/>
      <c r="AX8" s="57"/>
      <c r="AY8" s="57"/>
      <c r="AZ8" s="57"/>
      <c r="BA8" s="57"/>
      <c r="BB8" s="57"/>
      <c r="BC8" s="57"/>
      <c r="BD8" s="57"/>
      <c r="BE8" s="57"/>
      <c r="BF8" s="57"/>
      <c r="BG8" s="57"/>
      <c r="BH8" s="57"/>
      <c r="BI8" s="57"/>
      <c r="BJ8" s="57"/>
    </row>
    <row r="9" spans="1:63" ht="15" customHeight="1">
      <c r="A9" s="9"/>
      <c r="B9" s="76" t="s">
        <v>59</v>
      </c>
      <c r="C9" s="76">
        <v>1</v>
      </c>
      <c r="D9" s="76">
        <v>5</v>
      </c>
      <c r="E9" s="76"/>
      <c r="F9" s="2"/>
      <c r="G9" s="2"/>
      <c r="H9" s="2"/>
      <c r="I9" s="2"/>
      <c r="J9" s="13"/>
      <c r="K9" s="13"/>
      <c r="L9" s="13"/>
      <c r="M9" s="13"/>
      <c r="N9" s="27"/>
      <c r="O9" s="1"/>
      <c r="P9" s="1"/>
      <c r="Q9" s="1"/>
      <c r="R9" s="2"/>
      <c r="S9" s="2"/>
      <c r="T9" s="2"/>
      <c r="U9" s="2"/>
      <c r="V9" s="2"/>
      <c r="W9" s="19"/>
      <c r="X9" s="3"/>
      <c r="Y9" s="1"/>
      <c r="Z9" s="1"/>
      <c r="AA9" s="1"/>
      <c r="AB9" s="1"/>
      <c r="AC9" s="1"/>
      <c r="AD9" s="1"/>
      <c r="AE9" s="1"/>
      <c r="AF9" s="22"/>
      <c r="AG9" s="22"/>
      <c r="AH9" s="22"/>
      <c r="AI9" s="22"/>
      <c r="AJ9" s="22"/>
      <c r="AK9" s="22"/>
      <c r="AL9" s="22"/>
      <c r="AM9" s="23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</row>
    <row r="10" spans="1:63" s="58" customFormat="1" ht="15" customHeight="1">
      <c r="A10" s="48"/>
      <c r="B10" s="77" t="s">
        <v>59</v>
      </c>
      <c r="C10" s="77">
        <v>2</v>
      </c>
      <c r="D10" s="77">
        <v>1</v>
      </c>
      <c r="E10" s="77"/>
      <c r="F10" s="59"/>
      <c r="G10" s="59"/>
      <c r="H10" s="59"/>
      <c r="I10" s="59"/>
      <c r="J10" s="60"/>
      <c r="K10" s="60"/>
      <c r="L10" s="60"/>
      <c r="M10" s="60"/>
      <c r="N10" s="27"/>
      <c r="O10" s="54"/>
      <c r="P10" s="54"/>
      <c r="Q10" s="54"/>
      <c r="R10" s="59"/>
      <c r="S10" s="59"/>
      <c r="T10" s="59"/>
      <c r="U10" s="59"/>
      <c r="V10" s="59"/>
      <c r="W10" s="61"/>
      <c r="X10" s="3"/>
      <c r="Y10" s="54"/>
      <c r="Z10" s="54"/>
      <c r="AA10" s="54"/>
      <c r="AB10" s="54"/>
      <c r="AC10" s="54"/>
      <c r="AD10" s="54"/>
      <c r="AE10" s="54"/>
      <c r="AF10" s="55"/>
      <c r="AG10" s="55"/>
      <c r="AH10" s="55"/>
      <c r="AI10" s="53"/>
      <c r="AJ10" s="53"/>
      <c r="AK10" s="53"/>
      <c r="AL10" s="53"/>
      <c r="AM10" s="56"/>
      <c r="AN10" s="57"/>
      <c r="AO10" s="57"/>
      <c r="AP10" s="57"/>
      <c r="AQ10" s="57"/>
      <c r="AR10" s="57"/>
      <c r="AS10" s="57"/>
      <c r="AT10" s="57"/>
      <c r="AU10" s="57"/>
      <c r="AV10" s="57"/>
      <c r="AW10" s="57"/>
      <c r="AX10" s="57"/>
      <c r="AY10" s="57"/>
      <c r="AZ10" s="57"/>
      <c r="BA10" s="57"/>
      <c r="BB10" s="57"/>
      <c r="BC10" s="57"/>
      <c r="BD10" s="57"/>
      <c r="BE10" s="57"/>
      <c r="BF10" s="57"/>
      <c r="BG10" s="57"/>
      <c r="BH10" s="57"/>
      <c r="BI10" s="57"/>
      <c r="BJ10" s="57"/>
    </row>
    <row r="11" spans="1:63" ht="15" customHeight="1">
      <c r="A11" s="9"/>
      <c r="B11" s="76" t="s">
        <v>59</v>
      </c>
      <c r="C11" s="76">
        <v>2</v>
      </c>
      <c r="D11" s="76">
        <v>2</v>
      </c>
      <c r="E11" s="76"/>
      <c r="F11" s="2"/>
      <c r="G11" s="2"/>
      <c r="H11" s="2"/>
      <c r="I11" s="2"/>
      <c r="J11" s="13"/>
      <c r="K11" s="13"/>
      <c r="L11" s="13"/>
      <c r="M11" s="13"/>
      <c r="N11" s="27"/>
      <c r="O11" s="1"/>
      <c r="P11" s="1"/>
      <c r="Q11" s="1"/>
      <c r="R11" s="2"/>
      <c r="S11" s="2"/>
      <c r="T11" s="2"/>
      <c r="U11" s="2"/>
      <c r="V11" s="2"/>
      <c r="W11" s="19"/>
      <c r="X11" s="3"/>
      <c r="Y11" s="1"/>
      <c r="Z11" s="1"/>
      <c r="AA11" s="1"/>
      <c r="AB11" s="1"/>
      <c r="AC11" s="1"/>
      <c r="AD11" s="1"/>
      <c r="AE11" s="1"/>
      <c r="AF11" s="22"/>
      <c r="AG11" s="22"/>
      <c r="AH11" s="22"/>
      <c r="AI11" s="22"/>
      <c r="AJ11" s="22"/>
      <c r="AK11" s="22"/>
      <c r="AL11" s="22"/>
      <c r="AM11" s="23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</row>
    <row r="12" spans="1:63" s="58" customFormat="1" ht="15" customHeight="1">
      <c r="A12" s="48"/>
      <c r="B12" s="77" t="s">
        <v>59</v>
      </c>
      <c r="C12" s="77">
        <v>2</v>
      </c>
      <c r="D12" s="77">
        <v>3</v>
      </c>
      <c r="E12" s="77"/>
      <c r="F12" s="59"/>
      <c r="G12" s="59"/>
      <c r="H12" s="59"/>
      <c r="I12" s="59"/>
      <c r="J12" s="60"/>
      <c r="K12" s="60"/>
      <c r="L12" s="60"/>
      <c r="M12" s="60"/>
      <c r="N12" s="27"/>
      <c r="O12" s="54"/>
      <c r="P12" s="54"/>
      <c r="Q12" s="54"/>
      <c r="R12" s="59"/>
      <c r="S12" s="59"/>
      <c r="T12" s="59"/>
      <c r="U12" s="59"/>
      <c r="V12" s="59"/>
      <c r="W12" s="61"/>
      <c r="X12" s="3"/>
      <c r="Y12" s="54"/>
      <c r="Z12" s="54"/>
      <c r="AA12" s="54"/>
      <c r="AB12" s="54"/>
      <c r="AC12" s="54"/>
      <c r="AD12" s="54"/>
      <c r="AE12" s="54"/>
      <c r="AF12" s="55"/>
      <c r="AG12" s="55"/>
      <c r="AH12" s="55"/>
      <c r="AI12" s="53"/>
      <c r="AJ12" s="53"/>
      <c r="AK12" s="53"/>
      <c r="AL12" s="53"/>
      <c r="AM12" s="56"/>
      <c r="AN12" s="57"/>
      <c r="AO12" s="57"/>
      <c r="AP12" s="57"/>
      <c r="AQ12" s="57"/>
      <c r="AR12" s="57"/>
      <c r="AS12" s="57"/>
      <c r="AT12" s="57"/>
      <c r="AU12" s="57"/>
      <c r="AV12" s="57"/>
      <c r="AW12" s="57"/>
      <c r="AX12" s="57"/>
      <c r="AY12" s="57"/>
      <c r="AZ12" s="57"/>
      <c r="BA12" s="57"/>
      <c r="BB12" s="57"/>
      <c r="BC12" s="57"/>
      <c r="BD12" s="57"/>
      <c r="BE12" s="57"/>
      <c r="BF12" s="57"/>
      <c r="BG12" s="57"/>
      <c r="BH12" s="57"/>
      <c r="BI12" s="57"/>
      <c r="BJ12" s="57"/>
    </row>
    <row r="13" spans="1:63" ht="15" customHeight="1">
      <c r="A13" s="9"/>
      <c r="B13" s="76" t="s">
        <v>59</v>
      </c>
      <c r="C13" s="76">
        <v>2</v>
      </c>
      <c r="D13" s="76">
        <v>4</v>
      </c>
      <c r="E13" s="76"/>
      <c r="F13" s="2"/>
      <c r="G13" s="2"/>
      <c r="H13" s="2"/>
      <c r="I13" s="2"/>
      <c r="J13" s="13"/>
      <c r="K13" s="13"/>
      <c r="L13" s="13"/>
      <c r="M13" s="13"/>
      <c r="N13" s="27"/>
      <c r="O13" s="1"/>
      <c r="P13" s="1"/>
      <c r="Q13" s="1"/>
      <c r="R13" s="2"/>
      <c r="S13" s="2"/>
      <c r="T13" s="2"/>
      <c r="U13" s="2"/>
      <c r="V13" s="2"/>
      <c r="W13" s="19"/>
      <c r="X13" s="3"/>
      <c r="Y13" s="1"/>
      <c r="Z13" s="1"/>
      <c r="AA13" s="1"/>
      <c r="AB13" s="1"/>
      <c r="AC13" s="1"/>
      <c r="AD13" s="1"/>
      <c r="AE13" s="1"/>
      <c r="AF13" s="22"/>
      <c r="AG13" s="22"/>
      <c r="AH13" s="22"/>
      <c r="AI13" s="22"/>
      <c r="AJ13" s="22"/>
      <c r="AK13" s="22"/>
      <c r="AL13" s="22"/>
      <c r="AM13" s="23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15"/>
      <c r="BE13" s="15"/>
      <c r="BF13" s="15"/>
      <c r="BG13" s="15"/>
      <c r="BH13" s="15"/>
      <c r="BI13" s="15"/>
      <c r="BJ13" s="15"/>
    </row>
    <row r="14" spans="1:63" s="58" customFormat="1" ht="15" customHeight="1">
      <c r="A14" s="48"/>
      <c r="B14" s="77" t="s">
        <v>59</v>
      </c>
      <c r="C14" s="77">
        <v>2</v>
      </c>
      <c r="D14" s="77">
        <v>5</v>
      </c>
      <c r="E14" s="77"/>
      <c r="F14" s="59"/>
      <c r="G14" s="59"/>
      <c r="H14" s="59"/>
      <c r="I14" s="59"/>
      <c r="J14" s="60"/>
      <c r="K14" s="60"/>
      <c r="L14" s="60"/>
      <c r="M14" s="60"/>
      <c r="N14" s="27"/>
      <c r="O14" s="54"/>
      <c r="P14" s="54"/>
      <c r="Q14" s="54"/>
      <c r="R14" s="59"/>
      <c r="S14" s="59"/>
      <c r="T14" s="59"/>
      <c r="U14" s="59"/>
      <c r="V14" s="59"/>
      <c r="W14" s="61"/>
      <c r="X14" s="3"/>
      <c r="Y14" s="54"/>
      <c r="Z14" s="54"/>
      <c r="AA14" s="54"/>
      <c r="AB14" s="54"/>
      <c r="AC14" s="54"/>
      <c r="AD14" s="54"/>
      <c r="AE14" s="54"/>
      <c r="AF14" s="55"/>
      <c r="AG14" s="55"/>
      <c r="AH14" s="55"/>
      <c r="AI14" s="53"/>
      <c r="AJ14" s="53"/>
      <c r="AK14" s="53"/>
      <c r="AL14" s="53"/>
      <c r="AM14" s="56"/>
      <c r="AN14" s="57"/>
      <c r="AO14" s="57"/>
      <c r="AP14" s="57"/>
      <c r="AQ14" s="57"/>
      <c r="AR14" s="57"/>
      <c r="AS14" s="57"/>
      <c r="AT14" s="57"/>
      <c r="AU14" s="57"/>
      <c r="AV14" s="57"/>
      <c r="AW14" s="57"/>
      <c r="AX14" s="57"/>
      <c r="AY14" s="57"/>
      <c r="AZ14" s="57"/>
      <c r="BA14" s="57"/>
      <c r="BB14" s="57"/>
      <c r="BC14" s="57"/>
      <c r="BD14" s="57"/>
      <c r="BE14" s="57"/>
      <c r="BF14" s="57"/>
      <c r="BG14" s="57"/>
      <c r="BH14" s="57"/>
      <c r="BI14" s="57"/>
      <c r="BJ14" s="57"/>
    </row>
    <row r="15" spans="1:63" ht="15" customHeight="1">
      <c r="A15" s="9"/>
      <c r="B15" s="74" t="s">
        <v>63</v>
      </c>
      <c r="C15" s="76">
        <v>1</v>
      </c>
      <c r="D15" s="76">
        <v>1</v>
      </c>
      <c r="E15" s="76"/>
      <c r="F15" s="2"/>
      <c r="G15" s="2"/>
      <c r="H15" s="2"/>
      <c r="I15" s="2"/>
      <c r="J15" s="13"/>
      <c r="K15" s="13"/>
      <c r="L15" s="13"/>
      <c r="M15" s="13"/>
      <c r="N15" s="27"/>
      <c r="O15" s="1"/>
      <c r="P15" s="1"/>
      <c r="Q15" s="1"/>
      <c r="R15" s="2"/>
      <c r="S15" s="2"/>
      <c r="T15" s="2"/>
      <c r="U15" s="2"/>
      <c r="V15" s="2"/>
      <c r="W15" s="19"/>
      <c r="X15" s="3"/>
      <c r="Y15" s="1"/>
      <c r="Z15" s="1"/>
      <c r="AA15" s="1"/>
      <c r="AB15" s="1"/>
      <c r="AC15" s="1"/>
      <c r="AD15" s="1"/>
      <c r="AE15" s="1"/>
      <c r="AF15" s="22"/>
      <c r="AG15" s="22"/>
      <c r="AH15" s="22"/>
      <c r="AI15" s="22"/>
      <c r="AJ15" s="22"/>
      <c r="AK15" s="22"/>
      <c r="AL15" s="22"/>
      <c r="AM15" s="23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  <c r="BE15" s="15"/>
      <c r="BF15" s="15"/>
      <c r="BG15" s="15"/>
      <c r="BH15" s="15"/>
      <c r="BI15" s="15"/>
      <c r="BJ15" s="15"/>
    </row>
    <row r="16" spans="1:63" s="58" customFormat="1" ht="15" customHeight="1">
      <c r="A16" s="48"/>
      <c r="B16" s="75" t="s">
        <v>63</v>
      </c>
      <c r="C16" s="77">
        <v>1</v>
      </c>
      <c r="D16" s="77">
        <v>2</v>
      </c>
      <c r="E16" s="77"/>
      <c r="F16" s="59"/>
      <c r="G16" s="59"/>
      <c r="H16" s="59"/>
      <c r="I16" s="59"/>
      <c r="J16" s="60"/>
      <c r="K16" s="60"/>
      <c r="L16" s="60"/>
      <c r="M16" s="60"/>
      <c r="N16" s="27"/>
      <c r="O16" s="54"/>
      <c r="P16" s="54"/>
      <c r="Q16" s="54"/>
      <c r="R16" s="59"/>
      <c r="S16" s="59"/>
      <c r="T16" s="59"/>
      <c r="U16" s="59"/>
      <c r="V16" s="59"/>
      <c r="W16" s="61"/>
      <c r="X16" s="3"/>
      <c r="Y16" s="54"/>
      <c r="Z16" s="54"/>
      <c r="AA16" s="54"/>
      <c r="AB16" s="54"/>
      <c r="AC16" s="54"/>
      <c r="AD16" s="54"/>
      <c r="AE16" s="54"/>
      <c r="AF16" s="55"/>
      <c r="AG16" s="55"/>
      <c r="AH16" s="55"/>
      <c r="AI16" s="53"/>
      <c r="AJ16" s="53"/>
      <c r="AK16" s="53"/>
      <c r="AL16" s="53"/>
      <c r="AM16" s="56"/>
      <c r="AN16" s="57"/>
      <c r="AO16" s="57"/>
      <c r="AP16" s="57"/>
      <c r="AQ16" s="57"/>
      <c r="AR16" s="57"/>
      <c r="AS16" s="57"/>
      <c r="AT16" s="57"/>
      <c r="AU16" s="57"/>
      <c r="AV16" s="57"/>
      <c r="AW16" s="57"/>
      <c r="AX16" s="57"/>
      <c r="AY16" s="57"/>
      <c r="AZ16" s="57"/>
      <c r="BA16" s="57"/>
      <c r="BB16" s="57"/>
      <c r="BC16" s="57"/>
      <c r="BD16" s="57"/>
      <c r="BE16" s="57"/>
      <c r="BF16" s="57"/>
      <c r="BG16" s="57"/>
      <c r="BH16" s="57"/>
      <c r="BI16" s="57"/>
      <c r="BJ16" s="57"/>
    </row>
    <row r="17" spans="1:76" ht="15" customHeight="1">
      <c r="A17" s="9"/>
      <c r="B17" s="74" t="s">
        <v>63</v>
      </c>
      <c r="C17" s="76">
        <v>1</v>
      </c>
      <c r="D17" s="76">
        <v>3</v>
      </c>
      <c r="E17" s="76"/>
      <c r="F17" s="2"/>
      <c r="G17" s="2"/>
      <c r="H17" s="2"/>
      <c r="I17" s="2"/>
      <c r="J17" s="13"/>
      <c r="K17" s="13"/>
      <c r="L17" s="13"/>
      <c r="M17" s="13"/>
      <c r="N17" s="27"/>
      <c r="O17" s="1"/>
      <c r="P17" s="1"/>
      <c r="Q17" s="1"/>
      <c r="R17" s="2"/>
      <c r="S17" s="2"/>
      <c r="T17" s="2"/>
      <c r="U17" s="2"/>
      <c r="V17" s="2"/>
      <c r="W17" s="19"/>
      <c r="X17" s="3"/>
      <c r="Y17" s="1"/>
      <c r="Z17" s="1"/>
      <c r="AA17" s="1"/>
      <c r="AB17" s="1"/>
      <c r="AC17" s="1"/>
      <c r="AD17" s="1"/>
      <c r="AE17" s="1"/>
      <c r="AF17" s="22"/>
      <c r="AG17" s="22"/>
      <c r="AH17" s="22"/>
      <c r="AI17" s="22"/>
      <c r="AJ17" s="22"/>
      <c r="AK17" s="22"/>
      <c r="AL17" s="22"/>
      <c r="AM17" s="23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  <c r="BF17" s="15"/>
      <c r="BG17" s="15"/>
      <c r="BH17" s="15"/>
      <c r="BI17" s="15"/>
      <c r="BJ17" s="15"/>
    </row>
    <row r="18" spans="1:76" s="58" customFormat="1" ht="15" customHeight="1">
      <c r="A18" s="48"/>
      <c r="B18" s="75" t="s">
        <v>63</v>
      </c>
      <c r="C18" s="77">
        <v>1</v>
      </c>
      <c r="D18" s="77">
        <v>4</v>
      </c>
      <c r="E18" s="77"/>
      <c r="F18" s="59"/>
      <c r="G18" s="59"/>
      <c r="H18" s="59"/>
      <c r="I18" s="59"/>
      <c r="J18" s="60"/>
      <c r="K18" s="60"/>
      <c r="L18" s="60"/>
      <c r="M18" s="60"/>
      <c r="N18" s="27"/>
      <c r="O18" s="54"/>
      <c r="P18" s="54"/>
      <c r="Q18" s="54"/>
      <c r="R18" s="59"/>
      <c r="S18" s="59"/>
      <c r="T18" s="59"/>
      <c r="U18" s="59"/>
      <c r="V18" s="59"/>
      <c r="W18" s="61"/>
      <c r="X18" s="3"/>
      <c r="Y18" s="54"/>
      <c r="Z18" s="54"/>
      <c r="AA18" s="54"/>
      <c r="AB18" s="54"/>
      <c r="AC18" s="54"/>
      <c r="AD18" s="54"/>
      <c r="AE18" s="54"/>
      <c r="AF18" s="55"/>
      <c r="AG18" s="55"/>
      <c r="AH18" s="55"/>
      <c r="AI18" s="53"/>
      <c r="AJ18" s="53"/>
      <c r="AK18" s="53"/>
      <c r="AL18" s="53"/>
      <c r="AM18" s="56"/>
      <c r="AN18" s="57"/>
      <c r="AO18" s="57"/>
      <c r="AP18" s="57"/>
      <c r="AQ18" s="57"/>
      <c r="AR18" s="57"/>
      <c r="AS18" s="57"/>
      <c r="AT18" s="57"/>
      <c r="AU18" s="57"/>
      <c r="AV18" s="57"/>
      <c r="AW18" s="57"/>
      <c r="AX18" s="57"/>
      <c r="AY18" s="57"/>
      <c r="AZ18" s="57"/>
      <c r="BA18" s="57"/>
      <c r="BB18" s="57"/>
      <c r="BC18" s="57"/>
      <c r="BD18" s="57"/>
      <c r="BE18" s="57"/>
      <c r="BF18" s="57"/>
      <c r="BG18" s="57"/>
      <c r="BH18" s="57"/>
      <c r="BI18" s="57"/>
      <c r="BJ18" s="57"/>
    </row>
    <row r="19" spans="1:76" ht="15" customHeight="1">
      <c r="A19" s="9"/>
      <c r="B19" s="74" t="s">
        <v>63</v>
      </c>
      <c r="C19" s="76">
        <v>1</v>
      </c>
      <c r="D19" s="76">
        <v>5</v>
      </c>
      <c r="E19" s="76"/>
      <c r="F19" s="2"/>
      <c r="G19" s="2"/>
      <c r="H19" s="2"/>
      <c r="I19" s="2"/>
      <c r="J19" s="13"/>
      <c r="K19" s="13"/>
      <c r="L19" s="13"/>
      <c r="M19" s="13"/>
      <c r="N19" s="27"/>
      <c r="O19" s="1"/>
      <c r="P19" s="1"/>
      <c r="Q19" s="1"/>
      <c r="R19" s="2"/>
      <c r="S19" s="2"/>
      <c r="T19" s="2"/>
      <c r="U19" s="2"/>
      <c r="V19" s="2"/>
      <c r="W19" s="19"/>
      <c r="X19" s="3"/>
      <c r="Y19" s="1"/>
      <c r="Z19" s="1"/>
      <c r="AA19" s="1"/>
      <c r="AB19" s="1"/>
      <c r="AC19" s="1"/>
      <c r="AD19" s="1"/>
      <c r="AE19" s="1"/>
      <c r="AF19" s="22"/>
      <c r="AG19" s="22"/>
      <c r="AH19" s="22"/>
      <c r="AI19" s="22"/>
      <c r="AJ19" s="22"/>
      <c r="AK19" s="22"/>
      <c r="AL19" s="22"/>
      <c r="AM19" s="23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5"/>
      <c r="BC19" s="15"/>
      <c r="BD19" s="15"/>
      <c r="BE19" s="15"/>
      <c r="BF19" s="15"/>
      <c r="BG19" s="15"/>
      <c r="BH19" s="15"/>
      <c r="BI19" s="15"/>
      <c r="BJ19" s="15"/>
    </row>
    <row r="20" spans="1:76" s="58" customFormat="1" ht="15" customHeight="1">
      <c r="A20" s="48"/>
      <c r="B20" s="75" t="s">
        <v>63</v>
      </c>
      <c r="C20" s="77">
        <v>2</v>
      </c>
      <c r="D20" s="77">
        <v>1</v>
      </c>
      <c r="E20" s="77"/>
      <c r="F20" s="59"/>
      <c r="G20" s="59"/>
      <c r="H20" s="59"/>
      <c r="I20" s="59"/>
      <c r="J20" s="60"/>
      <c r="K20" s="60"/>
      <c r="L20" s="60"/>
      <c r="M20" s="60"/>
      <c r="N20" s="27"/>
      <c r="O20" s="54"/>
      <c r="P20" s="54"/>
      <c r="Q20" s="54"/>
      <c r="R20" s="59"/>
      <c r="S20" s="59"/>
      <c r="T20" s="59"/>
      <c r="U20" s="59"/>
      <c r="V20" s="59"/>
      <c r="W20" s="61"/>
      <c r="X20" s="3"/>
      <c r="Y20" s="54"/>
      <c r="Z20" s="54"/>
      <c r="AA20" s="54"/>
      <c r="AB20" s="54"/>
      <c r="AC20" s="54"/>
      <c r="AD20" s="54"/>
      <c r="AE20" s="54"/>
      <c r="AF20" s="55"/>
      <c r="AG20" s="55"/>
      <c r="AH20" s="55"/>
      <c r="AI20" s="53"/>
      <c r="AJ20" s="53"/>
      <c r="AK20" s="53"/>
      <c r="AL20" s="53"/>
      <c r="AM20" s="56"/>
      <c r="AN20" s="57"/>
      <c r="AO20" s="57"/>
      <c r="AP20" s="57"/>
      <c r="AQ20" s="57"/>
      <c r="AR20" s="57"/>
      <c r="AS20" s="57"/>
      <c r="AT20" s="57"/>
      <c r="AU20" s="57"/>
      <c r="AV20" s="57"/>
      <c r="AW20" s="57"/>
      <c r="AX20" s="57"/>
      <c r="AY20" s="57"/>
      <c r="AZ20" s="57"/>
      <c r="BA20" s="57"/>
      <c r="BB20" s="57"/>
      <c r="BC20" s="57"/>
      <c r="BD20" s="57"/>
      <c r="BE20" s="57"/>
      <c r="BF20" s="57"/>
      <c r="BG20" s="57"/>
      <c r="BH20" s="57"/>
      <c r="BI20" s="57"/>
      <c r="BJ20" s="57"/>
    </row>
    <row r="21" spans="1:76" ht="15" customHeight="1">
      <c r="A21" s="9"/>
      <c r="B21" s="74" t="s">
        <v>63</v>
      </c>
      <c r="C21" s="76">
        <v>2</v>
      </c>
      <c r="D21" s="76">
        <v>2</v>
      </c>
      <c r="E21" s="76"/>
      <c r="F21" s="2"/>
      <c r="G21" s="2"/>
      <c r="H21" s="2"/>
      <c r="I21" s="2"/>
      <c r="J21" s="13"/>
      <c r="K21" s="13"/>
      <c r="L21" s="13"/>
      <c r="M21" s="13"/>
      <c r="N21" s="27"/>
      <c r="O21" s="1"/>
      <c r="P21" s="1"/>
      <c r="Q21" s="1"/>
      <c r="R21" s="2"/>
      <c r="S21" s="2"/>
      <c r="T21" s="2"/>
      <c r="U21" s="2"/>
      <c r="V21" s="2"/>
      <c r="W21" s="19"/>
      <c r="X21" s="3"/>
      <c r="Y21" s="1"/>
      <c r="Z21" s="1"/>
      <c r="AA21" s="1"/>
      <c r="AB21" s="1"/>
      <c r="AC21" s="1"/>
      <c r="AD21" s="1"/>
      <c r="AE21" s="1"/>
      <c r="AF21" s="22"/>
      <c r="AG21" s="22"/>
      <c r="AH21" s="22"/>
      <c r="AI21" s="22"/>
      <c r="AJ21" s="22"/>
      <c r="AK21" s="22"/>
      <c r="AL21" s="22"/>
      <c r="AM21" s="23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  <c r="BD21" s="15"/>
      <c r="BE21" s="15"/>
      <c r="BF21" s="15"/>
      <c r="BG21" s="15"/>
      <c r="BH21" s="15"/>
      <c r="BI21" s="15"/>
      <c r="BJ21" s="15"/>
    </row>
    <row r="22" spans="1:76" s="58" customFormat="1" ht="15" customHeight="1">
      <c r="A22" s="48"/>
      <c r="B22" s="75" t="s">
        <v>63</v>
      </c>
      <c r="C22" s="77">
        <v>2</v>
      </c>
      <c r="D22" s="77">
        <v>3</v>
      </c>
      <c r="E22" s="77"/>
      <c r="F22" s="59"/>
      <c r="G22" s="59"/>
      <c r="H22" s="59"/>
      <c r="I22" s="59"/>
      <c r="J22" s="60"/>
      <c r="K22" s="60"/>
      <c r="L22" s="60"/>
      <c r="M22" s="60"/>
      <c r="N22" s="27"/>
      <c r="O22" s="54"/>
      <c r="P22" s="54"/>
      <c r="Q22" s="54"/>
      <c r="R22" s="59"/>
      <c r="S22" s="59"/>
      <c r="T22" s="59"/>
      <c r="U22" s="59"/>
      <c r="V22" s="59"/>
      <c r="W22" s="61"/>
      <c r="X22" s="3"/>
      <c r="Y22" s="54"/>
      <c r="Z22" s="54"/>
      <c r="AA22" s="54"/>
      <c r="AB22" s="54"/>
      <c r="AC22" s="54"/>
      <c r="AD22" s="54"/>
      <c r="AE22" s="54"/>
      <c r="AF22" s="55"/>
      <c r="AG22" s="55"/>
      <c r="AH22" s="55"/>
      <c r="AI22" s="53"/>
      <c r="AJ22" s="53"/>
      <c r="AK22" s="53"/>
      <c r="AL22" s="53"/>
      <c r="AM22" s="56"/>
      <c r="AN22" s="57"/>
      <c r="AO22" s="57"/>
      <c r="AP22" s="57"/>
      <c r="AQ22" s="57"/>
      <c r="AR22" s="57"/>
      <c r="AS22" s="57"/>
      <c r="AT22" s="57"/>
      <c r="AU22" s="57"/>
      <c r="AV22" s="57"/>
      <c r="AW22" s="57"/>
      <c r="AX22" s="57"/>
      <c r="AY22" s="57"/>
      <c r="AZ22" s="57"/>
      <c r="BA22" s="57"/>
      <c r="BB22" s="57"/>
      <c r="BC22" s="57"/>
      <c r="BD22" s="57"/>
      <c r="BE22" s="57"/>
      <c r="BF22" s="57"/>
      <c r="BG22" s="57"/>
      <c r="BH22" s="57"/>
      <c r="BI22" s="57"/>
      <c r="BJ22" s="57"/>
    </row>
    <row r="23" spans="1:76" ht="15" customHeight="1">
      <c r="A23" s="9"/>
      <c r="B23" s="74" t="s">
        <v>63</v>
      </c>
      <c r="C23" s="76">
        <v>2</v>
      </c>
      <c r="D23" s="76">
        <v>4</v>
      </c>
      <c r="E23" s="76"/>
      <c r="F23" s="2"/>
      <c r="G23" s="2"/>
      <c r="H23" s="2"/>
      <c r="I23" s="2"/>
      <c r="J23" s="13"/>
      <c r="K23" s="13"/>
      <c r="L23" s="13"/>
      <c r="M23" s="13"/>
      <c r="N23" s="27"/>
      <c r="O23" s="1"/>
      <c r="P23" s="1"/>
      <c r="Q23" s="1"/>
      <c r="R23" s="2"/>
      <c r="S23" s="2"/>
      <c r="T23" s="2"/>
      <c r="U23" s="2"/>
      <c r="V23" s="2"/>
      <c r="W23" s="1"/>
      <c r="X23" s="3"/>
      <c r="Y23" s="1"/>
      <c r="Z23" s="1"/>
      <c r="AA23" s="1"/>
      <c r="AB23" s="1"/>
      <c r="AC23" s="1"/>
      <c r="AD23" s="1"/>
      <c r="AE23" s="1"/>
      <c r="AF23" s="22"/>
      <c r="AG23" s="22"/>
      <c r="AH23" s="22"/>
      <c r="AI23" s="22"/>
      <c r="AJ23" s="22"/>
      <c r="AK23" s="22"/>
      <c r="AL23" s="22"/>
      <c r="AM23" s="84"/>
      <c r="AN23" s="47"/>
      <c r="AO23" s="47"/>
      <c r="AP23" s="47"/>
      <c r="AQ23" s="47"/>
      <c r="AR23" s="47"/>
      <c r="AS23" s="47"/>
      <c r="AT23" s="47"/>
      <c r="AU23" s="47"/>
      <c r="AV23" s="47"/>
      <c r="AW23" s="47"/>
      <c r="AX23" s="47"/>
      <c r="AY23" s="47"/>
      <c r="AZ23" s="47"/>
      <c r="BA23" s="47"/>
      <c r="BB23" s="47"/>
      <c r="BC23" s="47"/>
      <c r="BD23" s="47"/>
      <c r="BE23" s="47"/>
      <c r="BF23" s="47"/>
      <c r="BG23" s="47"/>
      <c r="BH23" s="47"/>
      <c r="BI23" s="47"/>
      <c r="BJ23" s="47"/>
    </row>
    <row r="24" spans="1:76" s="58" customFormat="1" ht="15" customHeight="1">
      <c r="A24" s="48"/>
      <c r="B24" s="75" t="s">
        <v>63</v>
      </c>
      <c r="C24" s="77">
        <v>2</v>
      </c>
      <c r="D24" s="77">
        <v>5</v>
      </c>
      <c r="E24" s="77"/>
      <c r="F24" s="59"/>
      <c r="G24" s="59"/>
      <c r="H24" s="59"/>
      <c r="I24" s="59"/>
      <c r="J24" s="60"/>
      <c r="K24" s="60"/>
      <c r="L24" s="60"/>
      <c r="M24" s="60"/>
      <c r="N24" s="27"/>
      <c r="O24" s="54"/>
      <c r="P24" s="54"/>
      <c r="Q24" s="54"/>
      <c r="R24" s="59"/>
      <c r="S24" s="59"/>
      <c r="T24" s="59"/>
      <c r="U24" s="59"/>
      <c r="V24" s="59"/>
      <c r="W24" s="54"/>
      <c r="X24" s="3"/>
      <c r="Y24" s="54"/>
      <c r="Z24" s="54"/>
      <c r="AA24" s="54"/>
      <c r="AB24" s="54"/>
      <c r="AC24" s="54"/>
      <c r="AD24" s="54"/>
      <c r="AE24" s="54"/>
      <c r="AF24" s="55"/>
      <c r="AG24" s="55"/>
      <c r="AH24" s="55"/>
      <c r="AI24" s="53"/>
      <c r="AJ24" s="53"/>
      <c r="AK24" s="53"/>
      <c r="AL24" s="53"/>
      <c r="AM24" s="85"/>
      <c r="AN24" s="62"/>
      <c r="AO24" s="62"/>
      <c r="AP24" s="62"/>
      <c r="AQ24" s="62"/>
      <c r="AR24" s="62"/>
      <c r="AS24" s="62"/>
      <c r="AT24" s="62"/>
      <c r="AU24" s="62"/>
      <c r="AV24" s="62"/>
      <c r="AW24" s="62"/>
      <c r="AX24" s="62"/>
      <c r="AY24" s="62"/>
      <c r="AZ24" s="62"/>
      <c r="BA24" s="62"/>
      <c r="BB24" s="62"/>
      <c r="BC24" s="62"/>
      <c r="BD24" s="62"/>
      <c r="BE24" s="62"/>
      <c r="BF24" s="62"/>
      <c r="BG24" s="62"/>
      <c r="BH24" s="62"/>
      <c r="BI24" s="62"/>
      <c r="BJ24" s="62"/>
    </row>
    <row r="25" spans="1:76" s="58" customFormat="1" ht="15" customHeight="1">
      <c r="A25" s="97" t="s">
        <v>134</v>
      </c>
      <c r="B25" s="97"/>
      <c r="C25" s="97"/>
      <c r="D25" s="90"/>
      <c r="E25" s="90"/>
      <c r="F25" s="91"/>
      <c r="G25" s="91"/>
      <c r="H25" s="91"/>
      <c r="I25" s="91"/>
      <c r="J25" s="91"/>
      <c r="K25" s="91"/>
      <c r="L25" s="91"/>
      <c r="M25" s="91"/>
      <c r="N25" s="91"/>
      <c r="O25" s="91"/>
      <c r="P25" s="91"/>
      <c r="Q25" s="91"/>
      <c r="R25" s="91"/>
      <c r="S25" s="91"/>
      <c r="T25" s="91"/>
      <c r="U25" s="91"/>
      <c r="V25" s="91"/>
      <c r="W25" s="91"/>
      <c r="X25" s="91"/>
      <c r="Y25" s="91"/>
      <c r="Z25" s="91"/>
      <c r="AA25" s="91"/>
      <c r="AB25" s="91"/>
      <c r="AC25" s="91"/>
      <c r="AD25" s="91"/>
      <c r="AE25" s="91"/>
      <c r="AF25" s="91"/>
      <c r="AG25" s="91"/>
      <c r="AH25" s="91"/>
      <c r="AI25" s="91"/>
      <c r="AJ25" s="91"/>
      <c r="AK25" s="91"/>
      <c r="AL25" s="91"/>
      <c r="AM25" s="91"/>
      <c r="AN25" s="62"/>
      <c r="AO25" s="62"/>
      <c r="AP25" s="62"/>
      <c r="AQ25" s="62"/>
      <c r="AR25" s="62"/>
      <c r="AS25" s="62"/>
      <c r="AT25" s="62"/>
      <c r="AU25" s="62"/>
      <c r="AV25" s="62"/>
      <c r="AW25" s="62"/>
      <c r="AX25" s="62"/>
      <c r="AY25" s="62"/>
      <c r="AZ25" s="62"/>
      <c r="BA25" s="62"/>
      <c r="BB25" s="62"/>
      <c r="BC25" s="62"/>
      <c r="BD25" s="62"/>
      <c r="BE25" s="62"/>
      <c r="BF25" s="62"/>
      <c r="BG25" s="62"/>
      <c r="BH25" s="62"/>
      <c r="BI25" s="62"/>
      <c r="BJ25" s="62"/>
    </row>
    <row r="26" spans="1:76" s="58" customFormat="1" ht="15" customHeight="1">
      <c r="A26" s="92"/>
      <c r="B26" s="93"/>
      <c r="C26" s="90"/>
      <c r="D26" s="90"/>
      <c r="E26" s="90"/>
      <c r="F26" s="91"/>
      <c r="G26" s="91"/>
      <c r="H26" s="91"/>
      <c r="I26" s="91"/>
      <c r="J26" s="91"/>
      <c r="K26" s="91"/>
      <c r="L26" s="91"/>
      <c r="M26" s="91"/>
      <c r="N26" s="91"/>
      <c r="O26" s="91"/>
      <c r="P26" s="91"/>
      <c r="Q26" s="91"/>
      <c r="R26" s="91"/>
      <c r="S26" s="91"/>
      <c r="T26" s="91"/>
      <c r="U26" s="91"/>
      <c r="V26" s="91"/>
      <c r="W26" s="91"/>
      <c r="X26" s="91"/>
      <c r="Y26" s="91"/>
      <c r="Z26" s="91"/>
      <c r="AA26" s="91"/>
      <c r="AB26" s="91"/>
      <c r="AC26" s="91"/>
      <c r="AD26" s="91"/>
      <c r="AE26" s="91"/>
      <c r="AF26" s="91"/>
      <c r="AG26" s="91"/>
      <c r="AH26" s="91"/>
      <c r="AI26" s="91"/>
      <c r="AJ26" s="91"/>
      <c r="AK26" s="91"/>
      <c r="AL26" s="91"/>
      <c r="AM26" s="91"/>
      <c r="AN26" s="62"/>
      <c r="AO26" s="62"/>
      <c r="AP26" s="62"/>
      <c r="AQ26" s="62"/>
      <c r="AR26" s="62"/>
      <c r="AS26" s="62"/>
      <c r="AT26" s="62"/>
      <c r="AU26" s="62"/>
      <c r="AV26" s="62"/>
      <c r="AW26" s="62"/>
      <c r="AX26" s="62"/>
      <c r="AY26" s="62"/>
      <c r="AZ26" s="62"/>
      <c r="BA26" s="62"/>
      <c r="BB26" s="62"/>
      <c r="BC26" s="62"/>
      <c r="BD26" s="62"/>
      <c r="BE26" s="62"/>
      <c r="BF26" s="62"/>
      <c r="BG26" s="62"/>
      <c r="BH26" s="62"/>
      <c r="BI26" s="62"/>
      <c r="BJ26" s="62"/>
    </row>
    <row r="27" spans="1:76" ht="15" customHeight="1">
      <c r="A27" s="92"/>
      <c r="B27" s="93"/>
      <c r="C27" s="90"/>
      <c r="D27" s="90"/>
      <c r="E27" s="90"/>
      <c r="F27" s="91"/>
      <c r="G27" s="91"/>
      <c r="H27" s="91"/>
      <c r="I27" s="91"/>
      <c r="J27" s="91"/>
      <c r="K27" s="91"/>
      <c r="L27" s="91"/>
      <c r="M27" s="91"/>
      <c r="N27" s="91"/>
      <c r="O27" s="91"/>
      <c r="P27" s="91"/>
      <c r="Q27" s="91"/>
      <c r="R27" s="91"/>
      <c r="S27" s="91"/>
      <c r="T27" s="91"/>
      <c r="U27" s="91"/>
      <c r="V27" s="91"/>
      <c r="W27" s="91"/>
      <c r="X27" s="91"/>
      <c r="Y27" s="91"/>
      <c r="Z27" s="91"/>
      <c r="AA27" s="91"/>
      <c r="AB27" s="91"/>
      <c r="AC27" s="91"/>
      <c r="AD27" s="91"/>
      <c r="AE27" s="91"/>
      <c r="AF27" s="91"/>
      <c r="AG27" s="91"/>
      <c r="AH27" s="91"/>
      <c r="AI27" s="91"/>
      <c r="AJ27" s="91"/>
      <c r="AK27" s="91"/>
      <c r="AL27" s="91"/>
      <c r="AM27" s="91"/>
    </row>
    <row r="28" spans="1:76" s="58" customFormat="1" ht="15" customHeight="1">
      <c r="A28" s="92"/>
      <c r="B28" s="93"/>
      <c r="C28" s="90"/>
      <c r="D28" s="90"/>
      <c r="E28" s="90"/>
      <c r="F28" s="91"/>
      <c r="G28" s="91"/>
      <c r="H28" s="91"/>
      <c r="I28" s="91"/>
      <c r="J28" s="91"/>
      <c r="K28" s="91"/>
      <c r="L28" s="91"/>
      <c r="M28" s="91"/>
      <c r="N28" s="91"/>
      <c r="O28" s="91"/>
      <c r="P28" s="91"/>
      <c r="Q28" s="91"/>
      <c r="R28" s="91"/>
      <c r="S28" s="91"/>
      <c r="T28" s="91"/>
      <c r="U28" s="91"/>
      <c r="V28" s="91"/>
      <c r="W28" s="91"/>
      <c r="X28" s="91"/>
      <c r="Y28" s="91"/>
      <c r="Z28" s="91"/>
      <c r="AA28" s="91"/>
      <c r="AB28" s="91"/>
      <c r="AC28" s="91"/>
      <c r="AD28" s="91"/>
      <c r="AE28" s="91"/>
      <c r="AF28" s="91"/>
      <c r="AG28" s="91"/>
      <c r="AH28" s="91"/>
      <c r="AI28" s="91"/>
      <c r="AJ28" s="91"/>
      <c r="AK28" s="91"/>
      <c r="AL28" s="91"/>
      <c r="AM28" s="91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</row>
    <row r="29" spans="1:76" ht="15" customHeight="1">
      <c r="A29" s="98"/>
      <c r="B29" s="99"/>
      <c r="C29" s="99"/>
      <c r="D29" s="99"/>
      <c r="E29" s="86"/>
      <c r="F29" s="100" t="s">
        <v>117</v>
      </c>
      <c r="G29" s="100"/>
      <c r="H29" s="100"/>
      <c r="I29" s="100"/>
      <c r="J29" s="100"/>
      <c r="K29" s="100"/>
      <c r="L29" s="100"/>
      <c r="M29" s="100"/>
      <c r="N29" s="100"/>
      <c r="O29" s="101" t="s">
        <v>118</v>
      </c>
      <c r="P29" s="101"/>
      <c r="Q29" s="101"/>
      <c r="R29" s="101"/>
      <c r="S29" s="101"/>
      <c r="T29" s="101"/>
      <c r="U29" s="101"/>
      <c r="V29" s="101"/>
      <c r="W29" s="101"/>
      <c r="X29" s="102"/>
      <c r="Y29" s="103" t="s">
        <v>119</v>
      </c>
      <c r="Z29" s="104"/>
      <c r="AA29" s="104"/>
      <c r="AB29" s="104"/>
      <c r="AC29" s="104"/>
      <c r="AD29" s="104"/>
      <c r="AE29" s="104"/>
      <c r="AF29" s="104"/>
      <c r="AG29" s="104"/>
      <c r="AH29" s="104"/>
      <c r="AI29" s="104"/>
      <c r="AJ29" s="104"/>
      <c r="AK29" s="104"/>
      <c r="AL29" s="37" t="s">
        <v>134</v>
      </c>
      <c r="AM29" s="38"/>
    </row>
    <row r="30" spans="1:76" ht="148.5" customHeight="1">
      <c r="A30" s="6" t="s">
        <v>121</v>
      </c>
      <c r="B30" s="6" t="s">
        <v>8</v>
      </c>
      <c r="C30" s="6" t="s">
        <v>122</v>
      </c>
      <c r="D30" s="6" t="s">
        <v>123</v>
      </c>
      <c r="E30" s="30" t="s">
        <v>135</v>
      </c>
      <c r="F30" s="7" t="s">
        <v>11</v>
      </c>
      <c r="G30" s="7" t="s">
        <v>126</v>
      </c>
      <c r="H30" s="7" t="s">
        <v>127</v>
      </c>
      <c r="I30" s="7" t="s">
        <v>128</v>
      </c>
      <c r="J30" s="7" t="s">
        <v>15</v>
      </c>
      <c r="K30" s="7" t="s">
        <v>129</v>
      </c>
      <c r="L30" s="7" t="s">
        <v>19</v>
      </c>
      <c r="M30" s="7" t="s">
        <v>20</v>
      </c>
      <c r="N30" s="28"/>
      <c r="O30" s="24" t="s">
        <v>31</v>
      </c>
      <c r="P30" s="6" t="s">
        <v>32</v>
      </c>
      <c r="Q30" s="6" t="s">
        <v>130</v>
      </c>
      <c r="R30" s="6" t="s">
        <v>131</v>
      </c>
      <c r="S30" s="6" t="s">
        <v>35</v>
      </c>
      <c r="T30" s="6" t="s">
        <v>132</v>
      </c>
      <c r="U30" s="6" t="s">
        <v>133</v>
      </c>
      <c r="V30" s="6" t="s">
        <v>38</v>
      </c>
      <c r="W30" s="29" t="s">
        <v>39</v>
      </c>
      <c r="X30" s="8"/>
      <c r="Y30" s="70" t="s">
        <v>41</v>
      </c>
      <c r="Z30" s="70" t="s">
        <v>42</v>
      </c>
      <c r="AA30" s="70" t="s">
        <v>43</v>
      </c>
      <c r="AB30" s="70" t="s">
        <v>44</v>
      </c>
      <c r="AC30" s="70" t="s">
        <v>45</v>
      </c>
      <c r="AD30" s="70" t="s">
        <v>46</v>
      </c>
      <c r="AE30" s="70" t="s">
        <v>47</v>
      </c>
      <c r="AF30" s="70" t="s">
        <v>48</v>
      </c>
      <c r="AG30" s="70" t="s">
        <v>49</v>
      </c>
      <c r="AH30" s="70" t="s">
        <v>50</v>
      </c>
      <c r="AI30" s="70" t="s">
        <v>51</v>
      </c>
      <c r="AJ30" s="70" t="s">
        <v>52</v>
      </c>
      <c r="AK30" s="70" t="s">
        <v>53</v>
      </c>
      <c r="AL30" s="39"/>
      <c r="AM30" s="40"/>
    </row>
    <row r="31" spans="1:76" ht="15" customHeight="1">
      <c r="A31" s="9"/>
      <c r="B31" s="74" t="s">
        <v>65</v>
      </c>
      <c r="C31" s="76">
        <v>1</v>
      </c>
      <c r="D31" s="76">
        <v>1</v>
      </c>
      <c r="E31" s="76"/>
      <c r="F31" s="2"/>
      <c r="G31" s="2"/>
      <c r="H31" s="2"/>
      <c r="I31" s="2"/>
      <c r="J31" s="13"/>
      <c r="K31" s="13"/>
      <c r="L31" s="13"/>
      <c r="M31" s="13"/>
      <c r="N31" s="27"/>
      <c r="O31" s="1"/>
      <c r="P31" s="1"/>
      <c r="Q31" s="1"/>
      <c r="R31" s="2"/>
      <c r="S31" s="2"/>
      <c r="T31" s="2"/>
      <c r="U31" s="2"/>
      <c r="V31" s="2"/>
      <c r="W31" s="1"/>
      <c r="X31" s="3"/>
      <c r="Y31" s="1"/>
      <c r="Z31" s="1"/>
      <c r="AA31" s="1"/>
      <c r="AB31" s="1"/>
      <c r="AC31" s="1"/>
      <c r="AD31" s="1"/>
      <c r="AE31" s="1"/>
      <c r="AF31" s="22"/>
      <c r="AG31" s="22"/>
      <c r="AH31" s="22"/>
      <c r="AI31" s="22"/>
      <c r="AJ31" s="22"/>
      <c r="AK31" s="22"/>
      <c r="AL31" s="22"/>
      <c r="AM31" s="84"/>
    </row>
    <row r="32" spans="1:76" ht="15" customHeight="1">
      <c r="A32" s="48"/>
      <c r="B32" s="75" t="s">
        <v>65</v>
      </c>
      <c r="C32" s="77">
        <v>1</v>
      </c>
      <c r="D32" s="77">
        <v>2</v>
      </c>
      <c r="E32" s="77"/>
      <c r="F32" s="59"/>
      <c r="G32" s="59"/>
      <c r="H32" s="59"/>
      <c r="I32" s="59"/>
      <c r="J32" s="60"/>
      <c r="K32" s="60"/>
      <c r="L32" s="60"/>
      <c r="M32" s="60"/>
      <c r="N32" s="27"/>
      <c r="O32" s="54"/>
      <c r="P32" s="54"/>
      <c r="Q32" s="54"/>
      <c r="R32" s="59"/>
      <c r="S32" s="59"/>
      <c r="T32" s="59"/>
      <c r="U32" s="59"/>
      <c r="V32" s="59"/>
      <c r="W32" s="54"/>
      <c r="X32" s="3"/>
      <c r="Y32" s="54"/>
      <c r="Z32" s="54"/>
      <c r="AA32" s="54"/>
      <c r="AB32" s="54"/>
      <c r="AC32" s="54"/>
      <c r="AD32" s="54"/>
      <c r="AE32" s="54"/>
      <c r="AF32" s="55"/>
      <c r="AG32" s="55"/>
      <c r="AH32" s="55"/>
      <c r="AI32" s="53"/>
      <c r="AJ32" s="53"/>
      <c r="AK32" s="53"/>
      <c r="AL32" s="53"/>
      <c r="AM32" s="85"/>
    </row>
    <row r="33" spans="1:39" ht="15" customHeight="1">
      <c r="A33" s="9"/>
      <c r="B33" s="74" t="s">
        <v>65</v>
      </c>
      <c r="C33" s="76">
        <v>1</v>
      </c>
      <c r="D33" s="76">
        <v>3</v>
      </c>
      <c r="E33" s="76"/>
      <c r="F33" s="2"/>
      <c r="G33" s="2"/>
      <c r="H33" s="2"/>
      <c r="I33" s="2"/>
      <c r="J33" s="13"/>
      <c r="K33" s="13"/>
      <c r="L33" s="13"/>
      <c r="M33" s="13"/>
      <c r="N33" s="4"/>
      <c r="O33" s="1"/>
      <c r="P33" s="1"/>
      <c r="Q33" s="1"/>
      <c r="R33" s="2"/>
      <c r="S33" s="2"/>
      <c r="T33" s="2"/>
      <c r="U33" s="2"/>
      <c r="V33" s="2"/>
      <c r="W33" s="1"/>
      <c r="X33" s="3"/>
      <c r="Y33" s="1"/>
      <c r="Z33" s="1"/>
      <c r="AA33" s="1"/>
      <c r="AB33" s="1"/>
      <c r="AC33" s="1"/>
      <c r="AD33" s="1"/>
      <c r="AE33" s="1"/>
      <c r="AF33" s="22"/>
      <c r="AG33" s="22"/>
      <c r="AH33" s="22"/>
      <c r="AI33" s="22"/>
      <c r="AJ33" s="22"/>
      <c r="AK33" s="22"/>
      <c r="AL33" s="22"/>
      <c r="AM33" s="84"/>
    </row>
    <row r="34" spans="1:39" ht="15" customHeight="1">
      <c r="A34" s="48"/>
      <c r="B34" s="75" t="s">
        <v>65</v>
      </c>
      <c r="C34" s="77">
        <v>1</v>
      </c>
      <c r="D34" s="77">
        <v>4</v>
      </c>
      <c r="E34" s="77"/>
      <c r="F34" s="59"/>
      <c r="G34" s="59"/>
      <c r="H34" s="59"/>
      <c r="I34" s="59"/>
      <c r="J34" s="60"/>
      <c r="K34" s="60"/>
      <c r="L34" s="60"/>
      <c r="M34" s="60"/>
      <c r="N34" s="4"/>
      <c r="O34" s="59"/>
      <c r="P34" s="59"/>
      <c r="Q34" s="59"/>
      <c r="R34" s="59"/>
      <c r="S34" s="60"/>
      <c r="T34" s="60"/>
      <c r="U34" s="60"/>
      <c r="V34" s="60"/>
      <c r="W34" s="59"/>
      <c r="X34" s="3"/>
      <c r="Y34" s="59"/>
      <c r="Z34" s="59"/>
      <c r="AA34" s="59"/>
      <c r="AB34" s="59"/>
      <c r="AC34" s="60"/>
      <c r="AD34" s="60"/>
      <c r="AE34" s="60"/>
      <c r="AF34" s="60"/>
      <c r="AG34" s="59"/>
      <c r="AH34" s="59"/>
      <c r="AI34" s="53"/>
      <c r="AJ34" s="53"/>
      <c r="AK34" s="53"/>
      <c r="AL34" s="53"/>
      <c r="AM34" s="85"/>
    </row>
    <row r="35" spans="1:39" ht="15" customHeight="1">
      <c r="A35" s="9"/>
      <c r="B35" s="74" t="s">
        <v>65</v>
      </c>
      <c r="C35" s="76">
        <v>1</v>
      </c>
      <c r="D35" s="76">
        <v>5</v>
      </c>
      <c r="E35" s="76"/>
      <c r="F35" s="2"/>
      <c r="G35" s="2"/>
      <c r="H35" s="2"/>
      <c r="I35" s="2"/>
      <c r="J35" s="13"/>
      <c r="K35" s="13"/>
      <c r="L35" s="13"/>
      <c r="M35" s="13"/>
      <c r="N35" s="4"/>
      <c r="O35" s="1"/>
      <c r="P35" s="1"/>
      <c r="Q35" s="1"/>
      <c r="R35" s="2"/>
      <c r="S35" s="2"/>
      <c r="T35" s="2"/>
      <c r="U35" s="2"/>
      <c r="V35" s="2"/>
      <c r="W35" s="1"/>
      <c r="X35" s="3"/>
      <c r="Y35" s="1"/>
      <c r="Z35" s="1"/>
      <c r="AA35" s="1"/>
      <c r="AB35" s="1"/>
      <c r="AC35" s="1"/>
      <c r="AD35" s="1"/>
      <c r="AE35" s="1"/>
      <c r="AF35" s="22"/>
      <c r="AG35" s="22"/>
      <c r="AH35" s="22"/>
      <c r="AI35" s="22"/>
      <c r="AJ35" s="22"/>
      <c r="AK35" s="22"/>
      <c r="AL35" s="22"/>
      <c r="AM35" s="84"/>
    </row>
    <row r="36" spans="1:39" ht="15" customHeight="1">
      <c r="A36" s="48"/>
      <c r="B36" s="75" t="s">
        <v>65</v>
      </c>
      <c r="C36" s="77">
        <v>1</v>
      </c>
      <c r="D36" s="77">
        <v>1</v>
      </c>
      <c r="E36" s="77"/>
      <c r="F36" s="59"/>
      <c r="G36" s="59"/>
      <c r="H36" s="59"/>
      <c r="I36" s="59"/>
      <c r="J36" s="60"/>
      <c r="K36" s="60"/>
      <c r="L36" s="60"/>
      <c r="M36" s="60"/>
      <c r="N36" s="4"/>
      <c r="O36" s="59"/>
      <c r="P36" s="59"/>
      <c r="Q36" s="59"/>
      <c r="R36" s="59"/>
      <c r="S36" s="60"/>
      <c r="T36" s="60"/>
      <c r="U36" s="60"/>
      <c r="V36" s="60"/>
      <c r="W36" s="59"/>
      <c r="X36" s="3"/>
      <c r="Y36" s="59"/>
      <c r="Z36" s="59"/>
      <c r="AA36" s="59"/>
      <c r="AB36" s="59"/>
      <c r="AC36" s="60"/>
      <c r="AD36" s="60"/>
      <c r="AE36" s="60"/>
      <c r="AF36" s="60"/>
      <c r="AG36" s="59"/>
      <c r="AH36" s="59"/>
      <c r="AI36" s="53"/>
      <c r="AJ36" s="53"/>
      <c r="AK36" s="53"/>
      <c r="AL36" s="53"/>
      <c r="AM36" s="85"/>
    </row>
    <row r="37" spans="1:39" ht="15" customHeight="1">
      <c r="A37" s="9"/>
      <c r="B37" s="74" t="s">
        <v>65</v>
      </c>
      <c r="C37" s="76">
        <v>1</v>
      </c>
      <c r="D37" s="76">
        <v>2</v>
      </c>
      <c r="E37" s="76"/>
      <c r="F37" s="2"/>
      <c r="G37" s="2"/>
      <c r="H37" s="2"/>
      <c r="I37" s="2"/>
      <c r="J37" s="13"/>
      <c r="K37" s="13"/>
      <c r="L37" s="13"/>
      <c r="M37" s="13"/>
      <c r="N37" s="4"/>
      <c r="O37" s="1"/>
      <c r="P37" s="1"/>
      <c r="Q37" s="1"/>
      <c r="R37" s="2"/>
      <c r="S37" s="2"/>
      <c r="T37" s="2"/>
      <c r="U37" s="2"/>
      <c r="V37" s="2"/>
      <c r="W37" s="1"/>
      <c r="X37" s="3"/>
      <c r="Y37" s="1"/>
      <c r="Z37" s="1"/>
      <c r="AA37" s="1"/>
      <c r="AB37" s="1"/>
      <c r="AC37" s="1"/>
      <c r="AD37" s="1"/>
      <c r="AE37" s="1"/>
      <c r="AF37" s="22"/>
      <c r="AG37" s="22"/>
      <c r="AH37" s="22"/>
      <c r="AI37" s="22"/>
      <c r="AJ37" s="22"/>
      <c r="AK37" s="22"/>
      <c r="AL37" s="22"/>
      <c r="AM37" s="84"/>
    </row>
    <row r="38" spans="1:39" ht="15" customHeight="1">
      <c r="A38" s="48"/>
      <c r="B38" s="75" t="s">
        <v>65</v>
      </c>
      <c r="C38" s="77">
        <v>1</v>
      </c>
      <c r="D38" s="77">
        <v>3</v>
      </c>
      <c r="E38" s="77"/>
      <c r="F38" s="59"/>
      <c r="G38" s="59"/>
      <c r="H38" s="59"/>
      <c r="I38" s="59"/>
      <c r="J38" s="60"/>
      <c r="K38" s="60"/>
      <c r="L38" s="60"/>
      <c r="M38" s="60"/>
      <c r="N38" s="4"/>
      <c r="O38" s="59"/>
      <c r="P38" s="59"/>
      <c r="Q38" s="59"/>
      <c r="R38" s="59"/>
      <c r="S38" s="60"/>
      <c r="T38" s="60"/>
      <c r="U38" s="60"/>
      <c r="V38" s="60"/>
      <c r="W38" s="59"/>
      <c r="X38" s="3"/>
      <c r="Y38" s="59"/>
      <c r="Z38" s="59"/>
      <c r="AA38" s="59"/>
      <c r="AB38" s="59"/>
      <c r="AC38" s="60"/>
      <c r="AD38" s="60"/>
      <c r="AE38" s="60"/>
      <c r="AF38" s="60"/>
      <c r="AG38" s="59"/>
      <c r="AH38" s="59"/>
      <c r="AI38" s="53"/>
      <c r="AJ38" s="53"/>
      <c r="AK38" s="53"/>
      <c r="AL38" s="53"/>
      <c r="AM38" s="85"/>
    </row>
    <row r="39" spans="1:39" ht="15" customHeight="1">
      <c r="A39" s="9"/>
      <c r="B39" s="74" t="s">
        <v>65</v>
      </c>
      <c r="C39" s="76">
        <v>1</v>
      </c>
      <c r="D39" s="76">
        <v>4</v>
      </c>
      <c r="E39" s="76"/>
      <c r="F39" s="2"/>
      <c r="G39" s="2"/>
      <c r="H39" s="2"/>
      <c r="I39" s="2"/>
      <c r="J39" s="13"/>
      <c r="K39" s="13"/>
      <c r="L39" s="13"/>
      <c r="M39" s="13"/>
      <c r="N39" s="4"/>
      <c r="O39" s="1"/>
      <c r="P39" s="1"/>
      <c r="Q39" s="1"/>
      <c r="R39" s="2"/>
      <c r="S39" s="2"/>
      <c r="T39" s="2"/>
      <c r="U39" s="2"/>
      <c r="V39" s="2"/>
      <c r="W39" s="1"/>
      <c r="X39" s="3"/>
      <c r="Y39" s="1"/>
      <c r="Z39" s="1"/>
      <c r="AA39" s="1"/>
      <c r="AB39" s="1"/>
      <c r="AC39" s="1"/>
      <c r="AD39" s="1"/>
      <c r="AE39" s="1"/>
      <c r="AF39" s="22"/>
      <c r="AG39" s="22"/>
      <c r="AH39" s="22"/>
      <c r="AI39" s="22"/>
      <c r="AJ39" s="22"/>
      <c r="AK39" s="22"/>
      <c r="AL39" s="22"/>
      <c r="AM39" s="84"/>
    </row>
    <row r="40" spans="1:39" ht="15" customHeight="1">
      <c r="A40" s="48"/>
      <c r="B40" s="75" t="s">
        <v>65</v>
      </c>
      <c r="C40" s="77">
        <v>1</v>
      </c>
      <c r="D40" s="77">
        <v>5</v>
      </c>
      <c r="E40" s="77"/>
      <c r="F40" s="59"/>
      <c r="G40" s="59"/>
      <c r="H40" s="59"/>
      <c r="I40" s="59"/>
      <c r="J40" s="60"/>
      <c r="K40" s="60"/>
      <c r="L40" s="60"/>
      <c r="M40" s="60"/>
      <c r="N40" s="4"/>
      <c r="O40" s="59"/>
      <c r="P40" s="59"/>
      <c r="Q40" s="59"/>
      <c r="R40" s="59"/>
      <c r="S40" s="60"/>
      <c r="T40" s="60"/>
      <c r="U40" s="60"/>
      <c r="V40" s="60"/>
      <c r="W40" s="59"/>
      <c r="X40" s="3"/>
      <c r="Y40" s="59"/>
      <c r="Z40" s="59"/>
      <c r="AA40" s="59"/>
      <c r="AB40" s="59"/>
      <c r="AC40" s="60"/>
      <c r="AD40" s="60"/>
      <c r="AE40" s="60"/>
      <c r="AF40" s="60"/>
      <c r="AG40" s="59"/>
      <c r="AH40" s="59"/>
      <c r="AI40" s="53"/>
      <c r="AJ40" s="53"/>
      <c r="AK40" s="53"/>
      <c r="AL40" s="53"/>
      <c r="AM40" s="85"/>
    </row>
    <row r="41" spans="1:39" ht="15" customHeight="1">
      <c r="A41" s="9"/>
      <c r="B41" s="9"/>
      <c r="C41" s="9"/>
      <c r="D41" s="9"/>
      <c r="E41" s="9"/>
      <c r="F41" s="9"/>
      <c r="G41" s="2"/>
      <c r="H41" s="2"/>
      <c r="I41" s="2"/>
      <c r="J41" s="13"/>
      <c r="K41" s="13"/>
      <c r="L41" s="13"/>
      <c r="M41" s="13"/>
      <c r="N41" s="4"/>
      <c r="O41" s="1"/>
      <c r="P41" s="1"/>
      <c r="Q41" s="1"/>
      <c r="R41" s="2"/>
      <c r="S41" s="2"/>
      <c r="T41" s="2"/>
      <c r="U41" s="2"/>
      <c r="V41" s="2"/>
      <c r="W41" s="1"/>
      <c r="X41" s="3"/>
      <c r="Y41" s="1"/>
      <c r="Z41" s="1"/>
      <c r="AA41" s="1"/>
      <c r="AB41" s="1"/>
      <c r="AC41" s="1"/>
      <c r="AD41" s="1"/>
      <c r="AE41" s="1"/>
      <c r="AF41" s="22"/>
      <c r="AG41" s="22"/>
      <c r="AH41" s="22"/>
      <c r="AI41" s="22"/>
      <c r="AJ41" s="22"/>
      <c r="AK41" s="22"/>
      <c r="AL41" s="22"/>
      <c r="AM41" s="84"/>
    </row>
    <row r="42" spans="1:39" ht="15" customHeight="1">
      <c r="A42" s="48"/>
      <c r="B42" s="48"/>
      <c r="C42" s="48"/>
      <c r="D42" s="48"/>
      <c r="E42" s="48"/>
      <c r="F42" s="48"/>
      <c r="G42" s="48"/>
      <c r="H42" s="59"/>
      <c r="I42" s="59"/>
      <c r="J42" s="60"/>
      <c r="K42" s="60"/>
      <c r="L42" s="60"/>
      <c r="M42" s="60"/>
      <c r="N42" s="4"/>
      <c r="O42" s="59"/>
      <c r="P42" s="59"/>
      <c r="Q42" s="59"/>
      <c r="R42" s="59"/>
      <c r="S42" s="60"/>
      <c r="T42" s="60"/>
      <c r="U42" s="60"/>
      <c r="V42" s="60"/>
      <c r="W42" s="59"/>
      <c r="X42" s="3"/>
      <c r="Y42" s="59"/>
      <c r="Z42" s="59"/>
      <c r="AA42" s="59"/>
      <c r="AB42" s="59"/>
      <c r="AC42" s="60"/>
      <c r="AD42" s="60"/>
      <c r="AE42" s="60"/>
      <c r="AF42" s="60"/>
      <c r="AG42" s="59"/>
      <c r="AH42" s="59"/>
      <c r="AI42" s="53"/>
      <c r="AJ42" s="53"/>
      <c r="AK42" s="53"/>
      <c r="AL42" s="53"/>
      <c r="AM42" s="85"/>
    </row>
    <row r="43" spans="1:39" ht="15" customHeight="1">
      <c r="A43" s="97" t="s">
        <v>134</v>
      </c>
      <c r="B43" s="97"/>
      <c r="C43" s="97"/>
      <c r="D43" s="90"/>
      <c r="E43" s="90"/>
      <c r="F43" s="91"/>
      <c r="G43" s="91"/>
      <c r="H43" s="91"/>
      <c r="I43" s="91"/>
      <c r="J43" s="91"/>
      <c r="K43" s="91"/>
      <c r="L43" s="91"/>
      <c r="M43" s="91"/>
      <c r="N43" s="91"/>
      <c r="O43" s="91"/>
      <c r="P43" s="91"/>
      <c r="Q43" s="91"/>
      <c r="R43" s="91"/>
      <c r="S43" s="91"/>
      <c r="T43" s="91"/>
      <c r="U43" s="91"/>
      <c r="V43" s="91"/>
      <c r="W43" s="91"/>
      <c r="X43" s="91"/>
      <c r="Y43" s="91"/>
      <c r="Z43" s="91"/>
      <c r="AA43" s="91"/>
      <c r="AB43" s="91"/>
      <c r="AC43" s="91"/>
      <c r="AD43" s="91"/>
      <c r="AE43" s="91"/>
      <c r="AF43" s="91"/>
      <c r="AG43" s="91"/>
      <c r="AH43" s="91"/>
      <c r="AI43" s="91"/>
      <c r="AJ43" s="91"/>
      <c r="AK43" s="91"/>
      <c r="AL43" s="91"/>
      <c r="AM43" s="91"/>
    </row>
    <row r="44" spans="1:39" ht="15" customHeight="1">
      <c r="A44" s="92"/>
      <c r="B44" s="93"/>
      <c r="C44" s="90"/>
      <c r="D44" s="90"/>
      <c r="E44" s="90"/>
      <c r="F44" s="91"/>
      <c r="G44" s="91"/>
      <c r="H44" s="91"/>
      <c r="I44" s="91"/>
      <c r="J44" s="91"/>
      <c r="K44" s="91"/>
      <c r="L44" s="91"/>
      <c r="M44" s="91"/>
      <c r="N44" s="91"/>
      <c r="O44" s="91"/>
      <c r="P44" s="91"/>
      <c r="Q44" s="91"/>
      <c r="R44" s="91"/>
      <c r="S44" s="91"/>
      <c r="T44" s="91"/>
      <c r="U44" s="91"/>
      <c r="V44" s="91"/>
      <c r="W44" s="91"/>
      <c r="X44" s="91"/>
      <c r="Y44" s="91"/>
      <c r="Z44" s="91"/>
      <c r="AA44" s="91"/>
      <c r="AB44" s="91"/>
      <c r="AC44" s="91"/>
      <c r="AD44" s="91"/>
      <c r="AE44" s="91"/>
      <c r="AF44" s="91"/>
      <c r="AG44" s="91"/>
      <c r="AH44" s="91"/>
      <c r="AI44" s="91"/>
      <c r="AJ44" s="91"/>
      <c r="AK44" s="91"/>
      <c r="AL44" s="91"/>
      <c r="AM44" s="91"/>
    </row>
    <row r="45" spans="1:39" ht="15" customHeight="1">
      <c r="A45" s="92"/>
      <c r="B45" s="93"/>
      <c r="C45" s="90"/>
      <c r="D45" s="90"/>
      <c r="E45" s="90"/>
      <c r="F45" s="91"/>
      <c r="G45" s="91"/>
      <c r="H45" s="91"/>
      <c r="I45" s="91"/>
      <c r="J45" s="91"/>
      <c r="K45" s="91"/>
      <c r="L45" s="91"/>
      <c r="M45" s="91"/>
      <c r="N45" s="91"/>
      <c r="O45" s="91"/>
      <c r="P45" s="91"/>
      <c r="Q45" s="91"/>
      <c r="R45" s="91"/>
      <c r="S45" s="91"/>
      <c r="T45" s="91"/>
      <c r="U45" s="91"/>
      <c r="V45" s="91"/>
      <c r="W45" s="91"/>
      <c r="X45" s="91"/>
      <c r="Y45" s="91"/>
      <c r="Z45" s="91"/>
      <c r="AA45" s="91"/>
      <c r="AB45" s="91"/>
      <c r="AC45" s="91"/>
      <c r="AD45" s="91"/>
      <c r="AE45" s="91"/>
      <c r="AF45" s="91"/>
      <c r="AG45" s="91"/>
      <c r="AH45" s="91"/>
      <c r="AI45" s="91"/>
      <c r="AJ45" s="91"/>
      <c r="AK45" s="91"/>
      <c r="AL45" s="91"/>
      <c r="AM45" s="91"/>
    </row>
    <row r="46" spans="1:39" ht="15" customHeight="1">
      <c r="A46" s="92"/>
      <c r="B46" s="93"/>
      <c r="C46" s="90"/>
      <c r="D46" s="90"/>
      <c r="E46" s="90"/>
      <c r="F46" s="91"/>
      <c r="G46" s="91"/>
      <c r="H46" s="91"/>
      <c r="I46" s="91"/>
      <c r="J46" s="91"/>
      <c r="K46" s="91"/>
      <c r="L46" s="91"/>
      <c r="M46" s="91"/>
      <c r="N46" s="91"/>
      <c r="O46" s="91"/>
      <c r="P46" s="91"/>
      <c r="Q46" s="91"/>
      <c r="R46" s="91"/>
      <c r="S46" s="91"/>
      <c r="T46" s="91"/>
      <c r="U46" s="91"/>
      <c r="V46" s="91"/>
      <c r="W46" s="91"/>
      <c r="X46" s="91"/>
      <c r="Y46" s="91"/>
      <c r="Z46" s="91"/>
      <c r="AA46" s="91"/>
      <c r="AB46" s="91"/>
      <c r="AC46" s="91"/>
      <c r="AD46" s="91"/>
      <c r="AE46" s="91"/>
      <c r="AF46" s="91"/>
      <c r="AG46" s="91"/>
      <c r="AH46" s="91"/>
      <c r="AI46" s="91"/>
      <c r="AJ46" s="91"/>
      <c r="AK46" s="91"/>
      <c r="AL46" s="91"/>
      <c r="AM46" s="91"/>
    </row>
  </sheetData>
  <mergeCells count="10">
    <mergeCell ref="A25:C25"/>
    <mergeCell ref="A3:D3"/>
    <mergeCell ref="Y3:AK3"/>
    <mergeCell ref="F3:N3"/>
    <mergeCell ref="O3:X3"/>
    <mergeCell ref="A43:C43"/>
    <mergeCell ref="A29:D29"/>
    <mergeCell ref="F29:N29"/>
    <mergeCell ref="O29:X29"/>
    <mergeCell ref="Y29:AK29"/>
  </mergeCells>
  <pageMargins left="0.7" right="0.7" top="0.75" bottom="0.75" header="0" footer="0"/>
  <pageSetup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E2FB87-DCBF-4434-B95A-A73FE449726B}">
  <dimension ref="B1:K5"/>
  <sheetViews>
    <sheetView workbookViewId="0">
      <selection activeCell="N12" sqref="N12"/>
    </sheetView>
  </sheetViews>
  <sheetFormatPr baseColWidth="10" defaultColWidth="9" defaultRowHeight="13"/>
  <sheetData>
    <row r="1" spans="2:11">
      <c r="B1" s="78" t="s">
        <v>136</v>
      </c>
      <c r="K1" s="78" t="s">
        <v>137</v>
      </c>
    </row>
    <row r="2" spans="2:11">
      <c r="B2" t="s">
        <v>138</v>
      </c>
      <c r="K2" t="s">
        <v>139</v>
      </c>
    </row>
    <row r="3" spans="2:11">
      <c r="B3" t="s">
        <v>140</v>
      </c>
      <c r="K3" t="s">
        <v>141</v>
      </c>
    </row>
    <row r="5" spans="2:11">
      <c r="B5" t="s">
        <v>142</v>
      </c>
    </row>
  </sheetData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800299e2-3989-41c2-b50e-65c57183127b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D924DE91C75614B819BAEA0084BF889" ma:contentTypeVersion="16" ma:contentTypeDescription="Create a new document." ma:contentTypeScope="" ma:versionID="5cd772872113d53ac60e28b5e7bc5fdf">
  <xsd:schema xmlns:xsd="http://www.w3.org/2001/XMLSchema" xmlns:xs="http://www.w3.org/2001/XMLSchema" xmlns:p="http://schemas.microsoft.com/office/2006/metadata/properties" xmlns:ns3="800299e2-3989-41c2-b50e-65c57183127b" xmlns:ns4="e30aa1e3-246e-4720-96bb-976e1cd3ca43" targetNamespace="http://schemas.microsoft.com/office/2006/metadata/properties" ma:root="true" ma:fieldsID="a99c9ae5228a52ba6ff917a832c247c9" ns3:_="" ns4:_="">
    <xsd:import namespace="800299e2-3989-41c2-b50e-65c57183127b"/>
    <xsd:import namespace="e30aa1e3-246e-4720-96bb-976e1cd3ca4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LengthInSecond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bjectDetectorVersions" minOccurs="0"/>
                <xsd:element ref="ns3:MediaServiceSearchProperties" minOccurs="0"/>
                <xsd:element ref="ns3:MediaServiceSystem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00299e2-3989-41c2-b50e-65c57183127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  <xsd:element name="MediaServiceObjectDetectorVersions" ma:index="17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8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SystemTags" ma:index="19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3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0aa1e3-246e-4720-96bb-976e1cd3ca43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F11C766-9776-4993-9C4C-5600C81A9D1A}">
  <ds:schemaRefs>
    <ds:schemaRef ds:uri="http://schemas.microsoft.com/office/2006/metadata/properties"/>
    <ds:schemaRef ds:uri="http://schemas.microsoft.com/office/infopath/2007/PartnerControls"/>
    <ds:schemaRef ds:uri="800299e2-3989-41c2-b50e-65c57183127b"/>
  </ds:schemaRefs>
</ds:datastoreItem>
</file>

<file path=customXml/itemProps2.xml><?xml version="1.0" encoding="utf-8"?>
<ds:datastoreItem xmlns:ds="http://schemas.openxmlformats.org/officeDocument/2006/customXml" ds:itemID="{8F6FA240-763C-4CE6-B00F-5D3131A68DF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00299e2-3989-41c2-b50e-65c57183127b"/>
    <ds:schemaRef ds:uri="e30aa1e3-246e-4720-96bb-976e1cd3ca4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5995C23-D494-408F-92BE-2F89DB1515C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UrchinData</vt:lpstr>
      <vt:lpstr>Validation</vt:lpstr>
      <vt:lpstr>DataSheets</vt:lpstr>
      <vt:lpstr>Notes(temp)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Chabot, Delaney J</cp:lastModifiedBy>
  <cp:revision/>
  <dcterms:created xsi:type="dcterms:W3CDTF">2024-02-19T21:45:50Z</dcterms:created>
  <dcterms:modified xsi:type="dcterms:W3CDTF">2025-02-10T19:45:22Z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0x0101001D924DE91C75614B819BAEA0084BF889</vt:lpwstr>
  </property>
</Properties>
</file>