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atianaarias/Desktop/"/>
    </mc:Choice>
  </mc:AlternateContent>
  <xr:revisionPtr revIDLastSave="0" documentId="8_{9CE2A00D-B3E9-1946-B51D-C48E4D4685FE}" xr6:coauthVersionLast="36" xr6:coauthVersionMax="36" xr10:uidLastSave="{00000000-0000-0000-0000-000000000000}"/>
  <bookViews>
    <workbookView xWindow="1220" yWindow="660" windowWidth="24800" windowHeight="16500" tabRatio="500" xr2:uid="{00000000-000D-0000-FFFF-FFFF00000000}"/>
  </bookViews>
  <sheets>
    <sheet name="Development" sheetId="1" r:id="rId1"/>
    <sheet name="Defense" sheetId="2" r:id="rId2"/>
    <sheet name="Nutrition" sheetId="3" r:id="rId3"/>
    <sheet name="floweringtime" sheetId="4" r:id="rId4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</calcChain>
</file>

<file path=xl/sharedStrings.xml><?xml version="1.0" encoding="utf-8"?>
<sst xmlns="http://schemas.openxmlformats.org/spreadsheetml/2006/main" count="256" uniqueCount="207">
  <si>
    <t>Bo5g004680 - IAA12</t>
    <phoneticPr fontId="1" type="noConversion"/>
  </si>
  <si>
    <t>Bo5g004400 - AXR3</t>
    <phoneticPr fontId="1" type="noConversion"/>
  </si>
  <si>
    <t>Bo5g093110 - IAA7</t>
    <phoneticPr fontId="1" type="noConversion"/>
  </si>
  <si>
    <t>Bo6g014240 - PIN3</t>
    <phoneticPr fontId="1" type="noConversion"/>
  </si>
  <si>
    <t>Bo6g044730 - LAX3</t>
    <phoneticPr fontId="1" type="noConversion"/>
  </si>
  <si>
    <t>Bo6g044950 - IAA9</t>
    <phoneticPr fontId="1" type="noConversion"/>
  </si>
  <si>
    <t>Bo3g018870 - MULTICOPY SUPRESSOR OF IRA1 (MSI1)</t>
    <phoneticPr fontId="1" type="noConversion"/>
  </si>
  <si>
    <t>Bo5g038860 - GIGANTEA (GI)</t>
    <phoneticPr fontId="1" type="noConversion"/>
  </si>
  <si>
    <t>Bo8g076450 - CULLIN 3 (CUL3)</t>
    <phoneticPr fontId="1" type="noConversion"/>
  </si>
  <si>
    <t>Bo1g157390- CONSTANS-LIKE 2 (COL2)</t>
    <phoneticPr fontId="1" type="noConversion"/>
  </si>
  <si>
    <t>Bo5g043140 - PHYTOCHROME AND FLOWERING TIME 1 (PFT1)</t>
    <phoneticPr fontId="1" type="noConversion"/>
  </si>
  <si>
    <t>Bo6g046240 - SUPPRESSOR OF AUXIN RESISTANCE 3 (SAR3)</t>
    <phoneticPr fontId="1" type="noConversion"/>
  </si>
  <si>
    <t>Bo00751s100 - METHYLTHIOALKYLMALATE SYNTHASE 1 (MAM1)</t>
    <phoneticPr fontId="1" type="noConversion"/>
  </si>
  <si>
    <t>Bo3g064960 - BASIC CHITINASE (HCHIB)</t>
    <phoneticPr fontId="1" type="noConversion"/>
  </si>
  <si>
    <t>Bo6g100350 - MYROSINASE-BINDING PROTEIN 2 (MBP2)</t>
    <phoneticPr fontId="1" type="noConversion"/>
  </si>
  <si>
    <t>Bo2g086460 - PLANT DEFENSIN 1.2 (PDF1.2)</t>
    <phoneticPr fontId="1" type="noConversion"/>
  </si>
  <si>
    <t>Bo2g155820- THIOGLUCOSIDE GLUCOHYDROLASE 1 (TGG1)</t>
    <phoneticPr fontId="1" type="noConversion"/>
  </si>
  <si>
    <t>Chitinase</t>
  </si>
  <si>
    <t>Glucosinolate</t>
  </si>
  <si>
    <t xml:space="preserve">IAA/Auxin </t>
  </si>
  <si>
    <t>Gene</t>
  </si>
  <si>
    <t>TO1000 Reads</t>
  </si>
  <si>
    <t>Kale Reads</t>
  </si>
  <si>
    <t>Bo7g118280 - METHYL ESTERASE 9 (MES9)</t>
    <phoneticPr fontId="1" type="noConversion"/>
  </si>
  <si>
    <t>Bo6g080030 - JASMONATE RESPONSIVE 1 (JR1)</t>
    <phoneticPr fontId="1" type="noConversion"/>
  </si>
  <si>
    <t>Bo5g131580 - CORONATINE INSENSITIVE 1 (COI1)</t>
    <phoneticPr fontId="1" type="noConversion"/>
  </si>
  <si>
    <t xml:space="preserve">Bo09730s010 </t>
    <phoneticPr fontId="1" type="noConversion"/>
  </si>
  <si>
    <t>Cabbage Reads</t>
  </si>
  <si>
    <t>Bo00751s090 - METHYLTHIOALKYLMALATE SYNTHASE 1 (MAM1)</t>
    <phoneticPr fontId="1" type="noConversion"/>
  </si>
  <si>
    <t>Bo9g050970 - DESULFO-GLUCOSINOLATE SULFOTRANSFERASE 18 (SOT18)</t>
    <phoneticPr fontId="1" type="noConversion"/>
  </si>
  <si>
    <t>Bo2g102190 - AOP3</t>
    <phoneticPr fontId="1" type="noConversion"/>
  </si>
  <si>
    <t>Bo2g155840 - THIOGLUCOSIDE GLUCOHYDROLASE 1 (TGG1)</t>
    <phoneticPr fontId="1" type="noConversion"/>
  </si>
  <si>
    <t>Bo2g155810 - THIOGLUCOSIDE GLUCOHYDROLASE 1 (TGG1</t>
    <phoneticPr fontId="1" type="noConversion"/>
  </si>
  <si>
    <t>Bo4g191120 - "CYTOCHROME P450, FAMILY 83, SUBFAMILY A, POLYPEPTIDE 1" (CYP83A1)</t>
    <phoneticPr fontId="1" type="noConversion"/>
  </si>
  <si>
    <t>Bo6g100310 - MYROSINASE-BINDING PROTEIN 2 (MBP2)</t>
    <phoneticPr fontId="1" type="noConversion"/>
  </si>
  <si>
    <t>Bo3g052110 - AOP1</t>
    <phoneticPr fontId="1" type="noConversion"/>
  </si>
  <si>
    <t>Bo8g088360 - ARF17</t>
    <phoneticPr fontId="1" type="noConversion"/>
  </si>
  <si>
    <t>Bo5g043140 - PHYTOCHROME AND FLOWERING TIME 1 (PFT1)</t>
    <phoneticPr fontId="1" type="noConversion"/>
  </si>
  <si>
    <t>Bo2g127690 - IAA9</t>
    <phoneticPr fontId="1" type="noConversion"/>
  </si>
  <si>
    <t>Bo2g161810 - ARF2</t>
    <phoneticPr fontId="1" type="noConversion"/>
  </si>
  <si>
    <t>Bo3g081600 - IAA7</t>
    <phoneticPr fontId="1" type="noConversion"/>
  </si>
  <si>
    <t>Bo3g082080 - BLISTER (BLI)</t>
    <phoneticPr fontId="1" type="noConversion"/>
  </si>
  <si>
    <t xml:space="preserve">Upregulated </t>
    <phoneticPr fontId="1" type="noConversion"/>
  </si>
  <si>
    <t>Downregulated</t>
    <phoneticPr fontId="1" type="noConversion"/>
  </si>
  <si>
    <t>Trichomes</t>
    <phoneticPr fontId="1" type="noConversion"/>
  </si>
  <si>
    <t>Jamosnate</t>
    <phoneticPr fontId="1" type="noConversion"/>
  </si>
  <si>
    <t>Upregulated</t>
    <phoneticPr fontId="1" type="noConversion"/>
  </si>
  <si>
    <t>Downregulated</t>
    <phoneticPr fontId="1" type="noConversion"/>
  </si>
  <si>
    <t>Jasmonate</t>
    <phoneticPr fontId="1" type="noConversion"/>
  </si>
  <si>
    <t>Glucosinolate</t>
    <phoneticPr fontId="1" type="noConversion"/>
  </si>
  <si>
    <t>Chitinase</t>
    <phoneticPr fontId="1" type="noConversion"/>
  </si>
  <si>
    <t>Upregulated</t>
    <phoneticPr fontId="1" type="noConversion"/>
  </si>
  <si>
    <t>Bo5g156410 - MYB106</t>
    <phoneticPr fontId="1" type="noConversion"/>
  </si>
  <si>
    <t xml:space="preserve">Bo6g046840 - GLABRA 2 </t>
    <phoneticPr fontId="1" type="noConversion"/>
  </si>
  <si>
    <t>Bo4g120620 - DESULFO-GLUCOSINOLATE SULFOTRANSFERASE 18 (SOT18</t>
    <phoneticPr fontId="1" type="noConversion"/>
  </si>
  <si>
    <t>Bo01342s020 - INDOLE GLUCOSINOLATE O-METHYLTRANSFERASE 4 (IGMT4)</t>
    <phoneticPr fontId="1" type="noConversion"/>
  </si>
  <si>
    <t>Bo4g040030 - MEDIATOR SUBUNIT 8 (MED8)</t>
    <phoneticPr fontId="1" type="noConversion"/>
  </si>
  <si>
    <t>Bo4g024850 - AGAMOUS-LIKE 20 (AGL20)</t>
    <phoneticPr fontId="1" type="noConversion"/>
  </si>
  <si>
    <t>Bo4g032400 - EARLY FLOWERING 9 (ELF9)</t>
    <phoneticPr fontId="1" type="noConversion"/>
  </si>
  <si>
    <t>Bo7g078170 - RIBOSE-5-PHOSPHATE ISOMERASE 2 (RPI2)</t>
    <phoneticPr fontId="1" type="noConversion"/>
  </si>
  <si>
    <t>Bo6g015990 - RIBOSE-5-PHOSPHATE ISOMERASE 2 (RPI2)</t>
    <phoneticPr fontId="1" type="noConversion"/>
  </si>
  <si>
    <t>Bo3g019100 - ECERIFERUM 3 (CER3)</t>
    <phoneticPr fontId="1" type="noConversion"/>
  </si>
  <si>
    <t>Bo2g082410 - TIFY10B</t>
    <phoneticPr fontId="1" type="noConversion"/>
  </si>
  <si>
    <t>Bo8g100360 - ACETONE-CYANOHYDRIN LYASE (ACL</t>
    <phoneticPr fontId="1" type="noConversion"/>
  </si>
  <si>
    <t>Bo6g008450 - SULFOTRANSFERASE 16 (SOT16)</t>
    <phoneticPr fontId="1" type="noConversion"/>
  </si>
  <si>
    <t>Bo8g095790 -MYB DOMAIN PROTEIN 17 (MYB17)</t>
    <phoneticPr fontId="1" type="noConversion"/>
  </si>
  <si>
    <t>Bo4g042390 - SQUAMOSA PROMOTER BINDING PROTEIN-LIKE 3 (SPL3)</t>
    <phoneticPr fontId="1" type="noConversion"/>
  </si>
  <si>
    <t>Bo9g163720 - CONSTANS-LIKE 1 (COL1)</t>
    <phoneticPr fontId="1" type="noConversion"/>
  </si>
  <si>
    <t>Bo9g022460 - ABA HYPERSENSITIVE 1 (ABH1)</t>
    <phoneticPr fontId="1" type="noConversion"/>
  </si>
  <si>
    <t>Bo3g100570 - AGAMOUS-LIKE 31 (AGL31)</t>
    <phoneticPr fontId="1" type="noConversion"/>
  </si>
  <si>
    <t>Bo3g028490 - ACYL-COA OXIDASE 5 (ACX</t>
    <phoneticPr fontId="1" type="noConversion"/>
  </si>
  <si>
    <t>Bo7g118280 - METHYL ESTERASE 9 (MES9)</t>
    <phoneticPr fontId="1" type="noConversion"/>
  </si>
  <si>
    <t>Bo6g115830 - ACYL-COA OXIDASE 5 (ACX5)</t>
    <phoneticPr fontId="1" type="noConversion"/>
  </si>
  <si>
    <t>Bo01250s010 - ACAULIS 5</t>
    <phoneticPr fontId="1" type="noConversion"/>
  </si>
  <si>
    <t>Bo4g039440 -PID</t>
    <phoneticPr fontId="1" type="noConversion"/>
  </si>
  <si>
    <t>Bo3g064970 - BASIC CHITINASE (HCHIB)</t>
    <phoneticPr fontId="1" type="noConversion"/>
  </si>
  <si>
    <t>Bo1g021960 - CLASS V CHITINASE (ChiC)</t>
    <phoneticPr fontId="1" type="noConversion"/>
  </si>
  <si>
    <t>Bo4g009300 - JASMONATE RESISTANT 1 (JAR1)</t>
    <phoneticPr fontId="1" type="noConversion"/>
  </si>
  <si>
    <t>Bo6g006920 - PLANT DEFENSIN 1.2 (PDF1.2)</t>
    <phoneticPr fontId="1" type="noConversion"/>
  </si>
  <si>
    <t>Bo3g100540 - MADS AFFECTING FLOWERING 4 (MAF4)</t>
    <phoneticPr fontId="1" type="noConversion"/>
  </si>
  <si>
    <t>Bo3g100570 - AGAMOUS-LIKE 31 (AGL31)</t>
    <phoneticPr fontId="1" type="noConversion"/>
  </si>
  <si>
    <t>Bo4g159930 - EARLY FLOWERING 3 (ELF3)</t>
    <phoneticPr fontId="1" type="noConversion"/>
  </si>
  <si>
    <t>Bo3g058530 - CLP-SIMILAR PROTEIN 3 (CLPS3)</t>
    <phoneticPr fontId="1" type="noConversion"/>
  </si>
  <si>
    <t>Bo9g037180 -FLAVIN-MONOOXYGENASE GLUCOSINOLATE S-OXYGENASE 2 (FMO GS-OX2)</t>
    <phoneticPr fontId="1" type="noConversion"/>
  </si>
  <si>
    <t>Bo6g086780 - MYROSINASE-BINDING PROTEIN 2 (MBP2)</t>
    <phoneticPr fontId="1" type="noConversion"/>
  </si>
  <si>
    <t>Bo5g086990 - MYC2</t>
    <phoneticPr fontId="1" type="noConversion"/>
  </si>
  <si>
    <t>AGL31</t>
    <phoneticPr fontId="1" type="noConversion"/>
  </si>
  <si>
    <t>PRR5</t>
    <phoneticPr fontId="1" type="noConversion"/>
  </si>
  <si>
    <t>AP1</t>
    <phoneticPr fontId="1" type="noConversion"/>
  </si>
  <si>
    <t>MSI1</t>
    <phoneticPr fontId="1" type="noConversion"/>
  </si>
  <si>
    <t>GI</t>
    <phoneticPr fontId="1" type="noConversion"/>
  </si>
  <si>
    <t>CUL3</t>
    <phoneticPr fontId="1" type="noConversion"/>
  </si>
  <si>
    <t>COL2</t>
    <phoneticPr fontId="1" type="noConversion"/>
  </si>
  <si>
    <t>PFT1</t>
    <phoneticPr fontId="1" type="noConversion"/>
  </si>
  <si>
    <t>SAR3</t>
    <phoneticPr fontId="1" type="noConversion"/>
  </si>
  <si>
    <t>MAF4</t>
    <phoneticPr fontId="1" type="noConversion"/>
  </si>
  <si>
    <t>AGL31</t>
    <phoneticPr fontId="1" type="noConversion"/>
  </si>
  <si>
    <t>ELF3</t>
    <phoneticPr fontId="1" type="noConversion"/>
  </si>
  <si>
    <t>CLPS3</t>
    <phoneticPr fontId="1" type="noConversion"/>
  </si>
  <si>
    <t>MYB17</t>
    <phoneticPr fontId="1" type="noConversion"/>
  </si>
  <si>
    <t>Bo5g139540</t>
    <phoneticPr fontId="1" type="noConversion"/>
  </si>
  <si>
    <t>SPL3</t>
    <phoneticPr fontId="1" type="noConversion"/>
  </si>
  <si>
    <t>COL1</t>
    <phoneticPr fontId="1" type="noConversion"/>
  </si>
  <si>
    <t>ABH1</t>
    <phoneticPr fontId="1" type="noConversion"/>
  </si>
  <si>
    <t>MED8</t>
    <phoneticPr fontId="1" type="noConversion"/>
  </si>
  <si>
    <t>AGL20</t>
    <phoneticPr fontId="1" type="noConversion"/>
  </si>
  <si>
    <t>ELF9</t>
    <phoneticPr fontId="1" type="noConversion"/>
  </si>
  <si>
    <t>RPI2</t>
    <phoneticPr fontId="1" type="noConversion"/>
  </si>
  <si>
    <t>RPI2</t>
    <phoneticPr fontId="1" type="noConversion"/>
  </si>
  <si>
    <t>MYB106</t>
    <phoneticPr fontId="1" type="noConversion"/>
  </si>
  <si>
    <t xml:space="preserve">GLABRA 2 </t>
    <phoneticPr fontId="1" type="noConversion"/>
  </si>
  <si>
    <t>SVB</t>
    <phoneticPr fontId="1" type="noConversion"/>
  </si>
  <si>
    <t>TBR</t>
    <phoneticPr fontId="1" type="noConversion"/>
  </si>
  <si>
    <t xml:space="preserve"> BAM3</t>
    <phoneticPr fontId="1" type="noConversion"/>
  </si>
  <si>
    <t>AXR4</t>
    <phoneticPr fontId="1" type="noConversion"/>
  </si>
  <si>
    <t xml:space="preserve"> ARF1</t>
    <phoneticPr fontId="1" type="noConversion"/>
  </si>
  <si>
    <t>IAA2</t>
    <phoneticPr fontId="1" type="noConversion"/>
  </si>
  <si>
    <t xml:space="preserve"> IAA9</t>
    <phoneticPr fontId="1" type="noConversion"/>
  </si>
  <si>
    <t>ARF2</t>
    <phoneticPr fontId="1" type="noConversion"/>
  </si>
  <si>
    <t>IAA7</t>
    <phoneticPr fontId="1" type="noConversion"/>
  </si>
  <si>
    <t>BLI</t>
    <phoneticPr fontId="1" type="noConversion"/>
  </si>
  <si>
    <t>AXR3</t>
    <phoneticPr fontId="1" type="noConversion"/>
  </si>
  <si>
    <t>Bo6g031030 - THIOGLUCOSIDE GLUCOHYDROLASE 1 (TGG1)</t>
    <phoneticPr fontId="1" type="noConversion"/>
  </si>
  <si>
    <t>Bo1g050800 - RUBISCO ACTIVASE (RCA)</t>
    <phoneticPr fontId="1" type="noConversion"/>
  </si>
  <si>
    <t>Bo3g036660 - Chitinase family</t>
    <phoneticPr fontId="1" type="noConversion"/>
  </si>
  <si>
    <t>Bo3g024590 -Chitinase family</t>
    <phoneticPr fontId="1" type="noConversion"/>
  </si>
  <si>
    <t>Bo7g116220 -  AUXIN-RESPONSIVE GH3 FAMILY PROTEIN</t>
    <phoneticPr fontId="1" type="noConversion"/>
  </si>
  <si>
    <t>Bo7g062200 - SAUR-LIKE AUXIN - RESPONSIVE PROTEIN</t>
    <phoneticPr fontId="1" type="noConversion"/>
  </si>
  <si>
    <t>Bo2g041230 - VITAMIN C DEFECTIVE 5 (VTC5)</t>
    <phoneticPr fontId="1" type="noConversion"/>
  </si>
  <si>
    <t>Bo4g188590 -CYTOKINESIS DEFECTIVE 1 (CYT1)</t>
    <phoneticPr fontId="1" type="noConversion"/>
  </si>
  <si>
    <t>Wax biosynthesis</t>
  </si>
  <si>
    <t>Bo5g139540</t>
  </si>
  <si>
    <t>Bo7g109250 - ARF9</t>
    <phoneticPr fontId="1" type="noConversion"/>
  </si>
  <si>
    <t>Bo8g052710 - AXR1</t>
    <phoneticPr fontId="1" type="noConversion"/>
  </si>
  <si>
    <t>Bo8g070840 - IAA9</t>
    <phoneticPr fontId="1" type="noConversion"/>
  </si>
  <si>
    <t>Bo8g102450 - AXR1</t>
    <phoneticPr fontId="1" type="noConversion"/>
  </si>
  <si>
    <t>Bo9g072940 - IAA9</t>
    <phoneticPr fontId="1" type="noConversion"/>
  </si>
  <si>
    <t>TO1000 Reads</t>
    <phoneticPr fontId="1" type="noConversion"/>
  </si>
  <si>
    <t>IAA7</t>
    <phoneticPr fontId="1" type="noConversion"/>
  </si>
  <si>
    <t>PIN3</t>
    <phoneticPr fontId="1" type="noConversion"/>
  </si>
  <si>
    <t>LAX3</t>
    <phoneticPr fontId="1" type="noConversion"/>
  </si>
  <si>
    <t>IAA9</t>
    <phoneticPr fontId="1" type="noConversion"/>
  </si>
  <si>
    <t xml:space="preserve">ARF GH3 </t>
    <phoneticPr fontId="1" type="noConversion"/>
  </si>
  <si>
    <t xml:space="preserve">ARF GH3 </t>
    <phoneticPr fontId="1" type="noConversion"/>
  </si>
  <si>
    <t xml:space="preserve"> ARF9</t>
    <phoneticPr fontId="1" type="noConversion"/>
  </si>
  <si>
    <t xml:space="preserve"> AXR1</t>
    <phoneticPr fontId="1" type="noConversion"/>
  </si>
  <si>
    <t>AXR1</t>
    <phoneticPr fontId="1" type="noConversion"/>
  </si>
  <si>
    <t>IAA9</t>
    <phoneticPr fontId="1" type="noConversion"/>
  </si>
  <si>
    <t>ACAULIS 5</t>
    <phoneticPr fontId="1" type="noConversion"/>
  </si>
  <si>
    <t>PID</t>
    <phoneticPr fontId="1" type="noConversion"/>
  </si>
  <si>
    <t>IAA12</t>
    <phoneticPr fontId="1" type="noConversion"/>
  </si>
  <si>
    <t>SAUR-LIKE ARF</t>
    <phoneticPr fontId="1" type="noConversion"/>
  </si>
  <si>
    <t>ARF17</t>
    <phoneticPr fontId="1" type="noConversion"/>
  </si>
  <si>
    <t>MYC2</t>
    <phoneticPr fontId="1" type="noConversion"/>
  </si>
  <si>
    <t>PFT1</t>
    <phoneticPr fontId="1" type="noConversion"/>
  </si>
  <si>
    <t>JAR1</t>
    <phoneticPr fontId="1" type="noConversion"/>
  </si>
  <si>
    <t>RCA</t>
    <phoneticPr fontId="1" type="noConversion"/>
  </si>
  <si>
    <t>PDF1.2</t>
    <phoneticPr fontId="1" type="noConversion"/>
  </si>
  <si>
    <t>MBP2</t>
    <phoneticPr fontId="1" type="noConversion"/>
  </si>
  <si>
    <t>TGG1</t>
    <phoneticPr fontId="1" type="noConversion"/>
  </si>
  <si>
    <t>CYP83A1</t>
    <phoneticPr fontId="1" type="noConversion"/>
  </si>
  <si>
    <t>AOP1</t>
    <phoneticPr fontId="1" type="noConversion"/>
  </si>
  <si>
    <t>MBP2</t>
    <phoneticPr fontId="1" type="noConversion"/>
  </si>
  <si>
    <t>MAM1</t>
    <phoneticPr fontId="1" type="noConversion"/>
  </si>
  <si>
    <t>SOT18</t>
    <phoneticPr fontId="1" type="noConversion"/>
  </si>
  <si>
    <t>AOP3</t>
    <phoneticPr fontId="1" type="noConversion"/>
  </si>
  <si>
    <t>TGG1</t>
    <phoneticPr fontId="1" type="noConversion"/>
  </si>
  <si>
    <t>MAM1</t>
    <phoneticPr fontId="1" type="noConversion"/>
  </si>
  <si>
    <t>HCHIB</t>
    <phoneticPr fontId="1" type="noConversion"/>
  </si>
  <si>
    <t>EP3</t>
    <phoneticPr fontId="1" type="noConversion"/>
  </si>
  <si>
    <t>HCHIB</t>
    <phoneticPr fontId="1" type="noConversion"/>
  </si>
  <si>
    <t>ChiC</t>
    <phoneticPr fontId="1" type="noConversion"/>
  </si>
  <si>
    <t>CHITINASE</t>
    <phoneticPr fontId="1" type="noConversion"/>
  </si>
  <si>
    <t>CER3</t>
    <phoneticPr fontId="1" type="noConversion"/>
  </si>
  <si>
    <t>TIFY10B</t>
    <phoneticPr fontId="1" type="noConversion"/>
  </si>
  <si>
    <t>ACL</t>
    <phoneticPr fontId="1" type="noConversion"/>
  </si>
  <si>
    <t>SOT16</t>
    <phoneticPr fontId="1" type="noConversion"/>
  </si>
  <si>
    <t>ACX</t>
    <phoneticPr fontId="1" type="noConversion"/>
  </si>
  <si>
    <t>MES9</t>
    <phoneticPr fontId="1" type="noConversion"/>
  </si>
  <si>
    <t>ACX5</t>
    <phoneticPr fontId="1" type="noConversion"/>
  </si>
  <si>
    <t>MES9</t>
    <phoneticPr fontId="1" type="noConversion"/>
  </si>
  <si>
    <t>JR1</t>
    <phoneticPr fontId="1" type="noConversion"/>
  </si>
  <si>
    <t>COI1</t>
    <phoneticPr fontId="1" type="noConversion"/>
  </si>
  <si>
    <t>FMO GS-OX2</t>
    <phoneticPr fontId="1" type="noConversion"/>
  </si>
  <si>
    <t>SOT16</t>
    <phoneticPr fontId="1" type="noConversion"/>
  </si>
  <si>
    <t>SOT18</t>
    <phoneticPr fontId="1" type="noConversion"/>
  </si>
  <si>
    <t>IGMT4</t>
    <phoneticPr fontId="1" type="noConversion"/>
  </si>
  <si>
    <t>CRY2</t>
    <phoneticPr fontId="1" type="noConversion"/>
  </si>
  <si>
    <t>PGI1</t>
    <phoneticPr fontId="1" type="noConversion"/>
  </si>
  <si>
    <t>CCT</t>
    <phoneticPr fontId="1" type="noConversion"/>
  </si>
  <si>
    <t>Data smaller than one including data with 0 expression where change to 1 to be able to do the log transformation</t>
    <phoneticPr fontId="1" type="noConversion"/>
  </si>
  <si>
    <t>Data smaller than 1 (between 1-0) including data with 0 expression where change to 1 to be able to do the log transformation</t>
    <phoneticPr fontId="1" type="noConversion"/>
  </si>
  <si>
    <t>Gene</t>
    <phoneticPr fontId="1" type="noConversion"/>
  </si>
  <si>
    <t>Bo8g002920 -  CRYPTOCHROME 2 (CRY2)</t>
    <phoneticPr fontId="1" type="noConversion"/>
  </si>
  <si>
    <t>Bo7g109690 - PHOSPHOGLUCOSE ISOMERASE 1 (PGI1)</t>
    <phoneticPr fontId="1" type="noConversion"/>
  </si>
  <si>
    <t>Bo9g067070 - CENTER CITY (CCT)</t>
    <phoneticPr fontId="1" type="noConversion"/>
  </si>
  <si>
    <t>Bo6g111180 - AUXIN-RESPONSIVE GH3 FAMILY PROTEIN</t>
    <phoneticPr fontId="1" type="noConversion"/>
  </si>
  <si>
    <t>Bo6g111190 - AUXIN-RESPONSIVE GH3 FAMILY PROTEIN</t>
    <phoneticPr fontId="1" type="noConversion"/>
  </si>
  <si>
    <t>Bo4g081080 - SMALLER WITH VARIABLE BRANCHES (SVB)</t>
    <phoneticPr fontId="1" type="noConversion"/>
  </si>
  <si>
    <t>Bo2g007350 - TRICHOME BIREFRINGENCE (TBR)</t>
    <phoneticPr fontId="1" type="noConversion"/>
  </si>
  <si>
    <t>Bo1g022290 - BAM3</t>
    <phoneticPr fontId="1" type="noConversion"/>
  </si>
  <si>
    <t>Bo1g090350 - ARF1</t>
    <phoneticPr fontId="1" type="noConversion"/>
  </si>
  <si>
    <t>Bo1g086260 - AXR4</t>
    <phoneticPr fontId="1" type="noConversion"/>
  </si>
  <si>
    <t>Bo1g103500 - IAA2</t>
    <phoneticPr fontId="1" type="noConversion"/>
  </si>
  <si>
    <t>Bo9g012630 - PSEUDO-RESPONSE REGULATOR 5 (PRR5)</t>
    <phoneticPr fontId="1" type="noConversion"/>
  </si>
  <si>
    <t>Bo2g062650 - APETALA1 (AP1)</t>
    <phoneticPr fontId="1" type="noConversion"/>
  </si>
  <si>
    <t>Bo7g058040 - HOMOLOG OF CARROT EP3-3 CHITINASE (EP3)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</si>
</sst>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Verdana"/>
    </font>
    <font>
      <sz val="8"/>
      <name val="Verdana"/>
    </font>
    <font>
      <sz val="12"/>
      <color indexed="8"/>
      <name val="Times New Roman"/>
    </font>
    <font>
      <b/>
      <sz val="12"/>
      <color indexed="8"/>
      <name val="Times New Roman"/>
    </font>
    <font>
      <sz val="12"/>
      <name val="Times New Roman"/>
    </font>
    <font>
      <b/>
      <sz val="12"/>
      <name val="Times New Roman"/>
    </font>
    <font>
      <i/>
      <sz val="12"/>
      <color indexed="8"/>
      <name val="Times New Roman"/>
    </font>
    <font>
      <i/>
      <sz val="12"/>
      <name val="Times New Roman"/>
    </font>
    <font>
      <i/>
      <sz val="12"/>
      <color indexed="206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NumberFormat="1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0" xfId="0" applyNumberFormat="1" applyFont="1" applyAlignment="1"/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11" fontId="2" fillId="0" borderId="0" xfId="0" applyNumberFormat="1" applyFont="1" applyBorder="1" applyAlignment="1">
      <alignment horizontal="left" vertical="top" wrapText="1"/>
    </xf>
    <xf numFmtId="0" fontId="3" fillId="0" borderId="2" xfId="0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/>
    <xf numFmtId="0" fontId="2" fillId="0" borderId="0" xfId="0" applyFont="1" applyBorder="1" applyAlignment="1"/>
    <xf numFmtId="11" fontId="2" fillId="0" borderId="0" xfId="0" applyNumberFormat="1" applyFont="1" applyBorder="1" applyAlignment="1"/>
    <xf numFmtId="0" fontId="4" fillId="0" borderId="0" xfId="0" applyFont="1" applyBorder="1"/>
    <xf numFmtId="0" fontId="3" fillId="0" borderId="0" xfId="0" applyNumberFormat="1" applyFont="1" applyBorder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/>
    <xf numFmtId="0" fontId="7" fillId="0" borderId="0" xfId="0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58429419569901E-2"/>
          <c:y val="7.5869336143308697E-3"/>
          <c:w val="0.96587530530073595"/>
          <c:h val="0.62196070459580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Development!$I$1</c:f>
              <c:strCache>
                <c:ptCount val="1"/>
                <c:pt idx="0">
                  <c:v>Kale Reads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Development!$H$2:$H$31</c:f>
              <c:strCache>
                <c:ptCount val="30"/>
                <c:pt idx="0">
                  <c:v>MYB106</c:v>
                </c:pt>
                <c:pt idx="1">
                  <c:v>GLABRA 2 </c:v>
                </c:pt>
                <c:pt idx="2">
                  <c:v>SVB</c:v>
                </c:pt>
                <c:pt idx="3">
                  <c:v>TBR</c:v>
                </c:pt>
                <c:pt idx="4">
                  <c:v> BAM3</c:v>
                </c:pt>
                <c:pt idx="5">
                  <c:v>AXR4</c:v>
                </c:pt>
                <c:pt idx="6">
                  <c:v> ARF1</c:v>
                </c:pt>
                <c:pt idx="7">
                  <c:v>IAA2</c:v>
                </c:pt>
                <c:pt idx="8">
                  <c:v> IAA9</c:v>
                </c:pt>
                <c:pt idx="9">
                  <c:v>ARF2</c:v>
                </c:pt>
                <c:pt idx="10">
                  <c:v>IAA7</c:v>
                </c:pt>
                <c:pt idx="11">
                  <c:v>BLI</c:v>
                </c:pt>
                <c:pt idx="12">
                  <c:v>AXR3</c:v>
                </c:pt>
                <c:pt idx="13">
                  <c:v>IAA7</c:v>
                </c:pt>
                <c:pt idx="14">
                  <c:v>PIN3</c:v>
                </c:pt>
                <c:pt idx="15">
                  <c:v>LAX3</c:v>
                </c:pt>
                <c:pt idx="16">
                  <c:v>IAA9</c:v>
                </c:pt>
                <c:pt idx="17">
                  <c:v>ARF GH3 </c:v>
                </c:pt>
                <c:pt idx="18">
                  <c:v>ARF GH3 </c:v>
                </c:pt>
                <c:pt idx="19">
                  <c:v> ARF9</c:v>
                </c:pt>
                <c:pt idx="20">
                  <c:v>ARF GH3 </c:v>
                </c:pt>
                <c:pt idx="21">
                  <c:v> AXR1</c:v>
                </c:pt>
                <c:pt idx="22">
                  <c:v>IAA9</c:v>
                </c:pt>
                <c:pt idx="23">
                  <c:v>AXR1</c:v>
                </c:pt>
                <c:pt idx="24">
                  <c:v>IAA9</c:v>
                </c:pt>
                <c:pt idx="25">
                  <c:v>ACAULIS 5</c:v>
                </c:pt>
                <c:pt idx="26">
                  <c:v>PID</c:v>
                </c:pt>
                <c:pt idx="27">
                  <c:v>IAA12</c:v>
                </c:pt>
                <c:pt idx="28">
                  <c:v>SAUR-LIKE ARF</c:v>
                </c:pt>
                <c:pt idx="29">
                  <c:v>ARF17</c:v>
                </c:pt>
              </c:strCache>
            </c:strRef>
          </c:cat>
          <c:val>
            <c:numRef>
              <c:f>Development!$I$2:$I$31</c:f>
              <c:numCache>
                <c:formatCode>General</c:formatCode>
                <c:ptCount val="30"/>
                <c:pt idx="0">
                  <c:v>2.239968247488533</c:v>
                </c:pt>
                <c:pt idx="1">
                  <c:v>2.0052468349487991</c:v>
                </c:pt>
                <c:pt idx="2">
                  <c:v>1.7202385217044585</c:v>
                </c:pt>
                <c:pt idx="3">
                  <c:v>1.187847327568714</c:v>
                </c:pt>
                <c:pt idx="4">
                  <c:v>1.9978087510672811</c:v>
                </c:pt>
                <c:pt idx="5">
                  <c:v>2.7211476201072471</c:v>
                </c:pt>
                <c:pt idx="6">
                  <c:v>2.5310255274622988</c:v>
                </c:pt>
                <c:pt idx="7">
                  <c:v>2.228382736207887</c:v>
                </c:pt>
                <c:pt idx="8">
                  <c:v>1.3030474176764537</c:v>
                </c:pt>
                <c:pt idx="9">
                  <c:v>2.681038479416054</c:v>
                </c:pt>
                <c:pt idx="10">
                  <c:v>2.2501607668763315</c:v>
                </c:pt>
                <c:pt idx="11">
                  <c:v>1.6025713176955101</c:v>
                </c:pt>
                <c:pt idx="12">
                  <c:v>2.5378339172828057</c:v>
                </c:pt>
                <c:pt idx="13">
                  <c:v>2.3176723315042205</c:v>
                </c:pt>
                <c:pt idx="14">
                  <c:v>2.3398475924073567</c:v>
                </c:pt>
                <c:pt idx="15">
                  <c:v>2.1096718910714034</c:v>
                </c:pt>
                <c:pt idx="16">
                  <c:v>1.4798336451440415</c:v>
                </c:pt>
                <c:pt idx="17">
                  <c:v>2.73725339671517</c:v>
                </c:pt>
                <c:pt idx="18">
                  <c:v>1.9243301284894303</c:v>
                </c:pt>
                <c:pt idx="19">
                  <c:v>2.0977654862017383</c:v>
                </c:pt>
                <c:pt idx="20">
                  <c:v>1.2669530200749137</c:v>
                </c:pt>
                <c:pt idx="21">
                  <c:v>1.4432864095802351</c:v>
                </c:pt>
                <c:pt idx="22">
                  <c:v>1.408311443098641</c:v>
                </c:pt>
                <c:pt idx="23">
                  <c:v>1.6202756755223879</c:v>
                </c:pt>
                <c:pt idx="24">
                  <c:v>1.745407860629524</c:v>
                </c:pt>
                <c:pt idx="25">
                  <c:v>1.7606712769664823</c:v>
                </c:pt>
                <c:pt idx="26">
                  <c:v>1.7258671762306121</c:v>
                </c:pt>
                <c:pt idx="27">
                  <c:v>1.3674615957033316</c:v>
                </c:pt>
                <c:pt idx="28">
                  <c:v>9.9279841896198429E-2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0-9A40-A7E3-5A3DA5F835DE}"/>
            </c:ext>
          </c:extLst>
        </c:ser>
        <c:ser>
          <c:idx val="1"/>
          <c:order val="1"/>
          <c:tx>
            <c:strRef>
              <c:f>Development!$J$1</c:f>
              <c:strCache>
                <c:ptCount val="1"/>
                <c:pt idx="0">
                  <c:v>TO1000 Reads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Development!$H$2:$H$31</c:f>
              <c:strCache>
                <c:ptCount val="30"/>
                <c:pt idx="0">
                  <c:v>MYB106</c:v>
                </c:pt>
                <c:pt idx="1">
                  <c:v>GLABRA 2 </c:v>
                </c:pt>
                <c:pt idx="2">
                  <c:v>SVB</c:v>
                </c:pt>
                <c:pt idx="3">
                  <c:v>TBR</c:v>
                </c:pt>
                <c:pt idx="4">
                  <c:v> BAM3</c:v>
                </c:pt>
                <c:pt idx="5">
                  <c:v>AXR4</c:v>
                </c:pt>
                <c:pt idx="6">
                  <c:v> ARF1</c:v>
                </c:pt>
                <c:pt idx="7">
                  <c:v>IAA2</c:v>
                </c:pt>
                <c:pt idx="8">
                  <c:v> IAA9</c:v>
                </c:pt>
                <c:pt idx="9">
                  <c:v>ARF2</c:v>
                </c:pt>
                <c:pt idx="10">
                  <c:v>IAA7</c:v>
                </c:pt>
                <c:pt idx="11">
                  <c:v>BLI</c:v>
                </c:pt>
                <c:pt idx="12">
                  <c:v>AXR3</c:v>
                </c:pt>
                <c:pt idx="13">
                  <c:v>IAA7</c:v>
                </c:pt>
                <c:pt idx="14">
                  <c:v>PIN3</c:v>
                </c:pt>
                <c:pt idx="15">
                  <c:v>LAX3</c:v>
                </c:pt>
                <c:pt idx="16">
                  <c:v>IAA9</c:v>
                </c:pt>
                <c:pt idx="17">
                  <c:v>ARF GH3 </c:v>
                </c:pt>
                <c:pt idx="18">
                  <c:v>ARF GH3 </c:v>
                </c:pt>
                <c:pt idx="19">
                  <c:v> ARF9</c:v>
                </c:pt>
                <c:pt idx="20">
                  <c:v>ARF GH3 </c:v>
                </c:pt>
                <c:pt idx="21">
                  <c:v> AXR1</c:v>
                </c:pt>
                <c:pt idx="22">
                  <c:v>IAA9</c:v>
                </c:pt>
                <c:pt idx="23">
                  <c:v>AXR1</c:v>
                </c:pt>
                <c:pt idx="24">
                  <c:v>IAA9</c:v>
                </c:pt>
                <c:pt idx="25">
                  <c:v>ACAULIS 5</c:v>
                </c:pt>
                <c:pt idx="26">
                  <c:v>PID</c:v>
                </c:pt>
                <c:pt idx="27">
                  <c:v>IAA12</c:v>
                </c:pt>
                <c:pt idx="28">
                  <c:v>SAUR-LIKE ARF</c:v>
                </c:pt>
                <c:pt idx="29">
                  <c:v>ARF17</c:v>
                </c:pt>
              </c:strCache>
            </c:strRef>
          </c:cat>
          <c:val>
            <c:numRef>
              <c:f>Development!$J$2:$J$31</c:f>
              <c:numCache>
                <c:formatCode>General</c:formatCode>
                <c:ptCount val="30"/>
                <c:pt idx="0">
                  <c:v>1.8380099092790818</c:v>
                </c:pt>
                <c:pt idx="1">
                  <c:v>0</c:v>
                </c:pt>
                <c:pt idx="2">
                  <c:v>0.43038231426631191</c:v>
                </c:pt>
                <c:pt idx="3">
                  <c:v>0</c:v>
                </c:pt>
                <c:pt idx="4">
                  <c:v>1.6355277857934247</c:v>
                </c:pt>
                <c:pt idx="5">
                  <c:v>2.2884056424254031</c:v>
                </c:pt>
                <c:pt idx="6">
                  <c:v>2.2445336613079494</c:v>
                </c:pt>
                <c:pt idx="7">
                  <c:v>1.8347250601178375</c:v>
                </c:pt>
                <c:pt idx="8">
                  <c:v>0</c:v>
                </c:pt>
                <c:pt idx="9">
                  <c:v>2.3481159844363448</c:v>
                </c:pt>
                <c:pt idx="10">
                  <c:v>1.5742521086303249</c:v>
                </c:pt>
                <c:pt idx="11">
                  <c:v>1.0976660866204209</c:v>
                </c:pt>
                <c:pt idx="12">
                  <c:v>2.0793132178848808</c:v>
                </c:pt>
                <c:pt idx="13">
                  <c:v>2.092395114407553</c:v>
                </c:pt>
                <c:pt idx="14">
                  <c:v>2.1238951017309367</c:v>
                </c:pt>
                <c:pt idx="15">
                  <c:v>1.5988305499830928</c:v>
                </c:pt>
                <c:pt idx="16">
                  <c:v>0.31484906832329679</c:v>
                </c:pt>
                <c:pt idx="17">
                  <c:v>1.6467800600556793E-2</c:v>
                </c:pt>
                <c:pt idx="18">
                  <c:v>0</c:v>
                </c:pt>
                <c:pt idx="19">
                  <c:v>1.7404970146885288</c:v>
                </c:pt>
                <c:pt idx="20">
                  <c:v>0.31749779626454011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0.56360242463019894</c:v>
                </c:pt>
                <c:pt idx="25">
                  <c:v>2.0510220250396767</c:v>
                </c:pt>
                <c:pt idx="26">
                  <c:v>1.9806924839399858</c:v>
                </c:pt>
                <c:pt idx="27">
                  <c:v>1.6598516252065334</c:v>
                </c:pt>
                <c:pt idx="28">
                  <c:v>1.2709873234718265</c:v>
                </c:pt>
                <c:pt idx="29">
                  <c:v>0.97720900501307895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0-9A40-A7E3-5A3DA5F835DE}"/>
            </c:ext>
          </c:extLst>
        </c:ser>
        <c:ser>
          <c:idx val="2"/>
          <c:order val="2"/>
          <c:tx>
            <c:strRef>
              <c:f>Development!$K$1</c:f>
              <c:strCache>
                <c:ptCount val="1"/>
                <c:pt idx="0">
                  <c:v>Cabbage Reads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Development!$H$2:$H$31</c:f>
              <c:strCache>
                <c:ptCount val="30"/>
                <c:pt idx="0">
                  <c:v>MYB106</c:v>
                </c:pt>
                <c:pt idx="1">
                  <c:v>GLABRA 2 </c:v>
                </c:pt>
                <c:pt idx="2">
                  <c:v>SVB</c:v>
                </c:pt>
                <c:pt idx="3">
                  <c:v>TBR</c:v>
                </c:pt>
                <c:pt idx="4">
                  <c:v> BAM3</c:v>
                </c:pt>
                <c:pt idx="5">
                  <c:v>AXR4</c:v>
                </c:pt>
                <c:pt idx="6">
                  <c:v> ARF1</c:v>
                </c:pt>
                <c:pt idx="7">
                  <c:v>IAA2</c:v>
                </c:pt>
                <c:pt idx="8">
                  <c:v> IAA9</c:v>
                </c:pt>
                <c:pt idx="9">
                  <c:v>ARF2</c:v>
                </c:pt>
                <c:pt idx="10">
                  <c:v>IAA7</c:v>
                </c:pt>
                <c:pt idx="11">
                  <c:v>BLI</c:v>
                </c:pt>
                <c:pt idx="12">
                  <c:v>AXR3</c:v>
                </c:pt>
                <c:pt idx="13">
                  <c:v>IAA7</c:v>
                </c:pt>
                <c:pt idx="14">
                  <c:v>PIN3</c:v>
                </c:pt>
                <c:pt idx="15">
                  <c:v>LAX3</c:v>
                </c:pt>
                <c:pt idx="16">
                  <c:v>IAA9</c:v>
                </c:pt>
                <c:pt idx="17">
                  <c:v>ARF GH3 </c:v>
                </c:pt>
                <c:pt idx="18">
                  <c:v>ARF GH3 </c:v>
                </c:pt>
                <c:pt idx="19">
                  <c:v> ARF9</c:v>
                </c:pt>
                <c:pt idx="20">
                  <c:v>ARF GH3 </c:v>
                </c:pt>
                <c:pt idx="21">
                  <c:v> AXR1</c:v>
                </c:pt>
                <c:pt idx="22">
                  <c:v>IAA9</c:v>
                </c:pt>
                <c:pt idx="23">
                  <c:v>AXR1</c:v>
                </c:pt>
                <c:pt idx="24">
                  <c:v>IAA9</c:v>
                </c:pt>
                <c:pt idx="25">
                  <c:v>ACAULIS 5</c:v>
                </c:pt>
                <c:pt idx="26">
                  <c:v>PID</c:v>
                </c:pt>
                <c:pt idx="27">
                  <c:v>IAA12</c:v>
                </c:pt>
                <c:pt idx="28">
                  <c:v>SAUR-LIKE ARF</c:v>
                </c:pt>
                <c:pt idx="29">
                  <c:v>ARF17</c:v>
                </c:pt>
              </c:strCache>
            </c:strRef>
          </c:cat>
          <c:val>
            <c:numRef>
              <c:f>Development!$K$2:$K$31</c:f>
              <c:numCache>
                <c:formatCode>General</c:formatCode>
                <c:ptCount val="30"/>
                <c:pt idx="0">
                  <c:v>1.7679497402126225</c:v>
                </c:pt>
                <c:pt idx="1">
                  <c:v>0</c:v>
                </c:pt>
                <c:pt idx="2">
                  <c:v>0.82935635540329</c:v>
                </c:pt>
                <c:pt idx="3">
                  <c:v>0</c:v>
                </c:pt>
                <c:pt idx="4">
                  <c:v>1.4187435445782743</c:v>
                </c:pt>
                <c:pt idx="5">
                  <c:v>2.4728105733999142</c:v>
                </c:pt>
                <c:pt idx="6">
                  <c:v>2.1935836404699729</c:v>
                </c:pt>
                <c:pt idx="7">
                  <c:v>1.8612131936734102</c:v>
                </c:pt>
                <c:pt idx="8">
                  <c:v>0.33258870252332395</c:v>
                </c:pt>
                <c:pt idx="9">
                  <c:v>2.1376297780343609</c:v>
                </c:pt>
                <c:pt idx="10">
                  <c:v>1.6490193215227456</c:v>
                </c:pt>
                <c:pt idx="11">
                  <c:v>0.68476175848568555</c:v>
                </c:pt>
                <c:pt idx="12">
                  <c:v>2.0935096129532922</c:v>
                </c:pt>
                <c:pt idx="13">
                  <c:v>1.8297422559849101</c:v>
                </c:pt>
                <c:pt idx="14">
                  <c:v>2.0276755145545922</c:v>
                </c:pt>
                <c:pt idx="15">
                  <c:v>1.3695640135457239</c:v>
                </c:pt>
                <c:pt idx="16">
                  <c:v>3.1558706859342783E-2</c:v>
                </c:pt>
                <c:pt idx="17">
                  <c:v>0</c:v>
                </c:pt>
                <c:pt idx="18">
                  <c:v>0</c:v>
                </c:pt>
                <c:pt idx="19">
                  <c:v>1.7305201952705378</c:v>
                </c:pt>
                <c:pt idx="20">
                  <c:v>0.47525279974216378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2.1153331887157609</c:v>
                </c:pt>
                <c:pt idx="26">
                  <c:v>2.0190688537790726</c:v>
                </c:pt>
                <c:pt idx="27">
                  <c:v>1.8787134498793496</c:v>
                </c:pt>
                <c:pt idx="28">
                  <c:v>0.96097262322631494</c:v>
                </c:pt>
                <c:pt idx="29">
                  <c:v>1.7456969972653407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0-9A40-A7E3-5A3DA5F8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943832"/>
        <c:axId val="475947016"/>
      </c:barChart>
      <c:catAx>
        <c:axId val="47594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900000" vert="horz"/>
          <a:lstStyle/>
          <a:p>
            <a:pPr>
              <a:defRPr/>
            </a:pPr>
            <a:endParaRPr lang="en-US"/>
          </a:p>
        </c:txPr>
        <c:crossAx val="475947016"/>
        <c:crosses val="autoZero"/>
        <c:auto val="1"/>
        <c:lblAlgn val="ctr"/>
        <c:lblOffset val="100"/>
        <c:noMultiLvlLbl val="0"/>
      </c:catAx>
      <c:valAx>
        <c:axId val="475947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9050"/>
        </c:spPr>
        <c:crossAx val="475943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800"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Defense!$I$1</c:f>
              <c:strCache>
                <c:ptCount val="1"/>
                <c:pt idx="0">
                  <c:v>Kale Reads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Defense!$H$2:$H$41</c:f>
              <c:strCache>
                <c:ptCount val="40"/>
                <c:pt idx="0">
                  <c:v>MYC2</c:v>
                </c:pt>
                <c:pt idx="1">
                  <c:v>PFT1</c:v>
                </c:pt>
                <c:pt idx="2">
                  <c:v>JAR1</c:v>
                </c:pt>
                <c:pt idx="3">
                  <c:v>RCA</c:v>
                </c:pt>
                <c:pt idx="4">
                  <c:v>PDF1.2</c:v>
                </c:pt>
                <c:pt idx="5">
                  <c:v>PDF1.2</c:v>
                </c:pt>
                <c:pt idx="6">
                  <c:v>MBP2</c:v>
                </c:pt>
                <c:pt idx="7">
                  <c:v>TGG1</c:v>
                </c:pt>
                <c:pt idx="8">
                  <c:v>TGG1</c:v>
                </c:pt>
                <c:pt idx="9">
                  <c:v>TGG1</c:v>
                </c:pt>
                <c:pt idx="10">
                  <c:v>CYP83A1</c:v>
                </c:pt>
                <c:pt idx="11">
                  <c:v>MBP2</c:v>
                </c:pt>
                <c:pt idx="12">
                  <c:v>AOP1</c:v>
                </c:pt>
                <c:pt idx="13">
                  <c:v>MBP2</c:v>
                </c:pt>
                <c:pt idx="14">
                  <c:v>MAM1</c:v>
                </c:pt>
                <c:pt idx="15">
                  <c:v>SOT18</c:v>
                </c:pt>
                <c:pt idx="16">
                  <c:v>AOP3</c:v>
                </c:pt>
                <c:pt idx="17">
                  <c:v>TGG1</c:v>
                </c:pt>
                <c:pt idx="18">
                  <c:v>MAM1</c:v>
                </c:pt>
                <c:pt idx="19">
                  <c:v>HCHIB</c:v>
                </c:pt>
                <c:pt idx="20">
                  <c:v>EP3</c:v>
                </c:pt>
                <c:pt idx="21">
                  <c:v>HCHIB</c:v>
                </c:pt>
                <c:pt idx="22">
                  <c:v>ChiC</c:v>
                </c:pt>
                <c:pt idx="23">
                  <c:v>CHITINASE</c:v>
                </c:pt>
                <c:pt idx="24">
                  <c:v>CHITINASE</c:v>
                </c:pt>
                <c:pt idx="25">
                  <c:v>CER3</c:v>
                </c:pt>
                <c:pt idx="26">
                  <c:v>TIFY10B</c:v>
                </c:pt>
                <c:pt idx="27">
                  <c:v>ACL</c:v>
                </c:pt>
                <c:pt idx="28">
                  <c:v>SOT16</c:v>
                </c:pt>
                <c:pt idx="29">
                  <c:v>ACX</c:v>
                </c:pt>
                <c:pt idx="30">
                  <c:v>MES9</c:v>
                </c:pt>
                <c:pt idx="31">
                  <c:v>ACX5</c:v>
                </c:pt>
                <c:pt idx="32">
                  <c:v>MES9</c:v>
                </c:pt>
                <c:pt idx="33">
                  <c:v>JR1</c:v>
                </c:pt>
                <c:pt idx="34">
                  <c:v>COI1</c:v>
                </c:pt>
                <c:pt idx="35">
                  <c:v>FMO GS-OX2</c:v>
                </c:pt>
                <c:pt idx="36">
                  <c:v>SOT16</c:v>
                </c:pt>
                <c:pt idx="37">
                  <c:v>SOT18</c:v>
                </c:pt>
                <c:pt idx="38">
                  <c:v>IGMT4</c:v>
                </c:pt>
                <c:pt idx="39">
                  <c:v>Bo09730s010 </c:v>
                </c:pt>
              </c:strCache>
            </c:strRef>
          </c:cat>
          <c:val>
            <c:numRef>
              <c:f>Defense!$I$2:$I$41</c:f>
              <c:numCache>
                <c:formatCode>General</c:formatCode>
                <c:ptCount val="40"/>
                <c:pt idx="0">
                  <c:v>2.7787819167803876</c:v>
                </c:pt>
                <c:pt idx="1">
                  <c:v>2.4042921768539989</c:v>
                </c:pt>
                <c:pt idx="2">
                  <c:v>2.3709052024271915</c:v>
                </c:pt>
                <c:pt idx="3">
                  <c:v>2.3379769919127997</c:v>
                </c:pt>
                <c:pt idx="4">
                  <c:v>2.2393910231313918</c:v>
                </c:pt>
                <c:pt idx="5">
                  <c:v>1.6148475112894172</c:v>
                </c:pt>
                <c:pt idx="6">
                  <c:v>4.0182613174189505</c:v>
                </c:pt>
                <c:pt idx="7">
                  <c:v>3.5180389864176949</c:v>
                </c:pt>
                <c:pt idx="8">
                  <c:v>3.50399384028497</c:v>
                </c:pt>
                <c:pt idx="9">
                  <c:v>3.387077831411982</c:v>
                </c:pt>
                <c:pt idx="10">
                  <c:v>2.4642671724757217</c:v>
                </c:pt>
                <c:pt idx="11">
                  <c:v>2.3736534863204373</c:v>
                </c:pt>
                <c:pt idx="12">
                  <c:v>1.83962124511752</c:v>
                </c:pt>
                <c:pt idx="13">
                  <c:v>1.8299710535744418</c:v>
                </c:pt>
                <c:pt idx="14">
                  <c:v>1.6741787266157613</c:v>
                </c:pt>
                <c:pt idx="15">
                  <c:v>1.5614896109624943</c:v>
                </c:pt>
                <c:pt idx="16">
                  <c:v>1.4573591578945557</c:v>
                </c:pt>
                <c:pt idx="17">
                  <c:v>1.3861651127154877</c:v>
                </c:pt>
                <c:pt idx="18">
                  <c:v>1.3541058970078548</c:v>
                </c:pt>
                <c:pt idx="19">
                  <c:v>3.2971707453785917</c:v>
                </c:pt>
                <c:pt idx="20">
                  <c:v>2.3182129316758213</c:v>
                </c:pt>
                <c:pt idx="21">
                  <c:v>1.9878902786892119</c:v>
                </c:pt>
                <c:pt idx="22">
                  <c:v>1.9100406695236316</c:v>
                </c:pt>
                <c:pt idx="23">
                  <c:v>1.8579902021034973</c:v>
                </c:pt>
                <c:pt idx="24">
                  <c:v>1.7310030417379141</c:v>
                </c:pt>
                <c:pt idx="25">
                  <c:v>1.6014665421787575</c:v>
                </c:pt>
                <c:pt idx="26">
                  <c:v>2.0038519954139931</c:v>
                </c:pt>
                <c:pt idx="27">
                  <c:v>1.9510806502002747</c:v>
                </c:pt>
                <c:pt idx="28">
                  <c:v>1.8439790927839432</c:v>
                </c:pt>
                <c:pt idx="29">
                  <c:v>1.4319677655088834</c:v>
                </c:pt>
                <c:pt idx="30">
                  <c:v>0.87095363269546533</c:v>
                </c:pt>
                <c:pt idx="31">
                  <c:v>0</c:v>
                </c:pt>
                <c:pt idx="32">
                  <c:v>0.87095363269546533</c:v>
                </c:pt>
                <c:pt idx="33">
                  <c:v>0.23214447340706634</c:v>
                </c:pt>
                <c:pt idx="34">
                  <c:v>0</c:v>
                </c:pt>
                <c:pt idx="35">
                  <c:v>2.6079428824715154</c:v>
                </c:pt>
                <c:pt idx="36">
                  <c:v>1.8439790927839432</c:v>
                </c:pt>
                <c:pt idx="37">
                  <c:v>0.94026512639761606</c:v>
                </c:pt>
                <c:pt idx="38">
                  <c:v>0.59722361057822937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C-0F45-9FED-0DC8BDAD0F56}"/>
            </c:ext>
          </c:extLst>
        </c:ser>
        <c:ser>
          <c:idx val="1"/>
          <c:order val="1"/>
          <c:tx>
            <c:strRef>
              <c:f>Defense!$J$1</c:f>
              <c:strCache>
                <c:ptCount val="1"/>
                <c:pt idx="0">
                  <c:v>TO1000 Reads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Defense!$H$2:$H$41</c:f>
              <c:strCache>
                <c:ptCount val="40"/>
                <c:pt idx="0">
                  <c:v>MYC2</c:v>
                </c:pt>
                <c:pt idx="1">
                  <c:v>PFT1</c:v>
                </c:pt>
                <c:pt idx="2">
                  <c:v>JAR1</c:v>
                </c:pt>
                <c:pt idx="3">
                  <c:v>RCA</c:v>
                </c:pt>
                <c:pt idx="4">
                  <c:v>PDF1.2</c:v>
                </c:pt>
                <c:pt idx="5">
                  <c:v>PDF1.2</c:v>
                </c:pt>
                <c:pt idx="6">
                  <c:v>MBP2</c:v>
                </c:pt>
                <c:pt idx="7">
                  <c:v>TGG1</c:v>
                </c:pt>
                <c:pt idx="8">
                  <c:v>TGG1</c:v>
                </c:pt>
                <c:pt idx="9">
                  <c:v>TGG1</c:v>
                </c:pt>
                <c:pt idx="10">
                  <c:v>CYP83A1</c:v>
                </c:pt>
                <c:pt idx="11">
                  <c:v>MBP2</c:v>
                </c:pt>
                <c:pt idx="12">
                  <c:v>AOP1</c:v>
                </c:pt>
                <c:pt idx="13">
                  <c:v>MBP2</c:v>
                </c:pt>
                <c:pt idx="14">
                  <c:v>MAM1</c:v>
                </c:pt>
                <c:pt idx="15">
                  <c:v>SOT18</c:v>
                </c:pt>
                <c:pt idx="16">
                  <c:v>AOP3</c:v>
                </c:pt>
                <c:pt idx="17">
                  <c:v>TGG1</c:v>
                </c:pt>
                <c:pt idx="18">
                  <c:v>MAM1</c:v>
                </c:pt>
                <c:pt idx="19">
                  <c:v>HCHIB</c:v>
                </c:pt>
                <c:pt idx="20">
                  <c:v>EP3</c:v>
                </c:pt>
                <c:pt idx="21">
                  <c:v>HCHIB</c:v>
                </c:pt>
                <c:pt idx="22">
                  <c:v>ChiC</c:v>
                </c:pt>
                <c:pt idx="23">
                  <c:v>CHITINASE</c:v>
                </c:pt>
                <c:pt idx="24">
                  <c:v>CHITINASE</c:v>
                </c:pt>
                <c:pt idx="25">
                  <c:v>CER3</c:v>
                </c:pt>
                <c:pt idx="26">
                  <c:v>TIFY10B</c:v>
                </c:pt>
                <c:pt idx="27">
                  <c:v>ACL</c:v>
                </c:pt>
                <c:pt idx="28">
                  <c:v>SOT16</c:v>
                </c:pt>
                <c:pt idx="29">
                  <c:v>ACX</c:v>
                </c:pt>
                <c:pt idx="30">
                  <c:v>MES9</c:v>
                </c:pt>
                <c:pt idx="31">
                  <c:v>ACX5</c:v>
                </c:pt>
                <c:pt idx="32">
                  <c:v>MES9</c:v>
                </c:pt>
                <c:pt idx="33">
                  <c:v>JR1</c:v>
                </c:pt>
                <c:pt idx="34">
                  <c:v>COI1</c:v>
                </c:pt>
                <c:pt idx="35">
                  <c:v>FMO GS-OX2</c:v>
                </c:pt>
                <c:pt idx="36">
                  <c:v>SOT16</c:v>
                </c:pt>
                <c:pt idx="37">
                  <c:v>SOT18</c:v>
                </c:pt>
                <c:pt idx="38">
                  <c:v>IGMT4</c:v>
                </c:pt>
                <c:pt idx="39">
                  <c:v>Bo09730s010 </c:v>
                </c:pt>
              </c:strCache>
            </c:strRef>
          </c:cat>
          <c:val>
            <c:numRef>
              <c:f>Defense!$J$2:$J$41</c:f>
              <c:numCache>
                <c:formatCode>General</c:formatCode>
                <c:ptCount val="40"/>
                <c:pt idx="0">
                  <c:v>2.6112526291812004</c:v>
                </c:pt>
                <c:pt idx="1">
                  <c:v>2.1927002177625439</c:v>
                </c:pt>
                <c:pt idx="2">
                  <c:v>2.1369091017122219</c:v>
                </c:pt>
                <c:pt idx="3">
                  <c:v>0.38386920064173746</c:v>
                </c:pt>
                <c:pt idx="4">
                  <c:v>0.3612085614702949</c:v>
                </c:pt>
                <c:pt idx="5">
                  <c:v>0</c:v>
                </c:pt>
                <c:pt idx="6">
                  <c:v>3.8582579503954904</c:v>
                </c:pt>
                <c:pt idx="7">
                  <c:v>2.4157789467635102</c:v>
                </c:pt>
                <c:pt idx="8">
                  <c:v>3.0081875728736862</c:v>
                </c:pt>
                <c:pt idx="9">
                  <c:v>0.88979669578543386</c:v>
                </c:pt>
                <c:pt idx="10">
                  <c:v>1.8464387225704393</c:v>
                </c:pt>
                <c:pt idx="11">
                  <c:v>1.0173036754606741</c:v>
                </c:pt>
                <c:pt idx="12">
                  <c:v>1.0692695291667766</c:v>
                </c:pt>
                <c:pt idx="13">
                  <c:v>0.32491136368222606</c:v>
                </c:pt>
                <c:pt idx="14">
                  <c:v>0.70303766718902028</c:v>
                </c:pt>
                <c:pt idx="15">
                  <c:v>1.1221768806569459</c:v>
                </c:pt>
                <c:pt idx="16">
                  <c:v>0.63089855297894737</c:v>
                </c:pt>
                <c:pt idx="17">
                  <c:v>0.23328871891107167</c:v>
                </c:pt>
                <c:pt idx="18">
                  <c:v>0</c:v>
                </c:pt>
                <c:pt idx="19">
                  <c:v>2.7975778335145862</c:v>
                </c:pt>
                <c:pt idx="20">
                  <c:v>0</c:v>
                </c:pt>
                <c:pt idx="21">
                  <c:v>0.69793970382750414</c:v>
                </c:pt>
                <c:pt idx="22">
                  <c:v>1.6286990581290859</c:v>
                </c:pt>
                <c:pt idx="23">
                  <c:v>1.1539997238714714</c:v>
                </c:pt>
                <c:pt idx="24">
                  <c:v>0.87168790304244503</c:v>
                </c:pt>
                <c:pt idx="25">
                  <c:v>0.67624170996433353</c:v>
                </c:pt>
                <c:pt idx="26">
                  <c:v>2.4342282937213082</c:v>
                </c:pt>
                <c:pt idx="27">
                  <c:v>2.4939684906316</c:v>
                </c:pt>
                <c:pt idx="28">
                  <c:v>2.3056213729720514</c:v>
                </c:pt>
                <c:pt idx="29">
                  <c:v>1.8627899371250749</c:v>
                </c:pt>
                <c:pt idx="30">
                  <c:v>1.7055506164885221</c:v>
                </c:pt>
                <c:pt idx="31">
                  <c:v>1.8713811770467839</c:v>
                </c:pt>
                <c:pt idx="32">
                  <c:v>1.7055506164885221</c:v>
                </c:pt>
                <c:pt idx="33">
                  <c:v>1.3175867464063127</c:v>
                </c:pt>
                <c:pt idx="34">
                  <c:v>1.154315934569446</c:v>
                </c:pt>
                <c:pt idx="35">
                  <c:v>2.921563536055297</c:v>
                </c:pt>
                <c:pt idx="36">
                  <c:v>2.3056213729720514</c:v>
                </c:pt>
                <c:pt idx="37">
                  <c:v>2.0733400446330572</c:v>
                </c:pt>
                <c:pt idx="38">
                  <c:v>1.1419056310049631</c:v>
                </c:pt>
                <c:pt idx="39">
                  <c:v>1.2848391287003436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C-0F45-9FED-0DC8BDAD0F56}"/>
            </c:ext>
          </c:extLst>
        </c:ser>
        <c:ser>
          <c:idx val="2"/>
          <c:order val="2"/>
          <c:tx>
            <c:strRef>
              <c:f>Defense!$K$1</c:f>
              <c:strCache>
                <c:ptCount val="1"/>
                <c:pt idx="0">
                  <c:v>Cabbage Reads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Defense!$H$2:$H$41</c:f>
              <c:strCache>
                <c:ptCount val="40"/>
                <c:pt idx="0">
                  <c:v>MYC2</c:v>
                </c:pt>
                <c:pt idx="1">
                  <c:v>PFT1</c:v>
                </c:pt>
                <c:pt idx="2">
                  <c:v>JAR1</c:v>
                </c:pt>
                <c:pt idx="3">
                  <c:v>RCA</c:v>
                </c:pt>
                <c:pt idx="4">
                  <c:v>PDF1.2</c:v>
                </c:pt>
                <c:pt idx="5">
                  <c:v>PDF1.2</c:v>
                </c:pt>
                <c:pt idx="6">
                  <c:v>MBP2</c:v>
                </c:pt>
                <c:pt idx="7">
                  <c:v>TGG1</c:v>
                </c:pt>
                <c:pt idx="8">
                  <c:v>TGG1</c:v>
                </c:pt>
                <c:pt idx="9">
                  <c:v>TGG1</c:v>
                </c:pt>
                <c:pt idx="10">
                  <c:v>CYP83A1</c:v>
                </c:pt>
                <c:pt idx="11">
                  <c:v>MBP2</c:v>
                </c:pt>
                <c:pt idx="12">
                  <c:v>AOP1</c:v>
                </c:pt>
                <c:pt idx="13">
                  <c:v>MBP2</c:v>
                </c:pt>
                <c:pt idx="14">
                  <c:v>MAM1</c:v>
                </c:pt>
                <c:pt idx="15">
                  <c:v>SOT18</c:v>
                </c:pt>
                <c:pt idx="16">
                  <c:v>AOP3</c:v>
                </c:pt>
                <c:pt idx="17">
                  <c:v>TGG1</c:v>
                </c:pt>
                <c:pt idx="18">
                  <c:v>MAM1</c:v>
                </c:pt>
                <c:pt idx="19">
                  <c:v>HCHIB</c:v>
                </c:pt>
                <c:pt idx="20">
                  <c:v>EP3</c:v>
                </c:pt>
                <c:pt idx="21">
                  <c:v>HCHIB</c:v>
                </c:pt>
                <c:pt idx="22">
                  <c:v>ChiC</c:v>
                </c:pt>
                <c:pt idx="23">
                  <c:v>CHITINASE</c:v>
                </c:pt>
                <c:pt idx="24">
                  <c:v>CHITINASE</c:v>
                </c:pt>
                <c:pt idx="25">
                  <c:v>CER3</c:v>
                </c:pt>
                <c:pt idx="26">
                  <c:v>TIFY10B</c:v>
                </c:pt>
                <c:pt idx="27">
                  <c:v>ACL</c:v>
                </c:pt>
                <c:pt idx="28">
                  <c:v>SOT16</c:v>
                </c:pt>
                <c:pt idx="29">
                  <c:v>ACX</c:v>
                </c:pt>
                <c:pt idx="30">
                  <c:v>MES9</c:v>
                </c:pt>
                <c:pt idx="31">
                  <c:v>ACX5</c:v>
                </c:pt>
                <c:pt idx="32">
                  <c:v>MES9</c:v>
                </c:pt>
                <c:pt idx="33">
                  <c:v>JR1</c:v>
                </c:pt>
                <c:pt idx="34">
                  <c:v>COI1</c:v>
                </c:pt>
                <c:pt idx="35">
                  <c:v>FMO GS-OX2</c:v>
                </c:pt>
                <c:pt idx="36">
                  <c:v>SOT16</c:v>
                </c:pt>
                <c:pt idx="37">
                  <c:v>SOT18</c:v>
                </c:pt>
                <c:pt idx="38">
                  <c:v>IGMT4</c:v>
                </c:pt>
                <c:pt idx="39">
                  <c:v>Bo09730s010 </c:v>
                </c:pt>
              </c:strCache>
            </c:strRef>
          </c:cat>
          <c:val>
            <c:numRef>
              <c:f>Defense!$K$2:$K$41</c:f>
              <c:numCache>
                <c:formatCode>General</c:formatCode>
                <c:ptCount val="40"/>
                <c:pt idx="0">
                  <c:v>2.5434352551117163</c:v>
                </c:pt>
                <c:pt idx="1">
                  <c:v>1.9738373356344063</c:v>
                </c:pt>
                <c:pt idx="2">
                  <c:v>1.986330016292202</c:v>
                </c:pt>
                <c:pt idx="3">
                  <c:v>9.8493330831946238E-2</c:v>
                </c:pt>
                <c:pt idx="4">
                  <c:v>0</c:v>
                </c:pt>
                <c:pt idx="5">
                  <c:v>0.73052871119536078</c:v>
                </c:pt>
                <c:pt idx="6">
                  <c:v>3.7881285709321699</c:v>
                </c:pt>
                <c:pt idx="7">
                  <c:v>2.3693433303347509</c:v>
                </c:pt>
                <c:pt idx="8">
                  <c:v>2.8565812961800234</c:v>
                </c:pt>
                <c:pt idx="9">
                  <c:v>0.67391221509054078</c:v>
                </c:pt>
                <c:pt idx="10">
                  <c:v>2.1445669231147075</c:v>
                </c:pt>
                <c:pt idx="11">
                  <c:v>3.1558706859342783E-2</c:v>
                </c:pt>
                <c:pt idx="12">
                  <c:v>1.3026178756495606</c:v>
                </c:pt>
                <c:pt idx="13">
                  <c:v>0</c:v>
                </c:pt>
                <c:pt idx="14">
                  <c:v>0.46647011612654116</c:v>
                </c:pt>
                <c:pt idx="15">
                  <c:v>0</c:v>
                </c:pt>
                <c:pt idx="16">
                  <c:v>0.99112589571492471</c:v>
                </c:pt>
                <c:pt idx="17">
                  <c:v>0.72567142419407449</c:v>
                </c:pt>
                <c:pt idx="18">
                  <c:v>0</c:v>
                </c:pt>
                <c:pt idx="19">
                  <c:v>2.4160629632297344</c:v>
                </c:pt>
                <c:pt idx="20">
                  <c:v>0</c:v>
                </c:pt>
                <c:pt idx="21">
                  <c:v>0.50055403746994065</c:v>
                </c:pt>
                <c:pt idx="22">
                  <c:v>1.4314197380469909</c:v>
                </c:pt>
                <c:pt idx="23">
                  <c:v>0.32034208044830398</c:v>
                </c:pt>
                <c:pt idx="24">
                  <c:v>0.80158403313392257</c:v>
                </c:pt>
                <c:pt idx="25">
                  <c:v>0</c:v>
                </c:pt>
                <c:pt idx="26">
                  <c:v>2.3523904513001672</c:v>
                </c:pt>
                <c:pt idx="27">
                  <c:v>2.4004589970261891</c:v>
                </c:pt>
                <c:pt idx="28">
                  <c:v>2.5979898439024427</c:v>
                </c:pt>
                <c:pt idx="29">
                  <c:v>1.8048497996922768</c:v>
                </c:pt>
                <c:pt idx="30">
                  <c:v>1.6705979196017351</c:v>
                </c:pt>
                <c:pt idx="31">
                  <c:v>2.0276755145545922</c:v>
                </c:pt>
                <c:pt idx="32">
                  <c:v>1.6705979196017351</c:v>
                </c:pt>
                <c:pt idx="33">
                  <c:v>1.3468263945836552</c:v>
                </c:pt>
                <c:pt idx="34">
                  <c:v>1.338572300148885</c:v>
                </c:pt>
                <c:pt idx="35">
                  <c:v>3.1020830053055426</c:v>
                </c:pt>
                <c:pt idx="36">
                  <c:v>2.5979898439024427</c:v>
                </c:pt>
                <c:pt idx="37">
                  <c:v>2.4712354311603812</c:v>
                </c:pt>
                <c:pt idx="38">
                  <c:v>1.2416643869649593</c:v>
                </c:pt>
                <c:pt idx="39">
                  <c:v>1.0267014198580549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C-0F45-9FED-0DC8BDAD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01432"/>
        <c:axId val="426604712"/>
      </c:barChart>
      <c:catAx>
        <c:axId val="42660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900000" vert="horz"/>
          <a:lstStyle/>
          <a:p>
            <a:pPr>
              <a:defRPr sz="1200">
                <a:latin typeface="Times New Roman"/>
              </a:defRPr>
            </a:pPr>
            <a:endParaRPr lang="en-US"/>
          </a:p>
        </c:txPr>
        <c:crossAx val="426604712"/>
        <c:crosses val="autoZero"/>
        <c:auto val="1"/>
        <c:lblAlgn val="ctr"/>
        <c:lblOffset val="100"/>
        <c:noMultiLvlLbl val="0"/>
      </c:catAx>
      <c:valAx>
        <c:axId val="426604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</a:defRPr>
            </a:pPr>
            <a:endParaRPr lang="en-US"/>
          </a:p>
        </c:txPr>
        <c:crossAx val="4266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floweringtime!$I$1</c:f>
              <c:strCache>
                <c:ptCount val="1"/>
                <c:pt idx="0">
                  <c:v>Kale Reads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floweringtime!$H$2:$H$27</c:f>
              <c:strCache>
                <c:ptCount val="26"/>
                <c:pt idx="0">
                  <c:v>CRY2</c:v>
                </c:pt>
                <c:pt idx="1">
                  <c:v>PGI1</c:v>
                </c:pt>
                <c:pt idx="2">
                  <c:v>CCT</c:v>
                </c:pt>
                <c:pt idx="3">
                  <c:v>AGL31</c:v>
                </c:pt>
                <c:pt idx="4">
                  <c:v>PRR5</c:v>
                </c:pt>
                <c:pt idx="5">
                  <c:v>AP1</c:v>
                </c:pt>
                <c:pt idx="6">
                  <c:v>MSI1</c:v>
                </c:pt>
                <c:pt idx="7">
                  <c:v>GI</c:v>
                </c:pt>
                <c:pt idx="8">
                  <c:v>CUL3</c:v>
                </c:pt>
                <c:pt idx="9">
                  <c:v>COL2</c:v>
                </c:pt>
                <c:pt idx="10">
                  <c:v>PFT1</c:v>
                </c:pt>
                <c:pt idx="11">
                  <c:v>SAR3</c:v>
                </c:pt>
                <c:pt idx="12">
                  <c:v>MAF4</c:v>
                </c:pt>
                <c:pt idx="13">
                  <c:v>AGL31</c:v>
                </c:pt>
                <c:pt idx="14">
                  <c:v>ELF3</c:v>
                </c:pt>
                <c:pt idx="15">
                  <c:v>CLPS3</c:v>
                </c:pt>
                <c:pt idx="16">
                  <c:v>MYB17</c:v>
                </c:pt>
                <c:pt idx="17">
                  <c:v>Bo5g139540</c:v>
                </c:pt>
                <c:pt idx="18">
                  <c:v>SPL3</c:v>
                </c:pt>
                <c:pt idx="19">
                  <c:v>COL1</c:v>
                </c:pt>
                <c:pt idx="20">
                  <c:v>ABH1</c:v>
                </c:pt>
                <c:pt idx="21">
                  <c:v>MED8</c:v>
                </c:pt>
                <c:pt idx="22">
                  <c:v>AGL20</c:v>
                </c:pt>
                <c:pt idx="23">
                  <c:v>ELF9</c:v>
                </c:pt>
                <c:pt idx="24">
                  <c:v>RPI2</c:v>
                </c:pt>
                <c:pt idx="25">
                  <c:v>RPI2</c:v>
                </c:pt>
              </c:strCache>
            </c:strRef>
          </c:cat>
          <c:val>
            <c:numRef>
              <c:f>floweringtime!$I$2:$I$27</c:f>
              <c:numCache>
                <c:formatCode>General</c:formatCode>
                <c:ptCount val="26"/>
                <c:pt idx="0">
                  <c:v>3.1102772940333692</c:v>
                </c:pt>
                <c:pt idx="1">
                  <c:v>2.9212907582917276</c:v>
                </c:pt>
                <c:pt idx="2">
                  <c:v>2.2360660545550521</c:v>
                </c:pt>
                <c:pt idx="3">
                  <c:v>1.860008552253761</c:v>
                </c:pt>
                <c:pt idx="4">
                  <c:v>1.7288804765024399</c:v>
                </c:pt>
                <c:pt idx="5">
                  <c:v>1.608204582203524</c:v>
                </c:pt>
                <c:pt idx="6">
                  <c:v>3.4043043460910201</c:v>
                </c:pt>
                <c:pt idx="7">
                  <c:v>2.8162480083636221</c:v>
                </c:pt>
                <c:pt idx="8">
                  <c:v>2.6014576500770854</c:v>
                </c:pt>
                <c:pt idx="9">
                  <c:v>2.564778838528742</c:v>
                </c:pt>
                <c:pt idx="10">
                  <c:v>2.4042921768539989</c:v>
                </c:pt>
                <c:pt idx="11">
                  <c:v>2.0871065696391295</c:v>
                </c:pt>
                <c:pt idx="12">
                  <c:v>2.0372966137125124</c:v>
                </c:pt>
                <c:pt idx="13">
                  <c:v>1.860008552253761</c:v>
                </c:pt>
                <c:pt idx="14">
                  <c:v>1.9736843353831048</c:v>
                </c:pt>
                <c:pt idx="15">
                  <c:v>2.2110508302690639</c:v>
                </c:pt>
                <c:pt idx="16">
                  <c:v>1.7971472823768699</c:v>
                </c:pt>
                <c:pt idx="17">
                  <c:v>1.7642844754867493</c:v>
                </c:pt>
                <c:pt idx="18">
                  <c:v>1.5690606115974364</c:v>
                </c:pt>
                <c:pt idx="19">
                  <c:v>1.4168889856986144</c:v>
                </c:pt>
                <c:pt idx="20">
                  <c:v>0.97211827032053821</c:v>
                </c:pt>
                <c:pt idx="21">
                  <c:v>0.40278351929734263</c:v>
                </c:pt>
                <c:pt idx="22">
                  <c:v>0.23214447340706634</c:v>
                </c:pt>
                <c:pt idx="23">
                  <c:v>0.13749654580793233</c:v>
                </c:pt>
                <c:pt idx="24">
                  <c:v>8.3692228711867406E-2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8-0247-9D0C-08210B9DE6A7}"/>
            </c:ext>
          </c:extLst>
        </c:ser>
        <c:ser>
          <c:idx val="1"/>
          <c:order val="1"/>
          <c:tx>
            <c:strRef>
              <c:f>floweringtime!$J$1</c:f>
              <c:strCache>
                <c:ptCount val="1"/>
                <c:pt idx="0">
                  <c:v>TO1000 Reads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floweringtime!$H$2:$H$27</c:f>
              <c:strCache>
                <c:ptCount val="26"/>
                <c:pt idx="0">
                  <c:v>CRY2</c:v>
                </c:pt>
                <c:pt idx="1">
                  <c:v>PGI1</c:v>
                </c:pt>
                <c:pt idx="2">
                  <c:v>CCT</c:v>
                </c:pt>
                <c:pt idx="3">
                  <c:v>AGL31</c:v>
                </c:pt>
                <c:pt idx="4">
                  <c:v>PRR5</c:v>
                </c:pt>
                <c:pt idx="5">
                  <c:v>AP1</c:v>
                </c:pt>
                <c:pt idx="6">
                  <c:v>MSI1</c:v>
                </c:pt>
                <c:pt idx="7">
                  <c:v>GI</c:v>
                </c:pt>
                <c:pt idx="8">
                  <c:v>CUL3</c:v>
                </c:pt>
                <c:pt idx="9">
                  <c:v>COL2</c:v>
                </c:pt>
                <c:pt idx="10">
                  <c:v>PFT1</c:v>
                </c:pt>
                <c:pt idx="11">
                  <c:v>SAR3</c:v>
                </c:pt>
                <c:pt idx="12">
                  <c:v>MAF4</c:v>
                </c:pt>
                <c:pt idx="13">
                  <c:v>AGL31</c:v>
                </c:pt>
                <c:pt idx="14">
                  <c:v>ELF3</c:v>
                </c:pt>
                <c:pt idx="15">
                  <c:v>CLPS3</c:v>
                </c:pt>
                <c:pt idx="16">
                  <c:v>MYB17</c:v>
                </c:pt>
                <c:pt idx="17">
                  <c:v>Bo5g139540</c:v>
                </c:pt>
                <c:pt idx="18">
                  <c:v>SPL3</c:v>
                </c:pt>
                <c:pt idx="19">
                  <c:v>COL1</c:v>
                </c:pt>
                <c:pt idx="20">
                  <c:v>ABH1</c:v>
                </c:pt>
                <c:pt idx="21">
                  <c:v>MED8</c:v>
                </c:pt>
                <c:pt idx="22">
                  <c:v>AGL20</c:v>
                </c:pt>
                <c:pt idx="23">
                  <c:v>ELF9</c:v>
                </c:pt>
                <c:pt idx="24">
                  <c:v>RPI2</c:v>
                </c:pt>
                <c:pt idx="25">
                  <c:v>RPI2</c:v>
                </c:pt>
              </c:strCache>
            </c:strRef>
          </c:cat>
          <c:val>
            <c:numRef>
              <c:f>floweringtime!$J$2:$J$27</c:f>
              <c:numCache>
                <c:formatCode>General</c:formatCode>
                <c:ptCount val="26"/>
                <c:pt idx="0">
                  <c:v>2.9698114000801636</c:v>
                </c:pt>
                <c:pt idx="1">
                  <c:v>2.6982581683068143</c:v>
                </c:pt>
                <c:pt idx="2">
                  <c:v>1.9964947306174057</c:v>
                </c:pt>
                <c:pt idx="3">
                  <c:v>1.5762062070766374</c:v>
                </c:pt>
                <c:pt idx="4">
                  <c:v>1.1996263593968111</c:v>
                </c:pt>
                <c:pt idx="5">
                  <c:v>0</c:v>
                </c:pt>
                <c:pt idx="6">
                  <c:v>3.0178475953023378</c:v>
                </c:pt>
                <c:pt idx="7">
                  <c:v>2.5192923593599739</c:v>
                </c:pt>
                <c:pt idx="8">
                  <c:v>2.4186474490667011</c:v>
                </c:pt>
                <c:pt idx="9">
                  <c:v>2.1615926365907669</c:v>
                </c:pt>
                <c:pt idx="10">
                  <c:v>2.1927002177625439</c:v>
                </c:pt>
                <c:pt idx="11">
                  <c:v>1.8704081519676341</c:v>
                </c:pt>
                <c:pt idx="12">
                  <c:v>0.74132724362859914</c:v>
                </c:pt>
                <c:pt idx="13">
                  <c:v>1.5762062070766374</c:v>
                </c:pt>
                <c:pt idx="14">
                  <c:v>1.5859608124378848</c:v>
                </c:pt>
                <c:pt idx="15">
                  <c:v>2.4372119443765836</c:v>
                </c:pt>
                <c:pt idx="16">
                  <c:v>2.0278319340572772</c:v>
                </c:pt>
                <c:pt idx="17">
                  <c:v>1.9842834446436566</c:v>
                </c:pt>
                <c:pt idx="18">
                  <c:v>2.28473166097625</c:v>
                </c:pt>
                <c:pt idx="19">
                  <c:v>1.7609887669589415</c:v>
                </c:pt>
                <c:pt idx="20">
                  <c:v>1.8837614161925613</c:v>
                </c:pt>
                <c:pt idx="21">
                  <c:v>1.4989432214952716</c:v>
                </c:pt>
                <c:pt idx="22">
                  <c:v>1.5787836074173192</c:v>
                </c:pt>
                <c:pt idx="23">
                  <c:v>1.2382966709417775</c:v>
                </c:pt>
                <c:pt idx="24">
                  <c:v>1.6287744026141793</c:v>
                </c:pt>
                <c:pt idx="25">
                  <c:v>1.0488939800628136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8-0247-9D0C-08210B9DE6A7}"/>
            </c:ext>
          </c:extLst>
        </c:ser>
        <c:ser>
          <c:idx val="2"/>
          <c:order val="2"/>
          <c:tx>
            <c:strRef>
              <c:f>floweringtime!$K$1</c:f>
              <c:strCache>
                <c:ptCount val="1"/>
                <c:pt idx="0">
                  <c:v>Cabbage Reads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floweringtime!$H$2:$H$27</c:f>
              <c:strCache>
                <c:ptCount val="26"/>
                <c:pt idx="0">
                  <c:v>CRY2</c:v>
                </c:pt>
                <c:pt idx="1">
                  <c:v>PGI1</c:v>
                </c:pt>
                <c:pt idx="2">
                  <c:v>CCT</c:v>
                </c:pt>
                <c:pt idx="3">
                  <c:v>AGL31</c:v>
                </c:pt>
                <c:pt idx="4">
                  <c:v>PRR5</c:v>
                </c:pt>
                <c:pt idx="5">
                  <c:v>AP1</c:v>
                </c:pt>
                <c:pt idx="6">
                  <c:v>MSI1</c:v>
                </c:pt>
                <c:pt idx="7">
                  <c:v>GI</c:v>
                </c:pt>
                <c:pt idx="8">
                  <c:v>CUL3</c:v>
                </c:pt>
                <c:pt idx="9">
                  <c:v>COL2</c:v>
                </c:pt>
                <c:pt idx="10">
                  <c:v>PFT1</c:v>
                </c:pt>
                <c:pt idx="11">
                  <c:v>SAR3</c:v>
                </c:pt>
                <c:pt idx="12">
                  <c:v>MAF4</c:v>
                </c:pt>
                <c:pt idx="13">
                  <c:v>AGL31</c:v>
                </c:pt>
                <c:pt idx="14">
                  <c:v>ELF3</c:v>
                </c:pt>
                <c:pt idx="15">
                  <c:v>CLPS3</c:v>
                </c:pt>
                <c:pt idx="16">
                  <c:v>MYB17</c:v>
                </c:pt>
                <c:pt idx="17">
                  <c:v>Bo5g139540</c:v>
                </c:pt>
                <c:pt idx="18">
                  <c:v>SPL3</c:v>
                </c:pt>
                <c:pt idx="19">
                  <c:v>COL1</c:v>
                </c:pt>
                <c:pt idx="20">
                  <c:v>ABH1</c:v>
                </c:pt>
                <c:pt idx="21">
                  <c:v>MED8</c:v>
                </c:pt>
                <c:pt idx="22">
                  <c:v>AGL20</c:v>
                </c:pt>
                <c:pt idx="23">
                  <c:v>ELF9</c:v>
                </c:pt>
                <c:pt idx="24">
                  <c:v>RPI2</c:v>
                </c:pt>
                <c:pt idx="25">
                  <c:v>RPI2</c:v>
                </c:pt>
              </c:strCache>
            </c:strRef>
          </c:cat>
          <c:val>
            <c:numRef>
              <c:f>floweringtime!$K$2:$K$27</c:f>
              <c:numCache>
                <c:formatCode>General</c:formatCode>
                <c:ptCount val="26"/>
                <c:pt idx="0">
                  <c:v>2.8316573215928518</c:v>
                </c:pt>
                <c:pt idx="1">
                  <c:v>2.7156501786523584</c:v>
                </c:pt>
                <c:pt idx="2">
                  <c:v>1.4409226475098582</c:v>
                </c:pt>
                <c:pt idx="3">
                  <c:v>1.4717610105779571</c:v>
                </c:pt>
                <c:pt idx="4">
                  <c:v>1.0410966196230214</c:v>
                </c:pt>
                <c:pt idx="5">
                  <c:v>0</c:v>
                </c:pt>
                <c:pt idx="6">
                  <c:v>3.1050260204337388</c:v>
                </c:pt>
                <c:pt idx="7">
                  <c:v>2.4592366426098393</c:v>
                </c:pt>
                <c:pt idx="8">
                  <c:v>2.3322203183452377</c:v>
                </c:pt>
                <c:pt idx="9">
                  <c:v>2.0195674357615911</c:v>
                </c:pt>
                <c:pt idx="10">
                  <c:v>1.9738373356344063</c:v>
                </c:pt>
                <c:pt idx="11">
                  <c:v>1.7372271798752157</c:v>
                </c:pt>
                <c:pt idx="12">
                  <c:v>0.56161464072499656</c:v>
                </c:pt>
                <c:pt idx="13">
                  <c:v>1.4717610105779571</c:v>
                </c:pt>
                <c:pt idx="14">
                  <c:v>1.3922315109083208</c:v>
                </c:pt>
                <c:pt idx="15">
                  <c:v>2.8794669133305066</c:v>
                </c:pt>
                <c:pt idx="16">
                  <c:v>2.3388112809170494</c:v>
                </c:pt>
                <c:pt idx="17">
                  <c:v>2.007748895499895</c:v>
                </c:pt>
                <c:pt idx="18">
                  <c:v>2.1251689373832039</c:v>
                </c:pt>
                <c:pt idx="19">
                  <c:v>1.8693527656279825</c:v>
                </c:pt>
                <c:pt idx="20">
                  <c:v>1.7797406510791369</c:v>
                </c:pt>
                <c:pt idx="21">
                  <c:v>1.2108469655714995</c:v>
                </c:pt>
                <c:pt idx="22">
                  <c:v>1.3013266872996598</c:v>
                </c:pt>
                <c:pt idx="23">
                  <c:v>1.306482131871386</c:v>
                </c:pt>
                <c:pt idx="24">
                  <c:v>1.8411111598637742</c:v>
                </c:pt>
                <c:pt idx="25">
                  <c:v>1.3128382078881675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8-0247-9D0C-08210B9D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882968"/>
        <c:axId val="487886248"/>
      </c:barChart>
      <c:catAx>
        <c:axId val="48788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900000" vert="horz"/>
          <a:lstStyle/>
          <a:p>
            <a:pPr>
              <a:defRPr sz="1800">
                <a:latin typeface="Times New Roman"/>
              </a:defRPr>
            </a:pPr>
            <a:endParaRPr lang="en-US"/>
          </a:p>
        </c:txPr>
        <c:crossAx val="487886248"/>
        <c:crosses val="autoZero"/>
        <c:auto val="1"/>
        <c:lblAlgn val="ctr"/>
        <c:lblOffset val="100"/>
        <c:noMultiLvlLbl val="0"/>
      </c:catAx>
      <c:valAx>
        <c:axId val="487886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</a:defRPr>
            </a:pPr>
            <a:endParaRPr lang="en-US"/>
          </a:p>
        </c:txPr>
        <c:crossAx val="487882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983233976262"/>
          <c:y val="1.0296955767778801E-2"/>
          <c:w val="0.45079835270346302"/>
          <c:h val="0.195422948316919"/>
        </c:manualLayout>
      </c:layout>
      <c:overlay val="0"/>
      <c:txPr>
        <a:bodyPr/>
        <a:lstStyle/>
        <a:p>
          <a:pPr>
            <a:defRPr sz="180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0</xdr:row>
      <xdr:rowOff>330199</xdr:rowOff>
    </xdr:from>
    <xdr:to>
      <xdr:col>23</xdr:col>
      <xdr:colOff>668866</xdr:colOff>
      <xdr:row>31</xdr:row>
      <xdr:rowOff>321734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40640</xdr:rowOff>
    </xdr:from>
    <xdr:to>
      <xdr:col>18</xdr:col>
      <xdr:colOff>467360</xdr:colOff>
      <xdr:row>22</xdr:row>
      <xdr:rowOff>304800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88900</xdr:rowOff>
    </xdr:from>
    <xdr:to>
      <xdr:col>27</xdr:col>
      <xdr:colOff>152400</xdr:colOff>
      <xdr:row>28</xdr:row>
      <xdr:rowOff>558800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39"/>
  <sheetViews>
    <sheetView tabSelected="1" zoomScale="50" workbookViewId="0">
      <pane ySplit="1" topLeftCell="A2" activePane="bottomLeft" state="frozen"/>
      <selection pane="bottomLeft" activeCell="J33" sqref="J33"/>
    </sheetView>
  </sheetViews>
  <sheetFormatPr baseColWidth="10" defaultColWidth="11.6640625" defaultRowHeight="30" customHeight="1"/>
  <cols>
    <col min="1" max="1" width="13.6640625" style="13" customWidth="1"/>
    <col min="2" max="2" width="18.83203125" customWidth="1"/>
    <col min="3" max="5" width="11.6640625" style="13"/>
    <col min="6" max="7" width="11.6640625" style="7"/>
    <col min="8" max="8" width="9.83203125" style="7" customWidth="1"/>
    <col min="9" max="16384" width="11.6640625" style="7"/>
  </cols>
  <sheetData>
    <row r="1" spans="1:237" ht="30" customHeight="1">
      <c r="B1" s="10" t="s">
        <v>20</v>
      </c>
      <c r="C1" s="10" t="s">
        <v>22</v>
      </c>
      <c r="D1" s="10" t="s">
        <v>137</v>
      </c>
      <c r="E1" s="10" t="s">
        <v>27</v>
      </c>
      <c r="F1" s="9"/>
      <c r="G1" s="13"/>
      <c r="H1" s="10" t="s">
        <v>20</v>
      </c>
      <c r="I1" s="10" t="s">
        <v>22</v>
      </c>
      <c r="J1" s="10" t="s">
        <v>137</v>
      </c>
      <c r="K1" s="10" t="s">
        <v>27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</row>
    <row r="2" spans="1:237" ht="30" customHeight="1">
      <c r="A2" s="10" t="s">
        <v>42</v>
      </c>
      <c r="B2" s="14" t="s">
        <v>52</v>
      </c>
      <c r="C2" s="14">
        <v>173.76737778060101</v>
      </c>
      <c r="D2" s="14">
        <v>68.866800947426498</v>
      </c>
      <c r="E2" s="14">
        <v>58.607033617128501</v>
      </c>
      <c r="F2" s="9"/>
      <c r="G2" s="10" t="s">
        <v>42</v>
      </c>
      <c r="H2" s="32" t="s">
        <v>109</v>
      </c>
      <c r="I2" s="14">
        <f>LOG(C2,10)</f>
        <v>2.239968247488533</v>
      </c>
      <c r="J2" s="14">
        <f>LOG(D2,10)</f>
        <v>1.8380099092790818</v>
      </c>
      <c r="K2" s="14">
        <f>LOG(E2,10)</f>
        <v>1.7679497402126225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</row>
    <row r="3" spans="1:237" ht="30" customHeight="1">
      <c r="A3" s="10" t="s">
        <v>44</v>
      </c>
      <c r="B3" s="14" t="s">
        <v>53</v>
      </c>
      <c r="C3" s="14">
        <v>101.215455743128</v>
      </c>
      <c r="D3" s="14">
        <v>1</v>
      </c>
      <c r="E3" s="14">
        <v>1</v>
      </c>
      <c r="F3" s="9"/>
      <c r="G3" s="10" t="s">
        <v>44</v>
      </c>
      <c r="H3" s="32" t="s">
        <v>110</v>
      </c>
      <c r="I3" s="14">
        <f t="shared" ref="I3:I31" si="0">LOG(C3,10)</f>
        <v>2.0052468349487991</v>
      </c>
      <c r="J3" s="14">
        <f t="shared" ref="J3:J31" si="1">LOG(D3,10)</f>
        <v>0</v>
      </c>
      <c r="K3" s="14">
        <f t="shared" ref="K3:K31" si="2">LOG(E3,10)</f>
        <v>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</row>
    <row r="4" spans="1:237" ht="30" customHeight="1">
      <c r="B4" s="14" t="s">
        <v>198</v>
      </c>
      <c r="C4" s="14">
        <v>52.509577234294298</v>
      </c>
      <c r="D4" s="14">
        <v>2.6939052351782302</v>
      </c>
      <c r="E4" s="14">
        <v>6.7508173114449201</v>
      </c>
      <c r="F4" s="9"/>
      <c r="G4" s="13"/>
      <c r="H4" s="32" t="s">
        <v>111</v>
      </c>
      <c r="I4" s="14">
        <f t="shared" si="0"/>
        <v>1.7202385217044585</v>
      </c>
      <c r="J4" s="14">
        <f t="shared" si="1"/>
        <v>0.43038231426631191</v>
      </c>
      <c r="K4" s="14">
        <f t="shared" si="2"/>
        <v>0.82935635540329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</row>
    <row r="5" spans="1:237" ht="48" customHeight="1">
      <c r="B5" s="14" t="s">
        <v>199</v>
      </c>
      <c r="C5" s="14">
        <v>15.411585768745001</v>
      </c>
      <c r="D5" s="14">
        <v>1</v>
      </c>
      <c r="E5" s="14">
        <v>1</v>
      </c>
      <c r="F5" s="9"/>
      <c r="G5" s="13"/>
      <c r="H5" s="32" t="s">
        <v>112</v>
      </c>
      <c r="I5" s="14">
        <f t="shared" si="0"/>
        <v>1.187847327568714</v>
      </c>
      <c r="J5" s="14">
        <f t="shared" si="1"/>
        <v>0</v>
      </c>
      <c r="K5" s="14">
        <f t="shared" si="2"/>
        <v>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</row>
    <row r="6" spans="1:237" ht="30" customHeight="1">
      <c r="A6" s="12" t="s">
        <v>19</v>
      </c>
      <c r="B6" s="14" t="s">
        <v>200</v>
      </c>
      <c r="C6" s="14">
        <v>99.496717021416401</v>
      </c>
      <c r="D6" s="14">
        <v>43.2043808531159</v>
      </c>
      <c r="E6" s="14">
        <v>26.226693724069602</v>
      </c>
      <c r="F6" s="9"/>
      <c r="G6" s="12" t="s">
        <v>19</v>
      </c>
      <c r="H6" s="32" t="s">
        <v>113</v>
      </c>
      <c r="I6" s="14">
        <f t="shared" si="0"/>
        <v>1.9978087510672811</v>
      </c>
      <c r="J6" s="14">
        <f t="shared" si="1"/>
        <v>1.6355277857934247</v>
      </c>
      <c r="K6" s="14">
        <f t="shared" si="2"/>
        <v>1.4187435445782743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</row>
    <row r="7" spans="1:237" ht="30" customHeight="1">
      <c r="B7" s="14" t="s">
        <v>202</v>
      </c>
      <c r="C7" s="14">
        <v>526.19609418395703</v>
      </c>
      <c r="D7" s="14">
        <v>194.26995627400601</v>
      </c>
      <c r="E7" s="14">
        <v>297.03701602240102</v>
      </c>
      <c r="F7" s="9"/>
      <c r="G7" s="13"/>
      <c r="H7" s="32" t="s">
        <v>114</v>
      </c>
      <c r="I7" s="14">
        <f t="shared" si="0"/>
        <v>2.7211476201072471</v>
      </c>
      <c r="J7" s="14">
        <f t="shared" si="1"/>
        <v>2.2884056424254031</v>
      </c>
      <c r="K7" s="14">
        <f t="shared" si="2"/>
        <v>2.4728105733999142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</row>
    <row r="8" spans="1:237" ht="30" customHeight="1">
      <c r="B8" s="14" t="s">
        <v>201</v>
      </c>
      <c r="C8" s="14">
        <v>339.64523606337201</v>
      </c>
      <c r="D8" s="14">
        <v>175.60369958855401</v>
      </c>
      <c r="E8" s="14">
        <v>156.164976604446</v>
      </c>
      <c r="G8" s="13"/>
      <c r="H8" s="32" t="s">
        <v>115</v>
      </c>
      <c r="I8" s="14">
        <f t="shared" si="0"/>
        <v>2.5310255274622988</v>
      </c>
      <c r="J8" s="14">
        <f t="shared" si="1"/>
        <v>2.2445336613079494</v>
      </c>
      <c r="K8" s="14">
        <f t="shared" si="2"/>
        <v>2.1935836404699729</v>
      </c>
    </row>
    <row r="9" spans="1:237" ht="30" customHeight="1">
      <c r="B9" s="14" t="s">
        <v>203</v>
      </c>
      <c r="C9" s="14">
        <v>169.193134461054</v>
      </c>
      <c r="D9" s="14">
        <v>68.347881866319199</v>
      </c>
      <c r="E9" s="14">
        <v>72.646248786487305</v>
      </c>
      <c r="F9" s="9"/>
      <c r="G9" s="13"/>
      <c r="H9" s="32" t="s">
        <v>116</v>
      </c>
      <c r="I9" s="14">
        <f t="shared" si="0"/>
        <v>2.228382736207887</v>
      </c>
      <c r="J9" s="14">
        <f t="shared" si="1"/>
        <v>1.8347250601178375</v>
      </c>
      <c r="K9" s="14">
        <f t="shared" si="2"/>
        <v>1.8612131936734102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</row>
    <row r="10" spans="1:237" ht="30" customHeight="1">
      <c r="B10" s="14" t="s">
        <v>38</v>
      </c>
      <c r="C10" s="14">
        <v>20.093121838369299</v>
      </c>
      <c r="D10" s="14">
        <v>1</v>
      </c>
      <c r="E10" s="14">
        <v>2.1507439134057198</v>
      </c>
      <c r="F10" s="9"/>
      <c r="G10" s="13"/>
      <c r="H10" s="32" t="s">
        <v>117</v>
      </c>
      <c r="I10" s="14">
        <f t="shared" si="0"/>
        <v>1.3030474176764537</v>
      </c>
      <c r="J10" s="14">
        <f t="shared" si="1"/>
        <v>0</v>
      </c>
      <c r="K10" s="14">
        <f t="shared" si="2"/>
        <v>0.33258870252332395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</row>
    <row r="11" spans="1:237" ht="30" customHeight="1">
      <c r="B11" s="14" t="s">
        <v>39</v>
      </c>
      <c r="C11" s="14">
        <v>479.77595592506202</v>
      </c>
      <c r="D11" s="14">
        <v>222.903036362774</v>
      </c>
      <c r="E11" s="14">
        <v>137.28711478933701</v>
      </c>
      <c r="F11" s="9"/>
      <c r="G11" s="13"/>
      <c r="H11" s="32" t="s">
        <v>118</v>
      </c>
      <c r="I11" s="14">
        <f t="shared" si="0"/>
        <v>2.681038479416054</v>
      </c>
      <c r="J11" s="14">
        <f t="shared" si="1"/>
        <v>2.3481159844363448</v>
      </c>
      <c r="K11" s="14">
        <f t="shared" si="2"/>
        <v>2.1376297780343609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</row>
    <row r="12" spans="1:237" ht="30" customHeight="1">
      <c r="B12" s="14" t="s">
        <v>40</v>
      </c>
      <c r="C12" s="14">
        <v>177.89378143232199</v>
      </c>
      <c r="D12" s="14">
        <v>37.519073785531297</v>
      </c>
      <c r="E12" s="14">
        <v>44.567607584004698</v>
      </c>
      <c r="F12" s="9"/>
      <c r="G12" s="13"/>
      <c r="H12" s="32" t="s">
        <v>119</v>
      </c>
      <c r="I12" s="14">
        <f t="shared" si="0"/>
        <v>2.2501607668763315</v>
      </c>
      <c r="J12" s="14">
        <f t="shared" si="1"/>
        <v>1.5742521086303249</v>
      </c>
      <c r="K12" s="14">
        <f t="shared" si="2"/>
        <v>1.6490193215227456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</row>
    <row r="13" spans="1:237" ht="30" customHeight="1">
      <c r="B13" s="14" t="s">
        <v>41</v>
      </c>
      <c r="C13" s="14">
        <v>40.0471226338653</v>
      </c>
      <c r="D13" s="14">
        <v>12.521780501458901</v>
      </c>
      <c r="E13" s="14">
        <v>4.8390683732803899</v>
      </c>
      <c r="F13" s="9"/>
      <c r="G13" s="13"/>
      <c r="H13" s="32" t="s">
        <v>120</v>
      </c>
      <c r="I13" s="14">
        <f t="shared" si="0"/>
        <v>1.6025713176955101</v>
      </c>
      <c r="J13" s="14">
        <f t="shared" si="1"/>
        <v>1.0976660866204209</v>
      </c>
      <c r="K13" s="14">
        <f t="shared" si="2"/>
        <v>0.68476175848568555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</row>
    <row r="14" spans="1:237" ht="30" customHeight="1">
      <c r="B14" s="14" t="s">
        <v>1</v>
      </c>
      <c r="C14" s="14">
        <v>345.01177484348898</v>
      </c>
      <c r="D14" s="14">
        <v>120.036470707232</v>
      </c>
      <c r="E14" s="14">
        <v>124.025107732983</v>
      </c>
      <c r="F14" s="9"/>
      <c r="G14" s="13"/>
      <c r="H14" s="32" t="s">
        <v>121</v>
      </c>
      <c r="I14" s="14">
        <f t="shared" si="0"/>
        <v>2.5378339172828057</v>
      </c>
      <c r="J14" s="14">
        <f t="shared" si="1"/>
        <v>2.0793132178848808</v>
      </c>
      <c r="K14" s="14">
        <f t="shared" si="2"/>
        <v>2.0935096129532922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</row>
    <row r="15" spans="1:237" ht="30" customHeight="1">
      <c r="B15" s="14" t="s">
        <v>2</v>
      </c>
      <c r="C15" s="14">
        <v>207.812817977516</v>
      </c>
      <c r="D15" s="14">
        <v>123.707239097461</v>
      </c>
      <c r="E15" s="14">
        <v>67.568185437965695</v>
      </c>
      <c r="F15" s="9"/>
      <c r="G15" s="13"/>
      <c r="H15" s="32" t="s">
        <v>138</v>
      </c>
      <c r="I15" s="14">
        <f t="shared" si="0"/>
        <v>2.3176723315042205</v>
      </c>
      <c r="J15" s="14">
        <f t="shared" si="1"/>
        <v>2.092395114407553</v>
      </c>
      <c r="K15" s="14">
        <f t="shared" si="2"/>
        <v>1.8297422559849101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</row>
    <row r="16" spans="1:237" ht="30" customHeight="1">
      <c r="B16" s="14" t="s">
        <v>3</v>
      </c>
      <c r="C16" s="14">
        <v>218.69940042875001</v>
      </c>
      <c r="D16" s="14">
        <v>133.013310256209</v>
      </c>
      <c r="E16" s="14">
        <v>106.579950586731</v>
      </c>
      <c r="F16" s="9"/>
      <c r="G16" s="13"/>
      <c r="H16" s="32" t="s">
        <v>139</v>
      </c>
      <c r="I16" s="14">
        <f t="shared" si="0"/>
        <v>2.3398475924073567</v>
      </c>
      <c r="J16" s="14">
        <f t="shared" si="1"/>
        <v>2.1238951017309367</v>
      </c>
      <c r="K16" s="14">
        <f t="shared" si="2"/>
        <v>2.0276755145545922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</row>
    <row r="17" spans="1:237" ht="30" customHeight="1">
      <c r="B17" s="14" t="s">
        <v>4</v>
      </c>
      <c r="C17" s="14">
        <v>128.727664835555</v>
      </c>
      <c r="D17" s="14">
        <v>39.703660624736997</v>
      </c>
      <c r="E17" s="14">
        <v>23.4187663446918</v>
      </c>
      <c r="F17" s="9"/>
      <c r="G17" s="13"/>
      <c r="H17" s="32" t="s">
        <v>140</v>
      </c>
      <c r="I17" s="14">
        <f t="shared" si="0"/>
        <v>2.1096718910714034</v>
      </c>
      <c r="J17" s="14">
        <f t="shared" si="1"/>
        <v>1.5988305499830928</v>
      </c>
      <c r="K17" s="14">
        <f t="shared" si="2"/>
        <v>1.3695640135457239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</row>
    <row r="18" spans="1:237" ht="30" customHeight="1">
      <c r="B18" s="14" t="s">
        <v>5</v>
      </c>
      <c r="C18" s="14">
        <v>30.1879516085869</v>
      </c>
      <c r="D18" s="14">
        <v>2.0646624927023201</v>
      </c>
      <c r="E18" s="14">
        <v>1.0753719567028599</v>
      </c>
      <c r="F18" s="9"/>
      <c r="G18" s="13"/>
      <c r="H18" s="32" t="s">
        <v>141</v>
      </c>
      <c r="I18" s="14">
        <f t="shared" si="0"/>
        <v>1.4798336451440415</v>
      </c>
      <c r="J18" s="14">
        <f t="shared" si="1"/>
        <v>0.31484906832329679</v>
      </c>
      <c r="K18" s="14">
        <f t="shared" si="2"/>
        <v>3.1558706859342783E-2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</row>
    <row r="19" spans="1:237" ht="30" customHeight="1">
      <c r="B19" s="14" t="s">
        <v>196</v>
      </c>
      <c r="C19" s="14">
        <v>546.07638598094604</v>
      </c>
      <c r="D19" s="14">
        <v>1.0386465923805299</v>
      </c>
      <c r="E19" s="14">
        <v>1</v>
      </c>
      <c r="F19" s="9"/>
      <c r="G19" s="13"/>
      <c r="H19" s="32" t="s">
        <v>142</v>
      </c>
      <c r="I19" s="14">
        <f t="shared" si="0"/>
        <v>2.73725339671517</v>
      </c>
      <c r="J19" s="14">
        <f t="shared" si="1"/>
        <v>1.6467800600556793E-2</v>
      </c>
      <c r="K19" s="14">
        <f t="shared" si="2"/>
        <v>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</row>
    <row r="20" spans="1:237" ht="30" customHeight="1">
      <c r="B20" s="14" t="s">
        <v>197</v>
      </c>
      <c r="C20" s="14">
        <v>84.009834372963297</v>
      </c>
      <c r="D20" s="14">
        <v>1</v>
      </c>
      <c r="E20" s="14">
        <v>1</v>
      </c>
      <c r="F20" s="9"/>
      <c r="G20" s="13"/>
      <c r="H20" s="32" t="s">
        <v>143</v>
      </c>
      <c r="I20" s="14">
        <f t="shared" si="0"/>
        <v>1.9243301284894303</v>
      </c>
      <c r="J20" s="14">
        <f t="shared" si="1"/>
        <v>0</v>
      </c>
      <c r="K20" s="14">
        <f t="shared" si="2"/>
        <v>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</row>
    <row r="21" spans="1:237" ht="30" customHeight="1">
      <c r="B21" s="14" t="s">
        <v>132</v>
      </c>
      <c r="C21" s="14">
        <v>125.24646764417101</v>
      </c>
      <c r="D21" s="14">
        <v>55.017013866466499</v>
      </c>
      <c r="E21" s="14">
        <v>53.767543516318199</v>
      </c>
      <c r="F21" s="9"/>
      <c r="G21" s="13"/>
      <c r="H21" s="32" t="s">
        <v>144</v>
      </c>
      <c r="I21" s="14">
        <f t="shared" si="0"/>
        <v>2.0977654862017383</v>
      </c>
      <c r="J21" s="14">
        <f t="shared" si="1"/>
        <v>1.7404970146885288</v>
      </c>
      <c r="K21" s="14">
        <f t="shared" si="2"/>
        <v>1.7305201952705378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</row>
    <row r="22" spans="1:237" ht="30" customHeight="1">
      <c r="B22" s="14" t="s">
        <v>126</v>
      </c>
      <c r="C22" s="14">
        <v>18.490685846559298</v>
      </c>
      <c r="D22" s="14">
        <v>2.0772931847610701</v>
      </c>
      <c r="E22" s="14">
        <v>2.98712089486739</v>
      </c>
      <c r="F22" s="9"/>
      <c r="G22" s="13"/>
      <c r="H22" s="32" t="s">
        <v>143</v>
      </c>
      <c r="I22" s="14">
        <f t="shared" si="0"/>
        <v>1.2669530200749137</v>
      </c>
      <c r="J22" s="14">
        <f t="shared" si="1"/>
        <v>0.31749779626454011</v>
      </c>
      <c r="K22" s="14">
        <f t="shared" si="2"/>
        <v>0.47525279974216378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</row>
    <row r="23" spans="1:237" ht="30" customHeight="1">
      <c r="B23" s="14" t="s">
        <v>133</v>
      </c>
      <c r="C23" s="14">
        <v>27.7514966374819</v>
      </c>
      <c r="D23" s="14">
        <v>1</v>
      </c>
      <c r="E23" s="14">
        <v>1</v>
      </c>
      <c r="F23" s="9"/>
      <c r="G23" s="13"/>
      <c r="H23" s="32" t="s">
        <v>145</v>
      </c>
      <c r="I23" s="14">
        <f t="shared" si="0"/>
        <v>1.4432864095802351</v>
      </c>
      <c r="J23" s="14">
        <f t="shared" si="1"/>
        <v>0</v>
      </c>
      <c r="K23" s="14">
        <f t="shared" si="2"/>
        <v>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</row>
    <row r="24" spans="1:237" ht="30" customHeight="1">
      <c r="B24" s="14" t="s">
        <v>134</v>
      </c>
      <c r="C24" s="14">
        <v>25.604213689113202</v>
      </c>
      <c r="D24" s="14">
        <v>1</v>
      </c>
      <c r="E24" s="14">
        <v>1</v>
      </c>
      <c r="F24" s="9"/>
      <c r="G24" s="13"/>
      <c r="H24" s="32" t="s">
        <v>141</v>
      </c>
      <c r="I24" s="14">
        <f t="shared" si="0"/>
        <v>1.408311443098641</v>
      </c>
      <c r="J24" s="14">
        <f t="shared" si="1"/>
        <v>0</v>
      </c>
      <c r="K24" s="14">
        <f t="shared" si="2"/>
        <v>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</row>
    <row r="25" spans="1:237" ht="30" customHeight="1">
      <c r="B25" s="14" t="s">
        <v>135</v>
      </c>
      <c r="C25" s="14">
        <v>41.713408212863399</v>
      </c>
      <c r="D25" s="14">
        <v>1</v>
      </c>
      <c r="E25" s="14">
        <v>1</v>
      </c>
      <c r="F25" s="9"/>
      <c r="G25" s="13"/>
      <c r="H25" s="32" t="s">
        <v>146</v>
      </c>
      <c r="I25" s="14">
        <f t="shared" si="0"/>
        <v>1.6202756755223879</v>
      </c>
      <c r="J25" s="14">
        <f t="shared" si="1"/>
        <v>0</v>
      </c>
      <c r="K25" s="14">
        <f t="shared" si="2"/>
        <v>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</row>
    <row r="26" spans="1:237" ht="30" customHeight="1">
      <c r="B26" s="14" t="s">
        <v>136</v>
      </c>
      <c r="C26" s="14">
        <v>55.642657097390099</v>
      </c>
      <c r="D26" s="14">
        <v>3.6610227245956701</v>
      </c>
      <c r="E26" s="14">
        <v>1</v>
      </c>
      <c r="F26" s="9"/>
      <c r="G26" s="13"/>
      <c r="H26" s="32" t="s">
        <v>147</v>
      </c>
      <c r="I26" s="14">
        <f t="shared" si="0"/>
        <v>1.745407860629524</v>
      </c>
      <c r="J26" s="14">
        <f t="shared" si="1"/>
        <v>0.56360242463019894</v>
      </c>
      <c r="K26" s="14">
        <f t="shared" si="2"/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</row>
    <row r="27" spans="1:237" ht="30" customHeight="1">
      <c r="A27" s="12" t="s">
        <v>43</v>
      </c>
      <c r="B27" s="15" t="s">
        <v>73</v>
      </c>
      <c r="C27" s="15">
        <v>57.633006667642697</v>
      </c>
      <c r="D27" s="15">
        <v>112.466200922365</v>
      </c>
      <c r="E27" s="15">
        <v>130.416694558389</v>
      </c>
      <c r="F27" s="9"/>
      <c r="G27" s="12" t="s">
        <v>43</v>
      </c>
      <c r="H27" s="33" t="s">
        <v>148</v>
      </c>
      <c r="I27" s="14">
        <f t="shared" si="0"/>
        <v>1.7606712769664823</v>
      </c>
      <c r="J27" s="14">
        <f t="shared" si="1"/>
        <v>2.0510220250396767</v>
      </c>
      <c r="K27" s="14">
        <f t="shared" si="2"/>
        <v>2.1153331887157609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</row>
    <row r="28" spans="1:237" ht="30" customHeight="1">
      <c r="A28" s="12" t="s">
        <v>19</v>
      </c>
      <c r="B28" s="14" t="s">
        <v>74</v>
      </c>
      <c r="C28" s="14">
        <v>53.194554520763702</v>
      </c>
      <c r="D28" s="14">
        <v>95.651653940468293</v>
      </c>
      <c r="E28" s="14">
        <v>104.488586405547</v>
      </c>
      <c r="F28" s="9"/>
      <c r="G28" s="12" t="s">
        <v>19</v>
      </c>
      <c r="H28" s="32" t="s">
        <v>149</v>
      </c>
      <c r="I28" s="14">
        <f t="shared" si="0"/>
        <v>1.7258671762306121</v>
      </c>
      <c r="J28" s="14">
        <f t="shared" si="1"/>
        <v>1.9806924839399858</v>
      </c>
      <c r="K28" s="14">
        <f t="shared" si="2"/>
        <v>2.0190688537790726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</row>
    <row r="29" spans="1:237" ht="30" customHeight="1">
      <c r="B29" s="14" t="s">
        <v>0</v>
      </c>
      <c r="C29" s="14">
        <v>23.305670160842599</v>
      </c>
      <c r="D29" s="14">
        <v>45.693205412476303</v>
      </c>
      <c r="E29" s="14">
        <v>75.633369681354694</v>
      </c>
      <c r="F29" s="9"/>
      <c r="G29" s="13"/>
      <c r="H29" s="32" t="s">
        <v>150</v>
      </c>
      <c r="I29" s="14">
        <f t="shared" si="0"/>
        <v>1.3674615957033316</v>
      </c>
      <c r="J29" s="14">
        <f t="shared" si="1"/>
        <v>1.6598516252065334</v>
      </c>
      <c r="K29" s="14">
        <f t="shared" si="2"/>
        <v>1.8787134498793496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</row>
    <row r="30" spans="1:237" ht="30" customHeight="1">
      <c r="A30" s="12"/>
      <c r="B30" s="14" t="s">
        <v>127</v>
      </c>
      <c r="C30" s="14">
        <v>1.2568395596917099</v>
      </c>
      <c r="D30" s="14">
        <v>18.663252142745701</v>
      </c>
      <c r="E30" s="14">
        <v>9.1405562000918206</v>
      </c>
      <c r="G30" s="12"/>
      <c r="H30" s="32" t="s">
        <v>151</v>
      </c>
      <c r="I30" s="14">
        <f t="shared" si="0"/>
        <v>9.9279841896198429E-2</v>
      </c>
      <c r="J30" s="14">
        <f t="shared" si="1"/>
        <v>1.2709873234718265</v>
      </c>
      <c r="K30" s="14">
        <f t="shared" si="2"/>
        <v>0.96097262322631494</v>
      </c>
    </row>
    <row r="31" spans="1:237" ht="30" customHeight="1">
      <c r="A31" s="12"/>
      <c r="B31" s="14" t="s">
        <v>36</v>
      </c>
      <c r="C31" s="14">
        <v>1</v>
      </c>
      <c r="D31" s="14">
        <v>9.4887500126562703</v>
      </c>
      <c r="E31" s="14">
        <v>55.679714182012603</v>
      </c>
      <c r="G31" s="12"/>
      <c r="H31" s="32" t="s">
        <v>152</v>
      </c>
      <c r="I31" s="14">
        <f t="shared" si="0"/>
        <v>0</v>
      </c>
      <c r="J31" s="14">
        <f t="shared" si="1"/>
        <v>0.97720900501307895</v>
      </c>
      <c r="K31" s="14">
        <f t="shared" si="2"/>
        <v>1.7456969972653407</v>
      </c>
    </row>
    <row r="32" spans="1:237" ht="30" customHeight="1"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</row>
    <row r="33" spans="1:237" ht="143" customHeight="1">
      <c r="A33" s="6" t="s">
        <v>191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</row>
    <row r="34" spans="1:237" ht="30" customHeight="1">
      <c r="C34" s="14"/>
      <c r="D34" s="14"/>
      <c r="E34" s="1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</row>
    <row r="35" spans="1:237" ht="30" customHeight="1">
      <c r="C35" s="14"/>
      <c r="D35" s="14"/>
      <c r="E35" s="14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</row>
    <row r="36" spans="1:237" ht="30" customHeight="1">
      <c r="C36" s="14"/>
      <c r="D36" s="14"/>
      <c r="E36" s="1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</row>
    <row r="37" spans="1:237" ht="30" customHeight="1">
      <c r="A37" s="1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</row>
    <row r="38" spans="1:237" ht="30" customHeight="1">
      <c r="A38" s="1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</row>
    <row r="39" spans="1:237" ht="30" customHeight="1">
      <c r="A39" s="1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</row>
  </sheetData>
  <sortState ref="A9:XFD31">
    <sortCondition ref="A9:A31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K42"/>
  <sheetViews>
    <sheetView topLeftCell="D1" zoomScale="125" workbookViewId="0">
      <pane ySplit="1" topLeftCell="A15" activePane="bottomLeft" state="frozen"/>
      <selection pane="bottomLeft" activeCell="M25" sqref="M25"/>
    </sheetView>
  </sheetViews>
  <sheetFormatPr baseColWidth="10" defaultColWidth="10.6640625" defaultRowHeight="46" customHeight="1"/>
  <cols>
    <col min="1" max="1" width="15.1640625" style="13" customWidth="1"/>
    <col min="2" max="2" width="40.5" style="13" customWidth="1"/>
    <col min="3" max="3" width="11.33203125" style="13" customWidth="1"/>
    <col min="4" max="4" width="13.5" style="13" customWidth="1"/>
    <col min="5" max="5" width="14" style="13" customWidth="1"/>
    <col min="6" max="7" width="10.6640625" style="13"/>
    <col min="8" max="8" width="17.1640625" style="13" customWidth="1"/>
    <col min="9" max="16384" width="10.6640625" style="7"/>
  </cols>
  <sheetData>
    <row r="1" spans="1:245" ht="44" customHeight="1">
      <c r="A1" s="10"/>
      <c r="B1" s="10" t="s">
        <v>20</v>
      </c>
      <c r="C1" s="10" t="s">
        <v>22</v>
      </c>
      <c r="D1" s="10" t="s">
        <v>21</v>
      </c>
      <c r="E1" s="10" t="s">
        <v>27</v>
      </c>
      <c r="F1" s="11"/>
      <c r="G1" s="10"/>
      <c r="H1" s="10" t="s">
        <v>192</v>
      </c>
      <c r="I1" s="10" t="s">
        <v>22</v>
      </c>
      <c r="J1" s="10" t="s">
        <v>21</v>
      </c>
      <c r="K1" s="10" t="s">
        <v>27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</row>
    <row r="2" spans="1:245" ht="18" customHeight="1">
      <c r="A2" s="12" t="s">
        <v>46</v>
      </c>
      <c r="B2" s="14" t="s">
        <v>85</v>
      </c>
      <c r="C2" s="14">
        <v>600.87193076586902</v>
      </c>
      <c r="D2" s="14">
        <v>408.55697489190499</v>
      </c>
      <c r="E2" s="14">
        <v>349.49040347054</v>
      </c>
      <c r="F2" s="11"/>
      <c r="G2" s="12" t="s">
        <v>46</v>
      </c>
      <c r="H2" s="32" t="s">
        <v>153</v>
      </c>
      <c r="I2" s="14">
        <f>LOG(C2,10)</f>
        <v>2.7787819167803876</v>
      </c>
      <c r="J2" s="14">
        <f>LOG(D2,10)</f>
        <v>2.6112526291812004</v>
      </c>
      <c r="K2" s="14">
        <f>LOG(E2,10)</f>
        <v>2.5434352551117163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</row>
    <row r="3" spans="1:245" ht="49" customHeight="1">
      <c r="A3" s="12" t="s">
        <v>45</v>
      </c>
      <c r="B3" s="14" t="s">
        <v>37</v>
      </c>
      <c r="C3" s="14">
        <v>253.68347427188101</v>
      </c>
      <c r="D3" s="14">
        <v>155.847635557036</v>
      </c>
      <c r="E3" s="14">
        <v>94.1536879205444</v>
      </c>
      <c r="G3" s="12" t="s">
        <v>45</v>
      </c>
      <c r="H3" s="32" t="s">
        <v>154</v>
      </c>
      <c r="I3" s="14">
        <f t="shared" ref="I3:I41" si="0">LOG(C3,10)</f>
        <v>2.4042921768539989</v>
      </c>
      <c r="J3" s="14">
        <f t="shared" ref="J3:J41" si="1">LOG(D3,10)</f>
        <v>2.1927002177625439</v>
      </c>
      <c r="K3" s="14">
        <f t="shared" ref="K3:K41" si="2">LOG(E3,10)</f>
        <v>1.9738373356344063</v>
      </c>
    </row>
    <row r="4" spans="1:245" ht="46" customHeight="1">
      <c r="B4" s="14" t="s">
        <v>77</v>
      </c>
      <c r="C4" s="14">
        <v>234.91200001938299</v>
      </c>
      <c r="D4" s="14">
        <v>137.059486920713</v>
      </c>
      <c r="E4" s="14">
        <v>96.901392112640806</v>
      </c>
      <c r="F4" s="15"/>
      <c r="H4" s="32" t="s">
        <v>155</v>
      </c>
      <c r="I4" s="14">
        <f t="shared" si="0"/>
        <v>2.3709052024271915</v>
      </c>
      <c r="J4" s="14">
        <f t="shared" si="1"/>
        <v>2.1369091017122219</v>
      </c>
      <c r="K4" s="14">
        <f t="shared" si="2"/>
        <v>1.986330016292202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</row>
    <row r="5" spans="1:245" ht="46" customHeight="1">
      <c r="B5" s="14" t="s">
        <v>123</v>
      </c>
      <c r="C5" s="14">
        <v>217.759440452967</v>
      </c>
      <c r="D5" s="14">
        <v>2.4202999991038299</v>
      </c>
      <c r="E5" s="14">
        <v>1.2545654721925099</v>
      </c>
      <c r="F5" s="15"/>
      <c r="H5" s="32" t="s">
        <v>156</v>
      </c>
      <c r="I5" s="14">
        <f t="shared" si="0"/>
        <v>2.3379769919127997</v>
      </c>
      <c r="J5" s="14">
        <f t="shared" si="1"/>
        <v>0.38386920064173746</v>
      </c>
      <c r="K5" s="14">
        <f t="shared" si="2"/>
        <v>9.8493330831946238E-2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</row>
    <row r="6" spans="1:245" ht="46" customHeight="1">
      <c r="B6" s="14" t="s">
        <v>78</v>
      </c>
      <c r="C6" s="14">
        <v>173.536575548435</v>
      </c>
      <c r="D6" s="14">
        <v>2.2972515936131401</v>
      </c>
      <c r="E6" s="14">
        <v>1</v>
      </c>
      <c r="F6" s="16"/>
      <c r="H6" s="32" t="s">
        <v>157</v>
      </c>
      <c r="I6" s="14">
        <f t="shared" si="0"/>
        <v>2.2393910231313918</v>
      </c>
      <c r="J6" s="14">
        <f t="shared" si="1"/>
        <v>0.3612085614702949</v>
      </c>
      <c r="K6" s="14">
        <f t="shared" si="2"/>
        <v>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</row>
    <row r="7" spans="1:245" ht="46" customHeight="1">
      <c r="B7" s="14" t="s">
        <v>15</v>
      </c>
      <c r="C7" s="14">
        <v>41.195284954462501</v>
      </c>
      <c r="D7" s="14">
        <v>1</v>
      </c>
      <c r="E7" s="14">
        <v>5.3768597835142904</v>
      </c>
      <c r="F7" s="15"/>
      <c r="H7" s="32" t="s">
        <v>157</v>
      </c>
      <c r="I7" s="14">
        <f t="shared" si="0"/>
        <v>1.6148475112894172</v>
      </c>
      <c r="J7" s="14">
        <f t="shared" si="1"/>
        <v>0</v>
      </c>
      <c r="K7" s="14">
        <f t="shared" si="2"/>
        <v>0.73052871119536078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</row>
    <row r="8" spans="1:245" ht="46" customHeight="1">
      <c r="A8" s="12" t="s">
        <v>18</v>
      </c>
      <c r="B8" s="14" t="s">
        <v>14</v>
      </c>
      <c r="C8" s="14">
        <v>10429.4478634385</v>
      </c>
      <c r="D8" s="14">
        <v>7215.3591016395103</v>
      </c>
      <c r="E8" s="14">
        <v>6139.4373355035104</v>
      </c>
      <c r="F8" s="16"/>
      <c r="G8" s="12" t="s">
        <v>18</v>
      </c>
      <c r="H8" s="32" t="s">
        <v>158</v>
      </c>
      <c r="I8" s="14">
        <f t="shared" si="0"/>
        <v>4.0182613174189505</v>
      </c>
      <c r="J8" s="14">
        <f t="shared" si="1"/>
        <v>3.8582579503954904</v>
      </c>
      <c r="K8" s="14">
        <f t="shared" si="2"/>
        <v>3.7881285709321699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</row>
    <row r="9" spans="1:245" ht="45" customHeight="1">
      <c r="B9" s="14" t="s">
        <v>16</v>
      </c>
      <c r="C9" s="14">
        <v>3296.3930241921998</v>
      </c>
      <c r="D9" s="14">
        <v>260.48273713101599</v>
      </c>
      <c r="E9" s="14">
        <v>234.06869311871</v>
      </c>
      <c r="H9" s="32" t="s">
        <v>159</v>
      </c>
      <c r="I9" s="14">
        <f t="shared" si="0"/>
        <v>3.5180389864176949</v>
      </c>
      <c r="J9" s="14">
        <f t="shared" si="1"/>
        <v>2.4157789467635102</v>
      </c>
      <c r="K9" s="14">
        <f t="shared" si="2"/>
        <v>2.3693433303347509</v>
      </c>
    </row>
    <row r="10" spans="1:245" ht="46" customHeight="1">
      <c r="B10" s="14" t="s">
        <v>31</v>
      </c>
      <c r="C10" s="14">
        <v>3191.4925889850301</v>
      </c>
      <c r="D10" s="14">
        <v>1019.03141524153</v>
      </c>
      <c r="E10" s="14">
        <v>718.75569065246304</v>
      </c>
      <c r="F10" s="15"/>
      <c r="H10" s="32" t="s">
        <v>159</v>
      </c>
      <c r="I10" s="14">
        <f t="shared" si="0"/>
        <v>3.50399384028497</v>
      </c>
      <c r="J10" s="14">
        <f t="shared" si="1"/>
        <v>3.0081875728736862</v>
      </c>
      <c r="K10" s="14">
        <f t="shared" si="2"/>
        <v>2.8565812961800234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</row>
    <row r="11" spans="1:245" ht="46" customHeight="1">
      <c r="B11" s="14" t="s">
        <v>32</v>
      </c>
      <c r="C11" s="14">
        <v>2438.247746004</v>
      </c>
      <c r="D11" s="14">
        <v>7.7588382079081901</v>
      </c>
      <c r="E11" s="14">
        <v>4.7196763175422696</v>
      </c>
      <c r="F11" s="15"/>
      <c r="H11" s="32" t="s">
        <v>159</v>
      </c>
      <c r="I11" s="14">
        <f t="shared" si="0"/>
        <v>3.387077831411982</v>
      </c>
      <c r="J11" s="14">
        <f t="shared" si="1"/>
        <v>0.88979669578543386</v>
      </c>
      <c r="K11" s="14">
        <f t="shared" si="2"/>
        <v>0.67391221509054078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</row>
    <row r="12" spans="1:245" ht="46" customHeight="1">
      <c r="B12" s="14" t="s">
        <v>33</v>
      </c>
      <c r="C12" s="14">
        <v>291.25083053471502</v>
      </c>
      <c r="D12" s="14">
        <v>70.216426382888201</v>
      </c>
      <c r="E12" s="14">
        <v>139.49766016249399</v>
      </c>
      <c r="F12" s="15"/>
      <c r="H12" s="32" t="s">
        <v>160</v>
      </c>
      <c r="I12" s="14">
        <f t="shared" si="0"/>
        <v>2.4642671724757217</v>
      </c>
      <c r="J12" s="14">
        <f t="shared" si="1"/>
        <v>1.8464387225704393</v>
      </c>
      <c r="K12" s="14">
        <f t="shared" si="2"/>
        <v>2.1445669231147075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</row>
    <row r="13" spans="1:245" ht="46" customHeight="1">
      <c r="B13" s="14" t="s">
        <v>34</v>
      </c>
      <c r="C13" s="14">
        <v>236.40327369053901</v>
      </c>
      <c r="D13" s="14">
        <v>10.406475724240799</v>
      </c>
      <c r="E13" s="14">
        <v>1.0753719567028599</v>
      </c>
      <c r="F13" s="16"/>
      <c r="H13" s="32" t="s">
        <v>158</v>
      </c>
      <c r="I13" s="14">
        <f t="shared" si="0"/>
        <v>2.3736534863204373</v>
      </c>
      <c r="J13" s="14">
        <f t="shared" si="1"/>
        <v>1.0173036754606741</v>
      </c>
      <c r="K13" s="14">
        <f t="shared" si="2"/>
        <v>3.1558706859342783E-2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</row>
    <row r="14" spans="1:245" ht="46" customHeight="1">
      <c r="B14" s="14" t="s">
        <v>35</v>
      </c>
      <c r="C14" s="14">
        <v>69.122787753387797</v>
      </c>
      <c r="D14" s="14">
        <v>11.7292307200598</v>
      </c>
      <c r="E14" s="14">
        <v>20.0732584188451</v>
      </c>
      <c r="F14" s="15"/>
      <c r="H14" s="32" t="s">
        <v>161</v>
      </c>
      <c r="I14" s="14">
        <f t="shared" si="0"/>
        <v>1.83962124511752</v>
      </c>
      <c r="J14" s="14">
        <f t="shared" si="1"/>
        <v>1.0692695291667766</v>
      </c>
      <c r="K14" s="14">
        <f t="shared" si="2"/>
        <v>1.3026178756495606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</row>
    <row r="15" spans="1:245" ht="46" customHeight="1">
      <c r="B15" s="14" t="s">
        <v>84</v>
      </c>
      <c r="C15" s="14">
        <v>67.603791487623496</v>
      </c>
      <c r="D15" s="14">
        <v>2.11305773624261</v>
      </c>
      <c r="E15" s="14">
        <v>1</v>
      </c>
      <c r="F15" s="16"/>
      <c r="H15" s="32" t="s">
        <v>162</v>
      </c>
      <c r="I15" s="14">
        <f t="shared" si="0"/>
        <v>1.8299710535744418</v>
      </c>
      <c r="J15" s="14">
        <f t="shared" si="1"/>
        <v>0.32491136368222606</v>
      </c>
      <c r="K15" s="14">
        <f t="shared" si="2"/>
        <v>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</row>
    <row r="16" spans="1:245" ht="43" customHeight="1">
      <c r="B16" s="14" t="s">
        <v>28</v>
      </c>
      <c r="C16" s="14">
        <v>47.225735087669001</v>
      </c>
      <c r="D16" s="14">
        <v>5.0470506969891904</v>
      </c>
      <c r="E16" s="14">
        <v>2.92731943511586</v>
      </c>
      <c r="F16" s="15"/>
      <c r="H16" s="32" t="s">
        <v>163</v>
      </c>
      <c r="I16" s="14">
        <f t="shared" si="0"/>
        <v>1.6741787266157613</v>
      </c>
      <c r="J16" s="14">
        <f t="shared" si="1"/>
        <v>0.70303766718902028</v>
      </c>
      <c r="K16" s="14">
        <f t="shared" si="2"/>
        <v>0.46647011612654116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</row>
    <row r="17" spans="1:245" ht="46" customHeight="1">
      <c r="B17" s="14" t="s">
        <v>29</v>
      </c>
      <c r="C17" s="14">
        <v>36.432553469891701</v>
      </c>
      <c r="D17" s="14">
        <v>13.248810265308</v>
      </c>
      <c r="E17" s="14">
        <v>1</v>
      </c>
      <c r="F17" s="16"/>
      <c r="H17" s="32" t="s">
        <v>164</v>
      </c>
      <c r="I17" s="14">
        <f t="shared" si="0"/>
        <v>1.5614896109624943</v>
      </c>
      <c r="J17" s="14">
        <f t="shared" si="1"/>
        <v>1.1221768806569459</v>
      </c>
      <c r="K17" s="14">
        <f t="shared" si="2"/>
        <v>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</row>
    <row r="18" spans="1:245" ht="46" customHeight="1">
      <c r="B18" s="14" t="s">
        <v>30</v>
      </c>
      <c r="C18" s="14">
        <v>28.665476007661699</v>
      </c>
      <c r="D18" s="14">
        <v>4.2746302323063103</v>
      </c>
      <c r="E18" s="14">
        <v>9.7977396660638405</v>
      </c>
      <c r="F18" s="16"/>
      <c r="H18" s="32" t="s">
        <v>165</v>
      </c>
      <c r="I18" s="14">
        <f t="shared" si="0"/>
        <v>1.4573591578945557</v>
      </c>
      <c r="J18" s="14">
        <f t="shared" si="1"/>
        <v>0.63089855297894737</v>
      </c>
      <c r="K18" s="14">
        <f t="shared" si="2"/>
        <v>0.99112589571492471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</row>
    <row r="19" spans="1:245" ht="46" customHeight="1">
      <c r="B19" s="14" t="s">
        <v>122</v>
      </c>
      <c r="C19" s="14">
        <v>24.3312887497476</v>
      </c>
      <c r="D19" s="14">
        <v>1.7111525109955099</v>
      </c>
      <c r="E19" s="14">
        <v>5.31705832376276</v>
      </c>
      <c r="F19" s="16"/>
      <c r="H19" s="32" t="s">
        <v>166</v>
      </c>
      <c r="I19" s="14">
        <f t="shared" si="0"/>
        <v>1.3861651127154877</v>
      </c>
      <c r="J19" s="14">
        <f t="shared" si="1"/>
        <v>0.23328871891107167</v>
      </c>
      <c r="K19" s="14">
        <f t="shared" si="2"/>
        <v>0.72567142419407449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</row>
    <row r="20" spans="1:245" ht="16" customHeight="1">
      <c r="B20" s="14" t="s">
        <v>12</v>
      </c>
      <c r="C20" s="14">
        <v>22.5998677114539</v>
      </c>
      <c r="D20" s="14">
        <v>1</v>
      </c>
      <c r="E20" s="14">
        <v>1</v>
      </c>
      <c r="F20" s="15"/>
      <c r="H20" s="32" t="s">
        <v>167</v>
      </c>
      <c r="I20" s="14">
        <f t="shared" si="0"/>
        <v>1.3541058970078548</v>
      </c>
      <c r="J20" s="14">
        <f t="shared" si="1"/>
        <v>0</v>
      </c>
      <c r="K20" s="14">
        <f t="shared" si="2"/>
        <v>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</row>
    <row r="21" spans="1:245" ht="46" customHeight="1">
      <c r="A21" s="12" t="s">
        <v>17</v>
      </c>
      <c r="B21" s="14" t="s">
        <v>13</v>
      </c>
      <c r="C21" s="14">
        <v>1982.30622773954</v>
      </c>
      <c r="D21" s="14">
        <v>627.44813609035396</v>
      </c>
      <c r="E21" s="14">
        <v>260.65314128246399</v>
      </c>
      <c r="F21" s="15"/>
      <c r="G21" s="12" t="s">
        <v>17</v>
      </c>
      <c r="H21" s="32" t="s">
        <v>168</v>
      </c>
      <c r="I21" s="14">
        <f t="shared" si="0"/>
        <v>3.2971707453785917</v>
      </c>
      <c r="J21" s="14">
        <f t="shared" si="1"/>
        <v>2.7975778335145862</v>
      </c>
      <c r="K21" s="14">
        <f t="shared" si="2"/>
        <v>2.4160629632297344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</row>
    <row r="22" spans="1:245" ht="18" customHeight="1">
      <c r="B22" s="14" t="s">
        <v>206</v>
      </c>
      <c r="C22" s="14">
        <v>208.07165984681899</v>
      </c>
      <c r="D22" s="14">
        <v>1</v>
      </c>
      <c r="E22" s="14">
        <v>1</v>
      </c>
      <c r="H22" s="32" t="s">
        <v>169</v>
      </c>
      <c r="I22" s="14">
        <f t="shared" si="0"/>
        <v>2.3182129316758213</v>
      </c>
      <c r="J22" s="14">
        <f t="shared" si="1"/>
        <v>0</v>
      </c>
      <c r="K22" s="14">
        <f t="shared" si="2"/>
        <v>0</v>
      </c>
    </row>
    <row r="23" spans="1:245" ht="32" customHeight="1">
      <c r="B23" s="14" t="s">
        <v>75</v>
      </c>
      <c r="C23" s="14">
        <v>97.250149737788306</v>
      </c>
      <c r="D23" s="14">
        <v>4.9881522860848504</v>
      </c>
      <c r="E23" s="14">
        <v>3.1663144103570402</v>
      </c>
      <c r="F23" s="15"/>
      <c r="H23" s="32" t="s">
        <v>170</v>
      </c>
      <c r="I23" s="14">
        <f t="shared" si="0"/>
        <v>1.9878902786892119</v>
      </c>
      <c r="J23" s="14">
        <f t="shared" si="1"/>
        <v>0.69793970382750414</v>
      </c>
      <c r="K23" s="14">
        <f t="shared" si="2"/>
        <v>0.50055403746994065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</row>
    <row r="24" spans="1:245" ht="46" customHeight="1">
      <c r="B24" s="14" t="s">
        <v>76</v>
      </c>
      <c r="C24" s="14">
        <v>81.290663727349298</v>
      </c>
      <c r="D24" s="14">
        <v>42.530359931038902</v>
      </c>
      <c r="E24" s="14">
        <v>27.003480109544601</v>
      </c>
      <c r="F24" s="15"/>
      <c r="H24" s="32" t="s">
        <v>171</v>
      </c>
      <c r="I24" s="14">
        <f t="shared" si="0"/>
        <v>1.9100406695236316</v>
      </c>
      <c r="J24" s="14">
        <f t="shared" si="1"/>
        <v>1.6286990581290859</v>
      </c>
      <c r="K24" s="14">
        <f t="shared" si="2"/>
        <v>1.4314197380469909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</row>
    <row r="25" spans="1:245" ht="46" customHeight="1">
      <c r="B25" s="23" t="s">
        <v>124</v>
      </c>
      <c r="C25" s="23">
        <v>72.109121082802901</v>
      </c>
      <c r="D25" s="23">
        <v>14.2560668718772</v>
      </c>
      <c r="E25" s="23">
        <v>2.0909424536541898</v>
      </c>
      <c r="F25" s="15"/>
      <c r="H25" s="34" t="s">
        <v>172</v>
      </c>
      <c r="I25" s="14">
        <f t="shared" si="0"/>
        <v>1.8579902021034973</v>
      </c>
      <c r="J25" s="14">
        <f t="shared" si="1"/>
        <v>1.1539997238714714</v>
      </c>
      <c r="K25" s="14">
        <f t="shared" si="2"/>
        <v>0.32034208044830398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</row>
    <row r="26" spans="1:245" ht="46" customHeight="1">
      <c r="B26" s="23" t="s">
        <v>125</v>
      </c>
      <c r="C26" s="23">
        <v>53.827355249589303</v>
      </c>
      <c r="D26" s="23">
        <v>7.4419697956947299</v>
      </c>
      <c r="E26" s="23">
        <v>6.3326288207140902</v>
      </c>
      <c r="F26" s="15"/>
      <c r="H26" s="34" t="s">
        <v>172</v>
      </c>
      <c r="I26" s="14">
        <f t="shared" si="0"/>
        <v>1.7310030417379141</v>
      </c>
      <c r="J26" s="14">
        <f t="shared" si="1"/>
        <v>0.87168790304244503</v>
      </c>
      <c r="K26" s="14">
        <f t="shared" si="2"/>
        <v>0.80158403313392257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</row>
    <row r="27" spans="1:245" ht="33" customHeight="1">
      <c r="A27" s="12" t="s">
        <v>130</v>
      </c>
      <c r="B27" s="14" t="s">
        <v>61</v>
      </c>
      <c r="C27" s="14">
        <v>39.945378641069603</v>
      </c>
      <c r="D27" s="14">
        <v>4.7450600178099904</v>
      </c>
      <c r="E27" s="14">
        <v>1</v>
      </c>
      <c r="F27" s="15"/>
      <c r="G27" s="12" t="s">
        <v>130</v>
      </c>
      <c r="H27" s="32" t="s">
        <v>173</v>
      </c>
      <c r="I27" s="14">
        <f t="shared" si="0"/>
        <v>1.6014665421787575</v>
      </c>
      <c r="J27" s="14">
        <f t="shared" si="1"/>
        <v>0.67624170996433353</v>
      </c>
      <c r="K27" s="14">
        <f t="shared" si="2"/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</row>
    <row r="28" spans="1:245" ht="20" customHeight="1">
      <c r="A28" s="12" t="s">
        <v>47</v>
      </c>
      <c r="B28" s="14" t="s">
        <v>62</v>
      </c>
      <c r="C28" s="14">
        <v>100.890899820367</v>
      </c>
      <c r="D28" s="14">
        <v>271.78675832169</v>
      </c>
      <c r="E28" s="14">
        <v>225.10775216163799</v>
      </c>
      <c r="G28" s="12" t="s">
        <v>47</v>
      </c>
      <c r="H28" s="32" t="s">
        <v>174</v>
      </c>
      <c r="I28" s="14">
        <f t="shared" si="0"/>
        <v>2.0038519954139931</v>
      </c>
      <c r="J28" s="14">
        <f t="shared" si="1"/>
        <v>2.4342282937213082</v>
      </c>
      <c r="K28" s="14">
        <f t="shared" si="2"/>
        <v>2.3523904513001672</v>
      </c>
    </row>
    <row r="29" spans="1:245" ht="41" customHeight="1">
      <c r="A29" s="12" t="s">
        <v>48</v>
      </c>
      <c r="B29" s="14" t="s">
        <v>63</v>
      </c>
      <c r="C29" s="14">
        <v>89.347138949339893</v>
      </c>
      <c r="D29" s="14">
        <v>311.86633075004301</v>
      </c>
      <c r="E29" s="14">
        <v>251.454259668975</v>
      </c>
      <c r="G29" s="12" t="s">
        <v>48</v>
      </c>
      <c r="H29" s="32" t="s">
        <v>175</v>
      </c>
      <c r="I29" s="14">
        <f t="shared" si="0"/>
        <v>1.9510806502002747</v>
      </c>
      <c r="J29" s="14">
        <f t="shared" si="1"/>
        <v>2.4939684906316</v>
      </c>
      <c r="K29" s="14">
        <f t="shared" si="2"/>
        <v>2.4004589970261891</v>
      </c>
    </row>
    <row r="30" spans="1:245" ht="28" customHeight="1">
      <c r="B30" s="14" t="s">
        <v>64</v>
      </c>
      <c r="C30" s="14">
        <v>69.819879152862896</v>
      </c>
      <c r="D30" s="14">
        <v>202.125623677183</v>
      </c>
      <c r="E30" s="14">
        <v>396.26876729146699</v>
      </c>
      <c r="F30" s="15"/>
      <c r="H30" s="32" t="s">
        <v>176</v>
      </c>
      <c r="I30" s="14">
        <f t="shared" si="0"/>
        <v>1.8439790927839432</v>
      </c>
      <c r="J30" s="14">
        <f t="shared" si="1"/>
        <v>2.3056213729720514</v>
      </c>
      <c r="K30" s="14">
        <f t="shared" si="2"/>
        <v>2.5979898439024427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</row>
    <row r="31" spans="1:245" ht="37" customHeight="1">
      <c r="B31" s="14" t="s">
        <v>70</v>
      </c>
      <c r="C31" s="14">
        <v>27.0375767657785</v>
      </c>
      <c r="D31" s="14">
        <v>72.910476598564799</v>
      </c>
      <c r="E31" s="14">
        <v>63.804278157623202</v>
      </c>
      <c r="F31" s="16"/>
      <c r="H31" s="32" t="s">
        <v>177</v>
      </c>
      <c r="I31" s="14">
        <f t="shared" si="0"/>
        <v>1.4319677655088834</v>
      </c>
      <c r="J31" s="14">
        <f t="shared" si="1"/>
        <v>1.8627899371250749</v>
      </c>
      <c r="K31" s="14">
        <f t="shared" si="2"/>
        <v>1.8048497996922768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</row>
    <row r="32" spans="1:245" ht="46" customHeight="1">
      <c r="B32" s="14" t="s">
        <v>71</v>
      </c>
      <c r="C32" s="14">
        <v>7.4293981394250501</v>
      </c>
      <c r="D32" s="14">
        <v>50.763389968888298</v>
      </c>
      <c r="E32" s="14">
        <v>46.837954416913497</v>
      </c>
      <c r="F32" s="15"/>
      <c r="H32" s="32" t="s">
        <v>178</v>
      </c>
      <c r="I32" s="14">
        <f t="shared" si="0"/>
        <v>0.87095363269546533</v>
      </c>
      <c r="J32" s="14">
        <f t="shared" si="1"/>
        <v>1.7055506164885221</v>
      </c>
      <c r="K32" s="14">
        <f t="shared" si="2"/>
        <v>1.6705979196017351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</row>
    <row r="33" spans="1:245" ht="46" customHeight="1">
      <c r="B33" s="14" t="s">
        <v>72</v>
      </c>
      <c r="C33" s="14">
        <v>1</v>
      </c>
      <c r="D33" s="14">
        <v>74.367156655909596</v>
      </c>
      <c r="E33" s="14">
        <v>106.579950586731</v>
      </c>
      <c r="F33" s="15"/>
      <c r="H33" s="32" t="s">
        <v>179</v>
      </c>
      <c r="I33" s="14">
        <f t="shared" si="0"/>
        <v>0</v>
      </c>
      <c r="J33" s="14">
        <f t="shared" si="1"/>
        <v>1.8713811770467839</v>
      </c>
      <c r="K33" s="14">
        <f t="shared" si="2"/>
        <v>2.0276755145545922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</row>
    <row r="34" spans="1:245" ht="46" customHeight="1">
      <c r="B34" s="13" t="s">
        <v>23</v>
      </c>
      <c r="C34" s="14">
        <v>7.4293981394250501</v>
      </c>
      <c r="D34" s="14">
        <v>50.763389968888298</v>
      </c>
      <c r="E34" s="14">
        <v>46.837954416913497</v>
      </c>
      <c r="F34" s="16"/>
      <c r="H34" s="35" t="s">
        <v>180</v>
      </c>
      <c r="I34" s="14">
        <f t="shared" si="0"/>
        <v>0.87095363269546533</v>
      </c>
      <c r="J34" s="14">
        <f t="shared" si="1"/>
        <v>1.7055506164885221</v>
      </c>
      <c r="K34" s="14">
        <f t="shared" si="2"/>
        <v>1.6705979196017351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</row>
    <row r="35" spans="1:245" ht="46" customHeight="1">
      <c r="B35" s="13" t="s">
        <v>24</v>
      </c>
      <c r="C35" s="14">
        <v>1.70665003272918</v>
      </c>
      <c r="D35" s="14">
        <v>20.777186897000099</v>
      </c>
      <c r="E35" s="14">
        <v>22.2242131960158</v>
      </c>
      <c r="F35" s="16"/>
      <c r="H35" s="35" t="s">
        <v>181</v>
      </c>
      <c r="I35" s="14">
        <f t="shared" si="0"/>
        <v>0.23214447340706634</v>
      </c>
      <c r="J35" s="14">
        <f t="shared" si="1"/>
        <v>1.3175867464063127</v>
      </c>
      <c r="K35" s="14">
        <f t="shared" si="2"/>
        <v>1.3468263945836552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</row>
    <row r="36" spans="1:245" ht="46" customHeight="1">
      <c r="B36" s="13" t="s">
        <v>25</v>
      </c>
      <c r="C36" s="31">
        <v>1</v>
      </c>
      <c r="D36" s="31">
        <v>14.266450522960501</v>
      </c>
      <c r="E36" s="31">
        <v>21.805813841519999</v>
      </c>
      <c r="F36" s="16"/>
      <c r="H36" s="35" t="s">
        <v>182</v>
      </c>
      <c r="I36" s="14">
        <f t="shared" si="0"/>
        <v>0</v>
      </c>
      <c r="J36" s="14">
        <f t="shared" si="1"/>
        <v>1.154315934569446</v>
      </c>
      <c r="K36" s="14">
        <f t="shared" si="2"/>
        <v>1.338572300148885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</row>
    <row r="37" spans="1:245" ht="46" customHeight="1">
      <c r="A37" s="12" t="s">
        <v>49</v>
      </c>
      <c r="B37" s="14" t="s">
        <v>83</v>
      </c>
      <c r="C37" s="14">
        <v>405.45520729601299</v>
      </c>
      <c r="D37" s="14">
        <v>834.76366290926399</v>
      </c>
      <c r="E37" s="14">
        <v>1264.9780955572901</v>
      </c>
      <c r="F37" s="16"/>
      <c r="G37" s="12" t="s">
        <v>49</v>
      </c>
      <c r="H37" s="32" t="s">
        <v>183</v>
      </c>
      <c r="I37" s="14">
        <f t="shared" si="0"/>
        <v>2.6079428824715154</v>
      </c>
      <c r="J37" s="14">
        <f t="shared" si="1"/>
        <v>2.921563536055297</v>
      </c>
      <c r="K37" s="14">
        <f t="shared" si="2"/>
        <v>3.1020830053055426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</row>
    <row r="38" spans="1:245" ht="19" customHeight="1">
      <c r="B38" s="14" t="s">
        <v>64</v>
      </c>
      <c r="C38" s="14">
        <v>69.819879152862896</v>
      </c>
      <c r="D38" s="14">
        <v>202.125623677183</v>
      </c>
      <c r="E38" s="14">
        <v>396.26876729146699</v>
      </c>
      <c r="H38" s="32" t="s">
        <v>184</v>
      </c>
      <c r="I38" s="14">
        <f t="shared" si="0"/>
        <v>1.8439790927839432</v>
      </c>
      <c r="J38" s="14">
        <f t="shared" si="1"/>
        <v>2.3056213729720514</v>
      </c>
      <c r="K38" s="14">
        <f t="shared" si="2"/>
        <v>2.5979898439024427</v>
      </c>
    </row>
    <row r="39" spans="1:245" ht="46" customHeight="1">
      <c r="A39" s="14"/>
      <c r="B39" s="14" t="s">
        <v>54</v>
      </c>
      <c r="C39" s="14">
        <v>8.7149545473264904</v>
      </c>
      <c r="D39" s="14">
        <v>118.39682183498201</v>
      </c>
      <c r="E39" s="14">
        <v>295.96164406569801</v>
      </c>
      <c r="F39" s="16"/>
      <c r="G39" s="14"/>
      <c r="H39" s="32" t="s">
        <v>185</v>
      </c>
      <c r="I39" s="14">
        <f t="shared" si="0"/>
        <v>0.94026512639761606</v>
      </c>
      <c r="J39" s="14">
        <f t="shared" si="1"/>
        <v>2.0733400446330572</v>
      </c>
      <c r="K39" s="14">
        <f t="shared" si="2"/>
        <v>2.4712354311603812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</row>
    <row r="40" spans="1:245" ht="46" customHeight="1">
      <c r="A40" s="14"/>
      <c r="B40" s="14" t="s">
        <v>55</v>
      </c>
      <c r="C40" s="14">
        <v>3.95570239791655</v>
      </c>
      <c r="D40" s="14">
        <v>13.8645452977134</v>
      </c>
      <c r="E40" s="14">
        <v>17.444735418722001</v>
      </c>
      <c r="F40" s="15"/>
      <c r="G40" s="14"/>
      <c r="H40" s="32" t="s">
        <v>186</v>
      </c>
      <c r="I40" s="14">
        <f t="shared" si="0"/>
        <v>0.59722361057822937</v>
      </c>
      <c r="J40" s="14">
        <f t="shared" si="1"/>
        <v>1.1419056310049631</v>
      </c>
      <c r="K40" s="14">
        <f t="shared" si="2"/>
        <v>1.2416643869649593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</row>
    <row r="41" spans="1:245" ht="18" customHeight="1">
      <c r="A41" s="12" t="s">
        <v>50</v>
      </c>
      <c r="B41" s="15" t="s">
        <v>26</v>
      </c>
      <c r="C41" s="15">
        <v>1</v>
      </c>
      <c r="D41" s="15">
        <v>19.268110519115901</v>
      </c>
      <c r="E41" s="15">
        <v>10.6341166475255</v>
      </c>
      <c r="G41" s="12" t="s">
        <v>50</v>
      </c>
      <c r="H41" s="33" t="s">
        <v>26</v>
      </c>
      <c r="I41" s="14">
        <f t="shared" si="0"/>
        <v>0</v>
      </c>
      <c r="J41" s="14">
        <f t="shared" si="1"/>
        <v>1.2848391287003436</v>
      </c>
      <c r="K41" s="14">
        <f t="shared" si="2"/>
        <v>1.0267014198580549</v>
      </c>
    </row>
    <row r="42" spans="1:245" ht="46" customHeight="1">
      <c r="F42" s="15"/>
      <c r="G42" s="15"/>
      <c r="H42" s="1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N3"/>
  <sheetViews>
    <sheetView topLeftCell="C1" workbookViewId="0">
      <selection activeCell="D16" sqref="D16"/>
    </sheetView>
  </sheetViews>
  <sheetFormatPr baseColWidth="10" defaultColWidth="10.6640625" defaultRowHeight="19" customHeight="1"/>
  <cols>
    <col min="1" max="1" width="25.33203125" style="29" customWidth="1"/>
    <col min="2" max="2" width="13" style="26" customWidth="1"/>
    <col min="3" max="3" width="12.5" style="26" customWidth="1"/>
    <col min="4" max="4" width="12.83203125" style="26" customWidth="1"/>
    <col min="5" max="7" width="10.6640625" style="26"/>
    <col min="8" max="16384" width="10.6640625" style="5"/>
  </cols>
  <sheetData>
    <row r="1" spans="1:248" s="6" customFormat="1" ht="19" customHeight="1">
      <c r="A1" s="27" t="s">
        <v>20</v>
      </c>
      <c r="B1" s="19" t="s">
        <v>21</v>
      </c>
      <c r="C1" s="19" t="s">
        <v>22</v>
      </c>
      <c r="D1" s="19" t="s">
        <v>27</v>
      </c>
      <c r="E1" s="20"/>
      <c r="F1" s="19"/>
      <c r="G1" s="21"/>
      <c r="H1" s="17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</row>
    <row r="2" spans="1:248" s="6" customFormat="1" ht="33" customHeight="1">
      <c r="A2" s="28" t="s">
        <v>129</v>
      </c>
      <c r="B2" s="23">
        <v>220.01124417560999</v>
      </c>
      <c r="C2" s="23">
        <v>556.93130463777504</v>
      </c>
      <c r="D2" s="23">
        <v>345.42875407403</v>
      </c>
      <c r="E2" s="24"/>
      <c r="F2" s="23"/>
      <c r="G2" s="22"/>
      <c r="H2" s="18"/>
      <c r="I2" s="1"/>
      <c r="J2" s="2"/>
      <c r="K2" s="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</row>
    <row r="3" spans="1:248" s="6" customFormat="1" ht="39" customHeight="1">
      <c r="A3" s="28" t="s">
        <v>128</v>
      </c>
      <c r="B3" s="23">
        <v>4.2872609243650697</v>
      </c>
      <c r="C3" s="23">
        <v>132.785060378221</v>
      </c>
      <c r="D3" s="23">
        <v>1E-8</v>
      </c>
      <c r="E3" s="25"/>
      <c r="F3" s="23"/>
      <c r="G3" s="22"/>
      <c r="H3" s="18"/>
      <c r="I3" s="1"/>
      <c r="J3" s="2"/>
      <c r="K3" s="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M29"/>
  <sheetViews>
    <sheetView topLeftCell="L1" workbookViewId="0">
      <pane ySplit="1" topLeftCell="A2" activePane="bottomLeft" state="frozen"/>
      <selection pane="bottomLeft" activeCell="L18" sqref="L18"/>
    </sheetView>
  </sheetViews>
  <sheetFormatPr baseColWidth="10" defaultColWidth="10.6640625" defaultRowHeight="32" customHeight="1"/>
  <cols>
    <col min="1" max="1" width="12.1640625" style="29" customWidth="1"/>
    <col min="2" max="2" width="20.5" style="7" customWidth="1"/>
    <col min="3" max="3" width="10.83203125" style="13" customWidth="1"/>
    <col min="4" max="5" width="11.6640625" style="13" customWidth="1"/>
    <col min="6" max="10" width="10.6640625" style="26"/>
    <col min="11" max="16384" width="10.6640625" style="5"/>
  </cols>
  <sheetData>
    <row r="1" spans="1:247" s="6" customFormat="1" ht="32" customHeight="1">
      <c r="B1" s="10" t="s">
        <v>20</v>
      </c>
      <c r="C1" s="10" t="s">
        <v>22</v>
      </c>
      <c r="D1" s="10" t="s">
        <v>21</v>
      </c>
      <c r="E1" s="10" t="s">
        <v>27</v>
      </c>
      <c r="F1" s="21"/>
      <c r="H1" s="10" t="s">
        <v>20</v>
      </c>
      <c r="I1" s="10" t="s">
        <v>22</v>
      </c>
      <c r="J1" s="10" t="s">
        <v>21</v>
      </c>
      <c r="K1" s="10" t="s">
        <v>27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s="6" customFormat="1" ht="49" customHeight="1">
      <c r="A2" s="27" t="s">
        <v>51</v>
      </c>
      <c r="B2" s="14" t="s">
        <v>193</v>
      </c>
      <c r="C2" s="14">
        <v>1289.07235280124</v>
      </c>
      <c r="D2" s="14">
        <v>932.84910689949595</v>
      </c>
      <c r="E2" s="14">
        <v>678.66792095569997</v>
      </c>
      <c r="F2" s="21"/>
      <c r="G2" s="27" t="s">
        <v>46</v>
      </c>
      <c r="H2" s="32" t="s">
        <v>187</v>
      </c>
      <c r="I2" s="14">
        <f>LOG(C2,10)</f>
        <v>3.1102772940333692</v>
      </c>
      <c r="J2" s="14">
        <f>LOG(D2,10)</f>
        <v>2.9698114000801636</v>
      </c>
      <c r="K2" s="14">
        <f>LOG(E2,10)</f>
        <v>2.8316573215928518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s="6" customFormat="1" ht="70" customHeight="1">
      <c r="A3" s="28"/>
      <c r="B3" s="14" t="s">
        <v>194</v>
      </c>
      <c r="C3" s="14">
        <v>834.23951747461194</v>
      </c>
      <c r="D3" s="14">
        <v>499.18113975035402</v>
      </c>
      <c r="E3" s="14">
        <v>519.57731182625696</v>
      </c>
      <c r="F3" s="22"/>
      <c r="G3" s="28"/>
      <c r="H3" s="32" t="s">
        <v>188</v>
      </c>
      <c r="I3" s="14">
        <f t="shared" ref="I3:I27" si="0">LOG(C3,10)</f>
        <v>2.9212907582917276</v>
      </c>
      <c r="J3" s="14">
        <f t="shared" ref="J3:J27" si="1">LOG(D3,10)</f>
        <v>2.6982581683068143</v>
      </c>
      <c r="K3" s="14">
        <f t="shared" ref="K3:K27" si="2">LOG(E3,10)</f>
        <v>2.7156501786523584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s="6" customFormat="1" ht="32" customHeight="1">
      <c r="A4" s="28"/>
      <c r="B4" s="14" t="s">
        <v>195</v>
      </c>
      <c r="C4" s="14">
        <v>172.21304846285699</v>
      </c>
      <c r="D4" s="14">
        <v>99.196130349938201</v>
      </c>
      <c r="E4" s="14">
        <v>27.6008621157651</v>
      </c>
      <c r="F4" s="22"/>
      <c r="G4" s="28"/>
      <c r="H4" s="32" t="s">
        <v>189</v>
      </c>
      <c r="I4" s="14">
        <f t="shared" si="0"/>
        <v>2.2360660545550521</v>
      </c>
      <c r="J4" s="14">
        <f t="shared" si="1"/>
        <v>1.9964947306174057</v>
      </c>
      <c r="K4" s="14">
        <f t="shared" si="2"/>
        <v>1.4409226475098582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s="6" customFormat="1" ht="32" customHeight="1">
      <c r="A5" s="28"/>
      <c r="B5" s="14" t="s">
        <v>69</v>
      </c>
      <c r="C5" s="14">
        <v>72.445022601993102</v>
      </c>
      <c r="D5" s="14">
        <v>37.688270393586699</v>
      </c>
      <c r="E5" s="14">
        <v>29.632003109667799</v>
      </c>
      <c r="F5" s="22"/>
      <c r="G5" s="28"/>
      <c r="H5" s="32" t="s">
        <v>86</v>
      </c>
      <c r="I5" s="14">
        <f t="shared" si="0"/>
        <v>1.860008552253761</v>
      </c>
      <c r="J5" s="14">
        <f t="shared" si="1"/>
        <v>1.5762062070766374</v>
      </c>
      <c r="K5" s="14">
        <f t="shared" si="2"/>
        <v>1.4717610105779571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s="6" customFormat="1" ht="32" customHeight="1">
      <c r="A6" s="28"/>
      <c r="B6" s="14" t="s">
        <v>204</v>
      </c>
      <c r="C6" s="14">
        <v>53.564921958446497</v>
      </c>
      <c r="D6" s="14">
        <v>15.8353023297608</v>
      </c>
      <c r="E6" s="14">
        <v>10.9925036785048</v>
      </c>
      <c r="F6" s="22"/>
      <c r="G6" s="28"/>
      <c r="H6" s="32" t="s">
        <v>87</v>
      </c>
      <c r="I6" s="14">
        <f t="shared" si="0"/>
        <v>1.7288804765024399</v>
      </c>
      <c r="J6" s="14">
        <f t="shared" si="1"/>
        <v>1.1996263593968111</v>
      </c>
      <c r="K6" s="14">
        <f t="shared" si="2"/>
        <v>1.0410966196230214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s="6" customFormat="1" ht="32" customHeight="1">
      <c r="A7" s="28"/>
      <c r="B7" s="14" t="s">
        <v>205</v>
      </c>
      <c r="C7" s="14">
        <v>40.569960251488801</v>
      </c>
      <c r="D7" s="14">
        <v>1</v>
      </c>
      <c r="E7" s="14">
        <v>1</v>
      </c>
      <c r="F7" s="22"/>
      <c r="G7" s="28"/>
      <c r="H7" s="32" t="s">
        <v>88</v>
      </c>
      <c r="I7" s="14">
        <f t="shared" si="0"/>
        <v>1.608204582203524</v>
      </c>
      <c r="J7" s="14">
        <f t="shared" si="1"/>
        <v>0</v>
      </c>
      <c r="K7" s="14">
        <f t="shared" si="2"/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s="6" customFormat="1" ht="32" customHeight="1">
      <c r="A8" s="28"/>
      <c r="B8" s="31" t="s">
        <v>6</v>
      </c>
      <c r="C8" s="31">
        <v>2536.9058276095402</v>
      </c>
      <c r="D8" s="31">
        <v>1041.9517185458101</v>
      </c>
      <c r="E8" s="31">
        <v>1273.57938430079</v>
      </c>
      <c r="F8" s="22"/>
      <c r="G8" s="28"/>
      <c r="H8" s="36" t="s">
        <v>89</v>
      </c>
      <c r="I8" s="14">
        <f t="shared" si="0"/>
        <v>3.4043043460910201</v>
      </c>
      <c r="J8" s="14">
        <f t="shared" si="1"/>
        <v>3.0178475953023378</v>
      </c>
      <c r="K8" s="14">
        <f t="shared" si="2"/>
        <v>3.1050260204337388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s="6" customFormat="1" ht="32" customHeight="1">
      <c r="A9" s="28"/>
      <c r="B9" s="31" t="s">
        <v>7</v>
      </c>
      <c r="C9" s="31">
        <v>655.01011759917299</v>
      </c>
      <c r="D9" s="31">
        <v>330.59201483995798</v>
      </c>
      <c r="E9" s="31">
        <v>287.896670686074</v>
      </c>
      <c r="F9" s="22"/>
      <c r="G9" s="28"/>
      <c r="H9" s="36" t="s">
        <v>90</v>
      </c>
      <c r="I9" s="14">
        <f t="shared" si="0"/>
        <v>2.8162480083636221</v>
      </c>
      <c r="J9" s="14">
        <f t="shared" si="1"/>
        <v>2.5192923593599739</v>
      </c>
      <c r="K9" s="14">
        <f t="shared" si="2"/>
        <v>2.4592366426098393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s="6" customFormat="1" ht="32" customHeight="1">
      <c r="A10" s="28"/>
      <c r="B10" s="14" t="s">
        <v>8</v>
      </c>
      <c r="C10" s="31">
        <v>399.44560774974798</v>
      </c>
      <c r="D10" s="31">
        <v>262.20891235554399</v>
      </c>
      <c r="E10" s="31">
        <v>214.89203486860799</v>
      </c>
      <c r="F10" s="22"/>
      <c r="G10" s="28"/>
      <c r="H10" s="37" t="s">
        <v>91</v>
      </c>
      <c r="I10" s="14">
        <f t="shared" si="0"/>
        <v>2.6014576500770854</v>
      </c>
      <c r="J10" s="14">
        <f t="shared" si="1"/>
        <v>2.4186474490667011</v>
      </c>
      <c r="K10" s="14">
        <f t="shared" si="2"/>
        <v>2.3322203183452377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s="6" customFormat="1" ht="32" customHeight="1">
      <c r="A11" s="28"/>
      <c r="B11" s="14" t="s">
        <v>9</v>
      </c>
      <c r="C11" s="31">
        <v>367.09531213359202</v>
      </c>
      <c r="D11" s="31">
        <v>145.07501915903001</v>
      </c>
      <c r="E11" s="31">
        <v>104.60861105258</v>
      </c>
      <c r="F11" s="22"/>
      <c r="G11" s="28"/>
      <c r="H11" s="32" t="s">
        <v>92</v>
      </c>
      <c r="I11" s="14">
        <f t="shared" si="0"/>
        <v>2.564778838528742</v>
      </c>
      <c r="J11" s="14">
        <f t="shared" si="1"/>
        <v>2.1615926365907669</v>
      </c>
      <c r="K11" s="14">
        <f t="shared" si="2"/>
        <v>2.0195674357615911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s="6" customFormat="1" ht="32" customHeight="1">
      <c r="A12" s="28"/>
      <c r="B12" s="14" t="s">
        <v>10</v>
      </c>
      <c r="C12" s="31">
        <v>253.68347427188101</v>
      </c>
      <c r="D12" s="31">
        <v>155.847635557036</v>
      </c>
      <c r="E12" s="31">
        <v>94.1536879205444</v>
      </c>
      <c r="F12" s="22"/>
      <c r="G12" s="28"/>
      <c r="H12" s="32" t="s">
        <v>93</v>
      </c>
      <c r="I12" s="14">
        <f t="shared" si="0"/>
        <v>2.4042921768539989</v>
      </c>
      <c r="J12" s="14">
        <f t="shared" si="1"/>
        <v>2.1927002177625439</v>
      </c>
      <c r="K12" s="14">
        <f t="shared" si="2"/>
        <v>1.9738373356344063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s="6" customFormat="1" ht="32" customHeight="1">
      <c r="A13" s="28"/>
      <c r="B13" s="14" t="s">
        <v>11</v>
      </c>
      <c r="C13" s="31">
        <v>122.209950907164</v>
      </c>
      <c r="D13" s="31">
        <v>74.200725557998993</v>
      </c>
      <c r="E13" s="31">
        <v>54.6043422253098</v>
      </c>
      <c r="F13" s="22"/>
      <c r="G13" s="28"/>
      <c r="H13" s="32" t="s">
        <v>94</v>
      </c>
      <c r="I13" s="14">
        <f t="shared" si="0"/>
        <v>2.0871065696391295</v>
      </c>
      <c r="J13" s="14">
        <f t="shared" si="1"/>
        <v>1.8704081519676341</v>
      </c>
      <c r="K13" s="14">
        <f t="shared" si="2"/>
        <v>1.7372271798752157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s="6" customFormat="1" ht="32" customHeight="1">
      <c r="A14" s="28"/>
      <c r="B14" s="14" t="s">
        <v>79</v>
      </c>
      <c r="C14" s="14">
        <v>108.96740629999999</v>
      </c>
      <c r="D14" s="31">
        <v>5.5122288988108403</v>
      </c>
      <c r="E14" s="31">
        <v>3.6443043608394099</v>
      </c>
      <c r="F14" s="22"/>
      <c r="G14" s="28"/>
      <c r="H14" s="32" t="s">
        <v>95</v>
      </c>
      <c r="I14" s="14">
        <f t="shared" si="0"/>
        <v>2.0372966137125124</v>
      </c>
      <c r="J14" s="14">
        <f t="shared" si="1"/>
        <v>0.74132724362859914</v>
      </c>
      <c r="K14" s="14">
        <f t="shared" si="2"/>
        <v>0.56161464072499656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s="6" customFormat="1" ht="32" customHeight="1">
      <c r="A15" s="28"/>
      <c r="B15" s="14" t="s">
        <v>80</v>
      </c>
      <c r="C15" s="31">
        <v>72.445022601993102</v>
      </c>
      <c r="D15" s="31">
        <v>37.688270393586699</v>
      </c>
      <c r="E15" s="31">
        <v>29.632003109667799</v>
      </c>
      <c r="F15" s="22"/>
      <c r="G15" s="28"/>
      <c r="H15" s="32" t="s">
        <v>96</v>
      </c>
      <c r="I15" s="14">
        <f t="shared" si="0"/>
        <v>1.860008552253761</v>
      </c>
      <c r="J15" s="14">
        <f t="shared" si="1"/>
        <v>1.5762062070766374</v>
      </c>
      <c r="K15" s="14">
        <f t="shared" si="2"/>
        <v>1.4717610105779571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s="6" customFormat="1" ht="32" customHeight="1">
      <c r="A16" s="28"/>
      <c r="B16" s="14" t="s">
        <v>81</v>
      </c>
      <c r="C16" s="31">
        <v>94.1205237858305</v>
      </c>
      <c r="D16" s="31">
        <v>38.544357648339599</v>
      </c>
      <c r="E16" s="31">
        <v>24.673542680649302</v>
      </c>
      <c r="F16" s="22"/>
      <c r="G16" s="28"/>
      <c r="H16" s="32" t="s">
        <v>97</v>
      </c>
      <c r="I16" s="14">
        <f t="shared" si="0"/>
        <v>1.9736843353831048</v>
      </c>
      <c r="J16" s="14">
        <f t="shared" si="1"/>
        <v>1.5859608124378848</v>
      </c>
      <c r="K16" s="14">
        <f t="shared" si="2"/>
        <v>1.3922315109083208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s="6" customFormat="1" ht="32" customHeight="1">
      <c r="A17" s="30" t="s">
        <v>47</v>
      </c>
      <c r="B17" s="14" t="s">
        <v>82</v>
      </c>
      <c r="C17" s="14">
        <v>162.57390227689299</v>
      </c>
      <c r="D17" s="14">
        <v>273.66039178203198</v>
      </c>
      <c r="E17" s="14">
        <v>757.64700942666605</v>
      </c>
      <c r="F17" s="22"/>
      <c r="G17" s="30" t="s">
        <v>47</v>
      </c>
      <c r="H17" s="32" t="s">
        <v>98</v>
      </c>
      <c r="I17" s="14">
        <f t="shared" si="0"/>
        <v>2.2110508302690639</v>
      </c>
      <c r="J17" s="14">
        <f t="shared" si="1"/>
        <v>2.4372119443765836</v>
      </c>
      <c r="K17" s="14">
        <f t="shared" si="2"/>
        <v>2.8794669133305066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5" customHeight="1">
      <c r="B18" s="14" t="s">
        <v>65</v>
      </c>
      <c r="C18" s="14">
        <v>62.6826404398278</v>
      </c>
      <c r="D18" s="14">
        <v>106.618344317588</v>
      </c>
      <c r="E18" s="14">
        <v>218.17816306223301</v>
      </c>
      <c r="G18" s="29"/>
      <c r="H18" s="32" t="s">
        <v>99</v>
      </c>
      <c r="I18" s="14">
        <f t="shared" si="0"/>
        <v>1.7971472823768699</v>
      </c>
      <c r="J18" s="14">
        <f t="shared" si="1"/>
        <v>2.0278319340572772</v>
      </c>
      <c r="K18" s="14">
        <f t="shared" si="2"/>
        <v>2.3388112809170494</v>
      </c>
    </row>
    <row r="19" spans="1:247" s="6" customFormat="1" ht="32" customHeight="1">
      <c r="B19" s="14" t="s">
        <v>131</v>
      </c>
      <c r="C19" s="14">
        <v>58.1144959685206</v>
      </c>
      <c r="D19" s="14">
        <v>96.445827717221405</v>
      </c>
      <c r="E19" s="14">
        <v>101.800261945673</v>
      </c>
      <c r="F19" s="22"/>
      <c r="H19" s="32" t="s">
        <v>100</v>
      </c>
      <c r="I19" s="14">
        <f t="shared" si="0"/>
        <v>1.7642844754867493</v>
      </c>
      <c r="J19" s="14">
        <f t="shared" si="1"/>
        <v>1.9842834446436566</v>
      </c>
      <c r="K19" s="14">
        <f t="shared" si="2"/>
        <v>2.007748895499895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s="6" customFormat="1" ht="32" customHeight="1">
      <c r="B20" s="14" t="s">
        <v>66</v>
      </c>
      <c r="C20" s="14">
        <v>37.073245884007697</v>
      </c>
      <c r="D20" s="14">
        <v>192.633431460743</v>
      </c>
      <c r="E20" s="14">
        <v>133.40402631702099</v>
      </c>
      <c r="F20" s="22"/>
      <c r="H20" s="32" t="s">
        <v>101</v>
      </c>
      <c r="I20" s="14">
        <f t="shared" si="0"/>
        <v>1.5690606115974364</v>
      </c>
      <c r="J20" s="14">
        <f t="shared" si="1"/>
        <v>2.28473166097625</v>
      </c>
      <c r="K20" s="14">
        <f t="shared" si="2"/>
        <v>2.1251689373832039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s="6" customFormat="1" ht="32" customHeight="1">
      <c r="B21" s="14" t="s">
        <v>67</v>
      </c>
      <c r="C21" s="14">
        <v>26.114937193730899</v>
      </c>
      <c r="D21" s="14">
        <v>57.675154550163199</v>
      </c>
      <c r="E21" s="14">
        <v>74.020628041947802</v>
      </c>
      <c r="F21" s="22"/>
      <c r="H21" s="32" t="s">
        <v>102</v>
      </c>
      <c r="I21" s="14">
        <f t="shared" si="0"/>
        <v>1.4168889856986144</v>
      </c>
      <c r="J21" s="14">
        <f t="shared" si="1"/>
        <v>1.7609887669589415</v>
      </c>
      <c r="K21" s="14">
        <f t="shared" si="2"/>
        <v>1.8693527656279825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s="6" customFormat="1" ht="32" customHeight="1">
      <c r="B22" s="14" t="s">
        <v>68</v>
      </c>
      <c r="C22" s="14">
        <v>9.3781736559078404</v>
      </c>
      <c r="D22" s="14">
        <v>76.517613463376506</v>
      </c>
      <c r="E22" s="14">
        <v>60.219986120300298</v>
      </c>
      <c r="F22" s="22"/>
      <c r="H22" s="32" t="s">
        <v>103</v>
      </c>
      <c r="I22" s="14">
        <f t="shared" si="0"/>
        <v>0.97211827032053821</v>
      </c>
      <c r="J22" s="14">
        <f t="shared" si="1"/>
        <v>1.8837614161925613</v>
      </c>
      <c r="K22" s="14">
        <f t="shared" si="2"/>
        <v>1.7797406510791369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s="6" customFormat="1" ht="32" customHeight="1">
      <c r="B23" s="14" t="s">
        <v>56</v>
      </c>
      <c r="C23" s="14">
        <v>2.5280375434882898</v>
      </c>
      <c r="D23" s="14">
        <v>31.5459217342882</v>
      </c>
      <c r="E23" s="14">
        <v>16.2497605425161</v>
      </c>
      <c r="F23" s="22"/>
      <c r="H23" s="32" t="s">
        <v>104</v>
      </c>
      <c r="I23" s="14">
        <f t="shared" si="0"/>
        <v>0.40278351929734263</v>
      </c>
      <c r="J23" s="14">
        <f t="shared" si="1"/>
        <v>1.4989432214952716</v>
      </c>
      <c r="K23" s="14">
        <f t="shared" si="2"/>
        <v>1.2108469655714995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s="6" customFormat="1" ht="32" customHeight="1">
      <c r="B24" s="14" t="s">
        <v>57</v>
      </c>
      <c r="C24" s="14">
        <v>1.70665003272918</v>
      </c>
      <c r="D24" s="14">
        <v>37.912603368109004</v>
      </c>
      <c r="E24" s="14">
        <v>20.013667822858501</v>
      </c>
      <c r="F24" s="22"/>
      <c r="H24" s="32" t="s">
        <v>105</v>
      </c>
      <c r="I24" s="14">
        <f t="shared" si="0"/>
        <v>0.23214447340706634</v>
      </c>
      <c r="J24" s="14">
        <f t="shared" si="1"/>
        <v>1.5787836074173192</v>
      </c>
      <c r="K24" s="14">
        <f t="shared" si="2"/>
        <v>1.3013266872996598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s="6" customFormat="1" ht="32" customHeight="1">
      <c r="B25" s="14" t="s">
        <v>58</v>
      </c>
      <c r="C25" s="14">
        <v>1.3724500450850501</v>
      </c>
      <c r="D25" s="14">
        <v>17.309984179127198</v>
      </c>
      <c r="E25" s="14">
        <v>20.252662798099699</v>
      </c>
      <c r="F25" s="22"/>
      <c r="H25" s="32" t="s">
        <v>106</v>
      </c>
      <c r="I25" s="14">
        <f t="shared" si="0"/>
        <v>0.13749654580793233</v>
      </c>
      <c r="J25" s="14">
        <f t="shared" si="1"/>
        <v>1.2382966709417775</v>
      </c>
      <c r="K25" s="14">
        <f t="shared" si="2"/>
        <v>1.306482131871386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s="6" customFormat="1" ht="32" customHeight="1">
      <c r="B26" s="14" t="s">
        <v>59</v>
      </c>
      <c r="C26" s="14">
        <v>1.2125292633154201</v>
      </c>
      <c r="D26" s="14">
        <v>42.537739039415598</v>
      </c>
      <c r="E26" s="14">
        <v>69.360331456627193</v>
      </c>
      <c r="F26" s="22"/>
      <c r="H26" s="32" t="s">
        <v>107</v>
      </c>
      <c r="I26" s="14">
        <f t="shared" si="0"/>
        <v>8.3692228711867406E-2</v>
      </c>
      <c r="J26" s="14">
        <f t="shared" si="1"/>
        <v>1.6287744026141793</v>
      </c>
      <c r="K26" s="14">
        <f t="shared" si="2"/>
        <v>1.8411111598637742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s="6" customFormat="1" ht="32" customHeight="1">
      <c r="B27" s="14" t="s">
        <v>60</v>
      </c>
      <c r="C27" s="14">
        <v>1</v>
      </c>
      <c r="D27" s="14">
        <v>11.191646397263201</v>
      </c>
      <c r="E27" s="14">
        <v>20.551248369327499</v>
      </c>
      <c r="F27" s="22"/>
      <c r="H27" s="32" t="s">
        <v>108</v>
      </c>
      <c r="I27" s="14">
        <f t="shared" si="0"/>
        <v>0</v>
      </c>
      <c r="J27" s="14">
        <f t="shared" si="1"/>
        <v>1.0488939800628136</v>
      </c>
      <c r="K27" s="14">
        <f t="shared" si="2"/>
        <v>1.3128382078881675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s="6" customFormat="1" ht="32" customHeight="1">
      <c r="B28" s="7"/>
      <c r="C28" s="7"/>
      <c r="D28" s="7"/>
      <c r="E28" s="7"/>
      <c r="F28" s="22"/>
      <c r="G28" s="23"/>
      <c r="H28" s="23"/>
      <c r="I28" s="23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s="6" customFormat="1" ht="138" customHeight="1">
      <c r="A29" s="6" t="s">
        <v>190</v>
      </c>
      <c r="B29" s="7"/>
      <c r="C29" s="13"/>
      <c r="D29" s="13"/>
      <c r="E29" s="13"/>
      <c r="F29" s="22"/>
      <c r="G29" s="23"/>
      <c r="H29" s="23"/>
      <c r="I29" s="23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Development</vt:lpstr>
      <vt:lpstr>Defense</vt:lpstr>
      <vt:lpstr>Nutrition</vt:lpstr>
      <vt:lpstr>floweringtime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Arias</dc:creator>
  <cp:lastModifiedBy>Tatiana Arias</cp:lastModifiedBy>
  <cp:lastPrinted>2015-05-05T14:17:01Z</cp:lastPrinted>
  <dcterms:created xsi:type="dcterms:W3CDTF">2015-02-11T00:53:59Z</dcterms:created>
  <dcterms:modified xsi:type="dcterms:W3CDTF">2020-03-17T23:32:26Z</dcterms:modified>
</cp:coreProperties>
</file>