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/Downloads/"/>
    </mc:Choice>
  </mc:AlternateContent>
  <xr:revisionPtr revIDLastSave="0" documentId="13_ncr:1_{0C48CF88-170C-E747-8C48-05688E46E53C}" xr6:coauthVersionLast="47" xr6:coauthVersionMax="47" xr10:uidLastSave="{00000000-0000-0000-0000-000000000000}"/>
  <bookViews>
    <workbookView xWindow="0" yWindow="500" windowWidth="28380" windowHeight="16620" xr2:uid="{255E4D5A-D901-481C-B005-3E8C36835E44}"/>
  </bookViews>
  <sheets>
    <sheet name="Data" sheetId="1" r:id="rId1"/>
    <sheet name="Question 5" sheetId="2" r:id="rId2"/>
    <sheet name="Question 7" sheetId="3" r:id="rId3"/>
    <sheet name="Question 8" sheetId="4" r:id="rId4"/>
  </sheets>
  <definedNames>
    <definedName name="_xlnm._FilterDatabase" localSheetId="0" hidden="1">Data!$A$1:$T$727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3" i="1"/>
  <c r="W4" i="1"/>
  <c r="W5" i="1"/>
  <c r="W6" i="1"/>
  <c r="W7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2" i="1"/>
</calcChain>
</file>

<file path=xl/sharedStrings.xml><?xml version="1.0" encoding="utf-8"?>
<sst xmlns="http://schemas.openxmlformats.org/spreadsheetml/2006/main" count="8577" uniqueCount="512">
  <si>
    <t>Trn Auth Post</t>
  </si>
  <si>
    <t>Trn Pos Ent Cd</t>
  </si>
  <si>
    <t>Sic Cd</t>
  </si>
  <si>
    <t>Sic Desc</t>
  </si>
  <si>
    <t>Mer Cnty Cd</t>
  </si>
  <si>
    <t>Cntry</t>
  </si>
  <si>
    <t>Mer St</t>
  </si>
  <si>
    <t>Mer Cty</t>
  </si>
  <si>
    <t>Mer Nm</t>
  </si>
  <si>
    <t>Acct Nbr</t>
  </si>
  <si>
    <t>Frd Scor</t>
  </si>
  <si>
    <t>Ext Scor2</t>
  </si>
  <si>
    <t>Ext Scor1</t>
  </si>
  <si>
    <t>Rltm Req</t>
  </si>
  <si>
    <t>Usr Ind 4</t>
  </si>
  <si>
    <t>Mer Id</t>
  </si>
  <si>
    <t>Terminal Id</t>
  </si>
  <si>
    <t>Terminal Entry Cap</t>
  </si>
  <si>
    <t>Client 2 Xid</t>
  </si>
  <si>
    <t>Trn Amt</t>
  </si>
  <si>
    <t>A</t>
  </si>
  <si>
    <t>C</t>
  </si>
  <si>
    <t>Women's Ready-to-Wear Stores</t>
  </si>
  <si>
    <t>UNITED STATES</t>
  </si>
  <si>
    <t>IL</t>
  </si>
  <si>
    <t>ROSEMONT</t>
  </si>
  <si>
    <t>0440 FOREVER 21</t>
  </si>
  <si>
    <t>9545950000002878</t>
  </si>
  <si>
    <t>*N</t>
  </si>
  <si>
    <t>334613302887</t>
  </si>
  <si>
    <t>05394188</t>
  </si>
  <si>
    <t>N</t>
  </si>
  <si>
    <t>50110030273</t>
  </si>
  <si>
    <t>Financial Institutions - Automated Tellers/Cash Disbursement</t>
  </si>
  <si>
    <t>WI</t>
  </si>
  <si>
    <t>OSHKOSH</t>
  </si>
  <si>
    <t>BMO HARRIS BANK NA</t>
  </si>
  <si>
    <t>9545950000006851</t>
  </si>
  <si>
    <t>AK606367</t>
  </si>
  <si>
    <t>D</t>
  </si>
  <si>
    <t>Department Stores</t>
  </si>
  <si>
    <t>NORDSTROM #0289</t>
  </si>
  <si>
    <t>4445023864496</t>
  </si>
  <si>
    <t>64496001</t>
  </si>
  <si>
    <t>Grocery Stores, Supermarkets</t>
  </si>
  <si>
    <t>MO</t>
  </si>
  <si>
    <t>SAINT LOUIS</t>
  </si>
  <si>
    <t>TARGET T-1515</t>
  </si>
  <si>
    <t>9545950000006120</t>
  </si>
  <si>
    <t>4445004515155</t>
  </si>
  <si>
    <t>31515151</t>
  </si>
  <si>
    <t>Service Stations With or Without Ancillary Service</t>
  </si>
  <si>
    <t>WOOD DALE</t>
  </si>
  <si>
    <t>7-ELEVEN</t>
  </si>
  <si>
    <t>04400073386301</t>
  </si>
  <si>
    <t>00MTQV01</t>
  </si>
  <si>
    <t>Men's &amp;&amp; Boy's Clothing and Furnishings Stores</t>
  </si>
  <si>
    <t>CALVIN KLEIN #329</t>
  </si>
  <si>
    <t>345642000000000</t>
  </si>
  <si>
    <t>00610001</t>
  </si>
  <si>
    <t>Family Clothing Stores</t>
  </si>
  <si>
    <t>ZUMIEZ #457</t>
  </si>
  <si>
    <t>313612516887</t>
  </si>
  <si>
    <t>03088147</t>
  </si>
  <si>
    <t>Cigar Stores and Stands</t>
  </si>
  <si>
    <t>TOBACCO AND MORE</t>
  </si>
  <si>
    <t>518564300182771</t>
  </si>
  <si>
    <t>00001103</t>
  </si>
  <si>
    <t>88881103</t>
  </si>
  <si>
    <t>E</t>
  </si>
  <si>
    <t>Taxicabs / Limousines</t>
  </si>
  <si>
    <t>CA</t>
  </si>
  <si>
    <t>SAN FRANCISCO</t>
  </si>
  <si>
    <t>UBER   * PENDING</t>
  </si>
  <si>
    <t>000445197950998</t>
  </si>
  <si>
    <t>00000001</t>
  </si>
  <si>
    <t>K</t>
  </si>
  <si>
    <t>50189873030</t>
  </si>
  <si>
    <t>UBER TECHNOLOGIES INC</t>
  </si>
  <si>
    <t>9521730000000573</t>
  </si>
  <si>
    <t>Travel Agency and Tour Operators, Excluding Air Passage</t>
  </si>
  <si>
    <t>GA</t>
  </si>
  <si>
    <t>SERVICE FEE FOR FLIGHT</t>
  </si>
  <si>
    <t>9545950000000236</t>
  </si>
  <si>
    <t>1E24RNHL19GADK6</t>
  </si>
  <si>
    <t>R59FZRR2</t>
  </si>
  <si>
    <t>Transportation Services Not Elsewhere Classified</t>
  </si>
  <si>
    <t>LIME US</t>
  </si>
  <si>
    <t>9545950000005333</t>
  </si>
  <si>
    <t>XPTOGNZBVDUFIYB</t>
  </si>
  <si>
    <t>HVHHKBAG</t>
  </si>
  <si>
    <t>Telecom Service, Local/Long Distance, Credit Card &amp;&amp; Magne</t>
  </si>
  <si>
    <t>855-707-7328</t>
  </si>
  <si>
    <t>SPECTRUM</t>
  </si>
  <si>
    <t>9545950000004045</t>
  </si>
  <si>
    <t>324799000822973</t>
  </si>
  <si>
    <t>00324799</t>
  </si>
  <si>
    <t>Computer Network/Information Services</t>
  </si>
  <si>
    <t>San Francisco</t>
  </si>
  <si>
    <t>DropboxInc</t>
  </si>
  <si>
    <t>9545950000001932</t>
  </si>
  <si>
    <t>527021000211591</t>
  </si>
  <si>
    <t>Wire Transfer - Money Orders</t>
  </si>
  <si>
    <t>CUPERTINO</t>
  </si>
  <si>
    <t>APPLE CASH - SENT MONE</t>
  </si>
  <si>
    <t>000984172733888</t>
  </si>
  <si>
    <t>04051088</t>
  </si>
  <si>
    <t>04051092</t>
  </si>
  <si>
    <t>g.co/helppay#</t>
  </si>
  <si>
    <t>GOOGLE *TEMPORARY HOLD</t>
  </si>
  <si>
    <t>9545950000007707</t>
  </si>
  <si>
    <t>201977000103177</t>
  </si>
  <si>
    <t>00201977</t>
  </si>
  <si>
    <t>gosq.com</t>
  </si>
  <si>
    <t>CASH APP*JEWEL G*ADD C</t>
  </si>
  <si>
    <t>9521730000002963</t>
  </si>
  <si>
    <t>445301505993</t>
  </si>
  <si>
    <t>1</t>
  </si>
  <si>
    <t>Cable, Satellite, and Other Pay Television and Radio Servi</t>
  </si>
  <si>
    <t>650-253-0000</t>
  </si>
  <si>
    <t>GOOGLE *B Lav</t>
  </si>
  <si>
    <t>9533230000005043</t>
  </si>
  <si>
    <t>248750000103177</t>
  </si>
  <si>
    <t>00248750</t>
  </si>
  <si>
    <t>9533230000000513</t>
  </si>
  <si>
    <t>GOOGLE *leandra carela</t>
  </si>
  <si>
    <t>9533230000006532</t>
  </si>
  <si>
    <t>Computers, Computer Peripheral Equipment, Software</t>
  </si>
  <si>
    <t>MENLO PARK</t>
  </si>
  <si>
    <t>QUICKEN INC</t>
  </si>
  <si>
    <t>9521730000000940</t>
  </si>
  <si>
    <t>000445388366996</t>
  </si>
  <si>
    <t>Home Supply Warehouse</t>
  </si>
  <si>
    <t>MN</t>
  </si>
  <si>
    <t>BURNSVILLE</t>
  </si>
  <si>
    <t>THE HOME DEPOT #2809</t>
  </si>
  <si>
    <t>000067107006454</t>
  </si>
  <si>
    <t>00000090</t>
  </si>
  <si>
    <t>Miscellaneous Food Stores - Specialty, Markets, Convenience</t>
  </si>
  <si>
    <t>FL</t>
  </si>
  <si>
    <t>833-7481478</t>
  </si>
  <si>
    <t>JETTERPRODUCTS</t>
  </si>
  <si>
    <t>9521730000007394</t>
  </si>
  <si>
    <t>000000016303314</t>
  </si>
  <si>
    <t>31490805</t>
  </si>
  <si>
    <t>833-9640869</t>
  </si>
  <si>
    <t>PRESCOTT MARKETING LLC</t>
  </si>
  <si>
    <t>020719543620673</t>
  </si>
  <si>
    <t>67393856</t>
  </si>
  <si>
    <t>888-2071032</t>
  </si>
  <si>
    <t>ENDUREHEALTHALLIANCE</t>
  </si>
  <si>
    <t>844696955850461</t>
  </si>
  <si>
    <t>46100002</t>
  </si>
  <si>
    <t>LA</t>
  </si>
  <si>
    <t>844-4162032</t>
  </si>
  <si>
    <t>BLS*844-416-2032WORLD</t>
  </si>
  <si>
    <t>9545950000003858</t>
  </si>
  <si>
    <t>000395709104241</t>
  </si>
  <si>
    <t>00000007</t>
  </si>
  <si>
    <t>DE</t>
  </si>
  <si>
    <t>SHEIN.COM</t>
  </si>
  <si>
    <t>424685000422010</t>
  </si>
  <si>
    <t>00424685</t>
  </si>
  <si>
    <t>US.SHEIN.COM</t>
  </si>
  <si>
    <t>000395708855408</t>
  </si>
  <si>
    <t>Shoe Stores</t>
  </si>
  <si>
    <t>G* GOAT675#47715</t>
  </si>
  <si>
    <t>IHEDOM0GGBBEYU8</t>
  </si>
  <si>
    <t>PUBSTCXP</t>
  </si>
  <si>
    <t>Computer and Computer Software Stores</t>
  </si>
  <si>
    <t>9545950000000323</t>
  </si>
  <si>
    <t>248748000103177</t>
  </si>
  <si>
    <t>00248748</t>
  </si>
  <si>
    <t>Prerecorded Tape, Compact Disc, and Record Stores</t>
  </si>
  <si>
    <t>866-712-7753</t>
  </si>
  <si>
    <t>APPLE.COM/BILL</t>
  </si>
  <si>
    <t>9545950000005735</t>
  </si>
  <si>
    <t>112137000108778</t>
  </si>
  <si>
    <t>00112137</t>
  </si>
  <si>
    <t>www.apple.com</t>
  </si>
  <si>
    <t>311204403886</t>
  </si>
  <si>
    <t>00051867</t>
  </si>
  <si>
    <t>Eating Places, Restaurants</t>
  </si>
  <si>
    <t>DOORDASH.COM</t>
  </si>
  <si>
    <t>1VKWOGBF44BU45L</t>
  </si>
  <si>
    <t>APGEHDCX</t>
  </si>
  <si>
    <t>9545950000001017</t>
  </si>
  <si>
    <t>DOORDASH*ITS JUST WING</t>
  </si>
  <si>
    <t>ICELAND</t>
  </si>
  <si>
    <t>ask@ewpayment</t>
  </si>
  <si>
    <t>ewpayments.net</t>
  </si>
  <si>
    <t>9545950000001902</t>
  </si>
  <si>
    <t>100033809</t>
  </si>
  <si>
    <t>90000001</t>
  </si>
  <si>
    <t>9521730000006749</t>
  </si>
  <si>
    <t>337190000108778</t>
  </si>
  <si>
    <t>00337190</t>
  </si>
  <si>
    <t>337186000108778</t>
  </si>
  <si>
    <t>00337186</t>
  </si>
  <si>
    <t>NJ</t>
  </si>
  <si>
    <t>866-2074136</t>
  </si>
  <si>
    <t>TECH INSIDER TODAY</t>
  </si>
  <si>
    <t>9545950000001417</t>
  </si>
  <si>
    <t>340201072343000</t>
  </si>
  <si>
    <t>00010001</t>
  </si>
  <si>
    <t>9533230000006264</t>
  </si>
  <si>
    <t>9533230000004747</t>
  </si>
  <si>
    <t>9533230000006244</t>
  </si>
  <si>
    <t>R</t>
  </si>
  <si>
    <t>9533230000004800</t>
  </si>
  <si>
    <t>GOOGLE *BAD at PC</t>
  </si>
  <si>
    <t>9533230000000118</t>
  </si>
  <si>
    <t>9533230000006037</t>
  </si>
  <si>
    <t>9533230000003575</t>
  </si>
  <si>
    <t>9533230000008432</t>
  </si>
  <si>
    <t>9533230000000253</t>
  </si>
  <si>
    <t>9533230000000328</t>
  </si>
  <si>
    <t>GOOGLE *Mood house</t>
  </si>
  <si>
    <t>9533230000002883</t>
  </si>
  <si>
    <t>9533230000007725</t>
  </si>
  <si>
    <t>9533230000002385</t>
  </si>
  <si>
    <t>9533230000000163</t>
  </si>
  <si>
    <t>248751000103177</t>
  </si>
  <si>
    <t>00248751</t>
  </si>
  <si>
    <t>9533230000001542</t>
  </si>
  <si>
    <t>G.CO/HELPPAY#</t>
  </si>
  <si>
    <t>GOOGLE*GOOGLE PLAY</t>
  </si>
  <si>
    <t>9533230000005347</t>
  </si>
  <si>
    <t>18777015</t>
  </si>
  <si>
    <t>WPGTID01</t>
  </si>
  <si>
    <t>GOOGLE*LEANDRA CARELA</t>
  </si>
  <si>
    <t>GOOGLE*MOOD HOUSE</t>
  </si>
  <si>
    <t>H.XSOLLA.COM</t>
  </si>
  <si>
    <t>XSOLLA *ROBLOX</t>
  </si>
  <si>
    <t>9545950000006972</t>
  </si>
  <si>
    <t>000395709101078</t>
  </si>
  <si>
    <t>91010787</t>
  </si>
  <si>
    <t>Mountain View</t>
  </si>
  <si>
    <t>Google Bee Mama</t>
  </si>
  <si>
    <t>9533230000005355</t>
  </si>
  <si>
    <t>527021000211526</t>
  </si>
  <si>
    <t>Google leandra carela</t>
  </si>
  <si>
    <t>9533230000006330</t>
  </si>
  <si>
    <t>9533230000005728</t>
  </si>
  <si>
    <t>Google Mood house</t>
  </si>
  <si>
    <t>9533230000002602</t>
  </si>
  <si>
    <t>XSOLLA.COM</t>
  </si>
  <si>
    <t>415701000411707</t>
  </si>
  <si>
    <t>00415701</t>
  </si>
  <si>
    <t>9533230000001232</t>
  </si>
  <si>
    <t>9533230000003336</t>
  </si>
  <si>
    <t>9533230000007576</t>
  </si>
  <si>
    <t>9533230000007283</t>
  </si>
  <si>
    <t>9533230000004330</t>
  </si>
  <si>
    <t>9533230000006314</t>
  </si>
  <si>
    <t>9533230000005877</t>
  </si>
  <si>
    <t>9533230000006888</t>
  </si>
  <si>
    <t>GOOGLE*BAD AT PC</t>
  </si>
  <si>
    <t>877-971-7669</t>
  </si>
  <si>
    <t>SIE*PLAYSTATIONNETWORK</t>
  </si>
  <si>
    <t>9545950000002602</t>
  </si>
  <si>
    <t>342475000144509</t>
  </si>
  <si>
    <t>00342475</t>
  </si>
  <si>
    <t>g.co/HelpPay#</t>
  </si>
  <si>
    <t>GOOGLE *VNG Corp</t>
  </si>
  <si>
    <t>9545950000001608</t>
  </si>
  <si>
    <t>410636000103177</t>
  </si>
  <si>
    <t>00410636</t>
  </si>
  <si>
    <t>527021000211450</t>
  </si>
  <si>
    <t>9533230000007244</t>
  </si>
  <si>
    <t>WA</t>
  </si>
  <si>
    <t>Redmond</t>
  </si>
  <si>
    <t>Microsoft</t>
  </si>
  <si>
    <t>9545950000003217</t>
  </si>
  <si>
    <t>230202000200499</t>
  </si>
  <si>
    <t>Direct Marketing - Catalog Merchants</t>
  </si>
  <si>
    <t>NY</t>
  </si>
  <si>
    <t>LEADINGHEALTHYCHOICEC</t>
  </si>
  <si>
    <t>422899490001399</t>
  </si>
  <si>
    <t>07810698</t>
  </si>
  <si>
    <t>Direct Marketing - Inbound Telemarketing Merchants</t>
  </si>
  <si>
    <t>UNITED KINGDOM</t>
  </si>
  <si>
    <t>London</t>
  </si>
  <si>
    <t>OF</t>
  </si>
  <si>
    <t>9545950000003300</t>
  </si>
  <si>
    <t>100000000012128</t>
  </si>
  <si>
    <t>R0039912</t>
  </si>
  <si>
    <t>Fort Lauderda</t>
  </si>
  <si>
    <t>CCBill.com  *OnlyFans</t>
  </si>
  <si>
    <t>999513830001000</t>
  </si>
  <si>
    <t>ONLYFANS.COM</t>
  </si>
  <si>
    <t>A0000000000C27Z</t>
  </si>
  <si>
    <t>Direct Marketing - Continuity/Subscription Merchants</t>
  </si>
  <si>
    <t>800-7569684</t>
  </si>
  <si>
    <t>CRT*CREDIT.COMCREDITRP</t>
  </si>
  <si>
    <t>9545950000009387</t>
  </si>
  <si>
    <t>000395707357347</t>
  </si>
  <si>
    <t>MFE*www.McAfee.com</t>
  </si>
  <si>
    <t>9545950000008779</t>
  </si>
  <si>
    <t>527021000212938</t>
  </si>
  <si>
    <t>800-978-0752</t>
  </si>
  <si>
    <t>BSECHARGE.COM</t>
  </si>
  <si>
    <t>9546500000003761</t>
  </si>
  <si>
    <t>970303057122000</t>
  </si>
  <si>
    <t>Direct Marketing - Other Direct Marketers Not Elsewhere Cl</t>
  </si>
  <si>
    <t>877-6454985</t>
  </si>
  <si>
    <t>PIZELOMARKETCOM</t>
  </si>
  <si>
    <t>403463571688403</t>
  </si>
  <si>
    <t>40390001</t>
  </si>
  <si>
    <t>IN</t>
  </si>
  <si>
    <t>833-3333835</t>
  </si>
  <si>
    <t>LIFESUPPORTPLANCOM</t>
  </si>
  <si>
    <t>9545950000002707</t>
  </si>
  <si>
    <t>403463561651403</t>
  </si>
  <si>
    <t>Miscellaneous and Specialty Retail Stores</t>
  </si>
  <si>
    <t>EVE BY EVES</t>
  </si>
  <si>
    <t>9545950000003515</t>
  </si>
  <si>
    <t>000174030076999</t>
  </si>
  <si>
    <t>Non-Financial Institutions - Foreign Currency, Money Orders</t>
  </si>
  <si>
    <t>Ramp Swaps</t>
  </si>
  <si>
    <t>000104960044976</t>
  </si>
  <si>
    <t>56</t>
  </si>
  <si>
    <t>Dating and Escort Services</t>
  </si>
  <si>
    <t>888-372-3942</t>
  </si>
  <si>
    <t>eagfvr.com</t>
  </si>
  <si>
    <t>7171803433</t>
  </si>
  <si>
    <t>Other Personal Services, Not Elsewhere Classified</t>
  </si>
  <si>
    <t>CASH APP*CASH OUT</t>
  </si>
  <si>
    <t>9521730000000845</t>
  </si>
  <si>
    <t>NYCE</t>
  </si>
  <si>
    <t>77827301</t>
  </si>
  <si>
    <t>Z</t>
  </si>
  <si>
    <t>Computer and Data Processing Services</t>
  </si>
  <si>
    <t>GOOGLE*VNG CORP</t>
  </si>
  <si>
    <t>VA</t>
  </si>
  <si>
    <t>888-6700749</t>
  </si>
  <si>
    <t>sodapdf.com</t>
  </si>
  <si>
    <t>9545950000008882</t>
  </si>
  <si>
    <t>000001194565000</t>
  </si>
  <si>
    <t>Business Services - Not Elsewhere Classified</t>
  </si>
  <si>
    <t>9533230000001046</t>
  </si>
  <si>
    <t>9533230000004142</t>
  </si>
  <si>
    <t>GOOGLE *Google Play</t>
  </si>
  <si>
    <t>9533230000006871</t>
  </si>
  <si>
    <t>188097000103177</t>
  </si>
  <si>
    <t>00188097</t>
  </si>
  <si>
    <t>9533230000007176</t>
  </si>
  <si>
    <t>9533230000008588</t>
  </si>
  <si>
    <t>9533230000008885</t>
  </si>
  <si>
    <t>9533230000000451</t>
  </si>
  <si>
    <t>9533230000001822</t>
  </si>
  <si>
    <t>9533230000003364</t>
  </si>
  <si>
    <t>9533230000003653</t>
  </si>
  <si>
    <t>9533230000004131</t>
  </si>
  <si>
    <t>9533230000004834</t>
  </si>
  <si>
    <t>9533230000006151</t>
  </si>
  <si>
    <t>9533230000006342</t>
  </si>
  <si>
    <t>9533230000006375</t>
  </si>
  <si>
    <t>9533230000007035</t>
  </si>
  <si>
    <t>9533230000008454</t>
  </si>
  <si>
    <t>9533230000008736</t>
  </si>
  <si>
    <t>9533230000000440</t>
  </si>
  <si>
    <t>9533230000000721</t>
  </si>
  <si>
    <t>9533230000000788</t>
  </si>
  <si>
    <t>9533230000001075</t>
  </si>
  <si>
    <t>9533230000002032</t>
  </si>
  <si>
    <t>9533230000004103</t>
  </si>
  <si>
    <t>9533230000004848</t>
  </si>
  <si>
    <t>9533230000000340</t>
  </si>
  <si>
    <t>9533230000001066</t>
  </si>
  <si>
    <t>9533230000001322</t>
  </si>
  <si>
    <t>9533230000001553</t>
  </si>
  <si>
    <t>9533230000003021</t>
  </si>
  <si>
    <t>9533230000004037</t>
  </si>
  <si>
    <t>9533230000005505</t>
  </si>
  <si>
    <t>9533230000007261</t>
  </si>
  <si>
    <t>9533230000008657</t>
  </si>
  <si>
    <t>9533230000003285</t>
  </si>
  <si>
    <t>9533230000006833</t>
  </si>
  <si>
    <t>9533230000001783</t>
  </si>
  <si>
    <t>9533230000002062</t>
  </si>
  <si>
    <t>9533230000003425</t>
  </si>
  <si>
    <t>9533230000003474</t>
  </si>
  <si>
    <t>9533230000003540</t>
  </si>
  <si>
    <t>9533230000004787</t>
  </si>
  <si>
    <t>9533230000006824</t>
  </si>
  <si>
    <t>9533230000000644</t>
  </si>
  <si>
    <t>9533230000002830</t>
  </si>
  <si>
    <t>9533230000003713</t>
  </si>
  <si>
    <t>9533230000005452</t>
  </si>
  <si>
    <t>9533230000007730</t>
  </si>
  <si>
    <t>9533230000002565</t>
  </si>
  <si>
    <t>9533230000006806</t>
  </si>
  <si>
    <t>9533230000007127</t>
  </si>
  <si>
    <t>9533230000000840</t>
  </si>
  <si>
    <t>9533230000002218</t>
  </si>
  <si>
    <t>9533230000006078</t>
  </si>
  <si>
    <t>9533230000008207</t>
  </si>
  <si>
    <t>9533230000000385</t>
  </si>
  <si>
    <t>9533230000005780</t>
  </si>
  <si>
    <t>9533230000007620</t>
  </si>
  <si>
    <t>9533230000005856</t>
  </si>
  <si>
    <t>9533230000002842</t>
  </si>
  <si>
    <t>9533230000006678</t>
  </si>
  <si>
    <t>9533230000006843</t>
  </si>
  <si>
    <t>9533230000005075</t>
  </si>
  <si>
    <t>9533230000006461</t>
  </si>
  <si>
    <t>9533230000005700</t>
  </si>
  <si>
    <t>9533230000007300</t>
  </si>
  <si>
    <t>9533230000002086</t>
  </si>
  <si>
    <t>9533230000005832</t>
  </si>
  <si>
    <t>9533230000007374</t>
  </si>
  <si>
    <t>9533230000008181</t>
  </si>
  <si>
    <t>9545950000002300</t>
  </si>
  <si>
    <t>Services Allied to Motion Picture Distribution</t>
  </si>
  <si>
    <t>GOOGLE *YouTube TV</t>
  </si>
  <si>
    <t>9545950000009447</t>
  </si>
  <si>
    <t>248747000103177</t>
  </si>
  <si>
    <t>00248747</t>
  </si>
  <si>
    <t>Video Tape Rental Stores</t>
  </si>
  <si>
    <t>GOOGLE *YouTube Super</t>
  </si>
  <si>
    <t>Professional Services, Not Elsewhere Classified</t>
  </si>
  <si>
    <t>479-3436237</t>
  </si>
  <si>
    <t>EXPERIAN* CREDIT REPOR</t>
  </si>
  <si>
    <t>000395700007800</t>
  </si>
  <si>
    <t>00078001</t>
  </si>
  <si>
    <t>F</t>
  </si>
  <si>
    <t>Fast Food Restaurants</t>
  </si>
  <si>
    <t>CICERO</t>
  </si>
  <si>
    <t>CHIPOTLE 2553</t>
  </si>
  <si>
    <t>9545950000001660</t>
  </si>
  <si>
    <t>000345116822882</t>
  </si>
  <si>
    <t>TX</t>
  </si>
  <si>
    <t>866-488-4583</t>
  </si>
  <si>
    <t>CCI*HOTEL FINDHOTEL</t>
  </si>
  <si>
    <t>024795000023408</t>
  </si>
  <si>
    <t>00024795</t>
  </si>
  <si>
    <t>Miscellaneous General Merchandise Stores</t>
  </si>
  <si>
    <t>SQ *SQUARE INC.</t>
  </si>
  <si>
    <t>188418000053360</t>
  </si>
  <si>
    <t>00188418</t>
  </si>
  <si>
    <t>Miscellaneous Apparel and Accessory Shops</t>
  </si>
  <si>
    <t>888-8002117</t>
  </si>
  <si>
    <t>AMERICAN MUSCLE GRAFIX</t>
  </si>
  <si>
    <t>000120984980686</t>
  </si>
  <si>
    <t>68600001</t>
  </si>
  <si>
    <t>Wildwood</t>
  </si>
  <si>
    <t>1 City Transport</t>
  </si>
  <si>
    <t>520000319962000</t>
  </si>
  <si>
    <t>St. Louis</t>
  </si>
  <si>
    <t>APPLE PAY</t>
  </si>
  <si>
    <t>CARD ACCPT IDC</t>
  </si>
  <si>
    <t>9545950000000696</t>
  </si>
  <si>
    <t>50138218310</t>
  </si>
  <si>
    <t>Progrexion</t>
  </si>
  <si>
    <t>50164772370</t>
  </si>
  <si>
    <t>Zoetop Business Co.,..</t>
  </si>
  <si>
    <t>50115210043</t>
  </si>
  <si>
    <t>Doctors, Physicians Not Elsewhere Classified</t>
  </si>
  <si>
    <t>KY</t>
  </si>
  <si>
    <t>ASHLAND</t>
  </si>
  <si>
    <t>BELLEFONTE UROLOGICAL</t>
  </si>
  <si>
    <t>9545950000006886</t>
  </si>
  <si>
    <t>8019071508</t>
  </si>
  <si>
    <t>71508999</t>
  </si>
  <si>
    <t>M</t>
  </si>
  <si>
    <t>U</t>
  </si>
  <si>
    <t>AURORA</t>
  </si>
  <si>
    <t>CVS STORE #0-V00</t>
  </si>
  <si>
    <t>9545950000005921</t>
  </si>
  <si>
    <t>VV008746</t>
  </si>
  <si>
    <t>V</t>
  </si>
  <si>
    <t>HOBART</t>
  </si>
  <si>
    <t>FAMILY EXPRESS #60</t>
  </si>
  <si>
    <t>9521730000001294</t>
  </si>
  <si>
    <t>924000000000000</t>
  </si>
  <si>
    <t>Merrillville</t>
  </si>
  <si>
    <t>Speedway</t>
  </si>
  <si>
    <t>542929809075237</t>
  </si>
  <si>
    <t>90752301</t>
  </si>
  <si>
    <t>Automobile Parking Lots and Garages</t>
  </si>
  <si>
    <t>ATLANTA</t>
  </si>
  <si>
    <t>PARKMOBILE</t>
  </si>
  <si>
    <t>9558090000004771</t>
  </si>
  <si>
    <t>720000579614001</t>
  </si>
  <si>
    <t>001</t>
  </si>
  <si>
    <t>Fraud_Score_Bands</t>
  </si>
  <si>
    <t>BIN</t>
  </si>
  <si>
    <t>Average Risk Score</t>
  </si>
  <si>
    <t>POS_Entry_Mode</t>
  </si>
  <si>
    <t>Sum of Trn Amt</t>
  </si>
  <si>
    <t>Row Labels</t>
  </si>
  <si>
    <t>(blank)</t>
  </si>
  <si>
    <t>Grand Total</t>
  </si>
  <si>
    <t>Column Labels</t>
  </si>
  <si>
    <t xml:space="preserve">Merchant_Location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</si>
  <si>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 xml:space="preserve">Create a pivot table that displays Trn_Amt broken down by </t>
    </r>
    <r>
      <rPr>
        <i/>
        <sz val="12"/>
        <color theme="1"/>
        <rFont val="Calibri"/>
        <family val="2"/>
      </rPr>
      <t>Fraud_Score_</t>
    </r>
    <r>
      <rPr>
        <sz val="12"/>
        <color theme="1"/>
        <rFont val="Calibri"/>
        <family val="2"/>
      </rPr>
      <t xml:space="preserve">Bands in the rows and </t>
    </r>
    <r>
      <rPr>
        <i/>
        <sz val="12"/>
        <color theme="1"/>
        <rFont val="Calibri"/>
        <family val="2"/>
      </rPr>
      <t>POS_Entry_Mode</t>
    </r>
    <r>
      <rPr>
        <sz val="12"/>
        <color theme="1"/>
        <rFont val="Calibri"/>
        <family val="2"/>
      </rPr>
      <t xml:space="preserve"> in the columns. Add additional functionality to allows users to filter by Frd_Scor, </t>
    </r>
    <r>
      <rPr>
        <i/>
        <sz val="12"/>
        <color theme="1"/>
        <rFont val="Calibri"/>
        <family val="2"/>
      </rPr>
      <t>POS_Entry_Mode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Sic_Cd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Mer_St</t>
    </r>
    <r>
      <rPr>
        <sz val="12"/>
        <color theme="1"/>
        <rFont val="Calibri"/>
        <family val="2"/>
      </rPr>
      <t xml:space="preserve">, and </t>
    </r>
    <r>
      <rPr>
        <i/>
        <sz val="12"/>
        <color theme="1"/>
        <rFont val="Calibri"/>
        <family val="2"/>
      </rPr>
      <t>Terminal_Entry_Cap</t>
    </r>
    <r>
      <rPr>
        <sz val="12"/>
        <color theme="1"/>
        <rFont val="Calibri"/>
        <family val="2"/>
      </rPr>
      <t>.</t>
    </r>
  </si>
  <si>
    <t>Contactless</t>
  </si>
  <si>
    <t>eCommerce</t>
  </si>
  <si>
    <t>Keyed</t>
  </si>
  <si>
    <t>Swiped</t>
  </si>
  <si>
    <t>#NAME?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</si>
  <si>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 xml:space="preserve">5 Points: Create a pivot table that displays the number of authorizations, distinct accounts, and unique merchant names by </t>
    </r>
    <r>
      <rPr>
        <i/>
        <sz val="12"/>
        <color theme="1"/>
        <rFont val="Calibri"/>
        <family val="2"/>
      </rPr>
      <t>BIN</t>
    </r>
    <r>
      <rPr>
        <sz val="12"/>
        <color theme="1"/>
        <rFont val="Calibri"/>
        <family val="2"/>
      </rPr>
      <t>. Name these columns Auths, Accounts, and Unique Mercs respectively.</t>
    </r>
  </si>
  <si>
    <t>952173</t>
  </si>
  <si>
    <t>953323</t>
  </si>
  <si>
    <t>954595</t>
  </si>
  <si>
    <t>954650</t>
  </si>
  <si>
    <t>955809</t>
  </si>
  <si>
    <t>Accounts</t>
  </si>
  <si>
    <t>Unique Mercs</t>
  </si>
  <si>
    <t>Auths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</si>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</sst>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2"/>
      <color theme="1"/>
      <name val="Calibri"/>
      <family val="2"/>
    </font>
    <font>
      <sz val="7"/>
      <color theme="1"/>
      <name val="Times New Roman"/>
      <family val="1"/>
    </font>
    <font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Development - Continued Learning Assessment(Chad Williams).xlsx]Question 5!PivotTable1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Merchants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5'!$A$4:$A$14</c:f>
              <c:strCache>
                <c:ptCount val="10"/>
                <c:pt idx="0">
                  <c:v>GOOGLE *Google Play</c:v>
                </c:pt>
                <c:pt idx="1">
                  <c:v>SHEIN.COM</c:v>
                </c:pt>
                <c:pt idx="2">
                  <c:v>ZUMIEZ #457</c:v>
                </c:pt>
                <c:pt idx="3">
                  <c:v>BMO HARRIS BANK NA</c:v>
                </c:pt>
                <c:pt idx="4">
                  <c:v>G* GOAT675#47715</c:v>
                </c:pt>
                <c:pt idx="5">
                  <c:v>CVS STORE #0-V00</c:v>
                </c:pt>
                <c:pt idx="6">
                  <c:v>LIFESUPPORTPLANCOM</c:v>
                </c:pt>
                <c:pt idx="7">
                  <c:v>CASH APP*JEWEL G*ADD C</c:v>
                </c:pt>
                <c:pt idx="8">
                  <c:v>APPLE.COM/BILL</c:v>
                </c:pt>
                <c:pt idx="9">
                  <c:v>0440 FOREVER 21</c:v>
                </c:pt>
              </c:strCache>
            </c:strRef>
          </c:cat>
          <c:val>
            <c:numRef>
              <c:f>'Question 5'!$B$4:$B$14</c:f>
              <c:numCache>
                <c:formatCode>General</c:formatCode>
                <c:ptCount val="10"/>
                <c:pt idx="0">
                  <c:v>4475</c:v>
                </c:pt>
                <c:pt idx="1">
                  <c:v>599</c:v>
                </c:pt>
                <c:pt idx="2">
                  <c:v>502.28</c:v>
                </c:pt>
                <c:pt idx="3">
                  <c:v>500</c:v>
                </c:pt>
                <c:pt idx="4">
                  <c:v>460</c:v>
                </c:pt>
                <c:pt idx="5">
                  <c:v>260</c:v>
                </c:pt>
                <c:pt idx="6">
                  <c:v>247</c:v>
                </c:pt>
                <c:pt idx="7">
                  <c:v>240</c:v>
                </c:pt>
                <c:pt idx="8">
                  <c:v>213.53000000000003</c:v>
                </c:pt>
                <c:pt idx="9">
                  <c:v>188.81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9-B74C-9388-A4F258F4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328672"/>
        <c:axId val="1522296816"/>
      </c:barChart>
      <c:catAx>
        <c:axId val="15073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96816"/>
        <c:crosses val="autoZero"/>
        <c:auto val="1"/>
        <c:lblAlgn val="ctr"/>
        <c:lblOffset val="100"/>
        <c:noMultiLvlLbl val="0"/>
      </c:catAx>
      <c:valAx>
        <c:axId val="15222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158750</xdr:rowOff>
    </xdr:from>
    <xdr:to>
      <xdr:col>22</xdr:col>
      <xdr:colOff>342900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309DA-9E1D-54FC-B92B-8B4C8AC3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96.746082754631" createdVersion="8" refreshedVersion="8" minRefreshableVersion="3" recordCount="727" xr:uid="{4F0EB0DF-C4D1-3441-8964-353152669007}">
  <cacheSource type="worksheet">
    <worksheetSource ref="A1:X1048576" sheet="Data"/>
  </cacheSource>
  <cacheFields count="24">
    <cacheField name="Trn Auth Post" numFmtId="0">
      <sharedItems containsBlank="1"/>
    </cacheField>
    <cacheField name="Trn Pos Ent Cd" numFmtId="0">
      <sharedItems containsBlank="1"/>
    </cacheField>
    <cacheField name="Sic Cd" numFmtId="0">
      <sharedItems containsString="0" containsBlank="1" containsNumber="1" containsInteger="1" minValue="4121" maxValue="8999"/>
    </cacheField>
    <cacheField name="Sic Desc" numFmtId="0">
      <sharedItems containsBlank="1"/>
    </cacheField>
    <cacheField name="Mer Cnty Cd" numFmtId="0">
      <sharedItems containsString="0" containsBlank="1" containsNumber="1" containsInteger="1" minValue="352" maxValue="840"/>
    </cacheField>
    <cacheField name="Cntry" numFmtId="0">
      <sharedItems containsBlank="1"/>
    </cacheField>
    <cacheField name="Mer St" numFmtId="0">
      <sharedItems containsBlank="1"/>
    </cacheField>
    <cacheField name="Mer Cty" numFmtId="49">
      <sharedItems containsBlank="1" containsMixedTypes="1" containsNumber="1" containsInteger="1" minValue="3102998211" maxValue="18885915929"/>
    </cacheField>
    <cacheField name="Mer Nm" numFmtId="0">
      <sharedItems containsBlank="1" count="78">
        <s v="0440 FOREVER 21"/>
        <s v="BMO HARRIS BANK NA"/>
        <s v="NORDSTROM #0289"/>
        <s v="TARGET T-1515"/>
        <s v="7-ELEVEN"/>
        <s v="CALVIN KLEIN #329"/>
        <s v="ZUMIEZ #457"/>
        <s v="TOBACCO AND MORE"/>
        <s v="UBER   * PENDING"/>
        <s v="UBER TECHNOLOGIES INC"/>
        <s v="SERVICE FEE FOR FLIGHT"/>
        <s v="LIME US"/>
        <s v="SPECTRUM"/>
        <s v="DropboxInc"/>
        <s v="APPLE CASH - SENT MONE"/>
        <s v="GOOGLE *TEMPORARY HOLD"/>
        <s v="CASH APP*JEWEL G*ADD C"/>
        <s v="GOOGLE *B Lav"/>
        <s v="GOOGLE *leandra carela"/>
        <s v="QUICKEN INC"/>
        <s v="THE HOME DEPOT #2809"/>
        <s v="JETTERPRODUCTS"/>
        <s v="PRESCOTT MARKETING LLC"/>
        <s v="ENDUREHEALTHALLIANCE"/>
        <s v="BLS*844-416-2032WORLD"/>
        <s v="SHEIN.COM"/>
        <s v="G* GOAT675#47715"/>
        <s v="APPLE.COM/BILL"/>
        <s v="DOORDASH.COM"/>
        <s v="DOORDASH*ITS JUST WING"/>
        <s v="ewpayments.net"/>
        <s v="TECH INSIDER TODAY"/>
        <s v="GOOGLE *BAD at PC"/>
        <s v="GOOGLE *Mood house"/>
        <s v="GOOGLE*GOOGLE PLAY"/>
        <s v="GOOGLE*LEANDRA CARELA"/>
        <s v="GOOGLE*MOOD HOUSE"/>
        <s v="XSOLLA *ROBLOX"/>
        <s v="Google Bee Mama"/>
        <s v="Google leandra carela"/>
        <s v="Google Mood house"/>
        <s v="GOOGLE*BAD AT PC"/>
        <s v="SIE*PLAYSTATIONNETWORK"/>
        <s v="GOOGLE *VNG Corp"/>
        <s v="Microsoft"/>
        <s v="LEADINGHEALTHYCHOICEC"/>
        <s v="OF"/>
        <s v="CCBill.com  *OnlyFans"/>
        <s v="ONLYFANS.COM"/>
        <s v="CRT*CREDIT.COMCREDITRP"/>
        <s v="MFE*www.McAfee.com"/>
        <s v="BSECHARGE.COM"/>
        <s v="PIZELOMARKETCOM"/>
        <s v="LIFESUPPORTPLANCOM"/>
        <s v="EVE BY EVES"/>
        <s v="Ramp Swaps"/>
        <s v="eagfvr.com"/>
        <s v="CASH APP*CASH OUT"/>
        <s v="GOOGLE*VNG CORP"/>
        <s v="sodapdf.com"/>
        <s v="GOOGLE *Google Play"/>
        <s v="GOOGLE *YouTube TV"/>
        <s v="GOOGLE *YouTube Super"/>
        <s v="EXPERIAN* CREDIT REPOR"/>
        <s v="CHIPOTLE 2553"/>
        <s v="CCI*HOTEL FINDHOTEL"/>
        <s v="SQ *SQUARE INC."/>
        <s v="AMERICAN MUSCLE GRAFIX"/>
        <s v="1 City Transport"/>
        <s v="APPLE PAY"/>
        <s v="Progrexion"/>
        <s v="Zoetop Business Co.,.."/>
        <s v="BELLEFONTE UROLOGICAL"/>
        <s v="CVS STORE #0-V00"/>
        <s v="FAMILY EXPRESS #60"/>
        <s v="Speedway"/>
        <s v="PARKMOBILE"/>
        <m/>
      </sharedItems>
    </cacheField>
    <cacheField name="Acct Nbr" numFmtId="49">
      <sharedItems containsBlank="1"/>
    </cacheField>
    <cacheField name="Frd Scor" numFmtId="0">
      <sharedItems containsString="0" containsBlank="1" containsNumber="1" containsInteger="1" minValue="0" maxValue="988"/>
    </cacheField>
    <cacheField name="Ext Scor2" numFmtId="0">
      <sharedItems containsString="0" containsBlank="1" containsNumber="1" containsInteger="1" minValue="1" maxValue="999"/>
    </cacheField>
    <cacheField name="Ext Scor1" numFmtId="0">
      <sharedItems containsString="0" containsBlank="1" containsNumber="1" containsInteger="1" minValue="0" maxValue="999"/>
    </cacheField>
    <cacheField name="Rltm Req" numFmtId="0">
      <sharedItems containsBlank="1"/>
    </cacheField>
    <cacheField name="Usr Ind 4" numFmtId="0">
      <sharedItems containsBlank="1"/>
    </cacheField>
    <cacheField name="Mer Id" numFmtId="49">
      <sharedItems containsBlank="1"/>
    </cacheField>
    <cacheField name="Terminal Id" numFmtId="49">
      <sharedItems containsBlank="1"/>
    </cacheField>
    <cacheField name="Terminal Entry Cap" numFmtId="0">
      <sharedItems containsBlank="1"/>
    </cacheField>
    <cacheField name="Client 2 Xid" numFmtId="49">
      <sharedItems containsBlank="1"/>
    </cacheField>
    <cacheField name="Trn Amt" numFmtId="0">
      <sharedItems containsString="0" containsBlank="1" containsNumber="1" minValue="0" maxValue="502.28" count="74">
        <n v="188.81"/>
        <n v="500"/>
        <n v="59.64"/>
        <n v="1.1000000000000001"/>
        <n v="11.31"/>
        <n v="5.58"/>
        <n v="86.4"/>
        <n v="502.28"/>
        <n v="40.99"/>
        <n v="36.67"/>
        <n v="27"/>
        <n v="0"/>
        <n v="0.55000000000000004"/>
        <n v="48.59"/>
        <n v="25"/>
        <n v="15"/>
        <n v="45"/>
        <n v="10"/>
        <n v="90"/>
        <n v="150"/>
        <n v="1.99"/>
        <n v="2"/>
        <n v="2.99"/>
        <n v="38"/>
        <n v="89.29"/>
        <n v="89"/>
        <n v="62.62"/>
        <n v="119"/>
        <n v="159"/>
        <n v="440"/>
        <n v="460"/>
        <n v="21"/>
        <n v="21.24"/>
        <n v="35.92"/>
        <n v="39.799999999999997"/>
        <n v="4.99"/>
        <n v="7.99"/>
        <n v="3"/>
        <n v="3.2"/>
        <n v="1"/>
        <n v="1.07"/>
        <n v="1.08"/>
        <n v="1.06"/>
        <n v="0.99"/>
        <n v="1.05"/>
        <n v="3.17"/>
        <n v="3.24"/>
        <n v="1.0900000000000001"/>
        <n v="1.98"/>
        <n v="31.83"/>
        <n v="65.510000000000005"/>
        <n v="0.97"/>
        <n v="3.26"/>
        <n v="24.99"/>
        <n v="132.80000000000001"/>
        <n v="44"/>
        <n v="49"/>
        <n v="198"/>
        <n v="0.01"/>
        <n v="12.99"/>
        <n v="39"/>
        <n v="24"/>
        <n v="20"/>
        <n v="30"/>
        <n v="58.45"/>
        <n v="5"/>
        <n v="27.41"/>
        <n v="159.15"/>
        <n v="100"/>
        <n v="160"/>
        <n v="173"/>
        <n v="155"/>
        <n v="0.95"/>
        <m/>
      </sharedItems>
    </cacheField>
    <cacheField name="Fraud_Score_Bands" numFmtId="0">
      <sharedItems containsNonDate="0" containsString="0" containsBlank="1"/>
    </cacheField>
    <cacheField name="BIN" numFmtId="0">
      <sharedItems containsBlank="1"/>
    </cacheField>
    <cacheField name="Average Risk Score" numFmtId="0">
      <sharedItems containsString="0" containsBlank="1" containsNumber="1" minValue="35.333333333333336" maxValue="887.66666666666663"/>
    </cacheField>
    <cacheField name="POS_Entry_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96.766282986115" createdVersion="8" refreshedVersion="8" minRefreshableVersion="3" recordCount="727" xr:uid="{071D56D1-5519-7043-A7CB-6DE2707CBDB6}">
  <cacheSource type="worksheet">
    <worksheetSource ref="A1:Y1048576" sheet="Data"/>
  </cacheSource>
  <cacheFields count="25">
    <cacheField name="Trn Auth Post" numFmtId="0">
      <sharedItems containsBlank="1" count="2">
        <s v="A"/>
        <m/>
      </sharedItems>
    </cacheField>
    <cacheField name="Trn Pos Ent Cd" numFmtId="0">
      <sharedItems containsBlank="1" count="8">
        <s v="C"/>
        <s v="D"/>
        <s v="E"/>
        <s v="F"/>
        <s v="K"/>
        <s v="U"/>
        <s v="V"/>
        <m/>
      </sharedItems>
    </cacheField>
    <cacheField name="Sic Cd" numFmtId="0">
      <sharedItems containsString="0" containsBlank="1" containsNumber="1" containsInteger="1" minValue="4121" maxValue="8999" count="45">
        <n v="5621"/>
        <n v="6011"/>
        <n v="5311"/>
        <n v="5411"/>
        <n v="5541"/>
        <n v="5611"/>
        <n v="5651"/>
        <n v="5993"/>
        <n v="4121"/>
        <n v="4722"/>
        <n v="4789"/>
        <n v="4814"/>
        <n v="4816"/>
        <n v="4829"/>
        <n v="4899"/>
        <n v="5045"/>
        <n v="5200"/>
        <n v="5499"/>
        <n v="5661"/>
        <n v="5734"/>
        <n v="5735"/>
        <n v="5812"/>
        <n v="5815"/>
        <n v="5816"/>
        <n v="5817"/>
        <n v="5818"/>
        <n v="5964"/>
        <n v="5967"/>
        <n v="5968"/>
        <n v="5969"/>
        <n v="5999"/>
        <n v="6051"/>
        <n v="7273"/>
        <n v="7299"/>
        <n v="7372"/>
        <n v="7399"/>
        <n v="7829"/>
        <n v="7841"/>
        <n v="8999"/>
        <n v="5814"/>
        <n v="5399"/>
        <n v="5699"/>
        <n v="8011"/>
        <n v="7523"/>
        <m/>
      </sharedItems>
    </cacheField>
    <cacheField name="Sic Desc" numFmtId="0">
      <sharedItems containsBlank="1" count="41">
        <s v="Women's Ready-to-Wear Stores"/>
        <s v="Financial Institutions - Automated Tellers/Cash Disbursement"/>
        <s v="Department Stores"/>
        <s v="Grocery Stores, Supermarkets"/>
        <s v="Service Stations With or Without Ancillary Service"/>
        <s v="Men's &amp;&amp; Boy's Clothing and Furnishings Stores"/>
        <s v="Family Clothing Stores"/>
        <s v="Cigar Stores and Stands"/>
        <s v="Taxicabs / Limousines"/>
        <s v="Travel Agency and Tour Operators, Excluding Air Passage"/>
        <s v="Transportation Services Not Elsewhere Classified"/>
        <s v="Telecom Service, Local/Long Distance, Credit Card &amp;&amp; Magne"/>
        <s v="Computer Network/Information Services"/>
        <s v="Wire Transfer - Money Orders"/>
        <s v="Cable, Satellite, and Other Pay Television and Radio Servi"/>
        <s v="Computers, Computer Peripheral Equipment, Software"/>
        <s v="Home Supply Warehouse"/>
        <s v="Miscellaneous Food Stores - Specialty, Markets, Convenience"/>
        <s v="Shoe Stores"/>
        <s v="Computer and Computer Software Stores"/>
        <s v="Prerecorded Tape, Compact Disc, and Record Stores"/>
        <s v="Eating Places, Restaurants"/>
        <m/>
        <s v="Direct Marketing - Catalog Merchants"/>
        <s v="Direct Marketing - Inbound Telemarketing Merchants"/>
        <s v="Direct Marketing - Continuity/Subscription Merchants"/>
        <s v="Direct Marketing - Other Direct Marketers Not Elsewhere Cl"/>
        <s v="Miscellaneous and Specialty Retail Stores"/>
        <s v="Non-Financial Institutions - Foreign Currency, Money Orders"/>
        <s v="Dating and Escort Services"/>
        <s v="Other Personal Services, Not Elsewhere Classified"/>
        <s v="Computer and Data Processing Services"/>
        <s v="Business Services - Not Elsewhere Classified"/>
        <s v="Services Allied to Motion Picture Distribution"/>
        <s v="Video Tape Rental Stores"/>
        <s v="Professional Services, Not Elsewhere Classified"/>
        <s v="Fast Food Restaurants"/>
        <s v="Miscellaneous General Merchandise Stores"/>
        <s v="Miscellaneous Apparel and Accessory Shops"/>
        <s v="Doctors, Physicians Not Elsewhere Classified"/>
        <s v="Automobile Parking Lots and Garages"/>
      </sharedItems>
    </cacheField>
    <cacheField name="Mer Cnty Cd" numFmtId="0">
      <sharedItems containsString="0" containsBlank="1" containsNumber="1" containsInteger="1" minValue="352" maxValue="840"/>
    </cacheField>
    <cacheField name="Cntry" numFmtId="0">
      <sharedItems containsBlank="1"/>
    </cacheField>
    <cacheField name="Mer St" numFmtId="0">
      <sharedItems containsBlank="1" count="17">
        <s v="IL"/>
        <s v="WI"/>
        <s v="MO"/>
        <s v="CA"/>
        <s v="GA"/>
        <s v="MN"/>
        <s v="FL"/>
        <s v="LA"/>
        <s v="DE"/>
        <m/>
        <s v="NJ"/>
        <s v="WA"/>
        <s v="NY"/>
        <s v="IN"/>
        <s v="VA"/>
        <s v="TX"/>
        <s v="KY"/>
      </sharedItems>
    </cacheField>
    <cacheField name="Mer Cty" numFmtId="49">
      <sharedItems containsBlank="1" containsMixedTypes="1" containsNumber="1" containsInteger="1" minValue="3102998211" maxValue="18885915929"/>
    </cacheField>
    <cacheField name="Mer Nm" numFmtId="0">
      <sharedItems containsBlank="1"/>
    </cacheField>
    <cacheField name="Acct Nbr" numFmtId="49">
      <sharedItems containsBlank="1"/>
    </cacheField>
    <cacheField name="Frd Scor" numFmtId="0">
      <sharedItems containsString="0" containsBlank="1" containsNumber="1" containsInteger="1" minValue="0" maxValue="988" count="403">
        <n v="66"/>
        <n v="26"/>
        <n v="211"/>
        <n v="13"/>
        <n v="1"/>
        <n v="2"/>
        <n v="221"/>
        <n v="19"/>
        <n v="114"/>
        <n v="238"/>
        <n v="0"/>
        <n v="292"/>
        <n v="328"/>
        <n v="362"/>
        <n v="468"/>
        <n v="126"/>
        <n v="154"/>
        <n v="178"/>
        <n v="278"/>
        <n v="550"/>
        <n v="657"/>
        <n v="746"/>
        <n v="793"/>
        <n v="726"/>
        <n v="540"/>
        <n v="499"/>
        <n v="439"/>
        <n v="564"/>
        <n v="692"/>
        <n v="287"/>
        <n v="693"/>
        <n v="833"/>
        <n v="223"/>
        <n v="225"/>
        <n v="259"/>
        <n v="270"/>
        <n v="306"/>
        <n v="357"/>
        <n v="293"/>
        <n v="402"/>
        <n v="360"/>
        <n v="372"/>
        <n v="684"/>
        <n v="379"/>
        <n v="487"/>
        <n v="606"/>
        <n v="702"/>
        <n v="709"/>
        <n v="780"/>
        <n v="458"/>
        <n v="463"/>
        <n v="488"/>
        <n v="498"/>
        <n v="518"/>
        <n v="524"/>
        <n v="527"/>
        <n v="629"/>
        <n v="683"/>
        <n v="690"/>
        <n v="769"/>
        <n v="173"/>
        <n v="230"/>
        <n v="266"/>
        <n v="305"/>
        <n v="338"/>
        <n v="366"/>
        <n v="422"/>
        <n v="573"/>
        <n v="656"/>
        <n v="905"/>
        <n v="391"/>
        <n v="472"/>
        <n v="509"/>
        <n v="520"/>
        <n v="539"/>
        <n v="768"/>
        <n v="770"/>
        <n v="561"/>
        <n v="666"/>
        <n v="766"/>
        <n v="716"/>
        <n v="710"/>
        <n v="145"/>
        <n v="436"/>
        <n v="552"/>
        <n v="562"/>
        <n v="576"/>
        <n v="648"/>
        <n v="760"/>
        <n v="784"/>
        <n v="830"/>
        <n v="849"/>
        <n v="891"/>
        <n v="921"/>
        <n v="939"/>
        <n v="953"/>
        <n v="896"/>
        <n v="948"/>
        <n v="924"/>
        <n v="892"/>
        <n v="952"/>
        <n v="936"/>
        <n v="958"/>
        <n v="928"/>
        <n v="956"/>
        <n v="900"/>
        <n v="932"/>
        <n v="947"/>
        <n v="954"/>
        <n v="957"/>
        <n v="959"/>
        <n v="316"/>
        <n v="743"/>
        <n v="730"/>
        <n v="440"/>
        <n v="457"/>
        <n v="639"/>
        <n v="512"/>
        <n v="450"/>
        <n v="466"/>
        <n v="482"/>
        <n v="544"/>
        <n v="578"/>
        <n v="581"/>
        <n v="607"/>
        <n v="645"/>
        <n v="701"/>
        <n v="781"/>
        <n v="428"/>
        <n v="526"/>
        <n v="655"/>
        <n v="688"/>
        <n v="779"/>
        <n v="920"/>
        <n v="951"/>
        <n v="705"/>
        <n v="641"/>
        <n v="753"/>
        <n v="745"/>
        <n v="740"/>
        <n v="613"/>
        <n v="651"/>
        <n v="652"/>
        <n v="660"/>
        <n v="721"/>
        <n v="756"/>
        <n v="373"/>
        <n v="414"/>
        <n v="461"/>
        <n v="598"/>
        <n v="663"/>
        <n v="777"/>
        <n v="470"/>
        <n v="831"/>
        <n v="324"/>
        <n v="406"/>
        <n v="455"/>
        <n v="542"/>
        <n v="568"/>
        <n v="807"/>
        <n v="930"/>
        <n v="711"/>
        <n v="717"/>
        <n v="869"/>
        <n v="917"/>
        <n v="599"/>
        <n v="662"/>
        <n v="252"/>
        <n v="441"/>
        <n v="594"/>
        <n v="609"/>
        <n v="320"/>
        <n v="424"/>
        <n v="181"/>
        <n v="257"/>
        <n v="282"/>
        <n v="237"/>
        <n v="352"/>
        <n v="407"/>
        <n v="449"/>
        <n v="474"/>
        <n v="489"/>
        <n v="495"/>
        <n v="672"/>
        <n v="194"/>
        <n v="227"/>
        <n v="256"/>
        <n v="236"/>
        <n v="647"/>
        <n v="323"/>
        <n v="589"/>
        <n v="605"/>
        <n v="667"/>
        <n v="302"/>
        <n v="327"/>
        <n v="331"/>
        <n v="339"/>
        <n v="367"/>
        <n v="385"/>
        <n v="433"/>
        <n v="437"/>
        <n v="465"/>
        <n v="530"/>
        <n v="664"/>
        <n v="689"/>
        <n v="691"/>
        <n v="700"/>
        <n v="314"/>
        <n v="317"/>
        <n v="353"/>
        <n v="376"/>
        <n v="390"/>
        <n v="400"/>
        <n v="408"/>
        <n v="420"/>
        <n v="447"/>
        <n v="471"/>
        <n v="505"/>
        <n v="551"/>
        <n v="633"/>
        <n v="661"/>
        <n v="686"/>
        <n v="733"/>
        <n v="271"/>
        <n v="355"/>
        <n v="294"/>
        <n v="337"/>
        <n v="738"/>
        <n v="475"/>
        <n v="516"/>
        <n v="525"/>
        <n v="577"/>
        <n v="625"/>
        <n v="722"/>
        <n v="729"/>
        <n v="734"/>
        <n v="747"/>
        <n v="254"/>
        <n v="638"/>
        <n v="500"/>
        <n v="244"/>
        <n v="410"/>
        <n v="491"/>
        <n v="519"/>
        <n v="541"/>
        <n v="559"/>
        <n v="575"/>
        <n v="590"/>
        <n v="602"/>
        <n v="626"/>
        <n v="676"/>
        <n v="698"/>
        <n v="732"/>
        <n v="744"/>
        <n v="523"/>
        <n v="315"/>
        <n v="363"/>
        <n v="364"/>
        <n v="421"/>
        <n v="563"/>
        <n v="622"/>
        <n v="644"/>
        <n v="703"/>
        <n v="748"/>
        <n v="330"/>
        <n v="442"/>
        <n v="571"/>
        <n v="635"/>
        <n v="735"/>
        <n v="749"/>
        <n v="383"/>
        <n v="386"/>
        <n v="423"/>
        <n v="528"/>
        <n v="531"/>
        <n v="534"/>
        <n v="535"/>
        <n v="537"/>
        <n v="555"/>
        <n v="600"/>
        <n v="618"/>
        <n v="368"/>
        <n v="370"/>
        <n v="371"/>
        <n v="382"/>
        <n v="398"/>
        <n v="416"/>
        <n v="435"/>
        <n v="459"/>
        <n v="554"/>
        <n v="623"/>
        <n v="708"/>
        <n v="212"/>
        <n v="233"/>
        <n v="301"/>
        <n v="399"/>
        <n v="401"/>
        <n v="452"/>
        <n v="480"/>
        <n v="486"/>
        <n v="234"/>
        <n v="405"/>
        <n v="418"/>
        <n v="430"/>
        <n v="628"/>
        <n v="737"/>
        <n v="547"/>
        <n v="395"/>
        <n v="404"/>
        <n v="508"/>
        <n v="553"/>
        <n v="587"/>
        <n v="631"/>
        <n v="679"/>
        <n v="741"/>
        <n v="731"/>
        <n v="208"/>
        <n v="299"/>
        <n v="394"/>
        <n v="431"/>
        <n v="451"/>
        <n v="460"/>
        <n v="310"/>
        <n v="344"/>
        <n v="490"/>
        <n v="586"/>
        <n v="603"/>
        <n v="616"/>
        <n v="649"/>
        <n v="674"/>
        <n v="687"/>
        <n v="724"/>
        <n v="219"/>
        <n v="267"/>
        <n v="696"/>
        <n v="389"/>
        <n v="434"/>
        <n v="445"/>
        <n v="356"/>
        <n v="514"/>
        <n v="727"/>
        <n v="478"/>
        <n v="204"/>
        <n v="284"/>
        <n v="348"/>
        <n v="426"/>
        <n v="454"/>
        <n v="464"/>
        <n v="473"/>
        <n v="484"/>
        <n v="496"/>
        <n v="521"/>
        <n v="549"/>
        <n v="566"/>
        <n v="582"/>
        <n v="614"/>
        <n v="630"/>
        <n v="646"/>
        <n v="264"/>
        <n v="245"/>
        <n v="276"/>
        <n v="285"/>
        <n v="333"/>
        <n v="467"/>
        <n v="567"/>
        <n v="515"/>
        <n v="678"/>
        <n v="322"/>
        <n v="334"/>
        <n v="342"/>
        <n v="313"/>
        <n v="462"/>
        <n v="295"/>
        <n v="340"/>
        <n v="369"/>
        <n v="536"/>
        <n v="579"/>
        <n v="593"/>
        <n v="621"/>
        <n v="637"/>
        <n v="654"/>
        <n v="704"/>
        <n v="718"/>
        <n v="335"/>
        <n v="485"/>
        <n v="502"/>
        <n v="377"/>
        <n v="378"/>
        <n v="510"/>
        <n v="585"/>
        <n v="933"/>
        <n v="427"/>
        <n v="479"/>
        <n v="632"/>
        <n v="640"/>
        <n v="787"/>
        <n v="988"/>
        <n v="346"/>
        <n v="23"/>
        <n v="968"/>
        <n v="774"/>
        <n v="403"/>
        <m/>
      </sharedItems>
    </cacheField>
    <cacheField name="Ext Scor2" numFmtId="0">
      <sharedItems containsString="0" containsBlank="1" containsNumber="1" containsInteger="1" minValue="1" maxValue="999"/>
    </cacheField>
    <cacheField name="Ext Scor1" numFmtId="0">
      <sharedItems containsString="0" containsBlank="1" containsNumber="1" containsInteger="1" minValue="0" maxValue="999"/>
    </cacheField>
    <cacheField name="Rltm Req" numFmtId="0">
      <sharedItems containsBlank="1"/>
    </cacheField>
    <cacheField name="Usr Ind 4" numFmtId="0">
      <sharedItems containsBlank="1"/>
    </cacheField>
    <cacheField name="Mer Id" numFmtId="49">
      <sharedItems containsBlank="1" count="71">
        <s v="334613302887"/>
        <m/>
        <s v="4445023864496"/>
        <s v="4445004515155"/>
        <s v="04400073386301"/>
        <s v="345642000000000"/>
        <s v="313612516887"/>
        <s v="518564300182771"/>
        <s v="000445197950998"/>
        <s v="1E24RNHL19GADK6"/>
        <s v="XPTOGNZBVDUFIYB"/>
        <s v="324799000822973"/>
        <s v="527021000211591"/>
        <s v="000984172733888"/>
        <s v="201977000103177"/>
        <s v="445301505993"/>
        <s v="248750000103177"/>
        <s v="000445388366996"/>
        <s v="000067107006454"/>
        <s v="000000016303314"/>
        <s v="020719543620673"/>
        <s v="844696955850461"/>
        <s v="000395709104241"/>
        <s v="424685000422010"/>
        <s v="000395708855408"/>
        <s v="IHEDOM0GGBBEYU8"/>
        <s v="248748000103177"/>
        <s v="112137000108778"/>
        <s v="311204403886"/>
        <s v="1VKWOGBF44BU45L"/>
        <s v="100033809"/>
        <s v="337190000108778"/>
        <s v="337186000108778"/>
        <s v="340201072343000"/>
        <s v="248751000103177"/>
        <s v="18777015"/>
        <s v="000395709101078"/>
        <s v="527021000211526"/>
        <s v="415701000411707"/>
        <s v="342475000144509"/>
        <s v="410636000103177"/>
        <s v="527021000211450"/>
        <s v="230202000200499"/>
        <s v="422899490001399"/>
        <s v="100000000012128"/>
        <s v="999513830001000"/>
        <s v="A0000000000C27Z"/>
        <s v="000395707357347"/>
        <s v="527021000212938"/>
        <s v="970303057122000"/>
        <s v="403463571688403"/>
        <s v="403463561651403"/>
        <s v="000174030076999"/>
        <s v="000104960044976"/>
        <s v="7171803433"/>
        <s v="NYCE"/>
        <s v="000001194565000"/>
        <s v="188097000103177"/>
        <s v="248747000103177"/>
        <s v="000395700007800"/>
        <s v="000345116822882"/>
        <s v="024795000023408"/>
        <s v="188418000053360"/>
        <s v="000120984980686"/>
        <s v="520000319962000"/>
        <s v="CARD ACCPT IDC"/>
        <s v="8019071508"/>
        <s v="VV008746"/>
        <s v="924000000000000"/>
        <s v="542929809075237"/>
        <s v="720000579614001"/>
      </sharedItems>
    </cacheField>
    <cacheField name="Terminal Id" numFmtId="49">
      <sharedItems containsBlank="1"/>
    </cacheField>
    <cacheField name="Terminal Entry Cap" numFmtId="0">
      <sharedItems containsBlank="1" count="7">
        <s v="N"/>
        <s v="C"/>
        <s v="D"/>
        <s v="K"/>
        <m/>
        <s v="Z"/>
        <s v="M"/>
      </sharedItems>
    </cacheField>
    <cacheField name="Client 2 Xid" numFmtId="49">
      <sharedItems containsBlank="1"/>
    </cacheField>
    <cacheField name="Trn Amt" numFmtId="0">
      <sharedItems containsString="0" containsBlank="1" containsNumber="1" minValue="0" maxValue="502.28" count="74">
        <n v="188.81"/>
        <n v="500"/>
        <n v="59.64"/>
        <n v="1.1000000000000001"/>
        <n v="11.31"/>
        <n v="5.58"/>
        <n v="86.4"/>
        <n v="502.28"/>
        <n v="40.99"/>
        <n v="36.67"/>
        <n v="27"/>
        <n v="0"/>
        <n v="0.55000000000000004"/>
        <n v="48.59"/>
        <n v="25"/>
        <n v="15"/>
        <n v="45"/>
        <n v="10"/>
        <n v="90"/>
        <n v="150"/>
        <n v="1.99"/>
        <n v="2"/>
        <n v="2.99"/>
        <n v="38"/>
        <n v="89.29"/>
        <n v="89"/>
        <n v="62.62"/>
        <n v="119"/>
        <n v="159"/>
        <n v="440"/>
        <n v="460"/>
        <n v="21"/>
        <n v="21.24"/>
        <n v="35.92"/>
        <n v="39.799999999999997"/>
        <n v="4.99"/>
        <n v="7.99"/>
        <n v="3"/>
        <n v="3.2"/>
        <n v="1"/>
        <n v="1.07"/>
        <n v="1.08"/>
        <n v="1.06"/>
        <n v="0.99"/>
        <n v="1.05"/>
        <n v="3.17"/>
        <n v="3.24"/>
        <n v="1.0900000000000001"/>
        <n v="1.98"/>
        <n v="31.83"/>
        <n v="65.510000000000005"/>
        <n v="0.97"/>
        <n v="3.26"/>
        <n v="24.99"/>
        <n v="132.80000000000001"/>
        <n v="44"/>
        <n v="49"/>
        <n v="198"/>
        <n v="0.01"/>
        <n v="12.99"/>
        <n v="39"/>
        <n v="24"/>
        <n v="20"/>
        <n v="30"/>
        <n v="58.45"/>
        <n v="5"/>
        <n v="27.41"/>
        <n v="159.15"/>
        <n v="100"/>
        <n v="160"/>
        <n v="173"/>
        <n v="155"/>
        <n v="0.95"/>
        <m/>
      </sharedItems>
    </cacheField>
    <cacheField name="Fraud_Score_Bands" numFmtId="0">
      <sharedItems containsNonDate="0" containsString="0" containsBlank="1" count="1">
        <m/>
      </sharedItems>
    </cacheField>
    <cacheField name="BIN" numFmtId="0">
      <sharedItems containsBlank="1" count="6">
        <s v="954595"/>
        <s v="952173"/>
        <s v="953323"/>
        <s v="954650"/>
        <s v="955809"/>
        <m/>
      </sharedItems>
    </cacheField>
    <cacheField name="Average Risk Score" numFmtId="0">
      <sharedItems containsString="0" containsBlank="1" containsNumber="1" minValue="35.333333333333336" maxValue="887.66666666666663"/>
    </cacheField>
    <cacheField name="POS_Entry_Mode" numFmtId="0">
      <sharedItems containsBlank="1" count="6">
        <s v="Contactless"/>
        <s v="eCommerce"/>
        <e v="#NAME?"/>
        <s v="Keyed"/>
        <s v="Swiped"/>
        <m/>
      </sharedItems>
    </cacheField>
    <cacheField name="Merchant_Location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s v="A"/>
    <s v="C"/>
    <n v="5621"/>
    <s v="Women's Ready-to-Wear Stores"/>
    <n v="840"/>
    <s v="UNITED STATES"/>
    <s v="IL"/>
    <s v="ROSEMONT"/>
    <x v="0"/>
    <s v="9545950000002878"/>
    <n v="66"/>
    <n v="617"/>
    <n v="172"/>
    <m/>
    <s v="*N"/>
    <s v="334613302887"/>
    <s v="05394188"/>
    <s v="N"/>
    <s v="50110030273"/>
    <x v="0"/>
    <m/>
    <s v="954595"/>
    <n v="285"/>
    <s v="Contactless"/>
  </r>
  <r>
    <s v="A"/>
    <s v="C"/>
    <n v="6011"/>
    <s v="Financial Institutions - Automated Tellers/Cash Disbursement"/>
    <n v="840"/>
    <s v="UNITED STATES"/>
    <s v="WI"/>
    <s v="OSHKOSH"/>
    <x v="1"/>
    <s v="9545950000006851"/>
    <n v="26"/>
    <n v="791"/>
    <n v="683"/>
    <m/>
    <s v="*N"/>
    <m/>
    <s v="AK606367"/>
    <s v="C"/>
    <m/>
    <x v="1"/>
    <m/>
    <s v="954595"/>
    <n v="500"/>
    <s v="Contactless"/>
  </r>
  <r>
    <s v="A"/>
    <s v="D"/>
    <n v="5311"/>
    <s v="Department Stores"/>
    <n v="840"/>
    <s v="UNITED STATES"/>
    <s v="IL"/>
    <s v="ROSEMONT"/>
    <x v="2"/>
    <s v="9545950000002878"/>
    <n v="211"/>
    <n v="702"/>
    <n v="923"/>
    <m/>
    <s v="*N"/>
    <s v="4445023864496"/>
    <s v="64496001"/>
    <s v="D"/>
    <s v="50110030273"/>
    <x v="2"/>
    <m/>
    <s v="954595"/>
    <n v="612"/>
    <s v="Contactless"/>
  </r>
  <r>
    <s v="A"/>
    <s v="D"/>
    <n v="5411"/>
    <s v="Grocery Stores, Supermarkets"/>
    <n v="840"/>
    <s v="UNITED STATES"/>
    <s v="MO"/>
    <s v="SAINT LOUIS"/>
    <x v="3"/>
    <s v="9545950000006120"/>
    <n v="13"/>
    <n v="815"/>
    <n v="207"/>
    <m/>
    <s v="*N"/>
    <s v="4445004515155"/>
    <s v="31515151"/>
    <s v="D"/>
    <m/>
    <x v="3"/>
    <m/>
    <s v="954595"/>
    <n v="345"/>
    <s v="Contactless"/>
  </r>
  <r>
    <s v="A"/>
    <s v="D"/>
    <n v="5541"/>
    <s v="Service Stations With or Without Ancillary Service"/>
    <n v="840"/>
    <s v="UNITED STATES"/>
    <s v="IL"/>
    <s v="WOOD DALE"/>
    <x v="4"/>
    <s v="9545950000002878"/>
    <n v="1"/>
    <n v="136"/>
    <n v="814"/>
    <m/>
    <s v="*N"/>
    <s v="04400073386301"/>
    <s v="00MTQV01"/>
    <s v="D"/>
    <s v="50110030273"/>
    <x v="4"/>
    <m/>
    <s v="954595"/>
    <n v="317"/>
    <s v="Contactless"/>
  </r>
  <r>
    <s v="A"/>
    <s v="D"/>
    <n v="5541"/>
    <s v="Service Stations With or Without Ancillary Service"/>
    <n v="840"/>
    <s v="UNITED STATES"/>
    <s v="IL"/>
    <s v="WOOD DALE"/>
    <x v="4"/>
    <s v="9545950000002878"/>
    <n v="2"/>
    <n v="867"/>
    <n v="983"/>
    <m/>
    <s v="*N"/>
    <s v="04400073386301"/>
    <s v="00MTQV01"/>
    <s v="D"/>
    <s v="50110030273"/>
    <x v="5"/>
    <m/>
    <s v="954595"/>
    <n v="617.33333333333337"/>
    <s v="Contactless"/>
  </r>
  <r>
    <s v="A"/>
    <s v="D"/>
    <n v="5611"/>
    <s v="Men's &amp;&amp; Boy's Clothing and Furnishings Stores"/>
    <n v="840"/>
    <s v="UNITED STATES"/>
    <s v="IL"/>
    <s v="ROSEMONT"/>
    <x v="5"/>
    <s v="9545950000002878"/>
    <n v="221"/>
    <n v="489"/>
    <n v="758"/>
    <m/>
    <s v="*N"/>
    <s v="345642000000000"/>
    <s v="00610001"/>
    <s v="D"/>
    <s v="50110030273"/>
    <x v="6"/>
    <m/>
    <s v="954595"/>
    <n v="489.33333333333331"/>
    <s v="Contactless"/>
  </r>
  <r>
    <s v="A"/>
    <s v="D"/>
    <n v="5651"/>
    <s v="Family Clothing Stores"/>
    <n v="840"/>
    <s v="UNITED STATES"/>
    <s v="IL"/>
    <s v="ROSEMONT"/>
    <x v="6"/>
    <s v="9545950000002878"/>
    <n v="19"/>
    <n v="266"/>
    <n v="364"/>
    <m/>
    <s v="*N"/>
    <s v="313612516887"/>
    <s v="03088147"/>
    <s v="D"/>
    <s v="50110030273"/>
    <x v="7"/>
    <m/>
    <s v="954595"/>
    <n v="216.33333333333334"/>
    <s v="Contactless"/>
  </r>
  <r>
    <s v="A"/>
    <s v="D"/>
    <n v="5993"/>
    <s v="Cigar Stores and Stands"/>
    <n v="840"/>
    <s v="UNITED STATES"/>
    <s v="IL"/>
    <s v="WOOD DALE"/>
    <x v="7"/>
    <s v="9545950000002878"/>
    <n v="1"/>
    <n v="659"/>
    <n v="969"/>
    <m/>
    <s v="*N"/>
    <s v="518564300182771"/>
    <s v="00001103"/>
    <s v="D"/>
    <s v="50110030273"/>
    <x v="8"/>
    <m/>
    <s v="954595"/>
    <n v="543"/>
    <s v="Contactless"/>
  </r>
  <r>
    <s v="A"/>
    <s v="D"/>
    <n v="5993"/>
    <s v="Cigar Stores and Stands"/>
    <n v="840"/>
    <s v="UNITED STATES"/>
    <s v="IL"/>
    <s v="WOOD DALE"/>
    <x v="7"/>
    <s v="9545950000002878"/>
    <n v="114"/>
    <n v="189"/>
    <n v="216"/>
    <m/>
    <s v="*N"/>
    <s v="518564300182771"/>
    <s v="88881103"/>
    <s v="D"/>
    <s v="50110030273"/>
    <x v="9"/>
    <m/>
    <s v="954595"/>
    <n v="173"/>
    <s v="Contactless"/>
  </r>
  <r>
    <s v="A"/>
    <s v="E"/>
    <n v="4121"/>
    <s v="Taxicabs / Limousines"/>
    <n v="840"/>
    <s v="UNITED STATES"/>
    <s v="CA"/>
    <s v="SAN FRANCISCO"/>
    <x v="8"/>
    <s v="9545950000002878"/>
    <n v="238"/>
    <n v="893"/>
    <n v="736"/>
    <m/>
    <s v="*N"/>
    <s v="000445197950998"/>
    <s v="00000001"/>
    <s v="K"/>
    <s v="50189873030"/>
    <x v="10"/>
    <m/>
    <s v="954595"/>
    <n v="622.33333333333337"/>
    <s v="eCommerce"/>
  </r>
  <r>
    <s v="A"/>
    <s v="E"/>
    <n v="4121"/>
    <s v="Taxicabs / Limousines"/>
    <n v="840"/>
    <s v="UNITED STATES"/>
    <s v="CA"/>
    <s v="SAN FRANCISCO"/>
    <x v="9"/>
    <s v="9521730000000573"/>
    <n v="0"/>
    <n v="96"/>
    <n v="562"/>
    <m/>
    <s v="*N"/>
    <s v="000445197950998"/>
    <s v="00000001"/>
    <s v="K"/>
    <m/>
    <x v="11"/>
    <m/>
    <s v="952173"/>
    <n v="219.33333333333334"/>
    <s v="eCommerce"/>
  </r>
  <r>
    <s v="A"/>
    <s v="E"/>
    <n v="4722"/>
    <s v="Travel Agency and Tour Operators, Excluding Air Passage"/>
    <n v="840"/>
    <s v="UNITED STATES"/>
    <s v="GA"/>
    <n v="18885915929"/>
    <x v="10"/>
    <s v="9545950000000236"/>
    <n v="292"/>
    <n v="865"/>
    <n v="991"/>
    <m/>
    <s v="*N"/>
    <s v="1E24RNHL19GADK6"/>
    <s v="R59FZRR2"/>
    <m/>
    <m/>
    <x v="12"/>
    <m/>
    <s v="954595"/>
    <n v="716"/>
    <s v="eCommerce"/>
  </r>
  <r>
    <s v="A"/>
    <s v="E"/>
    <n v="4722"/>
    <s v="Travel Agency and Tour Operators, Excluding Air Passage"/>
    <n v="840"/>
    <s v="UNITED STATES"/>
    <s v="GA"/>
    <n v="18885915929"/>
    <x v="10"/>
    <s v="9545950000000236"/>
    <n v="328"/>
    <n v="762"/>
    <n v="489"/>
    <m/>
    <s v="*N"/>
    <s v="1E24RNHL19GADK6"/>
    <s v="R59FZRR2"/>
    <m/>
    <m/>
    <x v="12"/>
    <m/>
    <s v="954595"/>
    <n v="526.33333333333337"/>
    <s v="eCommerce"/>
  </r>
  <r>
    <s v="A"/>
    <s v="E"/>
    <n v="4722"/>
    <s v="Travel Agency and Tour Operators, Excluding Air Passage"/>
    <n v="840"/>
    <s v="UNITED STATES"/>
    <s v="GA"/>
    <n v="18885915929"/>
    <x v="10"/>
    <s v="9545950000000236"/>
    <n v="362"/>
    <n v="712"/>
    <n v="946"/>
    <m/>
    <s v="*N"/>
    <s v="1E24RNHL19GADK6"/>
    <s v="R59FZRR2"/>
    <m/>
    <m/>
    <x v="12"/>
    <m/>
    <s v="954595"/>
    <n v="673.33333333333337"/>
    <s v="eCommerce"/>
  </r>
  <r>
    <s v="A"/>
    <s v="E"/>
    <n v="4789"/>
    <s v="Transportation Services Not Elsewhere Classified"/>
    <n v="840"/>
    <s v="UNITED STATES"/>
    <s v="CA"/>
    <n v="18885463345"/>
    <x v="11"/>
    <s v="9545950000005333"/>
    <n v="0"/>
    <n v="33"/>
    <n v="286"/>
    <m/>
    <s v="*N"/>
    <s v="XPTOGNZBVDUFIYB"/>
    <s v="HVHHKBAG"/>
    <m/>
    <m/>
    <x v="11"/>
    <m/>
    <s v="954595"/>
    <n v="106.33333333333333"/>
    <s v="eCommerce"/>
  </r>
  <r>
    <s v="A"/>
    <s v="E"/>
    <n v="4814"/>
    <s v="Telecom Service, Local/Long Distance, Credit Card &amp;&amp; Magne"/>
    <n v="840"/>
    <s v="UNITED STATES"/>
    <s v="MO"/>
    <s v="855-707-7328"/>
    <x v="12"/>
    <s v="9545950000004045"/>
    <n v="468"/>
    <n v="537"/>
    <n v="488"/>
    <m/>
    <s v="*N"/>
    <s v="324799000822973"/>
    <s v="00324799"/>
    <s v="K"/>
    <m/>
    <x v="13"/>
    <m/>
    <s v="954595"/>
    <n v="497.66666666666669"/>
    <s v="eCommerce"/>
  </r>
  <r>
    <s v="A"/>
    <s v="E"/>
    <n v="4816"/>
    <s v="Computer Network/Information Services"/>
    <n v="840"/>
    <s v="UNITED STATES"/>
    <s v="CA"/>
    <s v="SAN FRANCISCO"/>
    <x v="13"/>
    <s v="9545950000001932"/>
    <n v="0"/>
    <n v="311"/>
    <n v="69"/>
    <m/>
    <s v="*N"/>
    <s v="527021000211591"/>
    <m/>
    <m/>
    <m/>
    <x v="11"/>
    <m/>
    <s v="954595"/>
    <n v="126.66666666666667"/>
    <s v="eCommerce"/>
  </r>
  <r>
    <s v="A"/>
    <s v="E"/>
    <n v="4829"/>
    <s v="Wire Transfer - Money Orders"/>
    <n v="840"/>
    <s v="UNITED STATES"/>
    <s v="CA"/>
    <s v="CUPERTINO"/>
    <x v="14"/>
    <s v="9545950000002878"/>
    <n v="126"/>
    <n v="115"/>
    <n v="204"/>
    <m/>
    <s v="*N"/>
    <s v="000984172733888"/>
    <s v="04051088"/>
    <s v="K"/>
    <s v="50110030273"/>
    <x v="14"/>
    <m/>
    <s v="954595"/>
    <n v="148.33333333333334"/>
    <s v="eCommerce"/>
  </r>
  <r>
    <s v="A"/>
    <s v="E"/>
    <n v="4829"/>
    <s v="Wire Transfer - Money Orders"/>
    <n v="840"/>
    <s v="UNITED STATES"/>
    <s v="CA"/>
    <s v="CUPERTINO"/>
    <x v="14"/>
    <s v="9545950000002878"/>
    <n v="154"/>
    <n v="674"/>
    <n v="322"/>
    <m/>
    <s v="*N"/>
    <s v="000984172733888"/>
    <s v="04051092"/>
    <s v="K"/>
    <s v="50110030273"/>
    <x v="15"/>
    <m/>
    <s v="954595"/>
    <n v="383.33333333333331"/>
    <s v="eCommerce"/>
  </r>
  <r>
    <s v="A"/>
    <s v="E"/>
    <n v="4829"/>
    <s v="Wire Transfer - Money Orders"/>
    <n v="840"/>
    <s v="UNITED STATES"/>
    <s v="CA"/>
    <s v="CUPERTINO"/>
    <x v="14"/>
    <s v="9545950000002878"/>
    <n v="178"/>
    <n v="849"/>
    <n v="202"/>
    <m/>
    <s v="*N"/>
    <s v="000984172733888"/>
    <s v="04051092"/>
    <s v="K"/>
    <s v="50110030273"/>
    <x v="16"/>
    <m/>
    <s v="954595"/>
    <n v="409.66666666666669"/>
    <s v="eCommerce"/>
  </r>
  <r>
    <s v="A"/>
    <s v="E"/>
    <n v="4829"/>
    <s v="Wire Transfer - Money Orders"/>
    <n v="840"/>
    <s v="UNITED STATES"/>
    <s v="CA"/>
    <s v="CUPERTINO"/>
    <x v="14"/>
    <s v="9545950000002878"/>
    <n v="278"/>
    <n v="485"/>
    <n v="794"/>
    <m/>
    <s v="*N"/>
    <s v="000984172733888"/>
    <s v="04051092"/>
    <s v="K"/>
    <s v="50110030273"/>
    <x v="17"/>
    <m/>
    <s v="954595"/>
    <n v="519"/>
    <s v="eCommerce"/>
  </r>
  <r>
    <s v="A"/>
    <s v="E"/>
    <n v="4829"/>
    <s v="Wire Transfer - Money Orders"/>
    <n v="840"/>
    <s v="UNITED STATES"/>
    <s v="CA"/>
    <s v="g.co/helppay#"/>
    <x v="15"/>
    <s v="9545950000007707"/>
    <n v="0"/>
    <n v="581"/>
    <n v="570"/>
    <m/>
    <s v="*N"/>
    <s v="201977000103177"/>
    <s v="00201977"/>
    <s v="K"/>
    <m/>
    <x v="11"/>
    <m/>
    <s v="954595"/>
    <n v="383.66666666666669"/>
    <s v="eCommerce"/>
  </r>
  <r>
    <s v="A"/>
    <s v="E"/>
    <n v="4829"/>
    <s v="Wire Transfer - Money Orders"/>
    <n v="840"/>
    <s v="UNITED STATES"/>
    <s v="CA"/>
    <s v="gosq.com"/>
    <x v="16"/>
    <s v="9521730000002963"/>
    <n v="550"/>
    <n v="511"/>
    <n v="470"/>
    <m/>
    <s v="*N"/>
    <s v="445301505993"/>
    <s v="1"/>
    <m/>
    <m/>
    <x v="18"/>
    <m/>
    <s v="952173"/>
    <n v="510.33333333333331"/>
    <s v="eCommerce"/>
  </r>
  <r>
    <s v="A"/>
    <s v="E"/>
    <n v="4829"/>
    <s v="Wire Transfer - Money Orders"/>
    <n v="840"/>
    <s v="UNITED STATES"/>
    <s v="CA"/>
    <s v="gosq.com"/>
    <x v="16"/>
    <s v="9521730000002963"/>
    <n v="657"/>
    <n v="373"/>
    <n v="274"/>
    <m/>
    <s v="*N"/>
    <s v="445301505993"/>
    <s v="1"/>
    <m/>
    <m/>
    <x v="19"/>
    <m/>
    <s v="952173"/>
    <n v="434.66666666666669"/>
    <s v="eCommerce"/>
  </r>
  <r>
    <s v="A"/>
    <s v="E"/>
    <n v="4899"/>
    <s v="Cable, Satellite, and Other Pay Television and Radio Servi"/>
    <n v="840"/>
    <s v="UNITED STATES"/>
    <s v="CA"/>
    <s v="650-253-0000"/>
    <x v="17"/>
    <s v="9533230000005043"/>
    <n v="746"/>
    <n v="864"/>
    <n v="872"/>
    <m/>
    <s v="*N"/>
    <s v="248750000103177"/>
    <s v="00248750"/>
    <s v="K"/>
    <m/>
    <x v="20"/>
    <m/>
    <s v="953323"/>
    <n v="827.33333333333337"/>
    <s v="eCommerce"/>
  </r>
  <r>
    <s v="A"/>
    <s v="E"/>
    <n v="4899"/>
    <s v="Cable, Satellite, and Other Pay Television and Radio Servi"/>
    <n v="840"/>
    <s v="UNITED STATES"/>
    <s v="CA"/>
    <s v="650-253-0000"/>
    <x v="17"/>
    <s v="9533230000000513"/>
    <n v="793"/>
    <n v="574"/>
    <n v="304"/>
    <m/>
    <s v="*N"/>
    <s v="248750000103177"/>
    <s v="00248750"/>
    <s v="K"/>
    <m/>
    <x v="21"/>
    <m/>
    <s v="953323"/>
    <n v="557"/>
    <s v="eCommerce"/>
  </r>
  <r>
    <s v="A"/>
    <s v="E"/>
    <n v="4899"/>
    <s v="Cable, Satellite, and Other Pay Television and Radio Servi"/>
    <n v="840"/>
    <s v="UNITED STATES"/>
    <s v="CA"/>
    <s v="650-253-0000"/>
    <x v="18"/>
    <s v="9533230000006532"/>
    <n v="726"/>
    <n v="265"/>
    <n v="107"/>
    <m/>
    <s v="*N"/>
    <s v="248750000103177"/>
    <s v="00248750"/>
    <s v="K"/>
    <m/>
    <x v="22"/>
    <m/>
    <s v="953323"/>
    <n v="366"/>
    <s v="eCommerce"/>
  </r>
  <r>
    <s v="A"/>
    <s v="E"/>
    <n v="5045"/>
    <s v="Computers, Computer Peripheral Equipment, Software"/>
    <n v="840"/>
    <s v="UNITED STATES"/>
    <s v="CA"/>
    <s v="MENLO PARK"/>
    <x v="19"/>
    <s v="9521730000000940"/>
    <n v="0"/>
    <n v="24"/>
    <n v="658"/>
    <m/>
    <s v="*N"/>
    <s v="000445388366996"/>
    <s v="00000001"/>
    <s v="K"/>
    <m/>
    <x v="11"/>
    <m/>
    <s v="952173"/>
    <n v="227.33333333333334"/>
    <s v="eCommerce"/>
  </r>
  <r>
    <s v="A"/>
    <s v="E"/>
    <n v="5045"/>
    <s v="Computers, Computer Peripheral Equipment, Software"/>
    <n v="840"/>
    <s v="UNITED STATES"/>
    <s v="CA"/>
    <s v="MENLO PARK"/>
    <x v="19"/>
    <s v="9521730000000940"/>
    <n v="540"/>
    <n v="887"/>
    <n v="660"/>
    <m/>
    <s v="*N"/>
    <s v="000445388366996"/>
    <s v="00000001"/>
    <s v="K"/>
    <m/>
    <x v="23"/>
    <m/>
    <s v="952173"/>
    <n v="695.66666666666663"/>
    <s v="eCommerce"/>
  </r>
  <r>
    <s v="A"/>
    <s v="E"/>
    <n v="5200"/>
    <s v="Home Supply Warehouse"/>
    <n v="840"/>
    <s v="UNITED STATES"/>
    <s v="MN"/>
    <s v="BURNSVILLE"/>
    <x v="20"/>
    <s v="9545950000000236"/>
    <n v="0"/>
    <n v="163"/>
    <n v="803"/>
    <m/>
    <s v="*N"/>
    <s v="000067107006454"/>
    <s v="00000090"/>
    <s v="K"/>
    <m/>
    <x v="11"/>
    <m/>
    <s v="954595"/>
    <n v="322"/>
    <s v="eCommerce"/>
  </r>
  <r>
    <s v="A"/>
    <s v="E"/>
    <n v="5499"/>
    <s v="Miscellaneous Food Stores - Specialty, Markets, Convenience"/>
    <n v="840"/>
    <s v="UNITED STATES"/>
    <s v="FL"/>
    <s v="833-7481478"/>
    <x v="21"/>
    <s v="9521730000007394"/>
    <n v="499"/>
    <n v="998"/>
    <n v="416"/>
    <m/>
    <s v="*N"/>
    <s v="000000016303314"/>
    <s v="31490805"/>
    <s v="K"/>
    <m/>
    <x v="24"/>
    <m/>
    <s v="952173"/>
    <n v="637.66666666666663"/>
    <s v="eCommerce"/>
  </r>
  <r>
    <s v="A"/>
    <s v="E"/>
    <n v="5499"/>
    <s v="Miscellaneous Food Stores - Specialty, Markets, Convenience"/>
    <n v="840"/>
    <s v="UNITED STATES"/>
    <s v="FL"/>
    <s v="833-9640869"/>
    <x v="22"/>
    <s v="9521730000007394"/>
    <n v="439"/>
    <n v="506"/>
    <n v="38"/>
    <m/>
    <s v="*N"/>
    <s v="020719543620673"/>
    <s v="67393856"/>
    <s v="K"/>
    <m/>
    <x v="25"/>
    <m/>
    <s v="952173"/>
    <n v="327.66666666666669"/>
    <s v="eCommerce"/>
  </r>
  <r>
    <s v="A"/>
    <s v="E"/>
    <n v="5499"/>
    <s v="Miscellaneous Food Stores - Specialty, Markets, Convenience"/>
    <n v="840"/>
    <s v="UNITED STATES"/>
    <s v="FL"/>
    <s v="888-2071032"/>
    <x v="23"/>
    <s v="9521730000007394"/>
    <n v="564"/>
    <n v="70"/>
    <n v="851"/>
    <m/>
    <s v="*N"/>
    <s v="844696955850461"/>
    <s v="46100002"/>
    <s v="K"/>
    <m/>
    <x v="26"/>
    <m/>
    <s v="952173"/>
    <n v="495"/>
    <s v="eCommerce"/>
  </r>
  <r>
    <s v="A"/>
    <s v="E"/>
    <n v="5499"/>
    <s v="Miscellaneous Food Stores - Specialty, Markets, Convenience"/>
    <n v="840"/>
    <s v="UNITED STATES"/>
    <s v="LA"/>
    <s v="844-4162032"/>
    <x v="24"/>
    <s v="9545950000003858"/>
    <n v="692"/>
    <n v="347"/>
    <n v="409"/>
    <m/>
    <s v="*N"/>
    <s v="000395709104241"/>
    <s v="00000007"/>
    <m/>
    <m/>
    <x v="27"/>
    <m/>
    <s v="954595"/>
    <n v="482.66666666666669"/>
    <s v="eCommerce"/>
  </r>
  <r>
    <s v="A"/>
    <s v="E"/>
    <n v="5621"/>
    <s v="Women's Ready-to-Wear Stores"/>
    <n v="840"/>
    <s v="UNITED STATES"/>
    <s v="DE"/>
    <s v="SHEIN.COM"/>
    <x v="25"/>
    <s v="9521730000000573"/>
    <n v="287"/>
    <n v="190"/>
    <n v="986"/>
    <m/>
    <s v="*N"/>
    <s v="424685000422010"/>
    <s v="00424685"/>
    <s v="K"/>
    <m/>
    <x v="28"/>
    <m/>
    <s v="952173"/>
    <n v="487.66666666666669"/>
    <s v="eCommerce"/>
  </r>
  <r>
    <s v="A"/>
    <s v="E"/>
    <n v="5621"/>
    <s v="Women's Ready-to-Wear Stores"/>
    <n v="840"/>
    <s v="UNITED STATES"/>
    <s v="DE"/>
    <s v="US.SHEIN.COM"/>
    <x v="25"/>
    <s v="9521730000000573"/>
    <n v="693"/>
    <n v="29"/>
    <n v="330"/>
    <m/>
    <s v="*N"/>
    <s v="000395708855408"/>
    <s v="00000007"/>
    <m/>
    <m/>
    <x v="29"/>
    <m/>
    <s v="952173"/>
    <n v="350.66666666666669"/>
    <s v="eCommerce"/>
  </r>
  <r>
    <s v="A"/>
    <s v="E"/>
    <n v="5661"/>
    <s v="Shoe Stores"/>
    <n v="840"/>
    <s v="UNITED STATES"/>
    <s v="CA"/>
    <n v="3102998211"/>
    <x v="26"/>
    <s v="9545950000002878"/>
    <n v="833"/>
    <n v="58"/>
    <n v="875"/>
    <m/>
    <s v="*N"/>
    <s v="IHEDOM0GGBBEYU8"/>
    <s v="PUBSTCXP"/>
    <m/>
    <s v="50110030273"/>
    <x v="30"/>
    <m/>
    <s v="954595"/>
    <n v="588.66666666666663"/>
    <s v="eCommerce"/>
  </r>
  <r>
    <s v="A"/>
    <s v="E"/>
    <n v="5734"/>
    <s v="Computer and Computer Software Stores"/>
    <n v="840"/>
    <s v="UNITED STATES"/>
    <s v="CA"/>
    <s v="g.co/helppay#"/>
    <x v="15"/>
    <s v="9545950000000323"/>
    <n v="0"/>
    <n v="378"/>
    <n v="228"/>
    <m/>
    <s v="*N"/>
    <s v="248748000103177"/>
    <s v="00248748"/>
    <s v="K"/>
    <m/>
    <x v="11"/>
    <m/>
    <s v="954595"/>
    <n v="202"/>
    <s v="eCommerce"/>
  </r>
  <r>
    <s v="A"/>
    <s v="E"/>
    <n v="5735"/>
    <s v="Prerecorded Tape, Compact Disc, and Record Stores"/>
    <n v="840"/>
    <s v="UNITED STATES"/>
    <s v="CA"/>
    <s v="866-712-7753"/>
    <x v="27"/>
    <s v="9545950000005735"/>
    <n v="223"/>
    <n v="289"/>
    <n v="655"/>
    <m/>
    <s v="*N"/>
    <s v="112137000108778"/>
    <s v="00112137"/>
    <s v="K"/>
    <m/>
    <x v="31"/>
    <m/>
    <s v="954595"/>
    <n v="389"/>
    <s v="eCommerce"/>
  </r>
  <r>
    <s v="A"/>
    <s v="E"/>
    <n v="5735"/>
    <s v="Prerecorded Tape, Compact Disc, and Record Stores"/>
    <n v="840"/>
    <s v="UNITED STATES"/>
    <s v="CA"/>
    <s v="866-712-7753"/>
    <x v="27"/>
    <s v="9545950000005735"/>
    <n v="225"/>
    <n v="514"/>
    <n v="452"/>
    <m/>
    <s v="*N"/>
    <s v="112137000108778"/>
    <s v="00112137"/>
    <s v="K"/>
    <m/>
    <x v="31"/>
    <m/>
    <s v="954595"/>
    <n v="397"/>
    <s v="eCommerce"/>
  </r>
  <r>
    <s v="A"/>
    <s v="E"/>
    <n v="5735"/>
    <s v="Prerecorded Tape, Compact Disc, and Record Stores"/>
    <n v="840"/>
    <s v="UNITED STATES"/>
    <s v="CA"/>
    <s v="866-712-7753"/>
    <x v="27"/>
    <s v="9545950000005735"/>
    <n v="259"/>
    <n v="102"/>
    <n v="560"/>
    <m/>
    <s v="*N"/>
    <s v="112137000108778"/>
    <s v="00112137"/>
    <s v="K"/>
    <m/>
    <x v="32"/>
    <m/>
    <s v="954595"/>
    <n v="307"/>
    <s v="eCommerce"/>
  </r>
  <r>
    <s v="A"/>
    <s v="E"/>
    <n v="5735"/>
    <s v="Prerecorded Tape, Compact Disc, and Record Stores"/>
    <n v="840"/>
    <s v="UNITED STATES"/>
    <s v="CA"/>
    <s v="866-712-7753"/>
    <x v="27"/>
    <s v="9545950000005735"/>
    <n v="270"/>
    <n v="675"/>
    <n v="128"/>
    <m/>
    <s v="*N"/>
    <s v="112137000108778"/>
    <s v="00112137"/>
    <s v="K"/>
    <m/>
    <x v="31"/>
    <m/>
    <s v="954595"/>
    <n v="357.66666666666669"/>
    <s v="eCommerce"/>
  </r>
  <r>
    <s v="A"/>
    <s v="E"/>
    <n v="5735"/>
    <s v="Prerecorded Tape, Compact Disc, and Record Stores"/>
    <n v="840"/>
    <s v="UNITED STATES"/>
    <s v="CA"/>
    <s v="866-712-7753"/>
    <x v="27"/>
    <s v="9545950000005735"/>
    <n v="306"/>
    <n v="161"/>
    <n v="328"/>
    <m/>
    <s v="*N"/>
    <s v="112137000108778"/>
    <s v="00112137"/>
    <s v="K"/>
    <m/>
    <x v="31"/>
    <m/>
    <s v="954595"/>
    <n v="265"/>
    <s v="eCommerce"/>
  </r>
  <r>
    <s v="A"/>
    <s v="E"/>
    <n v="5735"/>
    <s v="Prerecorded Tape, Compact Disc, and Record Stores"/>
    <n v="840"/>
    <s v="UNITED STATES"/>
    <s v="CA"/>
    <s v="866-712-7753"/>
    <x v="27"/>
    <s v="9545950000005735"/>
    <n v="357"/>
    <n v="235"/>
    <n v="542"/>
    <m/>
    <s v="*N"/>
    <s v="112137000108778"/>
    <s v="00112137"/>
    <s v="K"/>
    <m/>
    <x v="32"/>
    <m/>
    <s v="954595"/>
    <n v="378"/>
    <s v="eCommerce"/>
  </r>
  <r>
    <s v="A"/>
    <s v="E"/>
    <n v="5735"/>
    <s v="Prerecorded Tape, Compact Disc, and Record Stores"/>
    <n v="840"/>
    <s v="UNITED STATES"/>
    <s v="CA"/>
    <s v="866-712-7753"/>
    <x v="27"/>
    <s v="9545950000005333"/>
    <n v="0"/>
    <n v="206"/>
    <n v="795"/>
    <m/>
    <s v="*N"/>
    <s v="112137000108778"/>
    <s v="00112137"/>
    <s v="K"/>
    <m/>
    <x v="11"/>
    <m/>
    <s v="954595"/>
    <n v="333.66666666666669"/>
    <s v="eCommerce"/>
  </r>
  <r>
    <s v="A"/>
    <s v="E"/>
    <n v="5735"/>
    <s v="Prerecorded Tape, Compact Disc, and Record Stores"/>
    <n v="840"/>
    <s v="UNITED STATES"/>
    <s v="CA"/>
    <s v="www.apple.com"/>
    <x v="27"/>
    <s v="9545950000005735"/>
    <n v="293"/>
    <n v="234"/>
    <n v="37"/>
    <m/>
    <s v="*N"/>
    <s v="311204403886"/>
    <s v="00051867"/>
    <s v="K"/>
    <m/>
    <x v="32"/>
    <m/>
    <s v="954595"/>
    <n v="188"/>
    <s v="eCommerce"/>
  </r>
  <r>
    <s v="A"/>
    <s v="E"/>
    <n v="5812"/>
    <s v="Eating Places, Restaurants"/>
    <n v="840"/>
    <s v="UNITED STATES"/>
    <s v="CA"/>
    <n v="16506819470"/>
    <x v="28"/>
    <s v="9521730000000573"/>
    <n v="0"/>
    <n v="785"/>
    <n v="824"/>
    <m/>
    <s v="*N"/>
    <s v="1VKWOGBF44BU45L"/>
    <s v="APGEHDCX"/>
    <m/>
    <m/>
    <x v="11"/>
    <m/>
    <s v="952173"/>
    <n v="536.33333333333337"/>
    <s v="eCommerce"/>
  </r>
  <r>
    <s v="A"/>
    <s v="E"/>
    <n v="5812"/>
    <s v="Eating Places, Restaurants"/>
    <n v="840"/>
    <s v="UNITED STATES"/>
    <s v="CA"/>
    <n v="16506819470"/>
    <x v="28"/>
    <s v="9545950000001017"/>
    <n v="0"/>
    <n v="796"/>
    <n v="974"/>
    <m/>
    <s v="*N"/>
    <s v="1VKWOGBF44BU45L"/>
    <s v="APGEHDCX"/>
    <m/>
    <m/>
    <x v="11"/>
    <m/>
    <s v="954595"/>
    <n v="590"/>
    <s v="eCommerce"/>
  </r>
  <r>
    <s v="A"/>
    <s v="E"/>
    <n v="5812"/>
    <s v="Eating Places, Restaurants"/>
    <n v="840"/>
    <s v="UNITED STATES"/>
    <s v="CA"/>
    <n v="16506819470"/>
    <x v="29"/>
    <s v="9521730000000573"/>
    <n v="402"/>
    <n v="843"/>
    <n v="622"/>
    <m/>
    <s v="*N"/>
    <s v="1VKWOGBF44BU45L"/>
    <s v="APGEHDCX"/>
    <m/>
    <m/>
    <x v="33"/>
    <m/>
    <s v="952173"/>
    <n v="622.33333333333337"/>
    <s v="eCommerce"/>
  </r>
  <r>
    <s v="A"/>
    <s v="E"/>
    <n v="5815"/>
    <m/>
    <n v="352"/>
    <s v="ICELAND"/>
    <m/>
    <s v="ask@ewpayment"/>
    <x v="30"/>
    <s v="9545950000001902"/>
    <n v="833"/>
    <n v="177"/>
    <n v="843"/>
    <m/>
    <s v="*N"/>
    <s v="100033809"/>
    <s v="90000001"/>
    <s v="K"/>
    <m/>
    <x v="34"/>
    <m/>
    <s v="954595"/>
    <n v="617.66666666666663"/>
    <s v="eCommerce"/>
  </r>
  <r>
    <s v="A"/>
    <s v="E"/>
    <n v="5815"/>
    <m/>
    <n v="840"/>
    <s v="UNITED STATES"/>
    <s v="CA"/>
    <s v="866-712-7753"/>
    <x v="27"/>
    <s v="9521730000006749"/>
    <n v="0"/>
    <n v="628"/>
    <n v="849"/>
    <m/>
    <s v="*N"/>
    <s v="112137000108778"/>
    <s v="00112137"/>
    <s v="K"/>
    <m/>
    <x v="11"/>
    <m/>
    <s v="952173"/>
    <n v="492.33333333333331"/>
    <s v="eCommerce"/>
  </r>
  <r>
    <s v="A"/>
    <s v="E"/>
    <n v="5815"/>
    <m/>
    <n v="840"/>
    <s v="UNITED STATES"/>
    <s v="CA"/>
    <s v="866-712-7753"/>
    <x v="27"/>
    <s v="9521730000006749"/>
    <n v="360"/>
    <n v="505"/>
    <n v="568"/>
    <m/>
    <s v="*N"/>
    <s v="112137000108778"/>
    <s v="00112137"/>
    <s v="K"/>
    <m/>
    <x v="35"/>
    <m/>
    <s v="952173"/>
    <n v="477.66666666666669"/>
    <s v="eCommerce"/>
  </r>
  <r>
    <s v="A"/>
    <s v="E"/>
    <n v="5815"/>
    <m/>
    <n v="840"/>
    <s v="UNITED STATES"/>
    <s v="CA"/>
    <s v="866-712-7753"/>
    <x v="27"/>
    <s v="9545950000002878"/>
    <n v="372"/>
    <n v="828"/>
    <n v="875"/>
    <m/>
    <s v="*N"/>
    <s v="337190000108778"/>
    <s v="00337190"/>
    <s v="K"/>
    <s v="50110030273"/>
    <x v="36"/>
    <m/>
    <s v="954595"/>
    <n v="691.66666666666663"/>
    <s v="eCommerce"/>
  </r>
  <r>
    <s v="A"/>
    <s v="E"/>
    <n v="5815"/>
    <m/>
    <n v="840"/>
    <s v="UNITED STATES"/>
    <s v="CA"/>
    <s v="866-712-7753"/>
    <x v="27"/>
    <s v="9545950000002878"/>
    <n v="439"/>
    <n v="316"/>
    <n v="983"/>
    <m/>
    <s v="*N"/>
    <s v="337186000108778"/>
    <s v="00337186"/>
    <s v="K"/>
    <s v="50110030273"/>
    <x v="31"/>
    <m/>
    <s v="954595"/>
    <n v="579.33333333333337"/>
    <s v="eCommerce"/>
  </r>
  <r>
    <s v="A"/>
    <s v="E"/>
    <n v="5815"/>
    <m/>
    <n v="840"/>
    <s v="UNITED STATES"/>
    <s v="CA"/>
    <s v="866-712-7753"/>
    <x v="27"/>
    <s v="9545950000005333"/>
    <n v="0"/>
    <n v="92"/>
    <n v="14"/>
    <m/>
    <s v="*N"/>
    <s v="112137000108778"/>
    <s v="00112137"/>
    <s v="K"/>
    <m/>
    <x v="11"/>
    <m/>
    <s v="954595"/>
    <n v="35.333333333333336"/>
    <s v="eCommerce"/>
  </r>
  <r>
    <s v="A"/>
    <s v="E"/>
    <n v="5815"/>
    <m/>
    <n v="840"/>
    <s v="UNITED STATES"/>
    <s v="NJ"/>
    <s v="866-2074136"/>
    <x v="31"/>
    <s v="9545950000001417"/>
    <n v="684"/>
    <n v="587"/>
    <n v="912"/>
    <m/>
    <s v="*N"/>
    <s v="340201072343000"/>
    <s v="00010001"/>
    <s v="K"/>
    <m/>
    <x v="37"/>
    <m/>
    <s v="954595"/>
    <n v="727.66666666666663"/>
    <s v="eCommerce"/>
  </r>
  <r>
    <s v="A"/>
    <s v="E"/>
    <n v="5816"/>
    <m/>
    <n v="840"/>
    <s v="UNITED STATES"/>
    <s v="CA"/>
    <s v="650-253-0000"/>
    <x v="17"/>
    <s v="9533230000006264"/>
    <n v="468"/>
    <n v="150"/>
    <n v="471"/>
    <m/>
    <s v="*N"/>
    <s v="248750000103177"/>
    <s v="00248750"/>
    <s v="K"/>
    <m/>
    <x v="38"/>
    <m/>
    <s v="953323"/>
    <n v="363"/>
    <s v="eCommerce"/>
  </r>
  <r>
    <s v="A"/>
    <s v="E"/>
    <n v="5816"/>
    <m/>
    <n v="840"/>
    <s v="UNITED STATES"/>
    <s v="CA"/>
    <s v="650-253-0000"/>
    <x v="17"/>
    <s v="9533230000004747"/>
    <n v="379"/>
    <n v="990"/>
    <n v="207"/>
    <m/>
    <s v="*N"/>
    <s v="248750000103177"/>
    <s v="00248750"/>
    <s v="K"/>
    <m/>
    <x v="39"/>
    <m/>
    <s v="953323"/>
    <n v="525.33333333333337"/>
    <s v="eCommerce"/>
  </r>
  <r>
    <s v="A"/>
    <s v="E"/>
    <n v="5816"/>
    <m/>
    <n v="840"/>
    <s v="UNITED STATES"/>
    <s v="CA"/>
    <s v="650-253-0000"/>
    <x v="17"/>
    <s v="9533230000004747"/>
    <n v="487"/>
    <n v="642"/>
    <n v="712"/>
    <m/>
    <s v="*N"/>
    <s v="248750000103177"/>
    <s v="00248750"/>
    <s v="K"/>
    <m/>
    <x v="40"/>
    <m/>
    <s v="953323"/>
    <n v="613.66666666666663"/>
    <s v="eCommerce"/>
  </r>
  <r>
    <s v="A"/>
    <s v="E"/>
    <n v="5816"/>
    <m/>
    <n v="840"/>
    <s v="UNITED STATES"/>
    <s v="CA"/>
    <s v="650-253-0000"/>
    <x v="17"/>
    <s v="9533230000004747"/>
    <n v="606"/>
    <n v="199"/>
    <n v="249"/>
    <m/>
    <s v="*N"/>
    <s v="248750000103177"/>
    <s v="00248750"/>
    <s v="K"/>
    <m/>
    <x v="40"/>
    <m/>
    <s v="953323"/>
    <n v="351.33333333333331"/>
    <s v="eCommerce"/>
  </r>
  <r>
    <s v="A"/>
    <s v="E"/>
    <n v="5816"/>
    <m/>
    <n v="840"/>
    <s v="UNITED STATES"/>
    <s v="CA"/>
    <s v="650-253-0000"/>
    <x v="17"/>
    <s v="9533230000006244"/>
    <n v="702"/>
    <n v="731"/>
    <n v="997"/>
    <s v="R"/>
    <s v="*N"/>
    <s v="248750000103177"/>
    <s v="00248750"/>
    <s v="K"/>
    <m/>
    <x v="41"/>
    <m/>
    <s v="953323"/>
    <n v="810"/>
    <s v="eCommerce"/>
  </r>
  <r>
    <s v="A"/>
    <s v="E"/>
    <n v="5816"/>
    <m/>
    <n v="840"/>
    <s v="UNITED STATES"/>
    <s v="CA"/>
    <s v="650-253-0000"/>
    <x v="17"/>
    <s v="9533230000004800"/>
    <n v="709"/>
    <n v="960"/>
    <n v="631"/>
    <m/>
    <s v="*N"/>
    <s v="248750000103177"/>
    <s v="00248750"/>
    <s v="K"/>
    <m/>
    <x v="42"/>
    <m/>
    <s v="953323"/>
    <n v="766.66666666666663"/>
    <s v="eCommerce"/>
  </r>
  <r>
    <s v="A"/>
    <s v="E"/>
    <n v="5816"/>
    <m/>
    <n v="840"/>
    <s v="UNITED STATES"/>
    <s v="CA"/>
    <s v="650-253-0000"/>
    <x v="32"/>
    <s v="9533230000000118"/>
    <n v="709"/>
    <n v="946"/>
    <n v="664"/>
    <m/>
    <s v="*N"/>
    <s v="248750000103177"/>
    <s v="00248750"/>
    <s v="K"/>
    <m/>
    <x v="11"/>
    <m/>
    <s v="953323"/>
    <n v="773"/>
    <s v="eCommerce"/>
  </r>
  <r>
    <s v="A"/>
    <s v="E"/>
    <n v="5816"/>
    <m/>
    <n v="840"/>
    <s v="UNITED STATES"/>
    <s v="CA"/>
    <s v="650-253-0000"/>
    <x v="32"/>
    <s v="9533230000006037"/>
    <n v="780"/>
    <n v="216"/>
    <n v="848"/>
    <m/>
    <s v="*N"/>
    <s v="248750000103177"/>
    <s v="00248750"/>
    <s v="K"/>
    <m/>
    <x v="20"/>
    <m/>
    <s v="953323"/>
    <n v="614.66666666666663"/>
    <s v="eCommerce"/>
  </r>
  <r>
    <s v="A"/>
    <s v="E"/>
    <n v="5816"/>
    <m/>
    <n v="840"/>
    <s v="UNITED STATES"/>
    <s v="CA"/>
    <s v="650-253-0000"/>
    <x v="18"/>
    <s v="9533230000003575"/>
    <n v="458"/>
    <n v="981"/>
    <n v="903"/>
    <m/>
    <s v="*N"/>
    <s v="248750000103177"/>
    <s v="00248750"/>
    <s v="K"/>
    <m/>
    <x v="43"/>
    <m/>
    <s v="953323"/>
    <n v="780.66666666666663"/>
    <s v="eCommerce"/>
  </r>
  <r>
    <s v="A"/>
    <s v="E"/>
    <n v="5816"/>
    <m/>
    <n v="840"/>
    <s v="UNITED STATES"/>
    <s v="CA"/>
    <s v="650-253-0000"/>
    <x v="18"/>
    <s v="9533230000003575"/>
    <n v="463"/>
    <n v="626"/>
    <n v="55"/>
    <m/>
    <s v="*N"/>
    <s v="248750000103177"/>
    <s v="00248750"/>
    <s v="K"/>
    <m/>
    <x v="22"/>
    <m/>
    <s v="953323"/>
    <n v="381.33333333333331"/>
    <s v="eCommerce"/>
  </r>
  <r>
    <s v="A"/>
    <s v="E"/>
    <n v="5816"/>
    <m/>
    <n v="840"/>
    <s v="UNITED STATES"/>
    <s v="CA"/>
    <s v="650-253-0000"/>
    <x v="18"/>
    <s v="9533230000003575"/>
    <n v="468"/>
    <n v="972"/>
    <n v="565"/>
    <m/>
    <s v="*N"/>
    <s v="248750000103177"/>
    <s v="00248750"/>
    <s v="K"/>
    <m/>
    <x v="11"/>
    <m/>
    <s v="953323"/>
    <n v="668.33333333333337"/>
    <s v="eCommerce"/>
  </r>
  <r>
    <s v="A"/>
    <s v="E"/>
    <n v="5816"/>
    <m/>
    <n v="840"/>
    <s v="UNITED STATES"/>
    <s v="CA"/>
    <s v="650-253-0000"/>
    <x v="18"/>
    <s v="9533230000003575"/>
    <n v="488"/>
    <n v="755"/>
    <n v="39"/>
    <m/>
    <s v="*N"/>
    <s v="248750000103177"/>
    <s v="00248750"/>
    <s v="K"/>
    <m/>
    <x v="43"/>
    <m/>
    <s v="953323"/>
    <n v="427.33333333333331"/>
    <s v="eCommerce"/>
  </r>
  <r>
    <s v="A"/>
    <s v="E"/>
    <n v="5816"/>
    <m/>
    <n v="840"/>
    <s v="UNITED STATES"/>
    <s v="CA"/>
    <s v="650-253-0000"/>
    <x v="18"/>
    <s v="9533230000003575"/>
    <n v="498"/>
    <n v="317"/>
    <n v="805"/>
    <m/>
    <s v="*N"/>
    <s v="248750000103177"/>
    <s v="00248750"/>
    <s v="K"/>
    <m/>
    <x v="22"/>
    <m/>
    <s v="953323"/>
    <n v="540"/>
    <s v="eCommerce"/>
  </r>
  <r>
    <s v="A"/>
    <s v="E"/>
    <n v="5816"/>
    <m/>
    <n v="840"/>
    <s v="UNITED STATES"/>
    <s v="CA"/>
    <s v="650-253-0000"/>
    <x v="18"/>
    <s v="9533230000003575"/>
    <n v="518"/>
    <n v="642"/>
    <n v="165"/>
    <m/>
    <s v="*N"/>
    <s v="248750000103177"/>
    <s v="00248750"/>
    <s v="K"/>
    <m/>
    <x v="43"/>
    <m/>
    <s v="953323"/>
    <n v="441.66666666666669"/>
    <s v="eCommerce"/>
  </r>
  <r>
    <s v="A"/>
    <s v="E"/>
    <n v="5816"/>
    <m/>
    <n v="840"/>
    <s v="UNITED STATES"/>
    <s v="CA"/>
    <s v="650-253-0000"/>
    <x v="18"/>
    <s v="9533230000003575"/>
    <n v="524"/>
    <n v="818"/>
    <n v="576"/>
    <m/>
    <s v="*N"/>
    <s v="248750000103177"/>
    <s v="00248750"/>
    <s v="K"/>
    <m/>
    <x v="43"/>
    <m/>
    <s v="953323"/>
    <n v="639.33333333333337"/>
    <s v="eCommerce"/>
  </r>
  <r>
    <s v="A"/>
    <s v="E"/>
    <n v="5816"/>
    <m/>
    <n v="840"/>
    <s v="UNITED STATES"/>
    <s v="CA"/>
    <s v="650-253-0000"/>
    <x v="18"/>
    <s v="9533230000003575"/>
    <n v="527"/>
    <n v="643"/>
    <n v="126"/>
    <m/>
    <s v="*N"/>
    <s v="248750000103177"/>
    <s v="00248750"/>
    <s v="K"/>
    <m/>
    <x v="43"/>
    <m/>
    <s v="953323"/>
    <n v="432"/>
    <s v="eCommerce"/>
  </r>
  <r>
    <s v="A"/>
    <s v="E"/>
    <n v="5816"/>
    <m/>
    <n v="840"/>
    <s v="UNITED STATES"/>
    <s v="CA"/>
    <s v="650-253-0000"/>
    <x v="18"/>
    <s v="9533230000003575"/>
    <n v="629"/>
    <n v="331"/>
    <n v="371"/>
    <m/>
    <s v="*N"/>
    <s v="248750000103177"/>
    <s v="00248750"/>
    <s v="K"/>
    <m/>
    <x v="43"/>
    <m/>
    <s v="953323"/>
    <n v="443.66666666666669"/>
    <s v="eCommerce"/>
  </r>
  <r>
    <s v="A"/>
    <s v="E"/>
    <n v="5816"/>
    <m/>
    <n v="840"/>
    <s v="UNITED STATES"/>
    <s v="CA"/>
    <s v="650-253-0000"/>
    <x v="18"/>
    <s v="9533230000003575"/>
    <n v="683"/>
    <n v="114"/>
    <n v="753"/>
    <m/>
    <s v="*N"/>
    <s v="248750000103177"/>
    <s v="00248750"/>
    <s v="K"/>
    <m/>
    <x v="43"/>
    <m/>
    <s v="953323"/>
    <n v="516.66666666666663"/>
    <s v="eCommerce"/>
  </r>
  <r>
    <s v="A"/>
    <s v="E"/>
    <n v="5816"/>
    <m/>
    <n v="840"/>
    <s v="UNITED STATES"/>
    <s v="CA"/>
    <s v="650-253-0000"/>
    <x v="18"/>
    <s v="9533230000003575"/>
    <n v="690"/>
    <n v="892"/>
    <n v="61"/>
    <m/>
    <s v="*N"/>
    <s v="248750000103177"/>
    <s v="00248750"/>
    <s v="K"/>
    <m/>
    <x v="43"/>
    <m/>
    <s v="953323"/>
    <n v="547.66666666666663"/>
    <s v="eCommerce"/>
  </r>
  <r>
    <s v="A"/>
    <s v="E"/>
    <n v="5816"/>
    <m/>
    <n v="840"/>
    <s v="UNITED STATES"/>
    <s v="CA"/>
    <s v="650-253-0000"/>
    <x v="18"/>
    <s v="9533230000003575"/>
    <n v="769"/>
    <n v="370"/>
    <n v="228"/>
    <m/>
    <s v="*N"/>
    <s v="248750000103177"/>
    <s v="00248750"/>
    <s v="K"/>
    <m/>
    <x v="43"/>
    <m/>
    <s v="953323"/>
    <n v="455.66666666666669"/>
    <s v="eCommerce"/>
  </r>
  <r>
    <s v="A"/>
    <s v="E"/>
    <n v="5816"/>
    <m/>
    <n v="840"/>
    <s v="UNITED STATES"/>
    <s v="CA"/>
    <s v="650-253-0000"/>
    <x v="18"/>
    <s v="9533230000008432"/>
    <n v="173"/>
    <n v="598"/>
    <n v="131"/>
    <m/>
    <s v="*N"/>
    <s v="248750000103177"/>
    <s v="00248750"/>
    <s v="K"/>
    <m/>
    <x v="42"/>
    <m/>
    <s v="953323"/>
    <n v="300.66666666666669"/>
    <s v="eCommerce"/>
  </r>
  <r>
    <s v="A"/>
    <s v="E"/>
    <n v="5816"/>
    <m/>
    <n v="840"/>
    <s v="UNITED STATES"/>
    <s v="CA"/>
    <s v="650-253-0000"/>
    <x v="18"/>
    <s v="9533230000008432"/>
    <n v="230"/>
    <n v="666"/>
    <n v="860"/>
    <m/>
    <s v="*N"/>
    <s v="248750000103177"/>
    <s v="00248750"/>
    <s v="K"/>
    <m/>
    <x v="42"/>
    <m/>
    <s v="953323"/>
    <n v="585.33333333333337"/>
    <s v="eCommerce"/>
  </r>
  <r>
    <s v="A"/>
    <s v="E"/>
    <n v="5816"/>
    <m/>
    <n v="840"/>
    <s v="UNITED STATES"/>
    <s v="CA"/>
    <s v="650-253-0000"/>
    <x v="18"/>
    <s v="9533230000008432"/>
    <n v="266"/>
    <n v="395"/>
    <n v="958"/>
    <m/>
    <s v="*N"/>
    <s v="248750000103177"/>
    <s v="00248750"/>
    <s v="K"/>
    <m/>
    <x v="42"/>
    <m/>
    <s v="953323"/>
    <n v="539.66666666666663"/>
    <s v="eCommerce"/>
  </r>
  <r>
    <s v="A"/>
    <s v="E"/>
    <n v="5816"/>
    <m/>
    <n v="840"/>
    <s v="UNITED STATES"/>
    <s v="CA"/>
    <s v="650-253-0000"/>
    <x v="18"/>
    <s v="9533230000008432"/>
    <n v="305"/>
    <n v="29"/>
    <n v="777"/>
    <m/>
    <s v="*N"/>
    <s v="248750000103177"/>
    <s v="00248750"/>
    <s v="K"/>
    <m/>
    <x v="42"/>
    <m/>
    <s v="953323"/>
    <n v="370.33333333333331"/>
    <s v="eCommerce"/>
  </r>
  <r>
    <s v="A"/>
    <s v="E"/>
    <n v="5816"/>
    <m/>
    <n v="840"/>
    <s v="UNITED STATES"/>
    <s v="CA"/>
    <s v="650-253-0000"/>
    <x v="18"/>
    <s v="9533230000008432"/>
    <n v="338"/>
    <n v="554"/>
    <n v="93"/>
    <m/>
    <s v="*N"/>
    <s v="248750000103177"/>
    <s v="00248750"/>
    <s v="K"/>
    <m/>
    <x v="42"/>
    <m/>
    <s v="953323"/>
    <n v="328.33333333333331"/>
    <s v="eCommerce"/>
  </r>
  <r>
    <s v="A"/>
    <s v="E"/>
    <n v="5816"/>
    <m/>
    <n v="840"/>
    <s v="UNITED STATES"/>
    <s v="CA"/>
    <s v="650-253-0000"/>
    <x v="18"/>
    <s v="9533230000008432"/>
    <n v="366"/>
    <n v="612"/>
    <n v="777"/>
    <m/>
    <s v="*N"/>
    <s v="248750000103177"/>
    <s v="00248750"/>
    <s v="K"/>
    <m/>
    <x v="42"/>
    <m/>
    <s v="953323"/>
    <n v="585"/>
    <s v="eCommerce"/>
  </r>
  <r>
    <s v="A"/>
    <s v="E"/>
    <n v="5816"/>
    <m/>
    <n v="840"/>
    <s v="UNITED STATES"/>
    <s v="CA"/>
    <s v="650-253-0000"/>
    <x v="18"/>
    <s v="9533230000008432"/>
    <n v="422"/>
    <n v="271"/>
    <n v="840"/>
    <m/>
    <s v="*N"/>
    <s v="248750000103177"/>
    <s v="00248750"/>
    <s v="K"/>
    <m/>
    <x v="39"/>
    <m/>
    <s v="953323"/>
    <n v="511"/>
    <s v="eCommerce"/>
  </r>
  <r>
    <s v="A"/>
    <s v="E"/>
    <n v="5816"/>
    <m/>
    <n v="840"/>
    <s v="UNITED STATES"/>
    <s v="CA"/>
    <s v="650-253-0000"/>
    <x v="18"/>
    <s v="9533230000008432"/>
    <n v="573"/>
    <n v="351"/>
    <n v="266"/>
    <m/>
    <s v="*N"/>
    <s v="248750000103177"/>
    <s v="00248750"/>
    <s v="K"/>
    <m/>
    <x v="42"/>
    <m/>
    <s v="953323"/>
    <n v="396.66666666666669"/>
    <s v="eCommerce"/>
  </r>
  <r>
    <s v="A"/>
    <s v="E"/>
    <n v="5816"/>
    <m/>
    <n v="840"/>
    <s v="UNITED STATES"/>
    <s v="CA"/>
    <s v="650-253-0000"/>
    <x v="18"/>
    <s v="9533230000008432"/>
    <n v="656"/>
    <n v="281"/>
    <n v="795"/>
    <m/>
    <s v="*N"/>
    <s v="248750000103177"/>
    <s v="00248750"/>
    <s v="K"/>
    <m/>
    <x v="42"/>
    <m/>
    <s v="953323"/>
    <n v="577.33333333333337"/>
    <s v="eCommerce"/>
  </r>
  <r>
    <s v="A"/>
    <s v="E"/>
    <n v="5816"/>
    <m/>
    <n v="840"/>
    <s v="UNITED STATES"/>
    <s v="CA"/>
    <s v="650-253-0000"/>
    <x v="18"/>
    <s v="9533230000008432"/>
    <n v="905"/>
    <n v="476"/>
    <n v="236"/>
    <m/>
    <s v="*N"/>
    <s v="248750000103177"/>
    <s v="00248750"/>
    <s v="K"/>
    <m/>
    <x v="39"/>
    <m/>
    <s v="953323"/>
    <n v="539"/>
    <s v="eCommerce"/>
  </r>
  <r>
    <s v="A"/>
    <s v="E"/>
    <n v="5816"/>
    <m/>
    <n v="840"/>
    <s v="UNITED STATES"/>
    <s v="CA"/>
    <s v="650-253-0000"/>
    <x v="18"/>
    <s v="9533230000000253"/>
    <n v="391"/>
    <n v="212"/>
    <n v="211"/>
    <m/>
    <s v="*N"/>
    <s v="248750000103177"/>
    <s v="00248750"/>
    <s v="K"/>
    <m/>
    <x v="44"/>
    <m/>
    <s v="953323"/>
    <n v="271.33333333333331"/>
    <s v="eCommerce"/>
  </r>
  <r>
    <s v="A"/>
    <s v="E"/>
    <n v="5816"/>
    <m/>
    <n v="840"/>
    <s v="UNITED STATES"/>
    <s v="CA"/>
    <s v="650-253-0000"/>
    <x v="18"/>
    <s v="9533230000000253"/>
    <n v="472"/>
    <n v="880"/>
    <n v="977"/>
    <m/>
    <s v="*N"/>
    <s v="248750000103177"/>
    <s v="00248750"/>
    <s v="K"/>
    <m/>
    <x v="44"/>
    <m/>
    <s v="953323"/>
    <n v="776.33333333333337"/>
    <s v="eCommerce"/>
  </r>
  <r>
    <s v="A"/>
    <s v="E"/>
    <n v="5816"/>
    <m/>
    <n v="840"/>
    <s v="UNITED STATES"/>
    <s v="CA"/>
    <s v="650-253-0000"/>
    <x v="18"/>
    <s v="9533230000000253"/>
    <n v="509"/>
    <n v="345"/>
    <n v="132"/>
    <m/>
    <s v="*N"/>
    <s v="248750000103177"/>
    <s v="00248750"/>
    <s v="K"/>
    <m/>
    <x v="39"/>
    <m/>
    <s v="953323"/>
    <n v="328.66666666666669"/>
    <s v="eCommerce"/>
  </r>
  <r>
    <s v="A"/>
    <s v="E"/>
    <n v="5816"/>
    <m/>
    <n v="840"/>
    <s v="UNITED STATES"/>
    <s v="CA"/>
    <s v="650-253-0000"/>
    <x v="18"/>
    <s v="9533230000000253"/>
    <n v="520"/>
    <n v="803"/>
    <n v="53"/>
    <m/>
    <s v="*N"/>
    <s v="248750000103177"/>
    <s v="00248750"/>
    <s v="K"/>
    <m/>
    <x v="45"/>
    <m/>
    <s v="953323"/>
    <n v="458.66666666666669"/>
    <s v="eCommerce"/>
  </r>
  <r>
    <s v="A"/>
    <s v="E"/>
    <n v="5816"/>
    <m/>
    <n v="840"/>
    <s v="UNITED STATES"/>
    <s v="CA"/>
    <s v="650-253-0000"/>
    <x v="18"/>
    <s v="9533230000000253"/>
    <n v="539"/>
    <n v="469"/>
    <n v="926"/>
    <m/>
    <s v="*N"/>
    <s v="248750000103177"/>
    <s v="00248750"/>
    <s v="K"/>
    <m/>
    <x v="45"/>
    <m/>
    <s v="953323"/>
    <n v="644.66666666666663"/>
    <s v="eCommerce"/>
  </r>
  <r>
    <s v="A"/>
    <s v="E"/>
    <n v="5816"/>
    <m/>
    <n v="840"/>
    <s v="UNITED STATES"/>
    <s v="CA"/>
    <s v="650-253-0000"/>
    <x v="18"/>
    <s v="9533230000000253"/>
    <n v="702"/>
    <n v="484"/>
    <n v="286"/>
    <m/>
    <s v="*N"/>
    <s v="248750000103177"/>
    <s v="00248750"/>
    <s v="K"/>
    <m/>
    <x v="44"/>
    <m/>
    <s v="953323"/>
    <n v="490.66666666666669"/>
    <s v="eCommerce"/>
  </r>
  <r>
    <s v="A"/>
    <s v="E"/>
    <n v="5816"/>
    <m/>
    <n v="840"/>
    <s v="UNITED STATES"/>
    <s v="CA"/>
    <s v="650-253-0000"/>
    <x v="18"/>
    <s v="9533230000000328"/>
    <n v="768"/>
    <n v="289"/>
    <n v="821"/>
    <m/>
    <s v="*N"/>
    <s v="248750000103177"/>
    <s v="00248750"/>
    <s v="K"/>
    <m/>
    <x v="39"/>
    <m/>
    <s v="953323"/>
    <n v="626"/>
    <s v="eCommerce"/>
  </r>
  <r>
    <s v="A"/>
    <s v="E"/>
    <n v="5816"/>
    <m/>
    <n v="840"/>
    <s v="UNITED STATES"/>
    <s v="CA"/>
    <s v="650-253-0000"/>
    <x v="33"/>
    <s v="9533230000002883"/>
    <n v="770"/>
    <n v="579"/>
    <n v="356"/>
    <m/>
    <s v="*N"/>
    <s v="248750000103177"/>
    <s v="00248750"/>
    <s v="K"/>
    <m/>
    <x v="43"/>
    <m/>
    <s v="953323"/>
    <n v="568.33333333333337"/>
    <s v="eCommerce"/>
  </r>
  <r>
    <s v="A"/>
    <s v="E"/>
    <n v="5816"/>
    <m/>
    <n v="840"/>
    <s v="UNITED STATES"/>
    <s v="CA"/>
    <s v="650-253-0000"/>
    <x v="33"/>
    <s v="9533230000007725"/>
    <n v="520"/>
    <n v="184"/>
    <n v="195"/>
    <m/>
    <s v="*N"/>
    <s v="248750000103177"/>
    <s v="00248750"/>
    <s v="K"/>
    <m/>
    <x v="11"/>
    <m/>
    <s v="953323"/>
    <n v="299.66666666666669"/>
    <s v="eCommerce"/>
  </r>
  <r>
    <s v="A"/>
    <s v="E"/>
    <n v="5816"/>
    <m/>
    <n v="840"/>
    <s v="UNITED STATES"/>
    <s v="CA"/>
    <s v="650-253-0000"/>
    <x v="33"/>
    <s v="9533230000007725"/>
    <n v="561"/>
    <n v="675"/>
    <n v="981"/>
    <m/>
    <s v="*N"/>
    <s v="248750000103177"/>
    <s v="00248750"/>
    <s v="K"/>
    <m/>
    <x v="11"/>
    <m/>
    <s v="953323"/>
    <n v="739"/>
    <s v="eCommerce"/>
  </r>
  <r>
    <s v="A"/>
    <s v="E"/>
    <n v="5816"/>
    <m/>
    <n v="840"/>
    <s v="UNITED STATES"/>
    <s v="CA"/>
    <s v="650-253-0000"/>
    <x v="33"/>
    <s v="9533230000007725"/>
    <n v="666"/>
    <n v="300"/>
    <n v="398"/>
    <m/>
    <s v="*N"/>
    <s v="248750000103177"/>
    <s v="00248750"/>
    <s v="K"/>
    <m/>
    <x v="43"/>
    <m/>
    <s v="953323"/>
    <n v="454.66666666666669"/>
    <s v="eCommerce"/>
  </r>
  <r>
    <s v="A"/>
    <s v="E"/>
    <n v="5816"/>
    <m/>
    <n v="840"/>
    <s v="UNITED STATES"/>
    <s v="CA"/>
    <s v="650-253-0000"/>
    <x v="33"/>
    <s v="9533230000007725"/>
    <n v="766"/>
    <n v="558"/>
    <n v="221"/>
    <m/>
    <s v="*N"/>
    <s v="248750000103177"/>
    <s v="00248750"/>
    <s v="K"/>
    <m/>
    <x v="43"/>
    <m/>
    <s v="953323"/>
    <n v="515"/>
    <s v="eCommerce"/>
  </r>
  <r>
    <s v="A"/>
    <s v="E"/>
    <n v="5816"/>
    <m/>
    <n v="840"/>
    <s v="UNITED STATES"/>
    <s v="CA"/>
    <s v="650-253-0000"/>
    <x v="33"/>
    <s v="9533230000002385"/>
    <n v="716"/>
    <n v="440"/>
    <n v="335"/>
    <m/>
    <s v="*N"/>
    <s v="248750000103177"/>
    <s v="00248750"/>
    <s v="K"/>
    <m/>
    <x v="39"/>
    <m/>
    <s v="953323"/>
    <n v="497"/>
    <s v="eCommerce"/>
  </r>
  <r>
    <s v="A"/>
    <s v="E"/>
    <n v="5816"/>
    <m/>
    <n v="840"/>
    <s v="UNITED STATES"/>
    <s v="CA"/>
    <s v="650-253-0000"/>
    <x v="33"/>
    <s v="9533230000000163"/>
    <n v="710"/>
    <n v="839"/>
    <n v="310"/>
    <m/>
    <s v="*N"/>
    <s v="248751000103177"/>
    <s v="00248751"/>
    <s v="K"/>
    <m/>
    <x v="44"/>
    <m/>
    <s v="953323"/>
    <n v="619.66666666666663"/>
    <s v="eCommerce"/>
  </r>
  <r>
    <s v="A"/>
    <s v="E"/>
    <n v="5816"/>
    <m/>
    <n v="840"/>
    <s v="UNITED STATES"/>
    <s v="CA"/>
    <s v="650-253-0000"/>
    <x v="33"/>
    <s v="9533230000001542"/>
    <n v="145"/>
    <n v="249"/>
    <n v="193"/>
    <m/>
    <s v="*N"/>
    <s v="248750000103177"/>
    <s v="00248750"/>
    <s v="K"/>
    <m/>
    <x v="43"/>
    <m/>
    <s v="953323"/>
    <n v="195.66666666666666"/>
    <s v="eCommerce"/>
  </r>
  <r>
    <s v="A"/>
    <s v="E"/>
    <n v="5816"/>
    <m/>
    <n v="840"/>
    <s v="UNITED STATES"/>
    <s v="CA"/>
    <s v="650-253-0000"/>
    <x v="33"/>
    <s v="9533230000001542"/>
    <n v="436"/>
    <n v="627"/>
    <n v="24"/>
    <m/>
    <s v="*N"/>
    <s v="248750000103177"/>
    <s v="00248750"/>
    <s v="K"/>
    <m/>
    <x v="22"/>
    <m/>
    <s v="953323"/>
    <n v="362.33333333333331"/>
    <s v="eCommerce"/>
  </r>
  <r>
    <s v="A"/>
    <s v="E"/>
    <n v="5816"/>
    <m/>
    <n v="840"/>
    <s v="UNITED STATES"/>
    <s v="CA"/>
    <s v="650-253-0000"/>
    <x v="33"/>
    <s v="9533230000001542"/>
    <n v="552"/>
    <n v="680"/>
    <n v="824"/>
    <m/>
    <s v="*N"/>
    <s v="248750000103177"/>
    <s v="00248750"/>
    <s v="K"/>
    <m/>
    <x v="43"/>
    <m/>
    <s v="953323"/>
    <n v="685.33333333333337"/>
    <s v="eCommerce"/>
  </r>
  <r>
    <s v="A"/>
    <s v="E"/>
    <n v="5816"/>
    <m/>
    <n v="840"/>
    <s v="UNITED STATES"/>
    <s v="CA"/>
    <s v="650-253-0000"/>
    <x v="33"/>
    <s v="9533230000001542"/>
    <n v="562"/>
    <n v="939"/>
    <n v="0"/>
    <m/>
    <s v="*N"/>
    <s v="248750000103177"/>
    <s v="00248750"/>
    <s v="K"/>
    <m/>
    <x v="43"/>
    <m/>
    <s v="953323"/>
    <n v="500.33333333333331"/>
    <s v="eCommerce"/>
  </r>
  <r>
    <s v="A"/>
    <s v="E"/>
    <n v="5816"/>
    <m/>
    <n v="840"/>
    <s v="UNITED STATES"/>
    <s v="CA"/>
    <s v="650-253-0000"/>
    <x v="33"/>
    <s v="9533230000001542"/>
    <n v="576"/>
    <n v="35"/>
    <n v="883"/>
    <m/>
    <s v="*N"/>
    <s v="248750000103177"/>
    <s v="00248750"/>
    <s v="K"/>
    <m/>
    <x v="20"/>
    <m/>
    <s v="953323"/>
    <n v="498"/>
    <s v="eCommerce"/>
  </r>
  <r>
    <s v="A"/>
    <s v="E"/>
    <n v="5816"/>
    <m/>
    <n v="840"/>
    <s v="UNITED STATES"/>
    <s v="CA"/>
    <s v="650-253-0000"/>
    <x v="33"/>
    <s v="9533230000001542"/>
    <n v="648"/>
    <n v="551"/>
    <n v="312"/>
    <m/>
    <s v="*N"/>
    <s v="248750000103177"/>
    <s v="00248750"/>
    <s v="K"/>
    <m/>
    <x v="20"/>
    <m/>
    <s v="953323"/>
    <n v="503.66666666666669"/>
    <s v="eCommerce"/>
  </r>
  <r>
    <s v="A"/>
    <s v="E"/>
    <n v="5816"/>
    <m/>
    <n v="840"/>
    <s v="UNITED STATES"/>
    <s v="CA"/>
    <s v="650-253-0000"/>
    <x v="33"/>
    <s v="9533230000001542"/>
    <n v="760"/>
    <n v="438"/>
    <n v="478"/>
    <m/>
    <s v="*N"/>
    <s v="248750000103177"/>
    <s v="00248750"/>
    <s v="K"/>
    <m/>
    <x v="39"/>
    <m/>
    <s v="953323"/>
    <n v="558.66666666666663"/>
    <s v="eCommerce"/>
  </r>
  <r>
    <s v="A"/>
    <s v="E"/>
    <n v="5816"/>
    <m/>
    <n v="840"/>
    <s v="UNITED STATES"/>
    <s v="CA"/>
    <s v="650-253-0000"/>
    <x v="33"/>
    <s v="9533230000001542"/>
    <n v="784"/>
    <n v="440"/>
    <n v="8"/>
    <m/>
    <s v="*N"/>
    <s v="248750000103177"/>
    <s v="00248750"/>
    <s v="K"/>
    <m/>
    <x v="39"/>
    <m/>
    <s v="953323"/>
    <n v="410.66666666666669"/>
    <s v="eCommerce"/>
  </r>
  <r>
    <s v="A"/>
    <s v="E"/>
    <n v="5816"/>
    <m/>
    <n v="840"/>
    <s v="UNITED STATES"/>
    <s v="CA"/>
    <s v="g.co/helppay#"/>
    <x v="34"/>
    <s v="9533230000005347"/>
    <n v="830"/>
    <n v="906"/>
    <n v="322"/>
    <m/>
    <s v="*N"/>
    <s v="18777015"/>
    <s v="WPGTID01"/>
    <s v="K"/>
    <m/>
    <x v="17"/>
    <m/>
    <s v="953323"/>
    <n v="686"/>
    <s v="eCommerce"/>
  </r>
  <r>
    <s v="A"/>
    <s v="E"/>
    <n v="5816"/>
    <m/>
    <n v="840"/>
    <s v="UNITED STATES"/>
    <s v="CA"/>
    <s v="g.co/helppay#"/>
    <x v="34"/>
    <s v="9533230000005347"/>
    <n v="849"/>
    <n v="107"/>
    <n v="973"/>
    <m/>
    <s v="*N"/>
    <s v="18777015"/>
    <s v="WPGTID01"/>
    <s v="K"/>
    <m/>
    <x v="17"/>
    <m/>
    <s v="953323"/>
    <n v="643"/>
    <s v="eCommerce"/>
  </r>
  <r>
    <s v="A"/>
    <s v="E"/>
    <n v="5816"/>
    <m/>
    <n v="840"/>
    <s v="UNITED STATES"/>
    <s v="CA"/>
    <s v="g.co/helppay#"/>
    <x v="34"/>
    <s v="9533230000005347"/>
    <n v="891"/>
    <n v="385"/>
    <n v="499"/>
    <m/>
    <s v="*N"/>
    <s v="18777015"/>
    <s v="WPGTID01"/>
    <s v="K"/>
    <m/>
    <x v="17"/>
    <m/>
    <s v="953323"/>
    <n v="591.66666666666663"/>
    <s v="eCommerce"/>
  </r>
  <r>
    <s v="A"/>
    <s v="E"/>
    <n v="5816"/>
    <m/>
    <n v="840"/>
    <s v="UNITED STATES"/>
    <s v="CA"/>
    <s v="g.co/helppay#"/>
    <x v="34"/>
    <s v="9533230000005347"/>
    <n v="921"/>
    <n v="328"/>
    <n v="161"/>
    <m/>
    <s v="*N"/>
    <s v="18777015"/>
    <s v="WPGTID01"/>
    <s v="K"/>
    <m/>
    <x v="17"/>
    <m/>
    <s v="953323"/>
    <n v="470"/>
    <s v="eCommerce"/>
  </r>
  <r>
    <s v="A"/>
    <s v="E"/>
    <n v="5816"/>
    <m/>
    <n v="840"/>
    <s v="UNITED STATES"/>
    <s v="CA"/>
    <s v="g.co/helppay#"/>
    <x v="34"/>
    <s v="9533230000005347"/>
    <n v="939"/>
    <n v="649"/>
    <n v="764"/>
    <m/>
    <s v="*N"/>
    <s v="18777015"/>
    <s v="WPGTID01"/>
    <s v="K"/>
    <m/>
    <x v="17"/>
    <m/>
    <s v="953323"/>
    <n v="784"/>
    <s v="eCommerce"/>
  </r>
  <r>
    <s v="A"/>
    <s v="E"/>
    <n v="5816"/>
    <m/>
    <n v="840"/>
    <s v="UNITED STATES"/>
    <s v="CA"/>
    <s v="g.co/helppay#"/>
    <x v="34"/>
    <s v="9533230000005347"/>
    <n v="953"/>
    <n v="930"/>
    <n v="40"/>
    <m/>
    <s v="*N"/>
    <s v="18777015"/>
    <s v="WPGTID01"/>
    <s v="K"/>
    <m/>
    <x v="17"/>
    <m/>
    <s v="953323"/>
    <n v="641"/>
    <s v="eCommerce"/>
  </r>
  <r>
    <s v="A"/>
    <s v="E"/>
    <n v="5816"/>
    <m/>
    <n v="840"/>
    <s v="UNITED STATES"/>
    <s v="CA"/>
    <s v="g.co/helppay#"/>
    <x v="35"/>
    <s v="9533230000008432"/>
    <n v="896"/>
    <n v="850"/>
    <n v="709"/>
    <m/>
    <s v="*N"/>
    <s v="18777015"/>
    <s v="WPGTID01"/>
    <s v="K"/>
    <m/>
    <x v="42"/>
    <m/>
    <s v="953323"/>
    <n v="818.33333333333337"/>
    <s v="eCommerce"/>
  </r>
  <r>
    <s v="A"/>
    <s v="E"/>
    <n v="5816"/>
    <m/>
    <n v="840"/>
    <s v="UNITED STATES"/>
    <s v="CA"/>
    <s v="g.co/helppay#"/>
    <x v="35"/>
    <s v="9533230000000253"/>
    <n v="948"/>
    <n v="78"/>
    <n v="966"/>
    <m/>
    <s v="*N"/>
    <s v="18777015"/>
    <s v="WPGTID01"/>
    <s v="K"/>
    <m/>
    <x v="44"/>
    <m/>
    <s v="953323"/>
    <n v="664"/>
    <s v="eCommerce"/>
  </r>
  <r>
    <s v="A"/>
    <s v="E"/>
    <n v="5816"/>
    <m/>
    <n v="840"/>
    <s v="UNITED STATES"/>
    <s v="CA"/>
    <s v="g.co/helppay#"/>
    <x v="36"/>
    <s v="9533230000007725"/>
    <n v="924"/>
    <n v="567"/>
    <n v="25"/>
    <m/>
    <s v="*N"/>
    <s v="18777015"/>
    <s v="WPGTID01"/>
    <s v="K"/>
    <m/>
    <x v="43"/>
    <m/>
    <s v="953323"/>
    <n v="505.33333333333331"/>
    <s v="eCommerce"/>
  </r>
  <r>
    <s v="A"/>
    <s v="E"/>
    <n v="5816"/>
    <m/>
    <n v="840"/>
    <s v="UNITED STATES"/>
    <s v="CA"/>
    <s v="g.co/helppay#"/>
    <x v="36"/>
    <s v="9533230000001542"/>
    <n v="892"/>
    <n v="899"/>
    <n v="694"/>
    <m/>
    <s v="*N"/>
    <s v="18777015"/>
    <s v="WPGTID01"/>
    <s v="K"/>
    <m/>
    <x v="20"/>
    <m/>
    <s v="953323"/>
    <n v="828.33333333333337"/>
    <s v="eCommerce"/>
  </r>
  <r>
    <s v="A"/>
    <s v="E"/>
    <n v="5816"/>
    <m/>
    <n v="840"/>
    <s v="UNITED STATES"/>
    <s v="CA"/>
    <s v="g.co/helppay#"/>
    <x v="36"/>
    <s v="9533230000001542"/>
    <n v="952"/>
    <n v="885"/>
    <n v="26"/>
    <m/>
    <s v="*N"/>
    <s v="18777015"/>
    <s v="WPGTID01"/>
    <s v="K"/>
    <m/>
    <x v="20"/>
    <m/>
    <s v="953323"/>
    <n v="621"/>
    <s v="eCommerce"/>
  </r>
  <r>
    <s v="A"/>
    <s v="E"/>
    <n v="5816"/>
    <m/>
    <n v="840"/>
    <s v="UNITED STATES"/>
    <s v="CA"/>
    <s v="H.XSOLLA.COM"/>
    <x v="37"/>
    <s v="9545950000006972"/>
    <n v="259"/>
    <n v="57"/>
    <n v="535"/>
    <m/>
    <s v="*N"/>
    <s v="000395709101078"/>
    <s v="91010787"/>
    <m/>
    <m/>
    <x v="35"/>
    <m/>
    <s v="954595"/>
    <n v="283.66666666666669"/>
    <s v="eCommerce"/>
  </r>
  <r>
    <s v="A"/>
    <s v="E"/>
    <n v="5816"/>
    <m/>
    <n v="840"/>
    <s v="UNITED STATES"/>
    <s v="CA"/>
    <s v="Mountain View"/>
    <x v="38"/>
    <s v="9533230000005355"/>
    <n v="936"/>
    <n v="580"/>
    <n v="593"/>
    <m/>
    <s v="*N"/>
    <s v="527021000211526"/>
    <m/>
    <m/>
    <m/>
    <x v="46"/>
    <m/>
    <s v="953323"/>
    <n v="703"/>
    <s v="eCommerce"/>
  </r>
  <r>
    <s v="A"/>
    <s v="E"/>
    <n v="5816"/>
    <m/>
    <n v="840"/>
    <s v="UNITED STATES"/>
    <s v="CA"/>
    <s v="Mountain View"/>
    <x v="39"/>
    <s v="9533230000006330"/>
    <n v="958"/>
    <n v="525"/>
    <n v="545"/>
    <m/>
    <s v="*N"/>
    <s v="527021000211526"/>
    <m/>
    <m/>
    <m/>
    <x v="43"/>
    <m/>
    <s v="953323"/>
    <n v="676"/>
    <s v="eCommerce"/>
  </r>
  <r>
    <s v="A"/>
    <s v="E"/>
    <n v="5816"/>
    <m/>
    <n v="840"/>
    <s v="UNITED STATES"/>
    <s v="CA"/>
    <s v="Mountain View"/>
    <x v="39"/>
    <s v="9533230000005728"/>
    <n v="928"/>
    <n v="427"/>
    <n v="613"/>
    <m/>
    <s v="*N"/>
    <s v="527021000211526"/>
    <m/>
    <m/>
    <m/>
    <x v="21"/>
    <m/>
    <s v="953323"/>
    <n v="656"/>
    <s v="eCommerce"/>
  </r>
  <r>
    <s v="A"/>
    <s v="E"/>
    <n v="5816"/>
    <m/>
    <n v="840"/>
    <s v="UNITED STATES"/>
    <s v="CA"/>
    <s v="Mountain View"/>
    <x v="40"/>
    <s v="9533230000002602"/>
    <n v="956"/>
    <n v="54"/>
    <n v="317"/>
    <m/>
    <s v="*N"/>
    <s v="527021000211526"/>
    <m/>
    <m/>
    <m/>
    <x v="46"/>
    <m/>
    <s v="953323"/>
    <n v="442.33333333333331"/>
    <s v="eCommerce"/>
  </r>
  <r>
    <s v="A"/>
    <s v="E"/>
    <n v="5816"/>
    <m/>
    <n v="840"/>
    <s v="UNITED STATES"/>
    <s v="CA"/>
    <s v="Mountain View"/>
    <x v="40"/>
    <s v="9533230000000163"/>
    <n v="900"/>
    <n v="722"/>
    <n v="608"/>
    <m/>
    <s v="*N"/>
    <s v="527021000211526"/>
    <m/>
    <m/>
    <m/>
    <x v="45"/>
    <m/>
    <s v="953323"/>
    <n v="743.33333333333337"/>
    <s v="eCommerce"/>
  </r>
  <r>
    <s v="A"/>
    <s v="E"/>
    <n v="5816"/>
    <m/>
    <n v="840"/>
    <s v="UNITED STATES"/>
    <s v="CA"/>
    <s v="Mountain View"/>
    <x v="40"/>
    <s v="9533230000000163"/>
    <n v="932"/>
    <n v="564"/>
    <n v="959"/>
    <m/>
    <s v="*N"/>
    <s v="527021000211526"/>
    <m/>
    <m/>
    <m/>
    <x v="45"/>
    <m/>
    <s v="953323"/>
    <n v="818.33333333333337"/>
    <s v="eCommerce"/>
  </r>
  <r>
    <s v="A"/>
    <s v="E"/>
    <n v="5816"/>
    <m/>
    <n v="840"/>
    <s v="UNITED STATES"/>
    <s v="CA"/>
    <s v="Mountain View"/>
    <x v="40"/>
    <s v="9533230000000163"/>
    <n v="947"/>
    <n v="921"/>
    <n v="381"/>
    <m/>
    <s v="*N"/>
    <s v="527021000211526"/>
    <m/>
    <m/>
    <m/>
    <x v="45"/>
    <m/>
    <s v="953323"/>
    <n v="749.66666666666663"/>
    <s v="eCommerce"/>
  </r>
  <r>
    <s v="A"/>
    <s v="E"/>
    <n v="5816"/>
    <m/>
    <n v="840"/>
    <s v="UNITED STATES"/>
    <s v="CA"/>
    <s v="Mountain View"/>
    <x v="40"/>
    <s v="9533230000000163"/>
    <n v="954"/>
    <n v="381"/>
    <n v="887"/>
    <m/>
    <s v="*N"/>
    <s v="527021000211526"/>
    <m/>
    <m/>
    <m/>
    <x v="45"/>
    <m/>
    <s v="953323"/>
    <n v="740.66666666666663"/>
    <s v="eCommerce"/>
  </r>
  <r>
    <s v="A"/>
    <s v="E"/>
    <n v="5816"/>
    <m/>
    <n v="840"/>
    <s v="UNITED STATES"/>
    <s v="CA"/>
    <s v="Mountain View"/>
    <x v="40"/>
    <s v="9533230000000163"/>
    <n v="957"/>
    <n v="921"/>
    <n v="41"/>
    <m/>
    <s v="*N"/>
    <s v="527021000211526"/>
    <m/>
    <m/>
    <m/>
    <x v="45"/>
    <m/>
    <s v="953323"/>
    <n v="639.66666666666663"/>
    <s v="eCommerce"/>
  </r>
  <r>
    <s v="A"/>
    <s v="E"/>
    <n v="5816"/>
    <m/>
    <n v="840"/>
    <s v="UNITED STATES"/>
    <s v="CA"/>
    <s v="Mountain View"/>
    <x v="40"/>
    <s v="9533230000000163"/>
    <n v="958"/>
    <n v="185"/>
    <n v="814"/>
    <m/>
    <s v="*N"/>
    <s v="527021000211526"/>
    <m/>
    <m/>
    <m/>
    <x v="45"/>
    <m/>
    <s v="953323"/>
    <n v="652.33333333333337"/>
    <s v="eCommerce"/>
  </r>
  <r>
    <s v="A"/>
    <s v="E"/>
    <n v="5816"/>
    <m/>
    <n v="840"/>
    <s v="UNITED STATES"/>
    <s v="CA"/>
    <s v="Mountain View"/>
    <x v="40"/>
    <s v="9533230000000163"/>
    <n v="959"/>
    <n v="999"/>
    <n v="70"/>
    <m/>
    <s v="*N"/>
    <s v="527021000211526"/>
    <m/>
    <m/>
    <m/>
    <x v="45"/>
    <m/>
    <s v="953323"/>
    <n v="676"/>
    <s v="eCommerce"/>
  </r>
  <r>
    <s v="A"/>
    <s v="E"/>
    <n v="5816"/>
    <m/>
    <n v="840"/>
    <s v="UNITED STATES"/>
    <s v="CA"/>
    <s v="XSOLLA.COM"/>
    <x v="37"/>
    <s v="9545950000006972"/>
    <n v="316"/>
    <n v="428"/>
    <n v="910"/>
    <m/>
    <s v="*N"/>
    <s v="415701000411707"/>
    <s v="00415701"/>
    <s v="K"/>
    <m/>
    <x v="35"/>
    <m/>
    <s v="954595"/>
    <n v="551.33333333333337"/>
    <s v="eCommerce"/>
  </r>
  <r>
    <s v="A"/>
    <s v="E"/>
    <n v="5817"/>
    <m/>
    <n v="840"/>
    <s v="UNITED STATES"/>
    <s v="CA"/>
    <s v="650-253-0000"/>
    <x v="17"/>
    <s v="9533230000001232"/>
    <n v="743"/>
    <n v="269"/>
    <n v="224"/>
    <m/>
    <s v="*N"/>
    <s v="248750000103177"/>
    <s v="00248750"/>
    <s v="K"/>
    <m/>
    <x v="43"/>
    <m/>
    <s v="953323"/>
    <n v="412"/>
    <s v="eCommerce"/>
  </r>
  <r>
    <s v="A"/>
    <s v="E"/>
    <n v="5817"/>
    <m/>
    <n v="840"/>
    <s v="UNITED STATES"/>
    <s v="CA"/>
    <s v="650-253-0000"/>
    <x v="17"/>
    <s v="9533230000006264"/>
    <n v="458"/>
    <n v="225"/>
    <n v="262"/>
    <m/>
    <s v="*N"/>
    <s v="248750000103177"/>
    <s v="00248750"/>
    <s v="K"/>
    <m/>
    <x v="42"/>
    <m/>
    <s v="953323"/>
    <n v="315"/>
    <s v="eCommerce"/>
  </r>
  <r>
    <s v="A"/>
    <s v="E"/>
    <n v="5817"/>
    <m/>
    <n v="840"/>
    <s v="UNITED STATES"/>
    <s v="CA"/>
    <s v="650-253-0000"/>
    <x v="17"/>
    <s v="9533230000006264"/>
    <n v="730"/>
    <n v="591"/>
    <n v="93"/>
    <m/>
    <s v="*N"/>
    <s v="248750000103177"/>
    <s v="00248750"/>
    <s v="K"/>
    <m/>
    <x v="38"/>
    <m/>
    <s v="953323"/>
    <n v="471.33333333333331"/>
    <s v="eCommerce"/>
  </r>
  <r>
    <s v="A"/>
    <s v="E"/>
    <n v="5817"/>
    <m/>
    <n v="840"/>
    <s v="UNITED STATES"/>
    <s v="CA"/>
    <s v="650-253-0000"/>
    <x v="17"/>
    <s v="9533230000003336"/>
    <n v="710"/>
    <n v="941"/>
    <n v="302"/>
    <m/>
    <s v="*N"/>
    <s v="248750000103177"/>
    <s v="00248750"/>
    <s v="K"/>
    <m/>
    <x v="47"/>
    <m/>
    <s v="953323"/>
    <n v="651"/>
    <s v="eCommerce"/>
  </r>
  <r>
    <s v="A"/>
    <s v="E"/>
    <n v="5817"/>
    <m/>
    <n v="840"/>
    <s v="UNITED STATES"/>
    <s v="CA"/>
    <s v="650-253-0000"/>
    <x v="17"/>
    <s v="9533230000007576"/>
    <n v="710"/>
    <n v="404"/>
    <n v="749"/>
    <m/>
    <s v="*N"/>
    <s v="248750000103177"/>
    <s v="00248750"/>
    <s v="K"/>
    <m/>
    <x v="38"/>
    <m/>
    <s v="953323"/>
    <n v="621"/>
    <s v="eCommerce"/>
  </r>
  <r>
    <s v="A"/>
    <s v="E"/>
    <n v="5817"/>
    <m/>
    <n v="840"/>
    <s v="UNITED STATES"/>
    <s v="CA"/>
    <s v="650-253-0000"/>
    <x v="17"/>
    <s v="9533230000004747"/>
    <n v="440"/>
    <n v="33"/>
    <n v="0"/>
    <m/>
    <s v="*N"/>
    <s v="248750000103177"/>
    <s v="00248750"/>
    <s v="K"/>
    <m/>
    <x v="39"/>
    <m/>
    <s v="953323"/>
    <n v="157.66666666666666"/>
    <s v="eCommerce"/>
  </r>
  <r>
    <s v="A"/>
    <s v="E"/>
    <n v="5817"/>
    <m/>
    <n v="840"/>
    <s v="UNITED STATES"/>
    <s v="CA"/>
    <s v="650-253-0000"/>
    <x v="17"/>
    <s v="9533230000004747"/>
    <n v="457"/>
    <n v="71"/>
    <n v="584"/>
    <m/>
    <s v="*N"/>
    <s v="248750000103177"/>
    <s v="00248750"/>
    <s v="K"/>
    <m/>
    <x v="40"/>
    <m/>
    <s v="953323"/>
    <n v="370.66666666666669"/>
    <s v="eCommerce"/>
  </r>
  <r>
    <s v="A"/>
    <s v="E"/>
    <n v="5817"/>
    <m/>
    <n v="840"/>
    <s v="UNITED STATES"/>
    <s v="CA"/>
    <s v="650-253-0000"/>
    <x v="17"/>
    <s v="9533230000004747"/>
    <n v="639"/>
    <n v="252"/>
    <n v="215"/>
    <m/>
    <s v="*N"/>
    <s v="248750000103177"/>
    <s v="00248750"/>
    <s v="K"/>
    <m/>
    <x v="40"/>
    <m/>
    <s v="953323"/>
    <n v="368.66666666666669"/>
    <s v="eCommerce"/>
  </r>
  <r>
    <s v="A"/>
    <s v="E"/>
    <n v="5817"/>
    <m/>
    <n v="840"/>
    <s v="UNITED STATES"/>
    <s v="CA"/>
    <s v="650-253-0000"/>
    <x v="32"/>
    <s v="9533230000007283"/>
    <n v="512"/>
    <n v="52"/>
    <n v="504"/>
    <m/>
    <s v="*N"/>
    <s v="248751000103177"/>
    <s v="00248751"/>
    <s v="K"/>
    <m/>
    <x v="22"/>
    <m/>
    <s v="953323"/>
    <n v="356"/>
    <s v="eCommerce"/>
  </r>
  <r>
    <s v="A"/>
    <s v="E"/>
    <n v="5817"/>
    <m/>
    <n v="840"/>
    <s v="UNITED STATES"/>
    <s v="CA"/>
    <s v="650-253-0000"/>
    <x v="18"/>
    <s v="9533230000003575"/>
    <n v="450"/>
    <n v="647"/>
    <n v="422"/>
    <m/>
    <s v="*N"/>
    <s v="248750000103177"/>
    <s v="00248750"/>
    <s v="K"/>
    <m/>
    <x v="43"/>
    <m/>
    <s v="953323"/>
    <n v="506.33333333333331"/>
    <s v="eCommerce"/>
  </r>
  <r>
    <s v="A"/>
    <s v="E"/>
    <n v="5817"/>
    <m/>
    <n v="840"/>
    <s v="UNITED STATES"/>
    <s v="CA"/>
    <s v="650-253-0000"/>
    <x v="18"/>
    <s v="9533230000003575"/>
    <n v="466"/>
    <n v="347"/>
    <n v="161"/>
    <m/>
    <s v="*N"/>
    <s v="248750000103177"/>
    <s v="00248750"/>
    <s v="K"/>
    <m/>
    <x v="43"/>
    <m/>
    <s v="953323"/>
    <n v="324.66666666666669"/>
    <s v="eCommerce"/>
  </r>
  <r>
    <s v="A"/>
    <s v="E"/>
    <n v="5817"/>
    <m/>
    <n v="840"/>
    <s v="UNITED STATES"/>
    <s v="CA"/>
    <s v="650-253-0000"/>
    <x v="18"/>
    <s v="9533230000003575"/>
    <n v="468"/>
    <n v="342"/>
    <n v="329"/>
    <m/>
    <s v="*N"/>
    <s v="248750000103177"/>
    <s v="00248750"/>
    <s v="K"/>
    <m/>
    <x v="48"/>
    <m/>
    <s v="953323"/>
    <n v="379.66666666666669"/>
    <s v="eCommerce"/>
  </r>
  <r>
    <s v="A"/>
    <s v="E"/>
    <n v="5817"/>
    <m/>
    <n v="840"/>
    <s v="UNITED STATES"/>
    <s v="CA"/>
    <s v="650-253-0000"/>
    <x v="18"/>
    <s v="9533230000003575"/>
    <n v="482"/>
    <n v="824"/>
    <n v="619"/>
    <m/>
    <s v="*N"/>
    <s v="248750000103177"/>
    <s v="00248750"/>
    <s v="K"/>
    <m/>
    <x v="43"/>
    <m/>
    <s v="953323"/>
    <n v="641.66666666666663"/>
    <s v="eCommerce"/>
  </r>
  <r>
    <s v="A"/>
    <s v="E"/>
    <n v="5817"/>
    <m/>
    <n v="840"/>
    <s v="UNITED STATES"/>
    <s v="CA"/>
    <s v="650-253-0000"/>
    <x v="18"/>
    <s v="9533230000003575"/>
    <n v="518"/>
    <n v="51"/>
    <n v="181"/>
    <m/>
    <s v="*N"/>
    <s v="248750000103177"/>
    <s v="00248750"/>
    <s v="K"/>
    <m/>
    <x v="43"/>
    <m/>
    <s v="953323"/>
    <n v="250"/>
    <s v="eCommerce"/>
  </r>
  <r>
    <s v="A"/>
    <s v="E"/>
    <n v="5817"/>
    <m/>
    <n v="840"/>
    <s v="UNITED STATES"/>
    <s v="CA"/>
    <s v="650-253-0000"/>
    <x v="18"/>
    <s v="9533230000003575"/>
    <n v="544"/>
    <n v="699"/>
    <n v="5"/>
    <m/>
    <s v="*N"/>
    <s v="248750000103177"/>
    <s v="00248750"/>
    <s v="K"/>
    <m/>
    <x v="22"/>
    <m/>
    <s v="953323"/>
    <n v="416"/>
    <s v="eCommerce"/>
  </r>
  <r>
    <s v="A"/>
    <s v="E"/>
    <n v="5817"/>
    <m/>
    <n v="840"/>
    <s v="UNITED STATES"/>
    <s v="CA"/>
    <s v="650-253-0000"/>
    <x v="18"/>
    <s v="9533230000003575"/>
    <n v="578"/>
    <n v="249"/>
    <n v="99"/>
    <m/>
    <s v="*N"/>
    <s v="248750000103177"/>
    <s v="00248750"/>
    <s v="K"/>
    <m/>
    <x v="21"/>
    <m/>
    <s v="953323"/>
    <n v="308.66666666666669"/>
    <s v="eCommerce"/>
  </r>
  <r>
    <s v="A"/>
    <s v="E"/>
    <n v="5817"/>
    <m/>
    <n v="840"/>
    <s v="UNITED STATES"/>
    <s v="CA"/>
    <s v="650-253-0000"/>
    <x v="18"/>
    <s v="9533230000003575"/>
    <n v="581"/>
    <n v="711"/>
    <n v="245"/>
    <m/>
    <s v="*N"/>
    <s v="248750000103177"/>
    <s v="00248750"/>
    <s v="K"/>
    <m/>
    <x v="11"/>
    <m/>
    <s v="953323"/>
    <n v="512.33333333333337"/>
    <s v="eCommerce"/>
  </r>
  <r>
    <s v="A"/>
    <s v="E"/>
    <n v="5817"/>
    <m/>
    <n v="840"/>
    <s v="UNITED STATES"/>
    <s v="CA"/>
    <s v="650-253-0000"/>
    <x v="18"/>
    <s v="9533230000003575"/>
    <n v="607"/>
    <n v="910"/>
    <n v="203"/>
    <m/>
    <s v="*N"/>
    <s v="248750000103177"/>
    <s v="00248750"/>
    <s v="K"/>
    <m/>
    <x v="43"/>
    <m/>
    <s v="953323"/>
    <n v="573.33333333333337"/>
    <s v="eCommerce"/>
  </r>
  <r>
    <s v="A"/>
    <s v="E"/>
    <n v="5817"/>
    <m/>
    <n v="840"/>
    <s v="UNITED STATES"/>
    <s v="CA"/>
    <s v="650-253-0000"/>
    <x v="18"/>
    <s v="9533230000003575"/>
    <n v="645"/>
    <n v="672"/>
    <n v="277"/>
    <m/>
    <s v="*N"/>
    <s v="248750000103177"/>
    <s v="00248750"/>
    <s v="K"/>
    <m/>
    <x v="11"/>
    <m/>
    <s v="953323"/>
    <n v="531.33333333333337"/>
    <s v="eCommerce"/>
  </r>
  <r>
    <s v="A"/>
    <s v="E"/>
    <n v="5817"/>
    <m/>
    <n v="840"/>
    <s v="UNITED STATES"/>
    <s v="CA"/>
    <s v="650-253-0000"/>
    <x v="18"/>
    <s v="9533230000003575"/>
    <n v="701"/>
    <n v="463"/>
    <n v="178"/>
    <m/>
    <s v="*N"/>
    <s v="248750000103177"/>
    <s v="00248750"/>
    <s v="K"/>
    <m/>
    <x v="43"/>
    <m/>
    <s v="953323"/>
    <n v="447.33333333333331"/>
    <s v="eCommerce"/>
  </r>
  <r>
    <s v="A"/>
    <s v="E"/>
    <n v="5817"/>
    <m/>
    <n v="840"/>
    <s v="UNITED STATES"/>
    <s v="CA"/>
    <s v="650-253-0000"/>
    <x v="18"/>
    <s v="9533230000003575"/>
    <n v="781"/>
    <n v="285"/>
    <n v="886"/>
    <m/>
    <s v="*N"/>
    <s v="248750000103177"/>
    <s v="00248750"/>
    <s v="K"/>
    <m/>
    <x v="43"/>
    <m/>
    <s v="953323"/>
    <n v="650.66666666666663"/>
    <s v="eCommerce"/>
  </r>
  <r>
    <s v="A"/>
    <s v="E"/>
    <n v="5817"/>
    <m/>
    <n v="840"/>
    <s v="UNITED STATES"/>
    <s v="CA"/>
    <s v="650-253-0000"/>
    <x v="18"/>
    <s v="9533230000008432"/>
    <n v="259"/>
    <n v="748"/>
    <n v="255"/>
    <m/>
    <s v="*N"/>
    <s v="248750000103177"/>
    <s v="00248750"/>
    <s v="K"/>
    <m/>
    <x v="42"/>
    <m/>
    <s v="953323"/>
    <n v="420.66666666666669"/>
    <s v="eCommerce"/>
  </r>
  <r>
    <s v="A"/>
    <s v="E"/>
    <n v="5817"/>
    <m/>
    <n v="840"/>
    <s v="UNITED STATES"/>
    <s v="CA"/>
    <s v="650-253-0000"/>
    <x v="18"/>
    <s v="9533230000008432"/>
    <n v="428"/>
    <n v="147"/>
    <n v="437"/>
    <m/>
    <s v="*N"/>
    <s v="248750000103177"/>
    <s v="00248750"/>
    <s v="K"/>
    <m/>
    <x v="39"/>
    <m/>
    <s v="953323"/>
    <n v="337.33333333333331"/>
    <s v="eCommerce"/>
  </r>
  <r>
    <s v="A"/>
    <s v="E"/>
    <n v="5817"/>
    <m/>
    <n v="840"/>
    <s v="UNITED STATES"/>
    <s v="CA"/>
    <s v="650-253-0000"/>
    <x v="18"/>
    <s v="9533230000008432"/>
    <n v="526"/>
    <n v="941"/>
    <n v="282"/>
    <m/>
    <s v="*N"/>
    <s v="248750000103177"/>
    <s v="00248750"/>
    <s v="K"/>
    <m/>
    <x v="42"/>
    <m/>
    <s v="953323"/>
    <n v="583"/>
    <s v="eCommerce"/>
  </r>
  <r>
    <s v="A"/>
    <s v="E"/>
    <n v="5817"/>
    <m/>
    <n v="840"/>
    <s v="UNITED STATES"/>
    <s v="CA"/>
    <s v="650-253-0000"/>
    <x v="18"/>
    <s v="9533230000008432"/>
    <n v="655"/>
    <n v="733"/>
    <n v="304"/>
    <m/>
    <s v="*N"/>
    <s v="248750000103177"/>
    <s v="00248750"/>
    <s v="K"/>
    <m/>
    <x v="42"/>
    <m/>
    <s v="953323"/>
    <n v="564"/>
    <s v="eCommerce"/>
  </r>
  <r>
    <s v="A"/>
    <s v="E"/>
    <n v="5817"/>
    <m/>
    <n v="840"/>
    <s v="UNITED STATES"/>
    <s v="CA"/>
    <s v="650-253-0000"/>
    <x v="18"/>
    <s v="9533230000008432"/>
    <n v="688"/>
    <n v="228"/>
    <n v="576"/>
    <m/>
    <s v="*N"/>
    <s v="248750000103177"/>
    <s v="00248750"/>
    <s v="K"/>
    <m/>
    <x v="42"/>
    <m/>
    <s v="953323"/>
    <n v="497.33333333333331"/>
    <s v="eCommerce"/>
  </r>
  <r>
    <s v="A"/>
    <s v="E"/>
    <n v="5817"/>
    <m/>
    <n v="840"/>
    <s v="UNITED STATES"/>
    <s v="CA"/>
    <s v="650-253-0000"/>
    <x v="18"/>
    <s v="9533230000008432"/>
    <n v="779"/>
    <n v="683"/>
    <n v="744"/>
    <m/>
    <s v="*N"/>
    <s v="248750000103177"/>
    <s v="00248750"/>
    <s v="K"/>
    <m/>
    <x v="39"/>
    <m/>
    <s v="953323"/>
    <n v="735.33333333333337"/>
    <s v="eCommerce"/>
  </r>
  <r>
    <s v="A"/>
    <s v="E"/>
    <n v="5817"/>
    <m/>
    <n v="840"/>
    <s v="UNITED STATES"/>
    <s v="CA"/>
    <s v="650-253-0000"/>
    <x v="18"/>
    <s v="9533230000008432"/>
    <n v="920"/>
    <n v="319"/>
    <n v="39"/>
    <m/>
    <s v="*N"/>
    <s v="248750000103177"/>
    <s v="00248750"/>
    <s v="K"/>
    <m/>
    <x v="42"/>
    <m/>
    <s v="953323"/>
    <n v="426"/>
    <s v="eCommerce"/>
  </r>
  <r>
    <s v="A"/>
    <s v="E"/>
    <n v="5817"/>
    <m/>
    <n v="840"/>
    <s v="UNITED STATES"/>
    <s v="CA"/>
    <s v="650-253-0000"/>
    <x v="18"/>
    <s v="9533230000008432"/>
    <n v="951"/>
    <n v="102"/>
    <n v="319"/>
    <m/>
    <s v="*N"/>
    <s v="248750000103177"/>
    <s v="00248750"/>
    <s v="K"/>
    <m/>
    <x v="39"/>
    <m/>
    <s v="953323"/>
    <n v="457.33333333333331"/>
    <s v="eCommerce"/>
  </r>
  <r>
    <s v="A"/>
    <s v="E"/>
    <n v="5817"/>
    <m/>
    <n v="840"/>
    <s v="UNITED STATES"/>
    <s v="CA"/>
    <s v="650-253-0000"/>
    <x v="18"/>
    <s v="9533230000004330"/>
    <n v="705"/>
    <n v="647"/>
    <n v="579"/>
    <m/>
    <s v="*N"/>
    <s v="248750000103177"/>
    <s v="00248750"/>
    <s v="K"/>
    <m/>
    <x v="39"/>
    <m/>
    <s v="953323"/>
    <n v="643.66666666666663"/>
    <s v="eCommerce"/>
  </r>
  <r>
    <s v="A"/>
    <s v="E"/>
    <n v="5817"/>
    <m/>
    <n v="840"/>
    <s v="UNITED STATES"/>
    <s v="CA"/>
    <s v="650-253-0000"/>
    <x v="18"/>
    <s v="9533230000000253"/>
    <n v="641"/>
    <n v="166"/>
    <n v="923"/>
    <m/>
    <s v="*N"/>
    <s v="248750000103177"/>
    <s v="00248750"/>
    <s v="K"/>
    <m/>
    <x v="44"/>
    <m/>
    <s v="953323"/>
    <n v="576.66666666666663"/>
    <s v="eCommerce"/>
  </r>
  <r>
    <s v="A"/>
    <s v="E"/>
    <n v="5817"/>
    <m/>
    <n v="840"/>
    <s v="UNITED STATES"/>
    <s v="CA"/>
    <s v="650-253-0000"/>
    <x v="18"/>
    <s v="9533230000000253"/>
    <n v="753"/>
    <n v="840"/>
    <n v="988"/>
    <m/>
    <s v="*N"/>
    <s v="248750000103177"/>
    <s v="00248750"/>
    <s v="K"/>
    <m/>
    <x v="44"/>
    <m/>
    <s v="953323"/>
    <n v="860.33333333333337"/>
    <s v="eCommerce"/>
  </r>
  <r>
    <s v="A"/>
    <s v="E"/>
    <n v="5817"/>
    <m/>
    <n v="840"/>
    <s v="UNITED STATES"/>
    <s v="CA"/>
    <s v="650-253-0000"/>
    <x v="18"/>
    <s v="9533230000000253"/>
    <n v="766"/>
    <n v="535"/>
    <n v="542"/>
    <m/>
    <s v="*N"/>
    <s v="248750000103177"/>
    <s v="00248750"/>
    <s v="K"/>
    <m/>
    <x v="44"/>
    <m/>
    <s v="953323"/>
    <n v="614.33333333333337"/>
    <s v="eCommerce"/>
  </r>
  <r>
    <s v="A"/>
    <s v="E"/>
    <n v="5817"/>
    <m/>
    <n v="840"/>
    <s v="UNITED STATES"/>
    <s v="CA"/>
    <s v="650-253-0000"/>
    <x v="33"/>
    <s v="9533230000006314"/>
    <n v="745"/>
    <n v="230"/>
    <n v="932"/>
    <m/>
    <s v="*N"/>
    <s v="248750000103177"/>
    <s v="00248750"/>
    <s v="K"/>
    <m/>
    <x v="22"/>
    <m/>
    <s v="953323"/>
    <n v="635.66666666666663"/>
    <s v="eCommerce"/>
  </r>
  <r>
    <s v="A"/>
    <s v="E"/>
    <n v="5817"/>
    <m/>
    <n v="840"/>
    <s v="UNITED STATES"/>
    <s v="CA"/>
    <s v="650-253-0000"/>
    <x v="33"/>
    <s v="9533230000005877"/>
    <n v="740"/>
    <n v="186"/>
    <n v="914"/>
    <m/>
    <s v="*N"/>
    <s v="248750000103177"/>
    <s v="00248750"/>
    <s v="K"/>
    <m/>
    <x v="43"/>
    <m/>
    <s v="953323"/>
    <n v="613.33333333333337"/>
    <s v="eCommerce"/>
  </r>
  <r>
    <s v="A"/>
    <s v="E"/>
    <n v="5817"/>
    <m/>
    <n v="840"/>
    <s v="UNITED STATES"/>
    <s v="CA"/>
    <s v="650-253-0000"/>
    <x v="33"/>
    <s v="9533230000007725"/>
    <n v="613"/>
    <n v="139"/>
    <n v="578"/>
    <m/>
    <s v="*N"/>
    <s v="248750000103177"/>
    <s v="00248750"/>
    <s v="K"/>
    <m/>
    <x v="43"/>
    <m/>
    <s v="953323"/>
    <n v="443.33333333333331"/>
    <s v="eCommerce"/>
  </r>
  <r>
    <s v="A"/>
    <s v="E"/>
    <n v="5817"/>
    <m/>
    <n v="840"/>
    <s v="UNITED STATES"/>
    <s v="CA"/>
    <s v="650-253-0000"/>
    <x v="33"/>
    <s v="9533230000007725"/>
    <n v="651"/>
    <n v="799"/>
    <n v="974"/>
    <m/>
    <s v="*N"/>
    <s v="248750000103177"/>
    <s v="00248750"/>
    <s v="K"/>
    <m/>
    <x v="43"/>
    <m/>
    <s v="953323"/>
    <n v="808"/>
    <s v="eCommerce"/>
  </r>
  <r>
    <s v="A"/>
    <s v="E"/>
    <n v="5817"/>
    <m/>
    <n v="840"/>
    <s v="UNITED STATES"/>
    <s v="CA"/>
    <s v="650-253-0000"/>
    <x v="33"/>
    <s v="9533230000007725"/>
    <n v="652"/>
    <n v="71"/>
    <n v="451"/>
    <m/>
    <s v="*N"/>
    <s v="248750000103177"/>
    <s v="00248750"/>
    <s v="K"/>
    <m/>
    <x v="43"/>
    <m/>
    <s v="953323"/>
    <n v="391.33333333333331"/>
    <s v="eCommerce"/>
  </r>
  <r>
    <s v="A"/>
    <s v="E"/>
    <n v="5817"/>
    <m/>
    <n v="840"/>
    <s v="UNITED STATES"/>
    <s v="CA"/>
    <s v="650-253-0000"/>
    <x v="33"/>
    <s v="9533230000007725"/>
    <n v="660"/>
    <n v="534"/>
    <n v="625"/>
    <m/>
    <s v="*N"/>
    <s v="248750000103177"/>
    <s v="00248750"/>
    <s v="K"/>
    <m/>
    <x v="43"/>
    <m/>
    <s v="953323"/>
    <n v="606.33333333333337"/>
    <s v="eCommerce"/>
  </r>
  <r>
    <s v="A"/>
    <s v="E"/>
    <n v="5817"/>
    <m/>
    <n v="840"/>
    <s v="UNITED STATES"/>
    <s v="CA"/>
    <s v="650-253-0000"/>
    <x v="33"/>
    <s v="9533230000007725"/>
    <n v="693"/>
    <n v="796"/>
    <n v="235"/>
    <m/>
    <s v="*N"/>
    <s v="248750000103177"/>
    <s v="00248750"/>
    <s v="K"/>
    <m/>
    <x v="43"/>
    <m/>
    <s v="953323"/>
    <n v="574.66666666666663"/>
    <s v="eCommerce"/>
  </r>
  <r>
    <s v="A"/>
    <s v="E"/>
    <n v="5817"/>
    <m/>
    <n v="840"/>
    <s v="UNITED STATES"/>
    <s v="CA"/>
    <s v="650-253-0000"/>
    <x v="33"/>
    <s v="9533230000007725"/>
    <n v="721"/>
    <n v="617"/>
    <n v="237"/>
    <m/>
    <s v="*N"/>
    <s v="248750000103177"/>
    <s v="00248750"/>
    <s v="K"/>
    <m/>
    <x v="11"/>
    <m/>
    <s v="953323"/>
    <n v="525"/>
    <s v="eCommerce"/>
  </r>
  <r>
    <s v="A"/>
    <s v="E"/>
    <n v="5817"/>
    <m/>
    <n v="840"/>
    <s v="UNITED STATES"/>
    <s v="CA"/>
    <s v="650-253-0000"/>
    <x v="33"/>
    <s v="9533230000007725"/>
    <n v="756"/>
    <n v="665"/>
    <n v="514"/>
    <m/>
    <s v="*N"/>
    <s v="248750000103177"/>
    <s v="00248750"/>
    <s v="K"/>
    <m/>
    <x v="43"/>
    <m/>
    <s v="953323"/>
    <n v="645"/>
    <s v="eCommerce"/>
  </r>
  <r>
    <s v="A"/>
    <s v="E"/>
    <n v="5817"/>
    <m/>
    <n v="840"/>
    <s v="UNITED STATES"/>
    <s v="CA"/>
    <s v="650-253-0000"/>
    <x v="33"/>
    <s v="9533230000007725"/>
    <n v="770"/>
    <n v="90"/>
    <n v="80"/>
    <m/>
    <s v="*N"/>
    <s v="248750000103177"/>
    <s v="00248750"/>
    <s v="K"/>
    <m/>
    <x v="11"/>
    <m/>
    <s v="953323"/>
    <n v="313.33333333333331"/>
    <s v="eCommerce"/>
  </r>
  <r>
    <s v="A"/>
    <s v="E"/>
    <n v="5817"/>
    <m/>
    <n v="840"/>
    <s v="UNITED STATES"/>
    <s v="CA"/>
    <s v="650-253-0000"/>
    <x v="33"/>
    <s v="9533230000001542"/>
    <n v="373"/>
    <n v="182"/>
    <n v="297"/>
    <m/>
    <s v="*N"/>
    <s v="248750000103177"/>
    <s v="00248750"/>
    <s v="K"/>
    <m/>
    <x v="20"/>
    <m/>
    <s v="953323"/>
    <n v="284"/>
    <s v="eCommerce"/>
  </r>
  <r>
    <s v="A"/>
    <s v="E"/>
    <n v="5817"/>
    <m/>
    <n v="840"/>
    <s v="UNITED STATES"/>
    <s v="CA"/>
    <s v="650-253-0000"/>
    <x v="33"/>
    <s v="9533230000001542"/>
    <n v="414"/>
    <n v="611"/>
    <n v="984"/>
    <m/>
    <s v="*N"/>
    <s v="248750000103177"/>
    <s v="00248750"/>
    <s v="K"/>
    <m/>
    <x v="39"/>
    <m/>
    <s v="953323"/>
    <n v="669.66666666666663"/>
    <s v="eCommerce"/>
  </r>
  <r>
    <s v="A"/>
    <s v="E"/>
    <n v="5817"/>
    <m/>
    <n v="840"/>
    <s v="UNITED STATES"/>
    <s v="CA"/>
    <s v="650-253-0000"/>
    <x v="33"/>
    <s v="9533230000001542"/>
    <n v="461"/>
    <n v="388"/>
    <n v="157"/>
    <m/>
    <s v="*N"/>
    <s v="248750000103177"/>
    <s v="00248750"/>
    <s v="K"/>
    <m/>
    <x v="11"/>
    <m/>
    <s v="953323"/>
    <n v="335.33333333333331"/>
    <s v="eCommerce"/>
  </r>
  <r>
    <s v="A"/>
    <s v="E"/>
    <n v="5817"/>
    <m/>
    <n v="840"/>
    <s v="UNITED STATES"/>
    <s v="CA"/>
    <s v="650-253-0000"/>
    <x v="33"/>
    <s v="9533230000001542"/>
    <n v="598"/>
    <n v="298"/>
    <n v="285"/>
    <m/>
    <s v="*N"/>
    <s v="248750000103177"/>
    <s v="00248750"/>
    <s v="K"/>
    <m/>
    <x v="21"/>
    <m/>
    <s v="953323"/>
    <n v="393.66666666666669"/>
    <s v="eCommerce"/>
  </r>
  <r>
    <s v="A"/>
    <s v="E"/>
    <n v="5817"/>
    <m/>
    <n v="840"/>
    <s v="UNITED STATES"/>
    <s v="CA"/>
    <s v="650-253-0000"/>
    <x v="33"/>
    <s v="9533230000001542"/>
    <n v="657"/>
    <n v="182"/>
    <n v="349"/>
    <m/>
    <s v="*N"/>
    <s v="248750000103177"/>
    <s v="00248750"/>
    <s v="K"/>
    <m/>
    <x v="39"/>
    <m/>
    <s v="953323"/>
    <n v="396"/>
    <s v="eCommerce"/>
  </r>
  <r>
    <s v="A"/>
    <s v="E"/>
    <n v="5817"/>
    <m/>
    <n v="840"/>
    <s v="UNITED STATES"/>
    <s v="CA"/>
    <s v="650-253-0000"/>
    <x v="33"/>
    <s v="9533230000001542"/>
    <n v="663"/>
    <n v="465"/>
    <n v="688"/>
    <m/>
    <s v="*N"/>
    <s v="248750000103177"/>
    <s v="00248750"/>
    <s v="K"/>
    <m/>
    <x v="20"/>
    <m/>
    <s v="953323"/>
    <n v="605.33333333333337"/>
    <s v="eCommerce"/>
  </r>
  <r>
    <s v="A"/>
    <s v="E"/>
    <n v="5817"/>
    <m/>
    <n v="840"/>
    <s v="UNITED STATES"/>
    <s v="CA"/>
    <s v="650-253-0000"/>
    <x v="33"/>
    <s v="9533230000006888"/>
    <n v="709"/>
    <n v="328"/>
    <n v="274"/>
    <m/>
    <s v="*N"/>
    <s v="248750000103177"/>
    <s v="00248750"/>
    <s v="K"/>
    <m/>
    <x v="20"/>
    <m/>
    <s v="953323"/>
    <n v="437"/>
    <s v="eCommerce"/>
  </r>
  <r>
    <s v="A"/>
    <s v="E"/>
    <n v="5817"/>
    <m/>
    <n v="840"/>
    <s v="UNITED STATES"/>
    <s v="CA"/>
    <s v="g.co/helppay#"/>
    <x v="41"/>
    <s v="9533230000007283"/>
    <n v="777"/>
    <n v="462"/>
    <n v="797"/>
    <m/>
    <s v="*N"/>
    <s v="18777015"/>
    <s v="WPGTID01"/>
    <s v="K"/>
    <m/>
    <x v="22"/>
    <m/>
    <s v="953323"/>
    <n v="678.66666666666663"/>
    <s v="eCommerce"/>
  </r>
  <r>
    <s v="A"/>
    <s v="E"/>
    <n v="5818"/>
    <m/>
    <n v="840"/>
    <s v="UNITED STATES"/>
    <s v="CA"/>
    <s v="866-712-7753"/>
    <x v="27"/>
    <s v="9545950000005333"/>
    <n v="0"/>
    <n v="93"/>
    <n v="975"/>
    <m/>
    <s v="*N"/>
    <s v="112137000108778"/>
    <s v="00112137"/>
    <s v="K"/>
    <m/>
    <x v="11"/>
    <m/>
    <s v="954595"/>
    <n v="356"/>
    <s v="eCommerce"/>
  </r>
  <r>
    <s v="A"/>
    <s v="E"/>
    <n v="5818"/>
    <m/>
    <n v="840"/>
    <s v="UNITED STATES"/>
    <s v="CA"/>
    <s v="866-712-7753"/>
    <x v="27"/>
    <s v="9545950000005333"/>
    <n v="470"/>
    <n v="497"/>
    <n v="680"/>
    <m/>
    <s v="*N"/>
    <s v="112137000108778"/>
    <s v="00112137"/>
    <s v="K"/>
    <m/>
    <x v="49"/>
    <m/>
    <s v="954595"/>
    <n v="549"/>
    <s v="eCommerce"/>
  </r>
  <r>
    <s v="A"/>
    <s v="E"/>
    <n v="5818"/>
    <m/>
    <n v="840"/>
    <s v="UNITED STATES"/>
    <s v="CA"/>
    <s v="877-971-7669"/>
    <x v="42"/>
    <s v="9545950000002602"/>
    <n v="831"/>
    <n v="481"/>
    <n v="117"/>
    <m/>
    <s v="*N"/>
    <s v="342475000144509"/>
    <s v="00342475"/>
    <s v="K"/>
    <m/>
    <x v="50"/>
    <m/>
    <s v="954595"/>
    <n v="476.33333333333331"/>
    <s v="eCommerce"/>
  </r>
  <r>
    <s v="A"/>
    <s v="E"/>
    <n v="5818"/>
    <m/>
    <n v="840"/>
    <s v="UNITED STATES"/>
    <s v="CA"/>
    <s v="g.co/helppay#"/>
    <x v="43"/>
    <s v="9545950000001608"/>
    <n v="324"/>
    <n v="628"/>
    <n v="115"/>
    <m/>
    <s v="*N"/>
    <s v="410636000103177"/>
    <s v="00410636"/>
    <s v="K"/>
    <m/>
    <x v="11"/>
    <m/>
    <s v="954595"/>
    <n v="355.66666666666669"/>
    <s v="eCommerce"/>
  </r>
  <r>
    <s v="A"/>
    <s v="E"/>
    <n v="5818"/>
    <m/>
    <n v="840"/>
    <s v="UNITED STATES"/>
    <s v="CA"/>
    <s v="g.co/helppay#"/>
    <x v="43"/>
    <s v="9545950000001608"/>
    <n v="406"/>
    <n v="534"/>
    <n v="148"/>
    <m/>
    <s v="*N"/>
    <s v="410636000103177"/>
    <s v="00410636"/>
    <s v="K"/>
    <m/>
    <x v="51"/>
    <m/>
    <s v="954595"/>
    <n v="362.66666666666669"/>
    <s v="eCommerce"/>
  </r>
  <r>
    <s v="A"/>
    <s v="E"/>
    <n v="5818"/>
    <m/>
    <n v="840"/>
    <s v="UNITED STATES"/>
    <s v="CA"/>
    <s v="g.co/helppay#"/>
    <x v="43"/>
    <s v="9545950000001608"/>
    <n v="455"/>
    <n v="246"/>
    <n v="702"/>
    <m/>
    <s v="*N"/>
    <s v="410636000103177"/>
    <s v="00410636"/>
    <s v="K"/>
    <m/>
    <x v="51"/>
    <m/>
    <s v="954595"/>
    <n v="467.66666666666669"/>
    <s v="eCommerce"/>
  </r>
  <r>
    <s v="A"/>
    <s v="E"/>
    <n v="5818"/>
    <m/>
    <n v="840"/>
    <s v="UNITED STATES"/>
    <s v="CA"/>
    <s v="g.co/helppay#"/>
    <x v="43"/>
    <s v="9545950000001608"/>
    <n v="542"/>
    <n v="91"/>
    <n v="715"/>
    <m/>
    <s v="*N"/>
    <s v="410636000103177"/>
    <s v="00410636"/>
    <s v="K"/>
    <m/>
    <x v="51"/>
    <m/>
    <s v="954595"/>
    <n v="449.33333333333331"/>
    <s v="eCommerce"/>
  </r>
  <r>
    <s v="A"/>
    <s v="E"/>
    <n v="5818"/>
    <m/>
    <n v="840"/>
    <s v="UNITED STATES"/>
    <s v="CA"/>
    <s v="g.co/helppay#"/>
    <x v="43"/>
    <s v="9545950000001608"/>
    <n v="568"/>
    <n v="992"/>
    <n v="945"/>
    <m/>
    <s v="*N"/>
    <s v="410636000103177"/>
    <s v="00410636"/>
    <s v="K"/>
    <m/>
    <x v="51"/>
    <m/>
    <s v="954595"/>
    <n v="835"/>
    <s v="eCommerce"/>
  </r>
  <r>
    <s v="A"/>
    <s v="E"/>
    <n v="5818"/>
    <m/>
    <n v="840"/>
    <s v="UNITED STATES"/>
    <s v="CA"/>
    <s v="Mountain View"/>
    <x v="39"/>
    <s v="9533230000006330"/>
    <n v="807"/>
    <n v="185"/>
    <n v="264"/>
    <m/>
    <s v="*N"/>
    <s v="527021000211450"/>
    <m/>
    <m/>
    <m/>
    <x v="43"/>
    <m/>
    <s v="953323"/>
    <n v="418.66666666666669"/>
    <s v="eCommerce"/>
  </r>
  <r>
    <s v="A"/>
    <s v="E"/>
    <n v="5818"/>
    <m/>
    <n v="840"/>
    <s v="UNITED STATES"/>
    <s v="CA"/>
    <s v="Mountain View"/>
    <x v="39"/>
    <s v="9533230000007244"/>
    <n v="930"/>
    <n v="884"/>
    <n v="172"/>
    <m/>
    <s v="*N"/>
    <s v="527021000211450"/>
    <m/>
    <m/>
    <m/>
    <x v="52"/>
    <m/>
    <s v="953323"/>
    <n v="662"/>
    <s v="eCommerce"/>
  </r>
  <r>
    <s v="A"/>
    <s v="E"/>
    <n v="5818"/>
    <m/>
    <n v="840"/>
    <s v="UNITED STATES"/>
    <s v="WA"/>
    <s v="Redmond"/>
    <x v="44"/>
    <s v="9545950000003217"/>
    <n v="0"/>
    <n v="906"/>
    <n v="133"/>
    <m/>
    <s v="*N"/>
    <s v="230202000200499"/>
    <m/>
    <m/>
    <m/>
    <x v="11"/>
    <m/>
    <s v="954595"/>
    <n v="346.33333333333331"/>
    <s v="eCommerce"/>
  </r>
  <r>
    <s v="A"/>
    <s v="E"/>
    <n v="5964"/>
    <s v="Direct Marketing - Catalog Merchants"/>
    <n v="840"/>
    <s v="UNITED STATES"/>
    <s v="NY"/>
    <n v="8557367593"/>
    <x v="45"/>
    <s v="9545950000003858"/>
    <n v="693"/>
    <n v="56"/>
    <n v="664"/>
    <m/>
    <s v="*N"/>
    <s v="422899490001399"/>
    <s v="07810698"/>
    <s v="K"/>
    <m/>
    <x v="53"/>
    <m/>
    <s v="954595"/>
    <n v="471"/>
    <s v="eCommerce"/>
  </r>
  <r>
    <s v="A"/>
    <s v="E"/>
    <n v="5967"/>
    <s v="Direct Marketing - Inbound Telemarketing Merchants"/>
    <n v="826"/>
    <s v="UNITED KINGDOM"/>
    <m/>
    <s v="London"/>
    <x v="46"/>
    <s v="9545950000003300"/>
    <n v="711"/>
    <n v="36"/>
    <n v="264"/>
    <m/>
    <s v="*N"/>
    <s v="100000000012128"/>
    <s v="R0039912"/>
    <m/>
    <m/>
    <x v="17"/>
    <m/>
    <s v="954595"/>
    <n v="337"/>
    <s v="eCommerce"/>
  </r>
  <r>
    <s v="A"/>
    <s v="E"/>
    <n v="5967"/>
    <s v="Direct Marketing - Inbound Telemarketing Merchants"/>
    <n v="840"/>
    <s v="UNITED STATES"/>
    <s v="FL"/>
    <s v="Fort Lauderda"/>
    <x v="47"/>
    <s v="9545950000003300"/>
    <n v="0"/>
    <n v="425"/>
    <n v="381"/>
    <m/>
    <s v="*N"/>
    <s v="999513830001000"/>
    <s v="00010001"/>
    <m/>
    <m/>
    <x v="11"/>
    <m/>
    <s v="954595"/>
    <n v="268.66666666666669"/>
    <s v="eCommerce"/>
  </r>
  <r>
    <s v="A"/>
    <s v="E"/>
    <n v="5967"/>
    <s v="Direct Marketing - Inbound Telemarketing Merchants"/>
    <n v="840"/>
    <s v="UNITED STATES"/>
    <s v="IL"/>
    <n v="8886880458"/>
    <x v="48"/>
    <s v="9545950000003300"/>
    <n v="0"/>
    <n v="115"/>
    <n v="235"/>
    <m/>
    <s v="*N"/>
    <s v="A0000000000C27Z"/>
    <s v="00000001"/>
    <m/>
    <m/>
    <x v="11"/>
    <m/>
    <s v="954595"/>
    <n v="116.66666666666667"/>
    <s v="eCommerce"/>
  </r>
  <r>
    <s v="A"/>
    <s v="E"/>
    <n v="5968"/>
    <s v="Direct Marketing - Continuity/Subscription Merchants"/>
    <n v="840"/>
    <s v="UNITED STATES"/>
    <s v="CA"/>
    <s v="800-7569684"/>
    <x v="49"/>
    <s v="9545950000009387"/>
    <n v="0"/>
    <n v="861"/>
    <n v="761"/>
    <m/>
    <s v="*N"/>
    <s v="000395707357347"/>
    <s v="00000007"/>
    <m/>
    <m/>
    <x v="11"/>
    <m/>
    <s v="954595"/>
    <n v="540.66666666666663"/>
    <s v="eCommerce"/>
  </r>
  <r>
    <s v="A"/>
    <s v="E"/>
    <n v="5968"/>
    <s v="Direct Marketing - Continuity/Subscription Merchants"/>
    <n v="840"/>
    <s v="UNITED STATES"/>
    <s v="CA"/>
    <n v="8666223911"/>
    <x v="50"/>
    <s v="9545950000008779"/>
    <n v="954"/>
    <n v="980"/>
    <n v="568"/>
    <m/>
    <s v="*N"/>
    <s v="527021000212938"/>
    <m/>
    <m/>
    <m/>
    <x v="54"/>
    <m/>
    <s v="954595"/>
    <n v="834"/>
    <s v="eCommerce"/>
  </r>
  <r>
    <s v="A"/>
    <s v="E"/>
    <n v="5968"/>
    <s v="Direct Marketing - Continuity/Subscription Merchants"/>
    <n v="840"/>
    <s v="UNITED STATES"/>
    <s v="FL"/>
    <s v="800-978-0752"/>
    <x v="51"/>
    <s v="9546500000003761"/>
    <n v="951"/>
    <n v="41"/>
    <n v="565"/>
    <m/>
    <s v="*N"/>
    <s v="970303057122000"/>
    <s v="00010001"/>
    <s v="K"/>
    <m/>
    <x v="55"/>
    <m/>
    <s v="954650"/>
    <n v="519"/>
    <s v="eCommerce"/>
  </r>
  <r>
    <s v="A"/>
    <s v="E"/>
    <n v="5969"/>
    <s v="Direct Marketing - Other Direct Marketers Not Elsewhere Cl"/>
    <n v="840"/>
    <s v="UNITED STATES"/>
    <s v="FL"/>
    <s v="877-6454985"/>
    <x v="52"/>
    <s v="9545950000004045"/>
    <n v="717"/>
    <n v="513"/>
    <n v="37"/>
    <m/>
    <s v="*N"/>
    <s v="403463571688403"/>
    <s v="40390001"/>
    <s v="K"/>
    <m/>
    <x v="56"/>
    <m/>
    <s v="954595"/>
    <n v="422.33333333333331"/>
    <s v="eCommerce"/>
  </r>
  <r>
    <s v="A"/>
    <s v="E"/>
    <n v="5969"/>
    <s v="Direct Marketing - Other Direct Marketers Not Elsewhere Cl"/>
    <n v="840"/>
    <s v="UNITED STATES"/>
    <s v="IN"/>
    <s v="833-3333835"/>
    <x v="53"/>
    <s v="9545950000002707"/>
    <n v="781"/>
    <n v="731"/>
    <n v="483"/>
    <m/>
    <s v="*N"/>
    <s v="403463561651403"/>
    <s v="40390001"/>
    <s v="K"/>
    <m/>
    <x v="56"/>
    <m/>
    <s v="954595"/>
    <n v="665"/>
    <s v="eCommerce"/>
  </r>
  <r>
    <s v="A"/>
    <s v="E"/>
    <n v="5969"/>
    <s v="Direct Marketing - Other Direct Marketers Not Elsewhere Cl"/>
    <n v="840"/>
    <s v="UNITED STATES"/>
    <s v="IN"/>
    <s v="833-3333835"/>
    <x v="53"/>
    <s v="9545950000002707"/>
    <n v="869"/>
    <n v="662"/>
    <n v="247"/>
    <m/>
    <s v="*N"/>
    <s v="403463561651403"/>
    <s v="40390001"/>
    <s v="K"/>
    <m/>
    <x v="57"/>
    <m/>
    <s v="954595"/>
    <n v="592.66666666666663"/>
    <s v="eCommerce"/>
  </r>
  <r>
    <s v="A"/>
    <s v="E"/>
    <n v="5999"/>
    <s v="Miscellaneous and Specialty Retail Stores"/>
    <n v="840"/>
    <s v="UNITED STATES"/>
    <s v="CA"/>
    <n v="8558440545"/>
    <x v="54"/>
    <s v="9545950000003515"/>
    <n v="917"/>
    <n v="671"/>
    <n v="404"/>
    <m/>
    <s v="*N"/>
    <s v="000174030076999"/>
    <s v="00000001"/>
    <s v="K"/>
    <m/>
    <x v="58"/>
    <m/>
    <s v="954595"/>
    <n v="664"/>
    <s v="eCommerce"/>
  </r>
  <r>
    <s v="A"/>
    <s v="E"/>
    <n v="6051"/>
    <s v="Non-Financial Institutions - Foreign Currency, Money Orders"/>
    <n v="826"/>
    <s v="UNITED KINGDOM"/>
    <m/>
    <s v="London"/>
    <x v="55"/>
    <s v="9521730000000940"/>
    <n v="0"/>
    <n v="820"/>
    <n v="484"/>
    <m/>
    <s v="*N"/>
    <s v="000104960044976"/>
    <s v="56"/>
    <m/>
    <m/>
    <x v="11"/>
    <m/>
    <s v="952173"/>
    <n v="434.66666666666669"/>
    <s v="eCommerce"/>
  </r>
  <r>
    <s v="A"/>
    <s v="E"/>
    <n v="7273"/>
    <s v="Dating and Escort Services"/>
    <n v="826"/>
    <s v="UNITED KINGDOM"/>
    <m/>
    <s v="888-372-3942"/>
    <x v="56"/>
    <s v="9521730000007394"/>
    <n v="645"/>
    <n v="684"/>
    <n v="420"/>
    <m/>
    <s v="*N"/>
    <s v="7171803433"/>
    <m/>
    <m/>
    <m/>
    <x v="59"/>
    <m/>
    <s v="952173"/>
    <n v="583"/>
    <s v="eCommerce"/>
  </r>
  <r>
    <s v="A"/>
    <s v="E"/>
    <n v="7299"/>
    <s v="Other Personal Services, Not Elsewhere Classified"/>
    <n v="840"/>
    <s v="UNITED STATES"/>
    <s v="CA"/>
    <s v="SAN FRANCISCO"/>
    <x v="57"/>
    <s v="9521730000000845"/>
    <n v="0"/>
    <n v="23"/>
    <n v="123"/>
    <m/>
    <s v="*N"/>
    <s v="NYCE"/>
    <s v="77827301"/>
    <s v="Z"/>
    <m/>
    <x v="60"/>
    <m/>
    <s v="952173"/>
    <n v="48.666666666666664"/>
    <s v="eCommerce"/>
  </r>
  <r>
    <s v="A"/>
    <s v="E"/>
    <n v="7372"/>
    <s v="Computer and Data Processing Services"/>
    <n v="840"/>
    <s v="UNITED STATES"/>
    <s v="CA"/>
    <s v="650-253-0000"/>
    <x v="18"/>
    <s v="9533230000006330"/>
    <n v="599"/>
    <n v="345"/>
    <n v="682"/>
    <m/>
    <s v="*N"/>
    <s v="248751000103177"/>
    <s v="00248751"/>
    <s v="K"/>
    <m/>
    <x v="43"/>
    <m/>
    <s v="953323"/>
    <n v="542"/>
    <s v="eCommerce"/>
  </r>
  <r>
    <s v="A"/>
    <s v="E"/>
    <n v="7372"/>
    <s v="Computer and Data Processing Services"/>
    <n v="840"/>
    <s v="UNITED STATES"/>
    <s v="CA"/>
    <s v="G.CO/HELPPAY#"/>
    <x v="58"/>
    <s v="9545950000001608"/>
    <n v="662"/>
    <n v="277"/>
    <n v="396"/>
    <m/>
    <s v="*N"/>
    <s v="18777015"/>
    <s v="WPGTID01"/>
    <s v="K"/>
    <m/>
    <x v="51"/>
    <m/>
    <s v="954595"/>
    <n v="445"/>
    <s v="eCommerce"/>
  </r>
  <r>
    <s v="A"/>
    <s v="E"/>
    <n v="7372"/>
    <s v="Computer and Data Processing Services"/>
    <n v="840"/>
    <s v="UNITED STATES"/>
    <s v="CA"/>
    <s v="g.co/HelpPay#"/>
    <x v="43"/>
    <s v="9545950000001608"/>
    <n v="252"/>
    <n v="674"/>
    <n v="940"/>
    <m/>
    <s v="*N"/>
    <s v="410636000103177"/>
    <s v="00410636"/>
    <s v="K"/>
    <m/>
    <x v="51"/>
    <m/>
    <s v="954595"/>
    <n v="622"/>
    <s v="eCommerce"/>
  </r>
  <r>
    <s v="A"/>
    <s v="E"/>
    <n v="7372"/>
    <s v="Computer and Data Processing Services"/>
    <n v="840"/>
    <s v="UNITED STATES"/>
    <s v="CA"/>
    <s v="g.co/HelpPay#"/>
    <x v="43"/>
    <s v="9545950000001608"/>
    <n v="441"/>
    <n v="343"/>
    <n v="35"/>
    <m/>
    <s v="*N"/>
    <s v="410636000103177"/>
    <s v="00410636"/>
    <s v="K"/>
    <m/>
    <x v="11"/>
    <m/>
    <s v="954595"/>
    <n v="273"/>
    <s v="eCommerce"/>
  </r>
  <r>
    <s v="A"/>
    <s v="E"/>
    <n v="7372"/>
    <s v="Computer and Data Processing Services"/>
    <n v="840"/>
    <s v="UNITED STATES"/>
    <s v="CA"/>
    <s v="g.co/HelpPay#"/>
    <x v="43"/>
    <s v="9545950000001608"/>
    <n v="482"/>
    <n v="59"/>
    <n v="117"/>
    <m/>
    <s v="*N"/>
    <s v="410636000103177"/>
    <s v="00410636"/>
    <s v="K"/>
    <m/>
    <x v="11"/>
    <m/>
    <s v="954595"/>
    <n v="219.33333333333334"/>
    <s v="eCommerce"/>
  </r>
  <r>
    <s v="A"/>
    <s v="E"/>
    <n v="7372"/>
    <s v="Computer and Data Processing Services"/>
    <n v="840"/>
    <s v="UNITED STATES"/>
    <s v="CA"/>
    <s v="g.co/HelpPay#"/>
    <x v="43"/>
    <s v="9545950000001608"/>
    <n v="594"/>
    <n v="563"/>
    <n v="504"/>
    <m/>
    <s v="*N"/>
    <s v="410636000103177"/>
    <s v="00410636"/>
    <s v="K"/>
    <m/>
    <x v="51"/>
    <m/>
    <s v="954595"/>
    <n v="553.66666666666663"/>
    <s v="eCommerce"/>
  </r>
  <r>
    <s v="A"/>
    <s v="E"/>
    <n v="7372"/>
    <s v="Computer and Data Processing Services"/>
    <n v="840"/>
    <s v="UNITED STATES"/>
    <s v="CA"/>
    <s v="g.co/HelpPay#"/>
    <x v="43"/>
    <s v="9545950000001608"/>
    <n v="740"/>
    <n v="679"/>
    <n v="196"/>
    <m/>
    <s v="*N"/>
    <s v="410636000103177"/>
    <s v="00410636"/>
    <s v="K"/>
    <m/>
    <x v="51"/>
    <m/>
    <s v="954595"/>
    <n v="538.33333333333337"/>
    <s v="eCommerce"/>
  </r>
  <r>
    <s v="A"/>
    <s v="E"/>
    <n v="7372"/>
    <s v="Computer and Data Processing Services"/>
    <n v="840"/>
    <s v="UNITED STATES"/>
    <s v="VA"/>
    <s v="888-6700749"/>
    <x v="59"/>
    <s v="9545950000008882"/>
    <n v="609"/>
    <n v="472"/>
    <n v="483"/>
    <m/>
    <s v="*N"/>
    <s v="000001194565000"/>
    <s v="00010001"/>
    <s v="K"/>
    <m/>
    <x v="61"/>
    <m/>
    <s v="954595"/>
    <n v="521.33333333333337"/>
    <s v="eCommerce"/>
  </r>
  <r>
    <s v="A"/>
    <s v="E"/>
    <n v="7399"/>
    <s v="Business Services - Not Elsewhere Classified"/>
    <n v="840"/>
    <s v="UNITED STATES"/>
    <s v="CA"/>
    <s v="G.CO/HELPPAY#"/>
    <x v="34"/>
    <s v="9533230000001046"/>
    <n v="684"/>
    <n v="776"/>
    <n v="984"/>
    <m/>
    <s v="*N"/>
    <s v="18777015"/>
    <s v="WPGTID01"/>
    <s v="K"/>
    <m/>
    <x v="17"/>
    <m/>
    <s v="953323"/>
    <n v="814.66666666666663"/>
    <s v="eCommerce"/>
  </r>
  <r>
    <s v="A"/>
    <s v="E"/>
    <n v="7399"/>
    <s v="Business Services - Not Elsewhere Classified"/>
    <n v="840"/>
    <s v="UNITED STATES"/>
    <s v="CA"/>
    <s v="G.CO/HELPPAY#"/>
    <x v="34"/>
    <s v="9533230000004142"/>
    <n v="721"/>
    <n v="816"/>
    <n v="159"/>
    <m/>
    <s v="*N"/>
    <s v="18777015"/>
    <s v="WPGTID01"/>
    <s v="K"/>
    <m/>
    <x v="17"/>
    <m/>
    <s v="953323"/>
    <n v="56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871"/>
    <n v="320"/>
    <n v="883"/>
    <n v="386"/>
    <m/>
    <s v="*N"/>
    <s v="188097000103177"/>
    <s v="00188097"/>
    <s v="K"/>
    <m/>
    <x v="17"/>
    <m/>
    <s v="953323"/>
    <n v="52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71"/>
    <n v="424"/>
    <n v="416"/>
    <n v="807"/>
    <m/>
    <s v="*N"/>
    <s v="188097000103177"/>
    <s v="00188097"/>
    <s v="K"/>
    <m/>
    <x v="17"/>
    <m/>
    <s v="953323"/>
    <n v="549"/>
    <s v="eCommerce"/>
  </r>
  <r>
    <s v="A"/>
    <s v="E"/>
    <n v="7399"/>
    <s v="Business Services - Not Elsewhere Classified"/>
    <n v="840"/>
    <s v="UNITED STATES"/>
    <s v="CA"/>
    <s v="g.co/helppay#"/>
    <x v="60"/>
    <s v="9533230000007176"/>
    <n v="181"/>
    <n v="96"/>
    <n v="721"/>
    <m/>
    <s v="*N"/>
    <s v="188097000103177"/>
    <s v="00188097"/>
    <s v="K"/>
    <m/>
    <x v="17"/>
    <m/>
    <s v="953323"/>
    <n v="33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176"/>
    <n v="238"/>
    <n v="22"/>
    <n v="668"/>
    <m/>
    <s v="*N"/>
    <s v="188097000103177"/>
    <s v="00188097"/>
    <s v="K"/>
    <m/>
    <x v="17"/>
    <m/>
    <s v="953323"/>
    <n v="30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176"/>
    <n v="257"/>
    <n v="767"/>
    <n v="514"/>
    <m/>
    <s v="*N"/>
    <s v="188097000103177"/>
    <s v="00188097"/>
    <s v="K"/>
    <m/>
    <x v="17"/>
    <m/>
    <s v="953323"/>
    <n v="51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176"/>
    <n v="282"/>
    <n v="989"/>
    <n v="299"/>
    <m/>
    <s v="*N"/>
    <s v="188097000103177"/>
    <s v="00188097"/>
    <s v="K"/>
    <m/>
    <x v="17"/>
    <m/>
    <s v="953323"/>
    <n v="52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237"/>
    <n v="887"/>
    <n v="572"/>
    <m/>
    <s v="*N"/>
    <s v="188097000103177"/>
    <s v="00188097"/>
    <s v="K"/>
    <m/>
    <x v="17"/>
    <m/>
    <s v="953323"/>
    <n v="56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352"/>
    <n v="159"/>
    <n v="762"/>
    <m/>
    <s v="*N"/>
    <s v="188097000103177"/>
    <s v="00188097"/>
    <s v="K"/>
    <m/>
    <x v="17"/>
    <m/>
    <s v="953323"/>
    <n v="42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407"/>
    <n v="319"/>
    <n v="743"/>
    <m/>
    <s v="*N"/>
    <s v="188097000103177"/>
    <s v="00188097"/>
    <s v="K"/>
    <m/>
    <x v="17"/>
    <m/>
    <s v="953323"/>
    <n v="48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449"/>
    <n v="97"/>
    <n v="759"/>
    <m/>
    <s v="*N"/>
    <s v="188097000103177"/>
    <s v="00188097"/>
    <s v="K"/>
    <m/>
    <x v="17"/>
    <m/>
    <s v="953323"/>
    <n v="435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474"/>
    <n v="211"/>
    <n v="697"/>
    <m/>
    <s v="*N"/>
    <s v="188097000103177"/>
    <s v="00188097"/>
    <s v="K"/>
    <m/>
    <x v="17"/>
    <m/>
    <s v="953323"/>
    <n v="46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489"/>
    <n v="117"/>
    <n v="858"/>
    <m/>
    <s v="*N"/>
    <s v="188097000103177"/>
    <s v="00188097"/>
    <s v="K"/>
    <m/>
    <x v="17"/>
    <m/>
    <s v="953323"/>
    <n v="488"/>
    <s v="eCommerce"/>
  </r>
  <r>
    <s v="A"/>
    <s v="E"/>
    <n v="7399"/>
    <s v="Business Services - Not Elsewhere Classified"/>
    <n v="840"/>
    <s v="UNITED STATES"/>
    <s v="CA"/>
    <s v="g.co/helppay#"/>
    <x v="60"/>
    <s v="9533230000008588"/>
    <n v="495"/>
    <n v="972"/>
    <n v="83"/>
    <m/>
    <s v="*N"/>
    <s v="188097000103177"/>
    <s v="00188097"/>
    <s v="K"/>
    <m/>
    <x v="17"/>
    <m/>
    <s v="953323"/>
    <n v="516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885"/>
    <n v="672"/>
    <n v="444"/>
    <n v="514"/>
    <m/>
    <s v="*N"/>
    <s v="188097000103177"/>
    <s v="00188097"/>
    <s v="K"/>
    <m/>
    <x v="15"/>
    <m/>
    <s v="953323"/>
    <n v="54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0451"/>
    <n v="406"/>
    <n v="542"/>
    <n v="448"/>
    <m/>
    <s v="*N"/>
    <s v="188097000103177"/>
    <s v="00188097"/>
    <s v="K"/>
    <m/>
    <x v="14"/>
    <m/>
    <s v="953323"/>
    <n v="46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822"/>
    <n v="194"/>
    <n v="870"/>
    <n v="474"/>
    <m/>
    <s v="*N"/>
    <s v="188097000103177"/>
    <s v="00188097"/>
    <s v="K"/>
    <m/>
    <x v="17"/>
    <m/>
    <s v="953323"/>
    <n v="51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822"/>
    <n v="227"/>
    <n v="242"/>
    <n v="600"/>
    <m/>
    <s v="*N"/>
    <s v="188097000103177"/>
    <s v="00188097"/>
    <s v="K"/>
    <m/>
    <x v="17"/>
    <m/>
    <s v="953323"/>
    <n v="35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822"/>
    <n v="256"/>
    <n v="508"/>
    <n v="856"/>
    <m/>
    <s v="*N"/>
    <s v="188097000103177"/>
    <s v="00188097"/>
    <s v="K"/>
    <m/>
    <x v="17"/>
    <m/>
    <s v="953323"/>
    <n v="540"/>
    <s v="eCommerce"/>
  </r>
  <r>
    <s v="A"/>
    <s v="E"/>
    <n v="7399"/>
    <s v="Business Services - Not Elsewhere Classified"/>
    <n v="840"/>
    <s v="UNITED STATES"/>
    <s v="CA"/>
    <s v="g.co/helppay#"/>
    <x v="60"/>
    <s v="9533230000003364"/>
    <n v="236"/>
    <n v="204"/>
    <n v="41"/>
    <m/>
    <s v="*N"/>
    <s v="188097000103177"/>
    <s v="00188097"/>
    <s v="K"/>
    <m/>
    <x v="17"/>
    <m/>
    <s v="953323"/>
    <n v="160.33333333333334"/>
    <s v="eCommerce"/>
  </r>
  <r>
    <s v="A"/>
    <s v="E"/>
    <n v="7399"/>
    <s v="Business Services - Not Elsewhere Classified"/>
    <n v="840"/>
    <s v="UNITED STATES"/>
    <s v="CA"/>
    <s v="g.co/helppay#"/>
    <x v="60"/>
    <s v="9533230000003653"/>
    <n v="647"/>
    <n v="277"/>
    <n v="407"/>
    <m/>
    <s v="*N"/>
    <s v="188097000103177"/>
    <s v="00188097"/>
    <s v="K"/>
    <m/>
    <x v="15"/>
    <m/>
    <s v="953323"/>
    <n v="443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131"/>
    <n v="238"/>
    <n v="499"/>
    <n v="766"/>
    <m/>
    <s v="*N"/>
    <s v="188097000103177"/>
    <s v="00188097"/>
    <s v="K"/>
    <m/>
    <x v="17"/>
    <m/>
    <s v="953323"/>
    <n v="501"/>
    <s v="eCommerce"/>
  </r>
  <r>
    <s v="A"/>
    <s v="E"/>
    <n v="7399"/>
    <s v="Business Services - Not Elsewhere Classified"/>
    <n v="840"/>
    <s v="UNITED STATES"/>
    <s v="CA"/>
    <s v="g.co/helppay#"/>
    <x v="60"/>
    <s v="9533230000004834"/>
    <n v="323"/>
    <n v="852"/>
    <n v="174"/>
    <m/>
    <s v="*N"/>
    <s v="188097000103177"/>
    <s v="00188097"/>
    <s v="K"/>
    <m/>
    <x v="17"/>
    <m/>
    <s v="953323"/>
    <n v="44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34"/>
    <n v="589"/>
    <n v="586"/>
    <n v="255"/>
    <m/>
    <s v="*N"/>
    <s v="188097000103177"/>
    <s v="00188097"/>
    <s v="K"/>
    <m/>
    <x v="17"/>
    <m/>
    <s v="953323"/>
    <n v="47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34"/>
    <n v="605"/>
    <n v="472"/>
    <n v="888"/>
    <m/>
    <s v="*N"/>
    <s v="188097000103177"/>
    <s v="00188097"/>
    <s v="K"/>
    <m/>
    <x v="14"/>
    <m/>
    <s v="953323"/>
    <n v="655"/>
    <s v="eCommerce"/>
  </r>
  <r>
    <s v="A"/>
    <s v="E"/>
    <n v="7399"/>
    <s v="Business Services - Not Elsewhere Classified"/>
    <n v="840"/>
    <s v="UNITED STATES"/>
    <s v="CA"/>
    <s v="g.co/helppay#"/>
    <x v="60"/>
    <s v="9533230000006151"/>
    <n v="667"/>
    <n v="459"/>
    <n v="709"/>
    <m/>
    <s v="*N"/>
    <s v="188097000103177"/>
    <s v="00188097"/>
    <s v="K"/>
    <m/>
    <x v="15"/>
    <m/>
    <s v="953323"/>
    <n v="61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02"/>
    <n v="962"/>
    <n v="39"/>
    <m/>
    <s v="*N"/>
    <s v="188097000103177"/>
    <s v="00188097"/>
    <s v="K"/>
    <m/>
    <x v="17"/>
    <m/>
    <s v="953323"/>
    <n v="43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16"/>
    <n v="107"/>
    <n v="746"/>
    <m/>
    <s v="*N"/>
    <s v="188097000103177"/>
    <s v="00188097"/>
    <s v="K"/>
    <m/>
    <x v="17"/>
    <m/>
    <s v="953323"/>
    <n v="38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27"/>
    <n v="74"/>
    <n v="288"/>
    <m/>
    <s v="*N"/>
    <s v="188097000103177"/>
    <s v="00188097"/>
    <s v="K"/>
    <m/>
    <x v="17"/>
    <m/>
    <s v="953323"/>
    <n v="229.66666666666666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31"/>
    <n v="436"/>
    <n v="193"/>
    <m/>
    <s v="*N"/>
    <s v="188097000103177"/>
    <s v="00188097"/>
    <s v="K"/>
    <m/>
    <x v="17"/>
    <m/>
    <s v="953323"/>
    <n v="320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39"/>
    <n v="413"/>
    <n v="975"/>
    <m/>
    <s v="*N"/>
    <s v="188097000103177"/>
    <s v="00188097"/>
    <s v="K"/>
    <m/>
    <x v="17"/>
    <m/>
    <s v="953323"/>
    <n v="575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52"/>
    <n v="859"/>
    <n v="718"/>
    <m/>
    <s v="*N"/>
    <s v="188097000103177"/>
    <s v="00188097"/>
    <s v="K"/>
    <m/>
    <x v="17"/>
    <m/>
    <s v="953323"/>
    <n v="643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67"/>
    <n v="795"/>
    <n v="882"/>
    <m/>
    <s v="*N"/>
    <s v="188097000103177"/>
    <s v="00188097"/>
    <s v="K"/>
    <m/>
    <x v="17"/>
    <m/>
    <s v="953323"/>
    <n v="681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385"/>
    <n v="224"/>
    <n v="829"/>
    <m/>
    <s v="*N"/>
    <s v="188097000103177"/>
    <s v="00188097"/>
    <s v="K"/>
    <m/>
    <x v="17"/>
    <m/>
    <s v="953323"/>
    <n v="47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406"/>
    <n v="737"/>
    <n v="326"/>
    <m/>
    <s v="*N"/>
    <s v="188097000103177"/>
    <s v="00188097"/>
    <s v="K"/>
    <m/>
    <x v="17"/>
    <m/>
    <s v="953323"/>
    <n v="48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433"/>
    <n v="662"/>
    <n v="48"/>
    <m/>
    <s v="*N"/>
    <s v="188097000103177"/>
    <s v="00188097"/>
    <s v="K"/>
    <m/>
    <x v="17"/>
    <m/>
    <s v="953323"/>
    <n v="381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437"/>
    <n v="757"/>
    <n v="892"/>
    <m/>
    <s v="*N"/>
    <s v="188097000103177"/>
    <s v="00188097"/>
    <s v="K"/>
    <m/>
    <x v="17"/>
    <m/>
    <s v="953323"/>
    <n v="69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465"/>
    <n v="673"/>
    <n v="978"/>
    <m/>
    <s v="*N"/>
    <s v="188097000103177"/>
    <s v="00188097"/>
    <s v="K"/>
    <m/>
    <x v="17"/>
    <m/>
    <s v="953323"/>
    <n v="70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530"/>
    <n v="637"/>
    <n v="314"/>
    <m/>
    <s v="*N"/>
    <s v="188097000103177"/>
    <s v="00188097"/>
    <s v="K"/>
    <m/>
    <x v="17"/>
    <m/>
    <s v="953323"/>
    <n v="493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655"/>
    <n v="642"/>
    <n v="39"/>
    <m/>
    <s v="*N"/>
    <s v="188097000103177"/>
    <s v="00188097"/>
    <s v="K"/>
    <m/>
    <x v="15"/>
    <m/>
    <s v="953323"/>
    <n v="44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664"/>
    <n v="894"/>
    <n v="359"/>
    <m/>
    <s v="*N"/>
    <s v="188097000103177"/>
    <s v="00188097"/>
    <s v="K"/>
    <m/>
    <x v="15"/>
    <m/>
    <s v="953323"/>
    <n v="639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689"/>
    <n v="549"/>
    <n v="278"/>
    <m/>
    <s v="*N"/>
    <s v="188097000103177"/>
    <s v="00188097"/>
    <s v="K"/>
    <m/>
    <x v="15"/>
    <m/>
    <s v="953323"/>
    <n v="50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691"/>
    <n v="161"/>
    <n v="773"/>
    <m/>
    <s v="*N"/>
    <s v="188097000103177"/>
    <s v="00188097"/>
    <s v="K"/>
    <m/>
    <x v="15"/>
    <m/>
    <s v="953323"/>
    <n v="54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700"/>
    <n v="716"/>
    <n v="731"/>
    <m/>
    <s v="*N"/>
    <s v="188097000103177"/>
    <s v="00188097"/>
    <s v="K"/>
    <m/>
    <x v="15"/>
    <m/>
    <s v="953323"/>
    <n v="715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342"/>
    <n v="743"/>
    <n v="819"/>
    <n v="181"/>
    <m/>
    <s v="*N"/>
    <s v="188097000103177"/>
    <s v="00188097"/>
    <s v="K"/>
    <m/>
    <x v="15"/>
    <m/>
    <s v="953323"/>
    <n v="581"/>
    <s v="eCommerce"/>
  </r>
  <r>
    <s v="A"/>
    <s v="E"/>
    <n v="7399"/>
    <s v="Business Services - Not Elsewhere Classified"/>
    <n v="840"/>
    <s v="UNITED STATES"/>
    <s v="CA"/>
    <s v="g.co/helppay#"/>
    <x v="60"/>
    <s v="9533230000006375"/>
    <n v="314"/>
    <n v="797"/>
    <n v="424"/>
    <m/>
    <s v="*N"/>
    <s v="188097000103177"/>
    <s v="00188097"/>
    <s v="K"/>
    <m/>
    <x v="15"/>
    <m/>
    <s v="953323"/>
    <n v="511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317"/>
    <n v="676"/>
    <n v="861"/>
    <m/>
    <s v="*N"/>
    <s v="188097000103177"/>
    <s v="00188097"/>
    <s v="K"/>
    <m/>
    <x v="17"/>
    <m/>
    <s v="953323"/>
    <n v="618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324"/>
    <n v="880"/>
    <n v="17"/>
    <m/>
    <s v="*N"/>
    <s v="188097000103177"/>
    <s v="00188097"/>
    <s v="K"/>
    <m/>
    <x v="17"/>
    <m/>
    <s v="953323"/>
    <n v="407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353"/>
    <n v="677"/>
    <n v="50"/>
    <m/>
    <s v="*N"/>
    <s v="188097000103177"/>
    <s v="00188097"/>
    <s v="K"/>
    <m/>
    <x v="17"/>
    <m/>
    <s v="953323"/>
    <n v="360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376"/>
    <n v="201"/>
    <n v="863"/>
    <m/>
    <s v="*N"/>
    <s v="188097000103177"/>
    <s v="00188097"/>
    <s v="K"/>
    <m/>
    <x v="17"/>
    <m/>
    <s v="953323"/>
    <n v="480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390"/>
    <n v="181"/>
    <n v="617"/>
    <m/>
    <s v="*N"/>
    <s v="188097000103177"/>
    <s v="00188097"/>
    <s v="K"/>
    <m/>
    <x v="17"/>
    <m/>
    <s v="953323"/>
    <n v="396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00"/>
    <n v="910"/>
    <n v="869"/>
    <m/>
    <s v="*N"/>
    <s v="188097000103177"/>
    <s v="00188097"/>
    <s v="K"/>
    <m/>
    <x v="17"/>
    <m/>
    <s v="953323"/>
    <n v="726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08"/>
    <n v="820"/>
    <n v="985"/>
    <m/>
    <s v="*N"/>
    <s v="188097000103177"/>
    <s v="00188097"/>
    <s v="K"/>
    <m/>
    <x v="17"/>
    <m/>
    <s v="953323"/>
    <n v="73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20"/>
    <n v="224"/>
    <n v="990"/>
    <m/>
    <s v="*N"/>
    <s v="188097000103177"/>
    <s v="00188097"/>
    <s v="K"/>
    <m/>
    <x v="17"/>
    <m/>
    <s v="953323"/>
    <n v="544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28"/>
    <n v="88"/>
    <n v="434"/>
    <m/>
    <s v="*N"/>
    <s v="188097000103177"/>
    <s v="00188097"/>
    <s v="K"/>
    <m/>
    <x v="17"/>
    <m/>
    <s v="953323"/>
    <n v="31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37"/>
    <n v="864"/>
    <n v="68"/>
    <m/>
    <s v="*N"/>
    <s v="188097000103177"/>
    <s v="00188097"/>
    <s v="K"/>
    <m/>
    <x v="17"/>
    <m/>
    <s v="953323"/>
    <n v="45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47"/>
    <n v="104"/>
    <n v="708"/>
    <m/>
    <s v="*N"/>
    <s v="188097000103177"/>
    <s v="00188097"/>
    <s v="K"/>
    <m/>
    <x v="17"/>
    <m/>
    <s v="953323"/>
    <n v="41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58"/>
    <n v="288"/>
    <n v="696"/>
    <m/>
    <s v="*N"/>
    <s v="188097000103177"/>
    <s v="00188097"/>
    <s v="K"/>
    <m/>
    <x v="17"/>
    <m/>
    <s v="953323"/>
    <n v="48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71"/>
    <n v="483"/>
    <n v="164"/>
    <m/>
    <s v="*N"/>
    <s v="188097000103177"/>
    <s v="00188097"/>
    <s v="K"/>
    <m/>
    <x v="17"/>
    <m/>
    <s v="953323"/>
    <n v="37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487"/>
    <n v="106"/>
    <n v="372"/>
    <m/>
    <s v="*N"/>
    <s v="188097000103177"/>
    <s v="00188097"/>
    <s v="K"/>
    <m/>
    <x v="17"/>
    <m/>
    <s v="953323"/>
    <n v="321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505"/>
    <n v="296"/>
    <n v="756"/>
    <m/>
    <s v="*N"/>
    <s v="188097000103177"/>
    <s v="00188097"/>
    <s v="K"/>
    <m/>
    <x v="17"/>
    <m/>
    <s v="953323"/>
    <n v="519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527"/>
    <n v="500"/>
    <n v="138"/>
    <m/>
    <s v="*N"/>
    <s v="188097000103177"/>
    <s v="00188097"/>
    <s v="K"/>
    <m/>
    <x v="17"/>
    <m/>
    <s v="953323"/>
    <n v="38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551"/>
    <n v="103"/>
    <n v="891"/>
    <m/>
    <s v="*N"/>
    <s v="188097000103177"/>
    <s v="00188097"/>
    <s v="K"/>
    <m/>
    <x v="17"/>
    <m/>
    <s v="953323"/>
    <n v="515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578"/>
    <n v="990"/>
    <n v="814"/>
    <m/>
    <s v="*N"/>
    <s v="188097000103177"/>
    <s v="00188097"/>
    <s v="K"/>
    <m/>
    <x v="17"/>
    <m/>
    <s v="953323"/>
    <n v="794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606"/>
    <n v="882"/>
    <n v="873"/>
    <m/>
    <s v="*N"/>
    <s v="188097000103177"/>
    <s v="00188097"/>
    <s v="K"/>
    <m/>
    <x v="17"/>
    <m/>
    <s v="953323"/>
    <n v="787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633"/>
    <n v="335"/>
    <n v="53"/>
    <m/>
    <s v="*N"/>
    <s v="188097000103177"/>
    <s v="00188097"/>
    <s v="K"/>
    <m/>
    <x v="17"/>
    <m/>
    <s v="953323"/>
    <n v="340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661"/>
    <n v="962"/>
    <n v="375"/>
    <m/>
    <s v="*N"/>
    <s v="188097000103177"/>
    <s v="00188097"/>
    <s v="K"/>
    <m/>
    <x v="17"/>
    <m/>
    <s v="953323"/>
    <n v="666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686"/>
    <n v="761"/>
    <n v="256"/>
    <m/>
    <s v="*N"/>
    <s v="188097000103177"/>
    <s v="00188097"/>
    <s v="K"/>
    <m/>
    <x v="17"/>
    <m/>
    <s v="953323"/>
    <n v="56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711"/>
    <n v="934"/>
    <n v="97"/>
    <m/>
    <s v="*N"/>
    <s v="188097000103177"/>
    <s v="00188097"/>
    <s v="K"/>
    <m/>
    <x v="17"/>
    <m/>
    <s v="953323"/>
    <n v="580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035"/>
    <n v="733"/>
    <n v="853"/>
    <n v="32"/>
    <m/>
    <s v="*N"/>
    <s v="188097000103177"/>
    <s v="00188097"/>
    <s v="K"/>
    <m/>
    <x v="17"/>
    <m/>
    <s v="953323"/>
    <n v="53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454"/>
    <n v="437"/>
    <n v="707"/>
    <n v="645"/>
    <m/>
    <s v="*N"/>
    <s v="188097000103177"/>
    <s v="00188097"/>
    <s v="K"/>
    <m/>
    <x v="14"/>
    <m/>
    <s v="953323"/>
    <n v="596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736"/>
    <n v="552"/>
    <n v="440"/>
    <n v="868"/>
    <m/>
    <s v="*N"/>
    <s v="188097000103177"/>
    <s v="00188097"/>
    <s v="K"/>
    <m/>
    <x v="17"/>
    <m/>
    <s v="953323"/>
    <n v="620"/>
    <s v="eCommerce"/>
  </r>
  <r>
    <s v="A"/>
    <s v="E"/>
    <n v="7399"/>
    <s v="Business Services - Not Elsewhere Classified"/>
    <n v="840"/>
    <s v="UNITED STATES"/>
    <s v="CA"/>
    <s v="g.co/helppay#"/>
    <x v="60"/>
    <s v="9533230000008736"/>
    <n v="667"/>
    <n v="727"/>
    <n v="503"/>
    <m/>
    <s v="*N"/>
    <s v="188097000103177"/>
    <s v="00188097"/>
    <s v="K"/>
    <m/>
    <x v="17"/>
    <m/>
    <s v="953323"/>
    <n v="63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736"/>
    <n v="684"/>
    <n v="913"/>
    <n v="409"/>
    <m/>
    <s v="*N"/>
    <s v="188097000103177"/>
    <s v="00188097"/>
    <s v="K"/>
    <m/>
    <x v="17"/>
    <m/>
    <s v="953323"/>
    <n v="66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0440"/>
    <n v="271"/>
    <n v="425"/>
    <n v="648"/>
    <m/>
    <s v="*N"/>
    <s v="188097000103177"/>
    <s v="00188097"/>
    <s v="K"/>
    <m/>
    <x v="17"/>
    <m/>
    <s v="953323"/>
    <n v="448"/>
    <s v="eCommerce"/>
  </r>
  <r>
    <s v="A"/>
    <s v="E"/>
    <n v="7399"/>
    <s v="Business Services - Not Elsewhere Classified"/>
    <n v="840"/>
    <s v="UNITED STATES"/>
    <s v="CA"/>
    <s v="g.co/helppay#"/>
    <x v="60"/>
    <s v="9533230000000440"/>
    <n v="278"/>
    <n v="321"/>
    <n v="507"/>
    <m/>
    <s v="*N"/>
    <s v="188097000103177"/>
    <s v="00188097"/>
    <s v="K"/>
    <m/>
    <x v="17"/>
    <m/>
    <s v="953323"/>
    <n v="368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440"/>
    <n v="355"/>
    <n v="914"/>
    <n v="78"/>
    <m/>
    <s v="*N"/>
    <s v="188097000103177"/>
    <s v="00188097"/>
    <s v="K"/>
    <m/>
    <x v="17"/>
    <m/>
    <s v="953323"/>
    <n v="449"/>
    <s v="eCommerce"/>
  </r>
  <r>
    <s v="A"/>
    <s v="E"/>
    <n v="7399"/>
    <s v="Business Services - Not Elsewhere Classified"/>
    <n v="840"/>
    <s v="UNITED STATES"/>
    <s v="CA"/>
    <s v="g.co/helppay#"/>
    <x v="60"/>
    <s v="9533230000000721"/>
    <n v="294"/>
    <n v="406"/>
    <n v="769"/>
    <m/>
    <s v="*N"/>
    <s v="188097000103177"/>
    <s v="00188097"/>
    <s v="K"/>
    <m/>
    <x v="17"/>
    <m/>
    <s v="953323"/>
    <n v="48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721"/>
    <n v="316"/>
    <n v="695"/>
    <n v="77"/>
    <m/>
    <s v="*N"/>
    <s v="188097000103177"/>
    <s v="00188097"/>
    <s v="K"/>
    <m/>
    <x v="17"/>
    <m/>
    <s v="953323"/>
    <n v="36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721"/>
    <n v="337"/>
    <n v="721"/>
    <n v="112"/>
    <m/>
    <s v="*N"/>
    <s v="188097000103177"/>
    <s v="00188097"/>
    <s v="K"/>
    <m/>
    <x v="17"/>
    <m/>
    <s v="953323"/>
    <n v="390"/>
    <s v="eCommerce"/>
  </r>
  <r>
    <s v="A"/>
    <s v="E"/>
    <n v="7399"/>
    <s v="Business Services - Not Elsewhere Classified"/>
    <n v="840"/>
    <s v="UNITED STATES"/>
    <s v="CA"/>
    <s v="g.co/helppay#"/>
    <x v="60"/>
    <s v="9533230000000721"/>
    <n v="436"/>
    <n v="938"/>
    <n v="433"/>
    <m/>
    <s v="*N"/>
    <s v="188097000103177"/>
    <s v="00188097"/>
    <s v="K"/>
    <m/>
    <x v="15"/>
    <m/>
    <s v="953323"/>
    <n v="60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0721"/>
    <n v="518"/>
    <n v="21"/>
    <n v="993"/>
    <m/>
    <s v="*N"/>
    <s v="188097000103177"/>
    <s v="00188097"/>
    <s v="K"/>
    <m/>
    <x v="15"/>
    <m/>
    <s v="953323"/>
    <n v="51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721"/>
    <n v="598"/>
    <n v="602"/>
    <n v="623"/>
    <m/>
    <s v="*N"/>
    <s v="188097000103177"/>
    <s v="00188097"/>
    <s v="K"/>
    <m/>
    <x v="15"/>
    <m/>
    <s v="953323"/>
    <n v="60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0788"/>
    <n v="738"/>
    <n v="858"/>
    <n v="28"/>
    <m/>
    <s v="*N"/>
    <s v="188097000103177"/>
    <s v="00188097"/>
    <s v="K"/>
    <m/>
    <x v="14"/>
    <m/>
    <s v="953323"/>
    <n v="541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440"/>
    <n v="505"/>
    <n v="536"/>
    <m/>
    <s v="*N"/>
    <s v="188097000103177"/>
    <s v="00188097"/>
    <s v="K"/>
    <m/>
    <x v="17"/>
    <m/>
    <s v="953323"/>
    <n v="493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475"/>
    <n v="631"/>
    <n v="367"/>
    <m/>
    <s v="*N"/>
    <s v="188097000103177"/>
    <s v="00188097"/>
    <s v="K"/>
    <m/>
    <x v="17"/>
    <m/>
    <s v="953323"/>
    <n v="491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516"/>
    <n v="49"/>
    <n v="308"/>
    <m/>
    <s v="*N"/>
    <s v="188097000103177"/>
    <s v="00188097"/>
    <s v="K"/>
    <m/>
    <x v="17"/>
    <m/>
    <s v="953323"/>
    <n v="291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525"/>
    <n v="5"/>
    <n v="802"/>
    <m/>
    <s v="*N"/>
    <s v="188097000103177"/>
    <s v="00188097"/>
    <s v="K"/>
    <m/>
    <x v="17"/>
    <m/>
    <s v="953323"/>
    <n v="444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577"/>
    <n v="673"/>
    <n v="856"/>
    <m/>
    <s v="*N"/>
    <s v="188097000103177"/>
    <s v="00188097"/>
    <s v="K"/>
    <m/>
    <x v="17"/>
    <m/>
    <s v="953323"/>
    <n v="702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625"/>
    <n v="977"/>
    <n v="983"/>
    <m/>
    <s v="*N"/>
    <s v="188097000103177"/>
    <s v="00188097"/>
    <s v="K"/>
    <m/>
    <x v="17"/>
    <m/>
    <s v="953323"/>
    <n v="86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664"/>
    <n v="437"/>
    <n v="118"/>
    <m/>
    <s v="*N"/>
    <s v="188097000103177"/>
    <s v="00188097"/>
    <s v="K"/>
    <m/>
    <x v="17"/>
    <m/>
    <s v="953323"/>
    <n v="40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691"/>
    <n v="895"/>
    <n v="420"/>
    <m/>
    <s v="*N"/>
    <s v="188097000103177"/>
    <s v="00188097"/>
    <s v="K"/>
    <m/>
    <x v="17"/>
    <m/>
    <s v="953323"/>
    <n v="66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10"/>
    <n v="294"/>
    <n v="839"/>
    <m/>
    <s v="*N"/>
    <s v="188097000103177"/>
    <s v="00188097"/>
    <s v="K"/>
    <m/>
    <x v="17"/>
    <m/>
    <s v="953323"/>
    <n v="61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22"/>
    <n v="713"/>
    <n v="33"/>
    <m/>
    <s v="*N"/>
    <s v="188097000103177"/>
    <s v="00188097"/>
    <s v="K"/>
    <m/>
    <x v="17"/>
    <m/>
    <s v="953323"/>
    <n v="48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29"/>
    <n v="544"/>
    <n v="216"/>
    <m/>
    <s v="*N"/>
    <s v="188097000103177"/>
    <s v="00188097"/>
    <s v="K"/>
    <m/>
    <x v="17"/>
    <m/>
    <s v="953323"/>
    <n v="49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34"/>
    <n v="639"/>
    <n v="900"/>
    <m/>
    <s v="*N"/>
    <s v="188097000103177"/>
    <s v="00188097"/>
    <s v="K"/>
    <m/>
    <x v="17"/>
    <m/>
    <s v="953323"/>
    <n v="75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38"/>
    <n v="560"/>
    <n v="778"/>
    <m/>
    <s v="*N"/>
    <s v="188097000103177"/>
    <s v="00188097"/>
    <s v="K"/>
    <m/>
    <x v="17"/>
    <m/>
    <s v="953323"/>
    <n v="692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40"/>
    <n v="652"/>
    <n v="351"/>
    <m/>
    <s v="*N"/>
    <s v="188097000103177"/>
    <s v="00188097"/>
    <s v="K"/>
    <m/>
    <x v="17"/>
    <m/>
    <s v="953323"/>
    <n v="581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43"/>
    <n v="649"/>
    <n v="640"/>
    <m/>
    <s v="*N"/>
    <s v="188097000103177"/>
    <s v="00188097"/>
    <s v="K"/>
    <m/>
    <x v="17"/>
    <m/>
    <s v="953323"/>
    <n v="67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075"/>
    <n v="747"/>
    <n v="52"/>
    <n v="609"/>
    <m/>
    <s v="*N"/>
    <s v="188097000103177"/>
    <s v="00188097"/>
    <s v="K"/>
    <m/>
    <x v="17"/>
    <m/>
    <s v="953323"/>
    <n v="46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2032"/>
    <n v="254"/>
    <n v="653"/>
    <n v="868"/>
    <m/>
    <s v="*N"/>
    <s v="188097000103177"/>
    <s v="00188097"/>
    <s v="K"/>
    <m/>
    <x v="17"/>
    <m/>
    <s v="953323"/>
    <n v="59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32"/>
    <n v="638"/>
    <n v="123"/>
    <n v="939"/>
    <m/>
    <s v="*N"/>
    <s v="188097000103177"/>
    <s v="00188097"/>
    <s v="K"/>
    <m/>
    <x v="14"/>
    <m/>
    <s v="953323"/>
    <n v="566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103"/>
    <n v="500"/>
    <n v="16"/>
    <n v="655"/>
    <m/>
    <s v="*N"/>
    <s v="188097000103177"/>
    <s v="00188097"/>
    <s v="K"/>
    <m/>
    <x v="17"/>
    <m/>
    <s v="953323"/>
    <n v="390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244"/>
    <n v="83"/>
    <n v="18"/>
    <m/>
    <s v="*N"/>
    <s v="188097000103177"/>
    <s v="00188097"/>
    <s v="K"/>
    <m/>
    <x v="17"/>
    <m/>
    <s v="953323"/>
    <n v="115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294"/>
    <n v="109"/>
    <n v="876"/>
    <m/>
    <s v="*N"/>
    <s v="188097000103177"/>
    <s v="00188097"/>
    <s v="K"/>
    <m/>
    <x v="17"/>
    <m/>
    <s v="953323"/>
    <n v="42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360"/>
    <n v="347"/>
    <n v="123"/>
    <m/>
    <s v="*N"/>
    <s v="188097000103177"/>
    <s v="00188097"/>
    <s v="K"/>
    <m/>
    <x v="17"/>
    <m/>
    <s v="953323"/>
    <n v="27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410"/>
    <n v="914"/>
    <n v="560"/>
    <m/>
    <s v="*N"/>
    <s v="188097000103177"/>
    <s v="00188097"/>
    <s v="K"/>
    <m/>
    <x v="17"/>
    <m/>
    <s v="953323"/>
    <n v="628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455"/>
    <n v="998"/>
    <n v="703"/>
    <m/>
    <s v="*N"/>
    <s v="188097000103177"/>
    <s v="00188097"/>
    <s v="K"/>
    <m/>
    <x v="17"/>
    <m/>
    <s v="953323"/>
    <n v="71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491"/>
    <n v="137"/>
    <n v="821"/>
    <m/>
    <s v="*N"/>
    <s v="188097000103177"/>
    <s v="00188097"/>
    <s v="K"/>
    <m/>
    <x v="17"/>
    <m/>
    <s v="953323"/>
    <n v="48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519"/>
    <n v="792"/>
    <n v="584"/>
    <m/>
    <s v="*N"/>
    <s v="188097000103177"/>
    <s v="00188097"/>
    <s v="K"/>
    <m/>
    <x v="17"/>
    <m/>
    <s v="953323"/>
    <n v="63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541"/>
    <n v="133"/>
    <n v="938"/>
    <m/>
    <s v="*N"/>
    <s v="188097000103177"/>
    <s v="00188097"/>
    <s v="K"/>
    <m/>
    <x v="17"/>
    <m/>
    <s v="953323"/>
    <n v="53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559"/>
    <n v="198"/>
    <n v="394"/>
    <m/>
    <s v="*N"/>
    <s v="188097000103177"/>
    <s v="00188097"/>
    <s v="K"/>
    <m/>
    <x v="17"/>
    <m/>
    <s v="953323"/>
    <n v="383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575"/>
    <n v="613"/>
    <n v="342"/>
    <m/>
    <s v="*N"/>
    <s v="188097000103177"/>
    <s v="00188097"/>
    <s v="K"/>
    <m/>
    <x v="17"/>
    <m/>
    <s v="953323"/>
    <n v="510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590"/>
    <n v="967"/>
    <n v="668"/>
    <m/>
    <s v="*N"/>
    <s v="188097000103177"/>
    <s v="00188097"/>
    <s v="K"/>
    <m/>
    <x v="17"/>
    <m/>
    <s v="953323"/>
    <n v="74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02"/>
    <n v="213"/>
    <n v="120"/>
    <m/>
    <s v="*N"/>
    <s v="188097000103177"/>
    <s v="00188097"/>
    <s v="K"/>
    <m/>
    <x v="17"/>
    <m/>
    <s v="953323"/>
    <n v="311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13"/>
    <n v="998"/>
    <n v="473"/>
    <m/>
    <s v="*N"/>
    <s v="188097000103177"/>
    <s v="00188097"/>
    <s v="K"/>
    <m/>
    <x v="17"/>
    <m/>
    <s v="953323"/>
    <n v="694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26"/>
    <n v="891"/>
    <n v="52"/>
    <m/>
    <s v="*N"/>
    <s v="188097000103177"/>
    <s v="00188097"/>
    <s v="K"/>
    <m/>
    <x v="17"/>
    <m/>
    <s v="953323"/>
    <n v="52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38"/>
    <n v="756"/>
    <n v="857"/>
    <m/>
    <s v="*N"/>
    <s v="188097000103177"/>
    <s v="00188097"/>
    <s v="K"/>
    <m/>
    <x v="17"/>
    <m/>
    <s v="953323"/>
    <n v="750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51"/>
    <n v="216"/>
    <n v="788"/>
    <m/>
    <s v="*N"/>
    <s v="188097000103177"/>
    <s v="00188097"/>
    <s v="K"/>
    <m/>
    <x v="17"/>
    <m/>
    <s v="953323"/>
    <n v="55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63"/>
    <n v="423"/>
    <n v="762"/>
    <m/>
    <s v="*N"/>
    <s v="188097000103177"/>
    <s v="00188097"/>
    <s v="K"/>
    <m/>
    <x v="17"/>
    <m/>
    <s v="953323"/>
    <n v="616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76"/>
    <n v="245"/>
    <n v="246"/>
    <m/>
    <s v="*N"/>
    <s v="188097000103177"/>
    <s v="00188097"/>
    <s v="K"/>
    <m/>
    <x v="17"/>
    <m/>
    <s v="953323"/>
    <n v="389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86"/>
    <n v="941"/>
    <n v="198"/>
    <m/>
    <s v="*N"/>
    <s v="188097000103177"/>
    <s v="00188097"/>
    <s v="K"/>
    <m/>
    <x v="17"/>
    <m/>
    <s v="953323"/>
    <n v="608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698"/>
    <n v="442"/>
    <n v="478"/>
    <m/>
    <s v="*N"/>
    <s v="188097000103177"/>
    <s v="00188097"/>
    <s v="K"/>
    <m/>
    <x v="17"/>
    <m/>
    <s v="953323"/>
    <n v="53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710"/>
    <n v="122"/>
    <n v="41"/>
    <m/>
    <s v="*N"/>
    <s v="188097000103177"/>
    <s v="00188097"/>
    <s v="K"/>
    <m/>
    <x v="17"/>
    <m/>
    <s v="953323"/>
    <n v="291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721"/>
    <n v="113"/>
    <n v="305"/>
    <m/>
    <s v="*N"/>
    <s v="188097000103177"/>
    <s v="00188097"/>
    <s v="K"/>
    <m/>
    <x v="17"/>
    <m/>
    <s v="953323"/>
    <n v="37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732"/>
    <n v="567"/>
    <n v="35"/>
    <m/>
    <s v="*N"/>
    <s v="188097000103177"/>
    <s v="00188097"/>
    <s v="K"/>
    <m/>
    <x v="17"/>
    <m/>
    <s v="953323"/>
    <n v="44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848"/>
    <n v="744"/>
    <n v="216"/>
    <n v="38"/>
    <m/>
    <s v="*N"/>
    <s v="188097000103177"/>
    <s v="00188097"/>
    <s v="K"/>
    <m/>
    <x v="17"/>
    <m/>
    <s v="953323"/>
    <n v="33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340"/>
    <n v="292"/>
    <n v="532"/>
    <n v="78"/>
    <m/>
    <s v="*N"/>
    <s v="188097000103177"/>
    <s v="00188097"/>
    <s v="K"/>
    <m/>
    <x v="17"/>
    <m/>
    <s v="953323"/>
    <n v="30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1066"/>
    <n v="447"/>
    <n v="432"/>
    <n v="717"/>
    <m/>
    <s v="*N"/>
    <s v="188097000103177"/>
    <s v="00188097"/>
    <s v="K"/>
    <m/>
    <x v="17"/>
    <m/>
    <s v="953323"/>
    <n v="532"/>
    <s v="eCommerce"/>
  </r>
  <r>
    <s v="A"/>
    <s v="E"/>
    <n v="7399"/>
    <s v="Business Services - Not Elsewhere Classified"/>
    <n v="840"/>
    <s v="UNITED STATES"/>
    <s v="CA"/>
    <s v="g.co/helppay#"/>
    <x v="60"/>
    <s v="9533230000001066"/>
    <n v="505"/>
    <n v="922"/>
    <n v="549"/>
    <m/>
    <s v="*N"/>
    <s v="188097000103177"/>
    <s v="00188097"/>
    <s v="K"/>
    <m/>
    <x v="17"/>
    <m/>
    <s v="953323"/>
    <n v="65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066"/>
    <n v="523"/>
    <n v="378"/>
    <n v="817"/>
    <m/>
    <s v="*N"/>
    <s v="188097000103177"/>
    <s v="00188097"/>
    <s v="K"/>
    <m/>
    <x v="17"/>
    <m/>
    <s v="953323"/>
    <n v="57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315"/>
    <n v="669"/>
    <n v="177"/>
    <m/>
    <s v="*N"/>
    <s v="188097000103177"/>
    <s v="00188097"/>
    <s v="K"/>
    <m/>
    <x v="17"/>
    <m/>
    <s v="953323"/>
    <n v="38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363"/>
    <n v="978"/>
    <n v="481"/>
    <m/>
    <s v="*N"/>
    <s v="188097000103177"/>
    <s v="00188097"/>
    <s v="K"/>
    <m/>
    <x v="17"/>
    <m/>
    <s v="953323"/>
    <n v="60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364"/>
    <n v="514"/>
    <n v="486"/>
    <m/>
    <s v="*N"/>
    <s v="188097000103177"/>
    <s v="00188097"/>
    <s v="K"/>
    <m/>
    <x v="17"/>
    <m/>
    <s v="953323"/>
    <n v="45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421"/>
    <n v="25"/>
    <n v="145"/>
    <m/>
    <s v="*N"/>
    <s v="188097000103177"/>
    <s v="00188097"/>
    <s v="K"/>
    <m/>
    <x v="17"/>
    <m/>
    <s v="953323"/>
    <n v="19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474"/>
    <n v="878"/>
    <n v="416"/>
    <m/>
    <s v="*N"/>
    <s v="188097000103177"/>
    <s v="00188097"/>
    <s v="K"/>
    <m/>
    <x v="17"/>
    <m/>
    <s v="953323"/>
    <n v="58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523"/>
    <n v="111"/>
    <n v="711"/>
    <m/>
    <s v="*N"/>
    <s v="188097000103177"/>
    <s v="00188097"/>
    <s v="K"/>
    <m/>
    <x v="17"/>
    <m/>
    <s v="953323"/>
    <n v="44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563"/>
    <n v="582"/>
    <n v="89"/>
    <m/>
    <s v="*N"/>
    <s v="188097000103177"/>
    <s v="00188097"/>
    <s v="K"/>
    <m/>
    <x v="17"/>
    <m/>
    <s v="953323"/>
    <n v="411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598"/>
    <n v="826"/>
    <n v="464"/>
    <m/>
    <s v="*N"/>
    <s v="188097000103177"/>
    <s v="00188097"/>
    <s v="K"/>
    <m/>
    <x v="17"/>
    <m/>
    <s v="953323"/>
    <n v="62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622"/>
    <n v="48"/>
    <n v="610"/>
    <m/>
    <s v="*N"/>
    <s v="188097000103177"/>
    <s v="00188097"/>
    <s v="K"/>
    <m/>
    <x v="17"/>
    <m/>
    <s v="953323"/>
    <n v="42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644"/>
    <n v="941"/>
    <n v="670"/>
    <m/>
    <s v="*N"/>
    <s v="188097000103177"/>
    <s v="00188097"/>
    <s v="K"/>
    <m/>
    <x v="17"/>
    <m/>
    <s v="953323"/>
    <n v="75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660"/>
    <n v="376"/>
    <n v="584"/>
    <m/>
    <s v="*N"/>
    <s v="188097000103177"/>
    <s v="00188097"/>
    <s v="K"/>
    <m/>
    <x v="17"/>
    <m/>
    <s v="953323"/>
    <n v="540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676"/>
    <n v="795"/>
    <n v="527"/>
    <m/>
    <s v="*N"/>
    <s v="188097000103177"/>
    <s v="00188097"/>
    <s v="K"/>
    <m/>
    <x v="17"/>
    <m/>
    <s v="953323"/>
    <n v="666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688"/>
    <n v="525"/>
    <n v="774"/>
    <m/>
    <s v="*N"/>
    <s v="188097000103177"/>
    <s v="00188097"/>
    <s v="K"/>
    <m/>
    <x v="17"/>
    <m/>
    <s v="953323"/>
    <n v="66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703"/>
    <n v="711"/>
    <n v="75"/>
    <m/>
    <s v="*N"/>
    <s v="188097000103177"/>
    <s v="00188097"/>
    <s v="K"/>
    <m/>
    <x v="17"/>
    <m/>
    <s v="953323"/>
    <n v="49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717"/>
    <n v="157"/>
    <n v="892"/>
    <m/>
    <s v="*N"/>
    <s v="188097000103177"/>
    <s v="00188097"/>
    <s v="K"/>
    <m/>
    <x v="17"/>
    <m/>
    <s v="953323"/>
    <n v="58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732"/>
    <n v="801"/>
    <n v="13"/>
    <m/>
    <s v="*N"/>
    <s v="188097000103177"/>
    <s v="00188097"/>
    <s v="K"/>
    <m/>
    <x v="17"/>
    <m/>
    <s v="953323"/>
    <n v="51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1322"/>
    <n v="748"/>
    <n v="38"/>
    <n v="696"/>
    <m/>
    <s v="*N"/>
    <s v="188097000103177"/>
    <s v="00188097"/>
    <s v="K"/>
    <m/>
    <x v="17"/>
    <m/>
    <s v="953323"/>
    <n v="494"/>
    <s v="eCommerce"/>
  </r>
  <r>
    <s v="A"/>
    <s v="E"/>
    <n v="7399"/>
    <s v="Business Services - Not Elsewhere Classified"/>
    <n v="840"/>
    <s v="UNITED STATES"/>
    <s v="CA"/>
    <s v="g.co/helppay#"/>
    <x v="60"/>
    <s v="9533230000001553"/>
    <n v="330"/>
    <n v="851"/>
    <n v="574"/>
    <m/>
    <s v="*N"/>
    <s v="188097000103177"/>
    <s v="00188097"/>
    <s v="K"/>
    <m/>
    <x v="17"/>
    <m/>
    <s v="953323"/>
    <n v="585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442"/>
    <n v="886"/>
    <n v="202"/>
    <m/>
    <s v="*N"/>
    <s v="188097000103177"/>
    <s v="00188097"/>
    <s v="K"/>
    <m/>
    <x v="17"/>
    <m/>
    <s v="953323"/>
    <n v="510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488"/>
    <n v="467"/>
    <n v="550"/>
    <m/>
    <s v="*N"/>
    <s v="188097000103177"/>
    <s v="00188097"/>
    <s v="K"/>
    <m/>
    <x v="17"/>
    <m/>
    <s v="953323"/>
    <n v="501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500"/>
    <n v="478"/>
    <n v="117"/>
    <m/>
    <s v="*N"/>
    <s v="188097000103177"/>
    <s v="00188097"/>
    <s v="K"/>
    <m/>
    <x v="17"/>
    <m/>
    <s v="953323"/>
    <n v="365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571"/>
    <n v="859"/>
    <n v="118"/>
    <m/>
    <s v="*N"/>
    <s v="188097000103177"/>
    <s v="00188097"/>
    <s v="K"/>
    <m/>
    <x v="17"/>
    <m/>
    <s v="953323"/>
    <n v="516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635"/>
    <n v="173"/>
    <n v="399"/>
    <m/>
    <s v="*N"/>
    <s v="188097000103177"/>
    <s v="00188097"/>
    <s v="K"/>
    <m/>
    <x v="17"/>
    <m/>
    <s v="953323"/>
    <n v="402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684"/>
    <n v="123"/>
    <n v="870"/>
    <m/>
    <s v="*N"/>
    <s v="188097000103177"/>
    <s v="00188097"/>
    <s v="K"/>
    <m/>
    <x v="17"/>
    <m/>
    <s v="953323"/>
    <n v="559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716"/>
    <n v="219"/>
    <n v="878"/>
    <m/>
    <s v="*N"/>
    <s v="188097000103177"/>
    <s v="00188097"/>
    <s v="K"/>
    <m/>
    <x v="17"/>
    <m/>
    <s v="953323"/>
    <n v="60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735"/>
    <n v="571"/>
    <n v="497"/>
    <m/>
    <s v="*N"/>
    <s v="188097000103177"/>
    <s v="00188097"/>
    <s v="K"/>
    <m/>
    <x v="17"/>
    <m/>
    <s v="953323"/>
    <n v="601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745"/>
    <n v="357"/>
    <n v="69"/>
    <m/>
    <s v="*N"/>
    <s v="188097000103177"/>
    <s v="00188097"/>
    <s v="K"/>
    <m/>
    <x v="17"/>
    <m/>
    <s v="953323"/>
    <n v="390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021"/>
    <n v="749"/>
    <n v="633"/>
    <n v="715"/>
    <m/>
    <s v="*N"/>
    <s v="188097000103177"/>
    <s v="00188097"/>
    <s v="K"/>
    <m/>
    <x v="17"/>
    <m/>
    <s v="953323"/>
    <n v="69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383"/>
    <n v="915"/>
    <n v="643"/>
    <m/>
    <s v="*N"/>
    <s v="188097000103177"/>
    <s v="00188097"/>
    <s v="K"/>
    <m/>
    <x v="17"/>
    <m/>
    <s v="953323"/>
    <n v="647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386"/>
    <n v="766"/>
    <n v="308"/>
    <m/>
    <s v="*N"/>
    <s v="188097000103177"/>
    <s v="00188097"/>
    <s v="K"/>
    <m/>
    <x v="17"/>
    <m/>
    <s v="953323"/>
    <n v="48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423"/>
    <n v="837"/>
    <n v="807"/>
    <m/>
    <s v="*N"/>
    <s v="188097000103177"/>
    <s v="00188097"/>
    <s v="K"/>
    <m/>
    <x v="17"/>
    <m/>
    <s v="953323"/>
    <n v="68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461"/>
    <n v="92"/>
    <n v="499"/>
    <m/>
    <s v="*N"/>
    <s v="188097000103177"/>
    <s v="00188097"/>
    <s v="K"/>
    <m/>
    <x v="17"/>
    <m/>
    <s v="953323"/>
    <n v="35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495"/>
    <n v="568"/>
    <n v="893"/>
    <m/>
    <s v="*N"/>
    <s v="188097000103177"/>
    <s v="00188097"/>
    <s v="K"/>
    <m/>
    <x v="17"/>
    <m/>
    <s v="953323"/>
    <n v="652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19"/>
    <n v="858"/>
    <n v="177"/>
    <m/>
    <s v="*N"/>
    <s v="188097000103177"/>
    <s v="00188097"/>
    <s v="K"/>
    <m/>
    <x v="17"/>
    <m/>
    <s v="953323"/>
    <n v="518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24"/>
    <n v="200"/>
    <n v="189"/>
    <m/>
    <s v="*N"/>
    <s v="188097000103177"/>
    <s v="00188097"/>
    <s v="K"/>
    <m/>
    <x v="62"/>
    <m/>
    <s v="953323"/>
    <n v="30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25"/>
    <n v="763"/>
    <n v="26"/>
    <m/>
    <s v="*N"/>
    <s v="188097000103177"/>
    <s v="00188097"/>
    <s v="K"/>
    <m/>
    <x v="17"/>
    <m/>
    <s v="953323"/>
    <n v="438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27"/>
    <n v="291"/>
    <n v="90"/>
    <m/>
    <s v="*N"/>
    <s v="188097000103177"/>
    <s v="00188097"/>
    <s v="K"/>
    <m/>
    <x v="17"/>
    <m/>
    <s v="953323"/>
    <n v="30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28"/>
    <n v="900"/>
    <n v="353"/>
    <m/>
    <s v="*N"/>
    <s v="188097000103177"/>
    <s v="00188097"/>
    <s v="K"/>
    <m/>
    <x v="17"/>
    <m/>
    <s v="953323"/>
    <n v="593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31"/>
    <n v="610"/>
    <n v="492"/>
    <m/>
    <s v="*N"/>
    <s v="188097000103177"/>
    <s v="00188097"/>
    <s v="K"/>
    <m/>
    <x v="62"/>
    <m/>
    <s v="953323"/>
    <n v="54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34"/>
    <n v="876"/>
    <n v="832"/>
    <m/>
    <s v="*N"/>
    <s v="188097000103177"/>
    <s v="00188097"/>
    <s v="K"/>
    <m/>
    <x v="17"/>
    <m/>
    <s v="953323"/>
    <n v="74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35"/>
    <n v="67"/>
    <n v="334"/>
    <m/>
    <s v="*N"/>
    <s v="188097000103177"/>
    <s v="00188097"/>
    <s v="K"/>
    <m/>
    <x v="17"/>
    <m/>
    <s v="953323"/>
    <n v="312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37"/>
    <n v="166"/>
    <n v="655"/>
    <m/>
    <s v="*N"/>
    <s v="188097000103177"/>
    <s v="00188097"/>
    <s v="K"/>
    <m/>
    <x v="17"/>
    <m/>
    <s v="953323"/>
    <n v="45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40"/>
    <n v="953"/>
    <n v="956"/>
    <m/>
    <s v="*N"/>
    <s v="188097000103177"/>
    <s v="00188097"/>
    <s v="K"/>
    <m/>
    <x v="17"/>
    <m/>
    <s v="953323"/>
    <n v="816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42"/>
    <n v="26"/>
    <n v="510"/>
    <m/>
    <s v="*N"/>
    <s v="188097000103177"/>
    <s v="00188097"/>
    <s v="K"/>
    <m/>
    <x v="17"/>
    <m/>
    <s v="953323"/>
    <n v="35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44"/>
    <n v="460"/>
    <n v="61"/>
    <m/>
    <s v="*N"/>
    <s v="188097000103177"/>
    <s v="00188097"/>
    <s v="K"/>
    <m/>
    <x v="63"/>
    <m/>
    <s v="953323"/>
    <n v="355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55"/>
    <n v="466"/>
    <n v="16"/>
    <m/>
    <s v="*N"/>
    <s v="188097000103177"/>
    <s v="00188097"/>
    <s v="K"/>
    <m/>
    <x v="17"/>
    <m/>
    <s v="953323"/>
    <n v="345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568"/>
    <n v="997"/>
    <n v="550"/>
    <m/>
    <s v="*N"/>
    <s v="188097000103177"/>
    <s v="00188097"/>
    <s v="K"/>
    <m/>
    <x v="17"/>
    <m/>
    <s v="953323"/>
    <n v="705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600"/>
    <n v="541"/>
    <n v="205"/>
    <m/>
    <s v="*N"/>
    <s v="188097000103177"/>
    <s v="00188097"/>
    <s v="K"/>
    <m/>
    <x v="17"/>
    <m/>
    <s v="953323"/>
    <n v="448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037"/>
    <n v="618"/>
    <n v="805"/>
    <n v="417"/>
    <m/>
    <s v="*N"/>
    <s v="188097000103177"/>
    <s v="00188097"/>
    <s v="K"/>
    <m/>
    <x v="17"/>
    <m/>
    <s v="953323"/>
    <n v="61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62"/>
    <n v="637"/>
    <n v="767"/>
    <m/>
    <s v="*N"/>
    <s v="188097000103177"/>
    <s v="00188097"/>
    <s v="K"/>
    <m/>
    <x v="17"/>
    <m/>
    <s v="953323"/>
    <n v="58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67"/>
    <n v="596"/>
    <n v="163"/>
    <m/>
    <s v="*N"/>
    <s v="188097000103177"/>
    <s v="00188097"/>
    <s v="K"/>
    <m/>
    <x v="17"/>
    <m/>
    <s v="953323"/>
    <n v="37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68"/>
    <n v="543"/>
    <n v="751"/>
    <m/>
    <s v="*N"/>
    <s v="188097000103177"/>
    <s v="00188097"/>
    <s v="K"/>
    <m/>
    <x v="17"/>
    <m/>
    <s v="953323"/>
    <n v="554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70"/>
    <n v="930"/>
    <n v="978"/>
    <m/>
    <s v="*N"/>
    <s v="188097000103177"/>
    <s v="00188097"/>
    <s v="K"/>
    <m/>
    <x v="17"/>
    <m/>
    <s v="953323"/>
    <n v="75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71"/>
    <n v="350"/>
    <n v="952"/>
    <m/>
    <s v="*N"/>
    <s v="188097000103177"/>
    <s v="00188097"/>
    <s v="K"/>
    <m/>
    <x v="17"/>
    <m/>
    <s v="953323"/>
    <n v="55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72"/>
    <n v="41"/>
    <n v="539"/>
    <m/>
    <s v="*N"/>
    <s v="188097000103177"/>
    <s v="00188097"/>
    <s v="K"/>
    <m/>
    <x v="17"/>
    <m/>
    <s v="953323"/>
    <n v="317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73"/>
    <n v="336"/>
    <n v="426"/>
    <m/>
    <s v="*N"/>
    <s v="188097000103177"/>
    <s v="00188097"/>
    <s v="K"/>
    <m/>
    <x v="17"/>
    <m/>
    <s v="953323"/>
    <n v="37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82"/>
    <n v="719"/>
    <n v="596"/>
    <m/>
    <s v="*N"/>
    <s v="188097000103177"/>
    <s v="00188097"/>
    <s v="K"/>
    <m/>
    <x v="17"/>
    <m/>
    <s v="953323"/>
    <n v="565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85"/>
    <n v="378"/>
    <n v="266"/>
    <m/>
    <s v="*N"/>
    <s v="188097000103177"/>
    <s v="00188097"/>
    <s v="K"/>
    <m/>
    <x v="17"/>
    <m/>
    <s v="953323"/>
    <n v="343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398"/>
    <n v="900"/>
    <n v="172"/>
    <m/>
    <s v="*N"/>
    <s v="188097000103177"/>
    <s v="00188097"/>
    <s v="K"/>
    <m/>
    <x v="17"/>
    <m/>
    <s v="953323"/>
    <n v="490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416"/>
    <n v="797"/>
    <n v="352"/>
    <m/>
    <s v="*N"/>
    <s v="188097000103177"/>
    <s v="00188097"/>
    <s v="K"/>
    <m/>
    <x v="17"/>
    <m/>
    <s v="953323"/>
    <n v="52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435"/>
    <n v="329"/>
    <n v="983"/>
    <m/>
    <s v="*N"/>
    <s v="188097000103177"/>
    <s v="00188097"/>
    <s v="K"/>
    <m/>
    <x v="17"/>
    <m/>
    <s v="953323"/>
    <n v="58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459"/>
    <n v="249"/>
    <n v="258"/>
    <m/>
    <s v="*N"/>
    <s v="188097000103177"/>
    <s v="00188097"/>
    <s v="K"/>
    <m/>
    <x v="17"/>
    <m/>
    <s v="953323"/>
    <n v="322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491"/>
    <n v="212"/>
    <n v="421"/>
    <m/>
    <s v="*N"/>
    <s v="188097000103177"/>
    <s v="00188097"/>
    <s v="K"/>
    <m/>
    <x v="17"/>
    <m/>
    <s v="953323"/>
    <n v="37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523"/>
    <n v="742"/>
    <n v="149"/>
    <m/>
    <s v="*N"/>
    <s v="188097000103177"/>
    <s v="00188097"/>
    <s v="K"/>
    <m/>
    <x v="17"/>
    <m/>
    <s v="953323"/>
    <n v="471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528"/>
    <n v="543"/>
    <n v="963"/>
    <m/>
    <s v="*N"/>
    <s v="188097000103177"/>
    <s v="00188097"/>
    <s v="K"/>
    <m/>
    <x v="15"/>
    <m/>
    <s v="953323"/>
    <n v="678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554"/>
    <n v="184"/>
    <n v="296"/>
    <m/>
    <s v="*N"/>
    <s v="188097000103177"/>
    <s v="00188097"/>
    <s v="K"/>
    <m/>
    <x v="17"/>
    <m/>
    <s v="953323"/>
    <n v="34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589"/>
    <n v="975"/>
    <n v="953"/>
    <m/>
    <s v="*N"/>
    <s v="188097000103177"/>
    <s v="00188097"/>
    <s v="K"/>
    <m/>
    <x v="17"/>
    <m/>
    <s v="953323"/>
    <n v="839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623"/>
    <n v="555"/>
    <n v="261"/>
    <m/>
    <s v="*N"/>
    <s v="188097000103177"/>
    <s v="00188097"/>
    <s v="K"/>
    <m/>
    <x v="17"/>
    <m/>
    <s v="953323"/>
    <n v="47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655"/>
    <n v="729"/>
    <n v="726"/>
    <m/>
    <s v="*N"/>
    <s v="188097000103177"/>
    <s v="00188097"/>
    <s v="K"/>
    <m/>
    <x v="17"/>
    <m/>
    <s v="953323"/>
    <n v="70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683"/>
    <n v="548"/>
    <n v="357"/>
    <m/>
    <s v="*N"/>
    <s v="188097000103177"/>
    <s v="00188097"/>
    <s v="K"/>
    <m/>
    <x v="17"/>
    <m/>
    <s v="953323"/>
    <n v="52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698"/>
    <n v="801"/>
    <n v="383"/>
    <m/>
    <s v="*N"/>
    <s v="188097000103177"/>
    <s v="00188097"/>
    <s v="K"/>
    <m/>
    <x v="15"/>
    <m/>
    <s v="953323"/>
    <n v="62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708"/>
    <n v="279"/>
    <n v="784"/>
    <m/>
    <s v="*N"/>
    <s v="188097000103177"/>
    <s v="00188097"/>
    <s v="K"/>
    <m/>
    <x v="17"/>
    <m/>
    <s v="953323"/>
    <n v="590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505"/>
    <n v="730"/>
    <n v="261"/>
    <n v="445"/>
    <m/>
    <s v="*N"/>
    <s v="188097000103177"/>
    <s v="00188097"/>
    <s v="K"/>
    <m/>
    <x v="17"/>
    <m/>
    <s v="953323"/>
    <n v="478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261"/>
    <n v="703"/>
    <n v="315"/>
    <n v="894"/>
    <m/>
    <s v="*N"/>
    <s v="188097000103177"/>
    <s v="00188097"/>
    <s v="K"/>
    <m/>
    <x v="15"/>
    <m/>
    <s v="953323"/>
    <n v="63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657"/>
    <n v="212"/>
    <n v="708"/>
    <n v="164"/>
    <m/>
    <s v="*N"/>
    <s v="188097000103177"/>
    <s v="00188097"/>
    <s v="K"/>
    <m/>
    <x v="17"/>
    <m/>
    <s v="953323"/>
    <n v="361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8657"/>
    <n v="233"/>
    <n v="474"/>
    <n v="237"/>
    <m/>
    <s v="*N"/>
    <s v="188097000103177"/>
    <s v="00188097"/>
    <s v="K"/>
    <m/>
    <x v="17"/>
    <m/>
    <s v="953323"/>
    <n v="31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8657"/>
    <n v="254"/>
    <n v="29"/>
    <n v="504"/>
    <m/>
    <s v="*N"/>
    <s v="188097000103177"/>
    <s v="00188097"/>
    <s v="K"/>
    <m/>
    <x v="17"/>
    <m/>
    <s v="953323"/>
    <n v="262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8657"/>
    <n v="256"/>
    <n v="774"/>
    <n v="971"/>
    <m/>
    <s v="*N"/>
    <s v="188097000103177"/>
    <s v="00188097"/>
    <s v="K"/>
    <m/>
    <x v="17"/>
    <m/>
    <s v="953323"/>
    <n v="667"/>
    <s v="eCommerce"/>
  </r>
  <r>
    <s v="A"/>
    <s v="E"/>
    <n v="7399"/>
    <s v="Business Services - Not Elsewhere Classified"/>
    <n v="840"/>
    <s v="UNITED STATES"/>
    <s v="CA"/>
    <s v="g.co/helppay#"/>
    <x v="60"/>
    <s v="9533230000008657"/>
    <n v="278"/>
    <n v="249"/>
    <n v="535"/>
    <m/>
    <s v="*N"/>
    <s v="188097000103177"/>
    <s v="00188097"/>
    <s v="K"/>
    <m/>
    <x v="17"/>
    <m/>
    <s v="953323"/>
    <n v="354"/>
    <s v="eCommerce"/>
  </r>
  <r>
    <s v="A"/>
    <s v="E"/>
    <n v="7399"/>
    <s v="Business Services - Not Elsewhere Classified"/>
    <n v="840"/>
    <s v="UNITED STATES"/>
    <s v="CA"/>
    <s v="g.co/helppay#"/>
    <x v="60"/>
    <s v="9533230000008657"/>
    <n v="301"/>
    <n v="815"/>
    <n v="430"/>
    <m/>
    <s v="*N"/>
    <s v="188097000103177"/>
    <s v="00188097"/>
    <s v="K"/>
    <m/>
    <x v="17"/>
    <m/>
    <s v="953323"/>
    <n v="51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320"/>
    <n v="113"/>
    <n v="993"/>
    <m/>
    <s v="*N"/>
    <s v="188097000103177"/>
    <s v="00188097"/>
    <s v="K"/>
    <m/>
    <x v="17"/>
    <m/>
    <s v="953323"/>
    <n v="47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339"/>
    <n v="1"/>
    <n v="735"/>
    <m/>
    <s v="*N"/>
    <s v="188097000103177"/>
    <s v="00188097"/>
    <s v="K"/>
    <m/>
    <x v="17"/>
    <m/>
    <s v="953323"/>
    <n v="35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367"/>
    <n v="403"/>
    <n v="1"/>
    <m/>
    <s v="*N"/>
    <s v="188097000103177"/>
    <s v="00188097"/>
    <s v="K"/>
    <m/>
    <x v="17"/>
    <m/>
    <s v="953323"/>
    <n v="257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399"/>
    <n v="59"/>
    <n v="805"/>
    <m/>
    <s v="*N"/>
    <s v="188097000103177"/>
    <s v="00188097"/>
    <s v="K"/>
    <m/>
    <x v="17"/>
    <m/>
    <s v="953323"/>
    <n v="421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401"/>
    <n v="766"/>
    <n v="407"/>
    <m/>
    <s v="*N"/>
    <s v="188097000103177"/>
    <s v="00188097"/>
    <s v="K"/>
    <m/>
    <x v="17"/>
    <m/>
    <s v="953323"/>
    <n v="524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428"/>
    <n v="202"/>
    <n v="513"/>
    <m/>
    <s v="*N"/>
    <s v="188097000103177"/>
    <s v="00188097"/>
    <s v="K"/>
    <m/>
    <x v="17"/>
    <m/>
    <s v="953323"/>
    <n v="381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452"/>
    <n v="406"/>
    <n v="141"/>
    <m/>
    <s v="*N"/>
    <s v="188097000103177"/>
    <s v="00188097"/>
    <s v="K"/>
    <m/>
    <x v="17"/>
    <m/>
    <s v="953323"/>
    <n v="333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468"/>
    <n v="388"/>
    <n v="764"/>
    <m/>
    <s v="*N"/>
    <s v="188097000103177"/>
    <s v="00188097"/>
    <s v="K"/>
    <m/>
    <x v="17"/>
    <m/>
    <s v="953323"/>
    <n v="540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480"/>
    <n v="739"/>
    <n v="464"/>
    <m/>
    <s v="*N"/>
    <s v="188097000103177"/>
    <s v="00188097"/>
    <s v="K"/>
    <m/>
    <x v="17"/>
    <m/>
    <s v="953323"/>
    <n v="561"/>
    <s v="eCommerce"/>
  </r>
  <r>
    <s v="A"/>
    <s v="E"/>
    <n v="7399"/>
    <s v="Business Services - Not Elsewhere Classified"/>
    <n v="840"/>
    <s v="UNITED STATES"/>
    <s v="CA"/>
    <s v="g.co/helppay#"/>
    <x v="60"/>
    <s v="9533230000003285"/>
    <n v="486"/>
    <n v="926"/>
    <n v="668"/>
    <m/>
    <s v="*N"/>
    <s v="188097000103177"/>
    <s v="00188097"/>
    <s v="K"/>
    <m/>
    <x v="17"/>
    <m/>
    <s v="953323"/>
    <n v="69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747"/>
    <n v="234"/>
    <n v="798"/>
    <n v="682"/>
    <m/>
    <s v="*N"/>
    <s v="188097000103177"/>
    <s v="00188097"/>
    <s v="K"/>
    <m/>
    <x v="17"/>
    <m/>
    <s v="953323"/>
    <n v="571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747"/>
    <n v="391"/>
    <n v="348"/>
    <n v="245"/>
    <m/>
    <s v="*N"/>
    <s v="188097000103177"/>
    <s v="00188097"/>
    <s v="K"/>
    <m/>
    <x v="17"/>
    <m/>
    <s v="953323"/>
    <n v="328"/>
    <s v="eCommerce"/>
  </r>
  <r>
    <s v="A"/>
    <s v="E"/>
    <n v="7399"/>
    <s v="Business Services - Not Elsewhere Classified"/>
    <n v="840"/>
    <s v="UNITED STATES"/>
    <s v="CA"/>
    <s v="g.co/helppay#"/>
    <x v="60"/>
    <s v="9533230000004747"/>
    <n v="512"/>
    <n v="697"/>
    <n v="874"/>
    <m/>
    <s v="*N"/>
    <s v="188097000103177"/>
    <s v="00188097"/>
    <s v="K"/>
    <m/>
    <x v="17"/>
    <m/>
    <s v="953323"/>
    <n v="69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405"/>
    <n v="880"/>
    <n v="792"/>
    <m/>
    <s v="*N"/>
    <s v="188097000103177"/>
    <s v="00188097"/>
    <s v="K"/>
    <m/>
    <x v="17"/>
    <m/>
    <s v="953323"/>
    <n v="69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418"/>
    <n v="33"/>
    <n v="184"/>
    <m/>
    <s v="*N"/>
    <s v="188097000103177"/>
    <s v="00188097"/>
    <s v="K"/>
    <m/>
    <x v="17"/>
    <m/>
    <s v="953323"/>
    <n v="211.66666666666666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430"/>
    <n v="814"/>
    <n v="701"/>
    <m/>
    <s v="*N"/>
    <s v="188097000103177"/>
    <s v="00188097"/>
    <s v="K"/>
    <m/>
    <x v="17"/>
    <m/>
    <s v="953323"/>
    <n v="648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449"/>
    <n v="434"/>
    <n v="715"/>
    <m/>
    <s v="*N"/>
    <s v="188097000103177"/>
    <s v="00188097"/>
    <s v="K"/>
    <m/>
    <x v="17"/>
    <m/>
    <s v="953323"/>
    <n v="53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589"/>
    <n v="330"/>
    <n v="381"/>
    <m/>
    <s v="*N"/>
    <s v="188097000103177"/>
    <s v="00188097"/>
    <s v="K"/>
    <m/>
    <x v="14"/>
    <m/>
    <s v="953323"/>
    <n v="433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598"/>
    <n v="119"/>
    <n v="173"/>
    <m/>
    <s v="*N"/>
    <s v="188097000103177"/>
    <s v="00188097"/>
    <s v="K"/>
    <m/>
    <x v="14"/>
    <m/>
    <s v="953323"/>
    <n v="29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628"/>
    <n v="253"/>
    <n v="597"/>
    <m/>
    <s v="*N"/>
    <s v="188097000103177"/>
    <s v="00188097"/>
    <s v="K"/>
    <m/>
    <x v="14"/>
    <m/>
    <s v="953323"/>
    <n v="49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686"/>
    <n v="803"/>
    <n v="679"/>
    <m/>
    <s v="*N"/>
    <s v="188097000103177"/>
    <s v="00188097"/>
    <s v="K"/>
    <m/>
    <x v="14"/>
    <m/>
    <s v="953323"/>
    <n v="72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735"/>
    <n v="706"/>
    <n v="490"/>
    <m/>
    <s v="*N"/>
    <s v="188097000103177"/>
    <s v="00188097"/>
    <s v="K"/>
    <m/>
    <x v="14"/>
    <m/>
    <s v="953323"/>
    <n v="643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33"/>
    <n v="737"/>
    <n v="141"/>
    <n v="886"/>
    <m/>
    <s v="*N"/>
    <s v="188097000103177"/>
    <s v="00188097"/>
    <s v="K"/>
    <m/>
    <x v="14"/>
    <m/>
    <s v="953323"/>
    <n v="588"/>
    <s v="eCommerce"/>
  </r>
  <r>
    <s v="A"/>
    <s v="E"/>
    <n v="7399"/>
    <s v="Business Services - Not Elsewhere Classified"/>
    <n v="840"/>
    <s v="UNITED STATES"/>
    <s v="CA"/>
    <s v="g.co/helppay#"/>
    <x v="60"/>
    <s v="9533230000001783"/>
    <n v="547"/>
    <n v="83"/>
    <n v="909"/>
    <m/>
    <s v="*N"/>
    <s v="188097000103177"/>
    <s v="00188097"/>
    <s v="K"/>
    <m/>
    <x v="17"/>
    <m/>
    <s v="953323"/>
    <n v="51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395"/>
    <n v="207"/>
    <n v="118"/>
    <m/>
    <s v="*N"/>
    <s v="188097000103177"/>
    <s v="00188097"/>
    <s v="K"/>
    <m/>
    <x v="17"/>
    <m/>
    <s v="953323"/>
    <n v="240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404"/>
    <n v="432"/>
    <n v="405"/>
    <m/>
    <s v="*N"/>
    <s v="188097000103177"/>
    <s v="00188097"/>
    <s v="K"/>
    <m/>
    <x v="17"/>
    <m/>
    <s v="953323"/>
    <n v="413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452"/>
    <n v="481"/>
    <n v="258"/>
    <m/>
    <s v="*N"/>
    <s v="188097000103177"/>
    <s v="00188097"/>
    <s v="K"/>
    <m/>
    <x v="17"/>
    <m/>
    <s v="953323"/>
    <n v="397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488"/>
    <n v="469"/>
    <n v="768"/>
    <m/>
    <s v="*N"/>
    <s v="188097000103177"/>
    <s v="00188097"/>
    <s v="K"/>
    <m/>
    <x v="17"/>
    <m/>
    <s v="953323"/>
    <n v="575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08"/>
    <n v="382"/>
    <n v="433"/>
    <m/>
    <s v="*N"/>
    <s v="188097000103177"/>
    <s v="00188097"/>
    <s v="K"/>
    <m/>
    <x v="17"/>
    <m/>
    <s v="953323"/>
    <n v="441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18"/>
    <n v="820"/>
    <n v="527"/>
    <m/>
    <s v="*N"/>
    <s v="188097000103177"/>
    <s v="00188097"/>
    <s v="K"/>
    <m/>
    <x v="17"/>
    <m/>
    <s v="953323"/>
    <n v="62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24"/>
    <n v="551"/>
    <n v="939"/>
    <m/>
    <s v="*N"/>
    <s v="188097000103177"/>
    <s v="00188097"/>
    <s v="K"/>
    <m/>
    <x v="17"/>
    <m/>
    <s v="953323"/>
    <n v="671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25"/>
    <n v="515"/>
    <n v="821"/>
    <m/>
    <s v="*N"/>
    <s v="188097000103177"/>
    <s v="00188097"/>
    <s v="K"/>
    <m/>
    <x v="17"/>
    <m/>
    <s v="953323"/>
    <n v="620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27"/>
    <n v="494"/>
    <n v="475"/>
    <m/>
    <s v="*N"/>
    <s v="188097000103177"/>
    <s v="00188097"/>
    <s v="K"/>
    <m/>
    <x v="17"/>
    <m/>
    <s v="953323"/>
    <n v="498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30"/>
    <n v="281"/>
    <n v="696"/>
    <m/>
    <s v="*N"/>
    <s v="188097000103177"/>
    <s v="00188097"/>
    <s v="K"/>
    <m/>
    <x v="17"/>
    <m/>
    <s v="953323"/>
    <n v="502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34"/>
    <n v="847"/>
    <n v="35"/>
    <m/>
    <s v="*N"/>
    <s v="188097000103177"/>
    <s v="00188097"/>
    <s v="K"/>
    <m/>
    <x v="17"/>
    <m/>
    <s v="953323"/>
    <n v="472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42"/>
    <n v="662"/>
    <n v="616"/>
    <m/>
    <s v="*N"/>
    <s v="188097000103177"/>
    <s v="00188097"/>
    <s v="K"/>
    <m/>
    <x v="17"/>
    <m/>
    <s v="953323"/>
    <n v="606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53"/>
    <n v="515"/>
    <n v="933"/>
    <m/>
    <s v="*N"/>
    <s v="188097000103177"/>
    <s v="00188097"/>
    <s v="K"/>
    <m/>
    <x v="17"/>
    <m/>
    <s v="953323"/>
    <n v="667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68"/>
    <n v="95"/>
    <n v="304"/>
    <m/>
    <s v="*N"/>
    <s v="188097000103177"/>
    <s v="00188097"/>
    <s v="K"/>
    <m/>
    <x v="17"/>
    <m/>
    <s v="953323"/>
    <n v="322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587"/>
    <n v="275"/>
    <n v="184"/>
    <m/>
    <s v="*N"/>
    <s v="188097000103177"/>
    <s v="00188097"/>
    <s v="K"/>
    <m/>
    <x v="17"/>
    <m/>
    <s v="953323"/>
    <n v="348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607"/>
    <n v="900"/>
    <n v="187"/>
    <m/>
    <s v="*N"/>
    <s v="188097000103177"/>
    <s v="00188097"/>
    <s v="K"/>
    <m/>
    <x v="17"/>
    <m/>
    <s v="953323"/>
    <n v="564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631"/>
    <n v="803"/>
    <n v="666"/>
    <m/>
    <s v="*N"/>
    <s v="188097000103177"/>
    <s v="00188097"/>
    <s v="K"/>
    <m/>
    <x v="17"/>
    <m/>
    <s v="953323"/>
    <n v="700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655"/>
    <n v="531"/>
    <n v="817"/>
    <m/>
    <s v="*N"/>
    <s v="188097000103177"/>
    <s v="00188097"/>
    <s v="K"/>
    <m/>
    <x v="17"/>
    <m/>
    <s v="953323"/>
    <n v="66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679"/>
    <n v="898"/>
    <n v="522"/>
    <m/>
    <s v="*N"/>
    <s v="188097000103177"/>
    <s v="00188097"/>
    <s v="K"/>
    <m/>
    <x v="17"/>
    <m/>
    <s v="953323"/>
    <n v="69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700"/>
    <n v="697"/>
    <n v="37"/>
    <m/>
    <s v="*N"/>
    <s v="188097000103177"/>
    <s v="00188097"/>
    <s v="K"/>
    <m/>
    <x v="17"/>
    <m/>
    <s v="953323"/>
    <n v="478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721"/>
    <n v="657"/>
    <n v="478"/>
    <m/>
    <s v="*N"/>
    <s v="188097000103177"/>
    <s v="00188097"/>
    <s v="K"/>
    <m/>
    <x v="17"/>
    <m/>
    <s v="953323"/>
    <n v="61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2062"/>
    <n v="741"/>
    <n v="113"/>
    <n v="523"/>
    <m/>
    <s v="*N"/>
    <s v="188097000103177"/>
    <s v="00188097"/>
    <s v="K"/>
    <m/>
    <x v="17"/>
    <m/>
    <s v="953323"/>
    <n v="459"/>
    <s v="eCommerce"/>
  </r>
  <r>
    <s v="A"/>
    <s v="E"/>
    <n v="7399"/>
    <s v="Business Services - Not Elsewhere Classified"/>
    <n v="840"/>
    <s v="UNITED STATES"/>
    <s v="CA"/>
    <s v="g.co/helppay#"/>
    <x v="60"/>
    <s v="9533230000003425"/>
    <n v="544"/>
    <n v="486"/>
    <n v="9"/>
    <m/>
    <s v="*N"/>
    <s v="188097000103177"/>
    <s v="00188097"/>
    <s v="K"/>
    <m/>
    <x v="15"/>
    <m/>
    <s v="953323"/>
    <n v="34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425"/>
    <n v="703"/>
    <n v="851"/>
    <n v="858"/>
    <m/>
    <s v="*N"/>
    <s v="188097000103177"/>
    <s v="00188097"/>
    <s v="K"/>
    <m/>
    <x v="14"/>
    <m/>
    <s v="953323"/>
    <n v="804"/>
    <s v="eCommerce"/>
  </r>
  <r>
    <s v="A"/>
    <s v="E"/>
    <n v="7399"/>
    <s v="Business Services - Not Elsewhere Classified"/>
    <n v="840"/>
    <s v="UNITED STATES"/>
    <s v="CA"/>
    <s v="g.co/helppay#"/>
    <x v="60"/>
    <s v="9533230000003425"/>
    <n v="716"/>
    <n v="231"/>
    <n v="195"/>
    <m/>
    <s v="*N"/>
    <s v="188097000103177"/>
    <s v="00188097"/>
    <s v="K"/>
    <m/>
    <x v="15"/>
    <m/>
    <s v="953323"/>
    <n v="38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3425"/>
    <n v="731"/>
    <n v="863"/>
    <n v="848"/>
    <m/>
    <s v="*N"/>
    <s v="188097000103177"/>
    <s v="00188097"/>
    <s v="K"/>
    <m/>
    <x v="15"/>
    <m/>
    <s v="953323"/>
    <n v="814"/>
    <s v="eCommerce"/>
  </r>
  <r>
    <s v="A"/>
    <s v="E"/>
    <n v="7399"/>
    <s v="Business Services - Not Elsewhere Classified"/>
    <n v="840"/>
    <s v="UNITED STATES"/>
    <s v="CA"/>
    <s v="g.co/helppay#"/>
    <x v="60"/>
    <s v="9533230000003474"/>
    <n v="208"/>
    <n v="238"/>
    <n v="357"/>
    <m/>
    <s v="*N"/>
    <s v="188097000103177"/>
    <s v="00188097"/>
    <s v="K"/>
    <m/>
    <x v="17"/>
    <m/>
    <s v="953323"/>
    <n v="267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3474"/>
    <n v="299"/>
    <n v="135"/>
    <n v="560"/>
    <m/>
    <s v="*N"/>
    <s v="188097000103177"/>
    <s v="00188097"/>
    <s v="K"/>
    <m/>
    <x v="17"/>
    <m/>
    <s v="953323"/>
    <n v="331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474"/>
    <n v="360"/>
    <n v="200"/>
    <n v="376"/>
    <m/>
    <s v="*N"/>
    <s v="188097000103177"/>
    <s v="00188097"/>
    <s v="K"/>
    <m/>
    <x v="17"/>
    <m/>
    <s v="953323"/>
    <n v="312"/>
    <s v="eCommerce"/>
  </r>
  <r>
    <s v="A"/>
    <s v="E"/>
    <n v="7399"/>
    <s v="Business Services - Not Elsewhere Classified"/>
    <n v="840"/>
    <s v="UNITED STATES"/>
    <s v="CA"/>
    <s v="g.co/helppay#"/>
    <x v="60"/>
    <s v="9533230000003474"/>
    <n v="394"/>
    <n v="699"/>
    <n v="123"/>
    <m/>
    <s v="*N"/>
    <s v="188097000103177"/>
    <s v="00188097"/>
    <s v="K"/>
    <m/>
    <x v="17"/>
    <m/>
    <s v="953323"/>
    <n v="40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474"/>
    <n v="416"/>
    <n v="648"/>
    <n v="325"/>
    <m/>
    <s v="*N"/>
    <s v="188097000103177"/>
    <s v="00188097"/>
    <s v="K"/>
    <m/>
    <x v="17"/>
    <m/>
    <s v="953323"/>
    <n v="463"/>
    <s v="eCommerce"/>
  </r>
  <r>
    <s v="A"/>
    <s v="E"/>
    <n v="7399"/>
    <s v="Business Services - Not Elsewhere Classified"/>
    <n v="840"/>
    <s v="UNITED STATES"/>
    <s v="CA"/>
    <s v="g.co/helppay#"/>
    <x v="60"/>
    <s v="9533230000003474"/>
    <n v="431"/>
    <n v="448"/>
    <n v="772"/>
    <m/>
    <s v="*N"/>
    <s v="188097000103177"/>
    <s v="00188097"/>
    <s v="K"/>
    <m/>
    <x v="17"/>
    <m/>
    <s v="953323"/>
    <n v="550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3540"/>
    <n v="451"/>
    <n v="446"/>
    <n v="586"/>
    <m/>
    <s v="*N"/>
    <s v="188097000103177"/>
    <s v="00188097"/>
    <s v="K"/>
    <m/>
    <x v="17"/>
    <m/>
    <s v="953323"/>
    <n v="49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3540"/>
    <n v="460"/>
    <n v="624"/>
    <n v="207"/>
    <m/>
    <s v="*N"/>
    <s v="188097000103177"/>
    <s v="00188097"/>
    <s v="K"/>
    <m/>
    <x v="17"/>
    <m/>
    <s v="953323"/>
    <n v="430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142"/>
    <n v="256"/>
    <n v="986"/>
    <n v="441"/>
    <m/>
    <s v="*N"/>
    <s v="188097000103177"/>
    <s v="00188097"/>
    <s v="K"/>
    <m/>
    <x v="17"/>
    <m/>
    <s v="953323"/>
    <n v="561"/>
    <s v="eCommerce"/>
  </r>
  <r>
    <s v="A"/>
    <s v="E"/>
    <n v="7399"/>
    <s v="Business Services - Not Elsewhere Classified"/>
    <n v="840"/>
    <s v="UNITED STATES"/>
    <s v="CA"/>
    <s v="g.co/helppay#"/>
    <x v="60"/>
    <s v="9533230000004142"/>
    <n v="310"/>
    <n v="453"/>
    <n v="265"/>
    <m/>
    <s v="*N"/>
    <s v="188097000103177"/>
    <s v="00188097"/>
    <s v="K"/>
    <m/>
    <x v="17"/>
    <m/>
    <s v="953323"/>
    <n v="34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142"/>
    <n v="344"/>
    <n v="41"/>
    <n v="551"/>
    <m/>
    <s v="*N"/>
    <s v="188097000103177"/>
    <s v="00188097"/>
    <s v="K"/>
    <m/>
    <x v="17"/>
    <m/>
    <s v="953323"/>
    <n v="312"/>
    <s v="eCommerce"/>
  </r>
  <r>
    <s v="A"/>
    <s v="E"/>
    <n v="7399"/>
    <s v="Business Services - Not Elsewhere Classified"/>
    <n v="840"/>
    <s v="UNITED STATES"/>
    <s v="CA"/>
    <s v="g.co/helppay#"/>
    <x v="60"/>
    <s v="9533230000004142"/>
    <n v="459"/>
    <n v="670"/>
    <n v="755"/>
    <m/>
    <s v="*N"/>
    <s v="188097000103177"/>
    <s v="00188097"/>
    <s v="K"/>
    <m/>
    <x v="17"/>
    <m/>
    <s v="953323"/>
    <n v="628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447"/>
    <n v="708"/>
    <n v="554"/>
    <m/>
    <s v="*N"/>
    <s v="188097000103177"/>
    <s v="00188097"/>
    <s v="K"/>
    <m/>
    <x v="17"/>
    <m/>
    <s v="953323"/>
    <n v="56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490"/>
    <n v="648"/>
    <n v="593"/>
    <m/>
    <s v="*N"/>
    <s v="188097000103177"/>
    <s v="00188097"/>
    <s v="K"/>
    <m/>
    <x v="17"/>
    <m/>
    <s v="953323"/>
    <n v="577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520"/>
    <n v="569"/>
    <n v="648"/>
    <m/>
    <s v="*N"/>
    <s v="188097000103177"/>
    <s v="00188097"/>
    <s v="K"/>
    <m/>
    <x v="17"/>
    <m/>
    <s v="953323"/>
    <n v="579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530"/>
    <n v="37"/>
    <n v="660"/>
    <m/>
    <s v="*N"/>
    <s v="188097000103177"/>
    <s v="00188097"/>
    <s v="K"/>
    <m/>
    <x v="17"/>
    <m/>
    <s v="953323"/>
    <n v="409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562"/>
    <n v="145"/>
    <n v="116"/>
    <m/>
    <s v="*N"/>
    <s v="188097000103177"/>
    <s v="00188097"/>
    <s v="K"/>
    <m/>
    <x v="17"/>
    <m/>
    <s v="953323"/>
    <n v="27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586"/>
    <n v="589"/>
    <n v="841"/>
    <m/>
    <s v="*N"/>
    <s v="188097000103177"/>
    <s v="00188097"/>
    <s v="K"/>
    <m/>
    <x v="17"/>
    <m/>
    <s v="953323"/>
    <n v="672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03"/>
    <n v="951"/>
    <n v="164"/>
    <m/>
    <s v="*N"/>
    <s v="188097000103177"/>
    <s v="00188097"/>
    <s v="K"/>
    <m/>
    <x v="17"/>
    <m/>
    <s v="953323"/>
    <n v="57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16"/>
    <n v="815"/>
    <n v="534"/>
    <m/>
    <s v="*N"/>
    <s v="188097000103177"/>
    <s v="00188097"/>
    <s v="K"/>
    <m/>
    <x v="17"/>
    <m/>
    <s v="953323"/>
    <n v="655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28"/>
    <n v="661"/>
    <n v="56"/>
    <m/>
    <s v="*N"/>
    <s v="188097000103177"/>
    <s v="00188097"/>
    <s v="K"/>
    <m/>
    <x v="17"/>
    <m/>
    <s v="953323"/>
    <n v="44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38"/>
    <n v="387"/>
    <n v="288"/>
    <m/>
    <s v="*N"/>
    <s v="188097000103177"/>
    <s v="00188097"/>
    <s v="K"/>
    <m/>
    <x v="17"/>
    <m/>
    <s v="953323"/>
    <n v="437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49"/>
    <n v="98"/>
    <n v="161"/>
    <m/>
    <s v="*N"/>
    <s v="188097000103177"/>
    <s v="00188097"/>
    <s v="K"/>
    <m/>
    <x v="17"/>
    <m/>
    <s v="953323"/>
    <n v="30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60"/>
    <n v="531"/>
    <n v="732"/>
    <m/>
    <s v="*N"/>
    <s v="188097000103177"/>
    <s v="00188097"/>
    <s v="K"/>
    <m/>
    <x v="17"/>
    <m/>
    <s v="953323"/>
    <n v="641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74"/>
    <n v="447"/>
    <n v="189"/>
    <m/>
    <s v="*N"/>
    <s v="188097000103177"/>
    <s v="00188097"/>
    <s v="K"/>
    <m/>
    <x v="17"/>
    <m/>
    <s v="953323"/>
    <n v="43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687"/>
    <n v="339"/>
    <n v="681"/>
    <m/>
    <s v="*N"/>
    <s v="188097000103177"/>
    <s v="00188097"/>
    <s v="K"/>
    <m/>
    <x v="17"/>
    <m/>
    <s v="953323"/>
    <n v="569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705"/>
    <n v="666"/>
    <n v="436"/>
    <m/>
    <s v="*N"/>
    <s v="188097000103177"/>
    <s v="00188097"/>
    <s v="K"/>
    <m/>
    <x v="17"/>
    <m/>
    <s v="953323"/>
    <n v="60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724"/>
    <n v="670"/>
    <n v="5"/>
    <m/>
    <s v="*N"/>
    <s v="188097000103177"/>
    <s v="00188097"/>
    <s v="K"/>
    <m/>
    <x v="17"/>
    <m/>
    <s v="953323"/>
    <n v="466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4787"/>
    <n v="746"/>
    <n v="713"/>
    <n v="480"/>
    <m/>
    <s v="*N"/>
    <s v="188097000103177"/>
    <s v="00188097"/>
    <s v="K"/>
    <m/>
    <x v="17"/>
    <m/>
    <s v="953323"/>
    <n v="646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347"/>
    <n v="219"/>
    <n v="305"/>
    <n v="703"/>
    <m/>
    <s v="*N"/>
    <s v="188097000103177"/>
    <s v="00188097"/>
    <s v="K"/>
    <m/>
    <x v="17"/>
    <m/>
    <s v="953323"/>
    <n v="409"/>
    <s v="eCommerce"/>
  </r>
  <r>
    <s v="A"/>
    <s v="E"/>
    <n v="7399"/>
    <s v="Business Services - Not Elsewhere Classified"/>
    <n v="840"/>
    <s v="UNITED STATES"/>
    <s v="CA"/>
    <s v="g.co/helppay#"/>
    <x v="60"/>
    <s v="9533230000005347"/>
    <n v="267"/>
    <n v="320"/>
    <n v="818"/>
    <m/>
    <s v="*N"/>
    <s v="188097000103177"/>
    <s v="00188097"/>
    <s v="K"/>
    <m/>
    <x v="17"/>
    <m/>
    <s v="953323"/>
    <n v="46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5347"/>
    <n v="301"/>
    <n v="584"/>
    <n v="236"/>
    <m/>
    <s v="*N"/>
    <s v="188097000103177"/>
    <s v="00188097"/>
    <s v="K"/>
    <m/>
    <x v="17"/>
    <m/>
    <s v="953323"/>
    <n v="373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5347"/>
    <n v="338"/>
    <n v="893"/>
    <n v="314"/>
    <m/>
    <s v="*N"/>
    <s v="188097000103177"/>
    <s v="00188097"/>
    <s v="K"/>
    <m/>
    <x v="17"/>
    <m/>
    <s v="953323"/>
    <n v="515"/>
    <s v="eCommerce"/>
  </r>
  <r>
    <s v="A"/>
    <s v="E"/>
    <n v="7399"/>
    <s v="Business Services - Not Elsewhere Classified"/>
    <n v="840"/>
    <s v="UNITED STATES"/>
    <s v="CA"/>
    <s v="g.co/helppay#"/>
    <x v="60"/>
    <s v="9533230000005347"/>
    <n v="693"/>
    <n v="185"/>
    <n v="604"/>
    <m/>
    <s v="*N"/>
    <s v="188097000103177"/>
    <s v="00188097"/>
    <s v="K"/>
    <m/>
    <x v="17"/>
    <m/>
    <s v="953323"/>
    <n v="494"/>
    <s v="eCommerce"/>
  </r>
  <r>
    <s v="A"/>
    <s v="E"/>
    <n v="7399"/>
    <s v="Business Services - Not Elsewhere Classified"/>
    <n v="840"/>
    <s v="UNITED STATES"/>
    <s v="CA"/>
    <s v="g.co/helppay#"/>
    <x v="60"/>
    <s v="9533230000005347"/>
    <n v="696"/>
    <n v="704"/>
    <n v="952"/>
    <m/>
    <s v="*N"/>
    <s v="188097000103177"/>
    <s v="00188097"/>
    <s v="K"/>
    <m/>
    <x v="17"/>
    <m/>
    <s v="953323"/>
    <n v="784"/>
    <s v="eCommerce"/>
  </r>
  <r>
    <s v="A"/>
    <s v="E"/>
    <n v="7399"/>
    <s v="Business Services - Not Elsewhere Classified"/>
    <n v="840"/>
    <s v="UNITED STATES"/>
    <s v="CA"/>
    <s v="g.co/helppay#"/>
    <x v="60"/>
    <s v="9533230000006824"/>
    <n v="389"/>
    <n v="300"/>
    <n v="555"/>
    <m/>
    <s v="*N"/>
    <s v="188097000103177"/>
    <s v="00188097"/>
    <s v="K"/>
    <m/>
    <x v="17"/>
    <m/>
    <s v="953323"/>
    <n v="41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824"/>
    <n v="434"/>
    <n v="261"/>
    <n v="999"/>
    <m/>
    <s v="*N"/>
    <s v="188097000103177"/>
    <s v="00188097"/>
    <s v="K"/>
    <m/>
    <x v="17"/>
    <m/>
    <s v="953323"/>
    <n v="564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24"/>
    <n v="445"/>
    <n v="762"/>
    <n v="763"/>
    <m/>
    <s v="*N"/>
    <s v="188097000103177"/>
    <s v="00188097"/>
    <s v="K"/>
    <m/>
    <x v="17"/>
    <m/>
    <s v="953323"/>
    <n v="656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0644"/>
    <n v="356"/>
    <n v="502"/>
    <n v="327"/>
    <m/>
    <s v="*N"/>
    <s v="188097000103177"/>
    <s v="00188097"/>
    <s v="K"/>
    <m/>
    <x v="17"/>
    <m/>
    <s v="953323"/>
    <n v="395"/>
    <s v="eCommerce"/>
  </r>
  <r>
    <s v="A"/>
    <s v="E"/>
    <n v="7399"/>
    <s v="Business Services - Not Elsewhere Classified"/>
    <n v="840"/>
    <s v="UNITED STATES"/>
    <s v="CA"/>
    <s v="g.co/helppay#"/>
    <x v="60"/>
    <s v="9533230000000644"/>
    <n v="738"/>
    <n v="978"/>
    <n v="286"/>
    <m/>
    <s v="*N"/>
    <s v="188097000103177"/>
    <s v="00188097"/>
    <s v="K"/>
    <m/>
    <x v="17"/>
    <m/>
    <s v="953323"/>
    <n v="66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2830"/>
    <n v="500"/>
    <n v="292"/>
    <n v="94"/>
    <m/>
    <s v="*N"/>
    <s v="188097000103177"/>
    <s v="00188097"/>
    <s v="K"/>
    <m/>
    <x v="14"/>
    <m/>
    <s v="953323"/>
    <n v="29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2830"/>
    <n v="514"/>
    <n v="690"/>
    <n v="585"/>
    <m/>
    <s v="*N"/>
    <s v="188097000103177"/>
    <s v="00188097"/>
    <s v="K"/>
    <m/>
    <x v="14"/>
    <m/>
    <s v="953323"/>
    <n v="596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2830"/>
    <n v="523"/>
    <n v="691"/>
    <n v="533"/>
    <m/>
    <s v="*N"/>
    <s v="188097000103177"/>
    <s v="00188097"/>
    <s v="K"/>
    <m/>
    <x v="14"/>
    <m/>
    <s v="953323"/>
    <n v="58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3713"/>
    <n v="577"/>
    <n v="27"/>
    <n v="944"/>
    <m/>
    <s v="*N"/>
    <s v="188097000103177"/>
    <s v="00188097"/>
    <s v="K"/>
    <m/>
    <x v="14"/>
    <m/>
    <s v="953323"/>
    <n v="516"/>
    <s v="eCommerce"/>
  </r>
  <r>
    <s v="A"/>
    <s v="E"/>
    <n v="7399"/>
    <s v="Business Services - Not Elsewhere Classified"/>
    <n v="840"/>
    <s v="UNITED STATES"/>
    <s v="CA"/>
    <s v="g.co/helppay#"/>
    <x v="60"/>
    <s v="9533230000003713"/>
    <n v="727"/>
    <n v="561"/>
    <n v="964"/>
    <m/>
    <s v="*N"/>
    <s v="188097000103177"/>
    <s v="00188097"/>
    <s v="K"/>
    <m/>
    <x v="15"/>
    <m/>
    <s v="953323"/>
    <n v="750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5452"/>
    <n v="338"/>
    <n v="656"/>
    <n v="865"/>
    <m/>
    <s v="*N"/>
    <s v="188097000103177"/>
    <s v="00188097"/>
    <s v="K"/>
    <m/>
    <x v="17"/>
    <m/>
    <s v="953323"/>
    <n v="61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5452"/>
    <n v="451"/>
    <n v="946"/>
    <n v="118"/>
    <m/>
    <s v="*N"/>
    <s v="188097000103177"/>
    <s v="00188097"/>
    <s v="K"/>
    <m/>
    <x v="17"/>
    <m/>
    <s v="953323"/>
    <n v="505"/>
    <s v="eCommerce"/>
  </r>
  <r>
    <s v="A"/>
    <s v="E"/>
    <n v="7399"/>
    <s v="Business Services - Not Elsewhere Classified"/>
    <n v="840"/>
    <s v="UNITED STATES"/>
    <s v="CA"/>
    <s v="g.co/helppay#"/>
    <x v="60"/>
    <s v="9533230000005452"/>
    <n v="478"/>
    <n v="72"/>
    <n v="529"/>
    <m/>
    <s v="*N"/>
    <s v="188097000103177"/>
    <s v="00188097"/>
    <s v="K"/>
    <m/>
    <x v="17"/>
    <m/>
    <s v="953323"/>
    <n v="35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5452"/>
    <n v="518"/>
    <n v="660"/>
    <n v="629"/>
    <m/>
    <s v="*N"/>
    <s v="188097000103177"/>
    <s v="00188097"/>
    <s v="K"/>
    <m/>
    <x v="17"/>
    <m/>
    <s v="953323"/>
    <n v="602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204"/>
    <n v="323"/>
    <n v="21"/>
    <m/>
    <s v="*N"/>
    <s v="188097000103177"/>
    <s v="00188097"/>
    <s v="K"/>
    <m/>
    <x v="17"/>
    <m/>
    <s v="953323"/>
    <n v="182.66666666666666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284"/>
    <n v="44"/>
    <n v="707"/>
    <m/>
    <s v="*N"/>
    <s v="188097000103177"/>
    <s v="00188097"/>
    <s v="K"/>
    <m/>
    <x v="17"/>
    <m/>
    <s v="953323"/>
    <n v="345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316"/>
    <n v="464"/>
    <n v="706"/>
    <m/>
    <s v="*N"/>
    <s v="188097000103177"/>
    <s v="00188097"/>
    <s v="K"/>
    <m/>
    <x v="17"/>
    <m/>
    <s v="953323"/>
    <n v="49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348"/>
    <n v="283"/>
    <n v="965"/>
    <m/>
    <s v="*N"/>
    <s v="188097000103177"/>
    <s v="00188097"/>
    <s v="K"/>
    <m/>
    <x v="17"/>
    <m/>
    <s v="953323"/>
    <n v="532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376"/>
    <n v="658"/>
    <n v="947"/>
    <m/>
    <s v="*N"/>
    <s v="188097000103177"/>
    <s v="00188097"/>
    <s v="K"/>
    <m/>
    <x v="17"/>
    <m/>
    <s v="953323"/>
    <n v="660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02"/>
    <n v="881"/>
    <n v="735"/>
    <m/>
    <s v="*N"/>
    <s v="188097000103177"/>
    <s v="00188097"/>
    <s v="K"/>
    <m/>
    <x v="17"/>
    <m/>
    <s v="953323"/>
    <n v="67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26"/>
    <n v="216"/>
    <n v="451"/>
    <m/>
    <s v="*N"/>
    <s v="188097000103177"/>
    <s v="00188097"/>
    <s v="K"/>
    <m/>
    <x v="17"/>
    <m/>
    <s v="953323"/>
    <n v="36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41"/>
    <n v="579"/>
    <n v="721"/>
    <m/>
    <s v="*N"/>
    <s v="188097000103177"/>
    <s v="00188097"/>
    <s v="K"/>
    <m/>
    <x v="17"/>
    <m/>
    <s v="953323"/>
    <n v="580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54"/>
    <n v="17"/>
    <n v="267"/>
    <m/>
    <s v="*N"/>
    <s v="188097000103177"/>
    <s v="00188097"/>
    <s v="K"/>
    <m/>
    <x v="17"/>
    <m/>
    <s v="953323"/>
    <n v="246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64"/>
    <n v="383"/>
    <n v="751"/>
    <m/>
    <s v="*N"/>
    <s v="188097000103177"/>
    <s v="00188097"/>
    <s v="K"/>
    <m/>
    <x v="17"/>
    <m/>
    <s v="953323"/>
    <n v="532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73"/>
    <n v="16"/>
    <n v="921"/>
    <m/>
    <s v="*N"/>
    <s v="188097000103177"/>
    <s v="00188097"/>
    <s v="K"/>
    <m/>
    <x v="17"/>
    <m/>
    <s v="953323"/>
    <n v="470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84"/>
    <n v="344"/>
    <n v="625"/>
    <m/>
    <s v="*N"/>
    <s v="188097000103177"/>
    <s v="00188097"/>
    <s v="K"/>
    <m/>
    <x v="17"/>
    <m/>
    <s v="953323"/>
    <n v="48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496"/>
    <n v="554"/>
    <n v="851"/>
    <m/>
    <s v="*N"/>
    <s v="188097000103177"/>
    <s v="00188097"/>
    <s v="K"/>
    <m/>
    <x v="17"/>
    <m/>
    <s v="953323"/>
    <n v="633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08"/>
    <n v="895"/>
    <n v="66"/>
    <m/>
    <s v="*N"/>
    <s v="188097000103177"/>
    <s v="00188097"/>
    <s v="K"/>
    <m/>
    <x v="17"/>
    <m/>
    <s v="953323"/>
    <n v="48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21"/>
    <n v="915"/>
    <n v="777"/>
    <m/>
    <s v="*N"/>
    <s v="188097000103177"/>
    <s v="00188097"/>
    <s v="K"/>
    <m/>
    <x v="17"/>
    <m/>
    <s v="953323"/>
    <n v="73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34"/>
    <n v="246"/>
    <n v="500"/>
    <m/>
    <s v="*N"/>
    <s v="188097000103177"/>
    <s v="00188097"/>
    <s v="K"/>
    <m/>
    <x v="17"/>
    <m/>
    <s v="953323"/>
    <n v="42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49"/>
    <n v="596"/>
    <n v="580"/>
    <m/>
    <s v="*N"/>
    <s v="188097000103177"/>
    <s v="00188097"/>
    <s v="K"/>
    <m/>
    <x v="17"/>
    <m/>
    <s v="953323"/>
    <n v="575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66"/>
    <n v="114"/>
    <n v="622"/>
    <m/>
    <s v="*N"/>
    <s v="188097000103177"/>
    <s v="00188097"/>
    <s v="K"/>
    <m/>
    <x v="17"/>
    <m/>
    <s v="953323"/>
    <n v="434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82"/>
    <n v="560"/>
    <n v="238"/>
    <m/>
    <s v="*N"/>
    <s v="188097000103177"/>
    <s v="00188097"/>
    <s v="K"/>
    <m/>
    <x v="17"/>
    <m/>
    <s v="953323"/>
    <n v="460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599"/>
    <n v="344"/>
    <n v="817"/>
    <m/>
    <s v="*N"/>
    <s v="188097000103177"/>
    <s v="00188097"/>
    <s v="K"/>
    <m/>
    <x v="17"/>
    <m/>
    <s v="953323"/>
    <n v="586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614"/>
    <n v="802"/>
    <n v="607"/>
    <m/>
    <s v="*N"/>
    <s v="188097000103177"/>
    <s v="00188097"/>
    <s v="K"/>
    <m/>
    <x v="17"/>
    <m/>
    <s v="953323"/>
    <n v="67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630"/>
    <n v="391"/>
    <n v="922"/>
    <m/>
    <s v="*N"/>
    <s v="188097000103177"/>
    <s v="00188097"/>
    <s v="K"/>
    <m/>
    <x v="17"/>
    <m/>
    <s v="953323"/>
    <n v="64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730"/>
    <n v="646"/>
    <n v="11"/>
    <n v="381"/>
    <m/>
    <s v="*N"/>
    <s v="188097000103177"/>
    <s v="00188097"/>
    <s v="K"/>
    <m/>
    <x v="17"/>
    <m/>
    <s v="953323"/>
    <n v="346"/>
    <s v="eCommerce"/>
  </r>
  <r>
    <s v="A"/>
    <s v="E"/>
    <n v="7399"/>
    <s v="Business Services - Not Elsewhere Classified"/>
    <n v="840"/>
    <s v="UNITED STATES"/>
    <s v="CA"/>
    <s v="g.co/helppay#"/>
    <x v="60"/>
    <s v="9533230000002565"/>
    <n v="264"/>
    <n v="298"/>
    <n v="853"/>
    <m/>
    <s v="*N"/>
    <s v="188097000103177"/>
    <s v="00188097"/>
    <s v="K"/>
    <m/>
    <x v="17"/>
    <m/>
    <s v="953323"/>
    <n v="471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565"/>
    <n v="338"/>
    <n v="164"/>
    <n v="521"/>
    <m/>
    <s v="*N"/>
    <s v="188097000103177"/>
    <s v="00188097"/>
    <s v="K"/>
    <m/>
    <x v="17"/>
    <m/>
    <s v="953323"/>
    <n v="341"/>
    <s v="eCommerce"/>
  </r>
  <r>
    <s v="A"/>
    <s v="E"/>
    <n v="7399"/>
    <s v="Business Services - Not Elsewhere Classified"/>
    <n v="840"/>
    <s v="UNITED STATES"/>
    <s v="CA"/>
    <s v="g.co/helppay#"/>
    <x v="60"/>
    <s v="9533230000002565"/>
    <n v="386"/>
    <n v="164"/>
    <n v="430"/>
    <m/>
    <s v="*N"/>
    <s v="188097000103177"/>
    <s v="00188097"/>
    <s v="K"/>
    <m/>
    <x v="17"/>
    <m/>
    <s v="953323"/>
    <n v="32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245"/>
    <n v="924"/>
    <n v="437"/>
    <m/>
    <s v="*N"/>
    <s v="188097000103177"/>
    <s v="00188097"/>
    <s v="K"/>
    <m/>
    <x v="17"/>
    <m/>
    <s v="953323"/>
    <n v="53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276"/>
    <n v="31"/>
    <n v="928"/>
    <m/>
    <s v="*N"/>
    <s v="188097000103177"/>
    <s v="00188097"/>
    <s v="K"/>
    <m/>
    <x v="17"/>
    <m/>
    <s v="953323"/>
    <n v="411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285"/>
    <n v="626"/>
    <n v="951"/>
    <m/>
    <s v="*N"/>
    <s v="188097000103177"/>
    <s v="00188097"/>
    <s v="K"/>
    <m/>
    <x v="17"/>
    <m/>
    <s v="953323"/>
    <n v="620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301"/>
    <n v="34"/>
    <n v="335"/>
    <m/>
    <s v="*N"/>
    <s v="188097000103177"/>
    <s v="00188097"/>
    <s v="K"/>
    <m/>
    <x v="17"/>
    <m/>
    <s v="953323"/>
    <n v="223.33333333333334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333"/>
    <n v="582"/>
    <n v="843"/>
    <m/>
    <s v="*N"/>
    <s v="188097000103177"/>
    <s v="00188097"/>
    <s v="K"/>
    <m/>
    <x v="17"/>
    <m/>
    <s v="953323"/>
    <n v="586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364"/>
    <n v="788"/>
    <n v="935"/>
    <m/>
    <s v="*N"/>
    <s v="188097000103177"/>
    <s v="00188097"/>
    <s v="K"/>
    <m/>
    <x v="17"/>
    <m/>
    <s v="953323"/>
    <n v="695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404"/>
    <n v="803"/>
    <n v="228"/>
    <m/>
    <s v="*N"/>
    <s v="188097000103177"/>
    <s v="00188097"/>
    <s v="K"/>
    <m/>
    <x v="17"/>
    <m/>
    <s v="953323"/>
    <n v="478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440"/>
    <n v="186"/>
    <n v="456"/>
    <m/>
    <s v="*N"/>
    <s v="188097000103177"/>
    <s v="00188097"/>
    <s v="K"/>
    <m/>
    <x v="17"/>
    <m/>
    <s v="953323"/>
    <n v="36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6806"/>
    <n v="467"/>
    <n v="580"/>
    <n v="41"/>
    <m/>
    <s v="*N"/>
    <s v="188097000103177"/>
    <s v="00188097"/>
    <s v="K"/>
    <m/>
    <x v="17"/>
    <m/>
    <s v="953323"/>
    <n v="36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127"/>
    <n v="567"/>
    <n v="548"/>
    <n v="419"/>
    <m/>
    <s v="*N"/>
    <s v="188097000103177"/>
    <s v="00188097"/>
    <s v="K"/>
    <m/>
    <x v="17"/>
    <m/>
    <s v="953323"/>
    <n v="511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464"/>
    <n v="80"/>
    <n v="926"/>
    <m/>
    <s v="*N"/>
    <s v="188097000103177"/>
    <s v="00188097"/>
    <s v="K"/>
    <m/>
    <x v="17"/>
    <m/>
    <s v="953323"/>
    <n v="490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515"/>
    <n v="215"/>
    <n v="697"/>
    <m/>
    <s v="*N"/>
    <s v="188097000103177"/>
    <s v="00188097"/>
    <s v="K"/>
    <m/>
    <x v="17"/>
    <m/>
    <s v="953323"/>
    <n v="475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516"/>
    <n v="652"/>
    <n v="197"/>
    <m/>
    <s v="*N"/>
    <s v="188097000103177"/>
    <s v="00188097"/>
    <s v="K"/>
    <m/>
    <x v="17"/>
    <m/>
    <s v="953323"/>
    <n v="455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568"/>
    <n v="549"/>
    <n v="682"/>
    <m/>
    <s v="*N"/>
    <s v="188097000103177"/>
    <s v="00188097"/>
    <s v="K"/>
    <m/>
    <x v="17"/>
    <m/>
    <s v="953323"/>
    <n v="59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614"/>
    <n v="750"/>
    <n v="463"/>
    <m/>
    <s v="*N"/>
    <s v="188097000103177"/>
    <s v="00188097"/>
    <s v="K"/>
    <m/>
    <x v="17"/>
    <m/>
    <s v="953323"/>
    <n v="609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651"/>
    <n v="431"/>
    <n v="833"/>
    <m/>
    <s v="*N"/>
    <s v="188097000103177"/>
    <s v="00188097"/>
    <s v="K"/>
    <m/>
    <x v="17"/>
    <m/>
    <s v="953323"/>
    <n v="638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678"/>
    <n v="661"/>
    <n v="509"/>
    <m/>
    <s v="*N"/>
    <s v="188097000103177"/>
    <s v="00188097"/>
    <s v="K"/>
    <m/>
    <x v="17"/>
    <m/>
    <s v="953323"/>
    <n v="616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696"/>
    <n v="401"/>
    <n v="735"/>
    <m/>
    <s v="*N"/>
    <s v="188097000103177"/>
    <s v="00188097"/>
    <s v="K"/>
    <m/>
    <x v="17"/>
    <m/>
    <s v="953323"/>
    <n v="610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710"/>
    <n v="44"/>
    <n v="58"/>
    <m/>
    <s v="*N"/>
    <s v="188097000103177"/>
    <s v="00188097"/>
    <s v="K"/>
    <m/>
    <x v="17"/>
    <m/>
    <s v="953323"/>
    <n v="270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721"/>
    <n v="390"/>
    <n v="552"/>
    <m/>
    <s v="*N"/>
    <s v="188097000103177"/>
    <s v="00188097"/>
    <s v="K"/>
    <m/>
    <x v="17"/>
    <m/>
    <s v="953323"/>
    <n v="55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731"/>
    <n v="234"/>
    <n v="304"/>
    <m/>
    <s v="*N"/>
    <s v="188097000103177"/>
    <s v="00188097"/>
    <s v="K"/>
    <m/>
    <x v="17"/>
    <m/>
    <s v="953323"/>
    <n v="423"/>
    <s v="eCommerce"/>
  </r>
  <r>
    <s v="A"/>
    <s v="E"/>
    <n v="7399"/>
    <s v="Business Services - Not Elsewhere Classified"/>
    <n v="840"/>
    <s v="UNITED STATES"/>
    <s v="CA"/>
    <s v="g.co/helppay#"/>
    <x v="60"/>
    <s v="9533230000000840"/>
    <n v="743"/>
    <n v="374"/>
    <n v="112"/>
    <m/>
    <s v="*N"/>
    <s v="188097000103177"/>
    <s v="00188097"/>
    <s v="K"/>
    <m/>
    <x v="17"/>
    <m/>
    <s v="953323"/>
    <n v="40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218"/>
    <n v="256"/>
    <n v="10"/>
    <n v="494"/>
    <m/>
    <s v="*N"/>
    <s v="188097000103177"/>
    <s v="00188097"/>
    <s v="K"/>
    <m/>
    <x v="17"/>
    <m/>
    <s v="953323"/>
    <n v="253.33333333333334"/>
    <s v="eCommerce"/>
  </r>
  <r>
    <s v="A"/>
    <s v="E"/>
    <n v="7399"/>
    <s v="Business Services - Not Elsewhere Classified"/>
    <n v="840"/>
    <s v="UNITED STATES"/>
    <s v="CA"/>
    <s v="g.co/helppay#"/>
    <x v="60"/>
    <s v="9533230000002218"/>
    <n v="276"/>
    <n v="315"/>
    <n v="818"/>
    <m/>
    <s v="*N"/>
    <s v="188097000103177"/>
    <s v="00188097"/>
    <s v="K"/>
    <m/>
    <x v="17"/>
    <m/>
    <s v="953323"/>
    <n v="469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218"/>
    <n v="322"/>
    <n v="163"/>
    <n v="190"/>
    <m/>
    <s v="*N"/>
    <s v="188097000103177"/>
    <s v="00188097"/>
    <s v="K"/>
    <m/>
    <x v="17"/>
    <m/>
    <s v="953323"/>
    <n v="225"/>
    <s v="eCommerce"/>
  </r>
  <r>
    <s v="A"/>
    <s v="E"/>
    <n v="7399"/>
    <s v="Business Services - Not Elsewhere Classified"/>
    <n v="840"/>
    <s v="UNITED STATES"/>
    <s v="CA"/>
    <s v="g.co/helppay#"/>
    <x v="60"/>
    <s v="9533230000002218"/>
    <n v="334"/>
    <n v="345"/>
    <n v="152"/>
    <m/>
    <s v="*N"/>
    <s v="188097000103177"/>
    <s v="00188097"/>
    <s v="K"/>
    <m/>
    <x v="17"/>
    <m/>
    <s v="953323"/>
    <n v="277"/>
    <s v="eCommerce"/>
  </r>
  <r>
    <s v="A"/>
    <s v="E"/>
    <n v="7399"/>
    <s v="Business Services - Not Elsewhere Classified"/>
    <n v="840"/>
    <s v="UNITED STATES"/>
    <s v="CA"/>
    <s v="g.co/helppay#"/>
    <x v="60"/>
    <s v="9533230000002218"/>
    <n v="342"/>
    <n v="971"/>
    <n v="33"/>
    <m/>
    <s v="*N"/>
    <s v="188097000103177"/>
    <s v="00188097"/>
    <s v="K"/>
    <m/>
    <x v="17"/>
    <m/>
    <s v="953323"/>
    <n v="448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2218"/>
    <n v="357"/>
    <n v="412"/>
    <n v="771"/>
    <m/>
    <s v="*N"/>
    <s v="188097000103177"/>
    <s v="00188097"/>
    <s v="K"/>
    <m/>
    <x v="17"/>
    <m/>
    <s v="953323"/>
    <n v="51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6078"/>
    <n v="313"/>
    <n v="76"/>
    <n v="343"/>
    <m/>
    <s v="*N"/>
    <s v="188097000103177"/>
    <s v="00188097"/>
    <s v="K"/>
    <m/>
    <x v="15"/>
    <m/>
    <s v="953323"/>
    <n v="244"/>
    <s v="eCommerce"/>
  </r>
  <r>
    <s v="A"/>
    <s v="E"/>
    <n v="7399"/>
    <s v="Business Services - Not Elsewhere Classified"/>
    <n v="840"/>
    <s v="UNITED STATES"/>
    <s v="CA"/>
    <s v="g.co/helppay#"/>
    <x v="60"/>
    <s v="9533230000006078"/>
    <n v="462"/>
    <n v="765"/>
    <n v="602"/>
    <m/>
    <s v="*N"/>
    <s v="188097000103177"/>
    <s v="00188097"/>
    <s v="K"/>
    <m/>
    <x v="15"/>
    <m/>
    <s v="953323"/>
    <n v="60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295"/>
    <n v="697"/>
    <n v="704"/>
    <m/>
    <s v="*N"/>
    <s v="188097000103177"/>
    <s v="00188097"/>
    <s v="K"/>
    <m/>
    <x v="17"/>
    <m/>
    <s v="953323"/>
    <n v="56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330"/>
    <n v="992"/>
    <n v="920"/>
    <m/>
    <s v="*N"/>
    <s v="188097000103177"/>
    <s v="00188097"/>
    <s v="K"/>
    <m/>
    <x v="17"/>
    <m/>
    <s v="953323"/>
    <n v="747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340"/>
    <n v="327"/>
    <n v="427"/>
    <m/>
    <s v="*N"/>
    <s v="188097000103177"/>
    <s v="00188097"/>
    <s v="K"/>
    <m/>
    <x v="17"/>
    <m/>
    <s v="953323"/>
    <n v="364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369"/>
    <n v="79"/>
    <n v="640"/>
    <m/>
    <s v="*N"/>
    <s v="188097000103177"/>
    <s v="00188097"/>
    <s v="K"/>
    <m/>
    <x v="17"/>
    <m/>
    <s v="953323"/>
    <n v="362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410"/>
    <n v="14"/>
    <n v="94"/>
    <m/>
    <s v="*N"/>
    <s v="188097000103177"/>
    <s v="00188097"/>
    <s v="K"/>
    <m/>
    <x v="17"/>
    <m/>
    <s v="953323"/>
    <n v="172.66666666666666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452"/>
    <n v="628"/>
    <n v="340"/>
    <m/>
    <s v="*N"/>
    <s v="188097000103177"/>
    <s v="00188097"/>
    <s v="K"/>
    <m/>
    <x v="17"/>
    <m/>
    <s v="953323"/>
    <n v="473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487"/>
    <n v="528"/>
    <n v="993"/>
    <m/>
    <s v="*N"/>
    <s v="188097000103177"/>
    <s v="00188097"/>
    <s v="K"/>
    <m/>
    <x v="17"/>
    <m/>
    <s v="953323"/>
    <n v="669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515"/>
    <n v="266"/>
    <n v="389"/>
    <m/>
    <s v="*N"/>
    <s v="188097000103177"/>
    <s v="00188097"/>
    <s v="K"/>
    <m/>
    <x v="17"/>
    <m/>
    <s v="953323"/>
    <n v="390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536"/>
    <n v="793"/>
    <n v="296"/>
    <m/>
    <s v="*N"/>
    <s v="188097000103177"/>
    <s v="00188097"/>
    <s v="K"/>
    <m/>
    <x v="17"/>
    <m/>
    <s v="953323"/>
    <n v="541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552"/>
    <n v="878"/>
    <n v="170"/>
    <m/>
    <s v="*N"/>
    <s v="188097000103177"/>
    <s v="00188097"/>
    <s v="K"/>
    <m/>
    <x v="17"/>
    <m/>
    <s v="953323"/>
    <n v="533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566"/>
    <n v="871"/>
    <n v="226"/>
    <m/>
    <s v="*N"/>
    <s v="188097000103177"/>
    <s v="00188097"/>
    <s v="K"/>
    <m/>
    <x v="17"/>
    <m/>
    <s v="953323"/>
    <n v="554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579"/>
    <n v="800"/>
    <n v="301"/>
    <m/>
    <s v="*N"/>
    <s v="188097000103177"/>
    <s v="00188097"/>
    <s v="K"/>
    <m/>
    <x v="17"/>
    <m/>
    <s v="953323"/>
    <n v="560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593"/>
    <n v="813"/>
    <n v="303"/>
    <m/>
    <s v="*N"/>
    <s v="188097000103177"/>
    <s v="00188097"/>
    <s v="K"/>
    <m/>
    <x v="17"/>
    <m/>
    <s v="953323"/>
    <n v="569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607"/>
    <n v="111"/>
    <n v="440"/>
    <m/>
    <s v="*N"/>
    <s v="188097000103177"/>
    <s v="00188097"/>
    <s v="K"/>
    <m/>
    <x v="17"/>
    <m/>
    <s v="953323"/>
    <n v="386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621"/>
    <n v="424"/>
    <n v="471"/>
    <m/>
    <s v="*N"/>
    <s v="188097000103177"/>
    <s v="00188097"/>
    <s v="K"/>
    <m/>
    <x v="17"/>
    <m/>
    <s v="953323"/>
    <n v="50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637"/>
    <n v="424"/>
    <n v="972"/>
    <m/>
    <s v="*N"/>
    <s v="188097000103177"/>
    <s v="00188097"/>
    <s v="K"/>
    <m/>
    <x v="17"/>
    <m/>
    <s v="953323"/>
    <n v="67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654"/>
    <n v="254"/>
    <n v="302"/>
    <m/>
    <s v="*N"/>
    <s v="188097000103177"/>
    <s v="00188097"/>
    <s v="K"/>
    <m/>
    <x v="17"/>
    <m/>
    <s v="953323"/>
    <n v="403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672"/>
    <n v="499"/>
    <n v="529"/>
    <m/>
    <s v="*N"/>
    <s v="188097000103177"/>
    <s v="00188097"/>
    <s v="K"/>
    <m/>
    <x v="17"/>
    <m/>
    <s v="953323"/>
    <n v="566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687"/>
    <n v="371"/>
    <n v="505"/>
    <m/>
    <s v="*N"/>
    <s v="188097000103177"/>
    <s v="00188097"/>
    <s v="K"/>
    <m/>
    <x v="17"/>
    <m/>
    <s v="953323"/>
    <n v="521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704"/>
    <n v="189"/>
    <n v="559"/>
    <m/>
    <s v="*N"/>
    <s v="188097000103177"/>
    <s v="00188097"/>
    <s v="K"/>
    <m/>
    <x v="17"/>
    <m/>
    <s v="953323"/>
    <n v="484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718"/>
    <n v="972"/>
    <n v="973"/>
    <m/>
    <s v="*N"/>
    <s v="188097000103177"/>
    <s v="00188097"/>
    <s v="K"/>
    <m/>
    <x v="17"/>
    <m/>
    <s v="953323"/>
    <n v="88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732"/>
    <n v="688"/>
    <n v="371"/>
    <m/>
    <s v="*N"/>
    <s v="188097000103177"/>
    <s v="00188097"/>
    <s v="K"/>
    <m/>
    <x v="17"/>
    <m/>
    <s v="953323"/>
    <n v="597"/>
    <s v="eCommerce"/>
  </r>
  <r>
    <s v="A"/>
    <s v="E"/>
    <n v="7399"/>
    <s v="Business Services - Not Elsewhere Classified"/>
    <n v="840"/>
    <s v="UNITED STATES"/>
    <s v="CA"/>
    <s v="g.co/helppay#"/>
    <x v="60"/>
    <s v="9533230000008207"/>
    <n v="747"/>
    <n v="88"/>
    <n v="291"/>
    <m/>
    <s v="*N"/>
    <s v="188097000103177"/>
    <s v="00188097"/>
    <s v="K"/>
    <m/>
    <x v="17"/>
    <m/>
    <s v="953323"/>
    <n v="375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0385"/>
    <n v="335"/>
    <n v="595"/>
    <n v="979"/>
    <m/>
    <s v="*N"/>
    <s v="188097000103177"/>
    <s v="00188097"/>
    <s v="K"/>
    <m/>
    <x v="15"/>
    <m/>
    <s v="953323"/>
    <n v="636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5780"/>
    <n v="485"/>
    <n v="274"/>
    <n v="783"/>
    <m/>
    <s v="*N"/>
    <s v="188097000103177"/>
    <s v="00188097"/>
    <s v="K"/>
    <m/>
    <x v="14"/>
    <m/>
    <s v="953323"/>
    <n v="514"/>
    <s v="eCommerce"/>
  </r>
  <r>
    <s v="A"/>
    <s v="E"/>
    <n v="7399"/>
    <s v="Business Services - Not Elsewhere Classified"/>
    <n v="840"/>
    <s v="UNITED STATES"/>
    <s v="CA"/>
    <s v="g.co/helppay#"/>
    <x v="60"/>
    <s v="9533230000005780"/>
    <n v="502"/>
    <n v="352"/>
    <n v="309"/>
    <m/>
    <s v="*N"/>
    <s v="188097000103177"/>
    <s v="00188097"/>
    <s v="K"/>
    <m/>
    <x v="15"/>
    <m/>
    <s v="953323"/>
    <n v="387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377"/>
    <n v="242"/>
    <n v="744"/>
    <m/>
    <s v="*N"/>
    <s v="188097000103177"/>
    <s v="00188097"/>
    <s v="K"/>
    <m/>
    <x v="17"/>
    <m/>
    <s v="953323"/>
    <n v="454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378"/>
    <n v="653"/>
    <n v="407"/>
    <m/>
    <s v="*N"/>
    <s v="188097000103177"/>
    <s v="00188097"/>
    <s v="K"/>
    <m/>
    <x v="17"/>
    <m/>
    <s v="953323"/>
    <n v="47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420"/>
    <n v="924"/>
    <n v="682"/>
    <m/>
    <s v="*N"/>
    <s v="188097000103177"/>
    <s v="00188097"/>
    <s v="K"/>
    <m/>
    <x v="17"/>
    <m/>
    <s v="953323"/>
    <n v="675.33333333333337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465"/>
    <n v="688"/>
    <n v="100"/>
    <m/>
    <s v="*N"/>
    <s v="188097000103177"/>
    <s v="00188097"/>
    <s v="K"/>
    <m/>
    <x v="17"/>
    <m/>
    <s v="953323"/>
    <n v="417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510"/>
    <n v="312"/>
    <n v="205"/>
    <m/>
    <s v="*N"/>
    <s v="188097000103177"/>
    <s v="00188097"/>
    <s v="K"/>
    <m/>
    <x v="17"/>
    <m/>
    <s v="953323"/>
    <n v="342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549"/>
    <n v="632"/>
    <n v="705"/>
    <m/>
    <s v="*N"/>
    <s v="188097000103177"/>
    <s v="00188097"/>
    <s v="K"/>
    <m/>
    <x v="17"/>
    <m/>
    <s v="953323"/>
    <n v="628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585"/>
    <n v="702"/>
    <n v="273"/>
    <m/>
    <s v="*N"/>
    <s v="188097000103177"/>
    <s v="00188097"/>
    <s v="K"/>
    <m/>
    <x v="17"/>
    <m/>
    <s v="953323"/>
    <n v="520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613"/>
    <n v="515"/>
    <n v="310"/>
    <m/>
    <s v="*N"/>
    <s v="188097000103177"/>
    <s v="00188097"/>
    <s v="K"/>
    <m/>
    <x v="17"/>
    <m/>
    <s v="953323"/>
    <n v="479.33333333333331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637"/>
    <n v="74"/>
    <n v="267"/>
    <m/>
    <s v="*N"/>
    <s v="188097000103177"/>
    <s v="00188097"/>
    <s v="K"/>
    <m/>
    <x v="17"/>
    <m/>
    <s v="953323"/>
    <n v="326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655"/>
    <n v="733"/>
    <n v="145"/>
    <m/>
    <s v="*N"/>
    <s v="188097000103177"/>
    <s v="00188097"/>
    <s v="K"/>
    <m/>
    <x v="17"/>
    <m/>
    <s v="953323"/>
    <n v="511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672"/>
    <n v="57"/>
    <n v="408"/>
    <m/>
    <s v="*N"/>
    <s v="188097000103177"/>
    <s v="00188097"/>
    <s v="K"/>
    <m/>
    <x v="17"/>
    <m/>
    <s v="953323"/>
    <n v="379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686"/>
    <n v="554"/>
    <n v="160"/>
    <m/>
    <s v="*N"/>
    <s v="188097000103177"/>
    <s v="00188097"/>
    <s v="K"/>
    <m/>
    <x v="17"/>
    <m/>
    <s v="953323"/>
    <n v="466.66666666666669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700"/>
    <n v="78"/>
    <n v="815"/>
    <m/>
    <s v="*N"/>
    <s v="188097000103177"/>
    <s v="00188097"/>
    <s v="K"/>
    <m/>
    <x v="17"/>
    <m/>
    <s v="953323"/>
    <n v="531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717"/>
    <n v="494"/>
    <n v="342"/>
    <m/>
    <s v="*N"/>
    <s v="188097000103177"/>
    <s v="00188097"/>
    <s v="K"/>
    <m/>
    <x v="17"/>
    <m/>
    <s v="953323"/>
    <n v="517.66666666666663"/>
    <s v="eCommerce"/>
  </r>
  <r>
    <s v="A"/>
    <s v="E"/>
    <n v="7399"/>
    <s v="Business Services - Not Elsewhere Classified"/>
    <n v="840"/>
    <s v="UNITED STATES"/>
    <s v="CA"/>
    <s v="g.co/helppay#"/>
    <x v="60"/>
    <s v="9533230000007620"/>
    <n v="735"/>
    <n v="695"/>
    <n v="446"/>
    <m/>
    <s v="*N"/>
    <s v="188097000103177"/>
    <s v="00188097"/>
    <s v="K"/>
    <m/>
    <x v="17"/>
    <m/>
    <s v="953323"/>
    <n v="625.33333333333337"/>
    <s v="eCommerce"/>
  </r>
  <r>
    <s v="A"/>
    <s v="E"/>
    <n v="7399"/>
    <s v="Business Services - Not Elsewhere Classified"/>
    <n v="840"/>
    <s v="UNITED STATES"/>
    <s v="CA"/>
    <s v="g.co/helppay#"/>
    <x v="15"/>
    <s v="9521730000007394"/>
    <n v="0"/>
    <n v="309"/>
    <n v="697"/>
    <m/>
    <s v="*N"/>
    <s v="188097000103177"/>
    <s v="00188097"/>
    <s v="K"/>
    <m/>
    <x v="11"/>
    <m/>
    <s v="952173"/>
    <n v="335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6871"/>
    <n v="0"/>
    <n v="559"/>
    <n v="847"/>
    <m/>
    <s v="*N"/>
    <s v="188097000103177"/>
    <s v="00188097"/>
    <s v="K"/>
    <m/>
    <x v="11"/>
    <m/>
    <s v="953323"/>
    <n v="468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7176"/>
    <n v="0"/>
    <n v="758"/>
    <n v="978"/>
    <m/>
    <s v="*N"/>
    <s v="188097000103177"/>
    <s v="00188097"/>
    <s v="K"/>
    <m/>
    <x v="11"/>
    <m/>
    <s v="953323"/>
    <n v="578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8588"/>
    <n v="0"/>
    <n v="276"/>
    <n v="762"/>
    <m/>
    <s v="*N"/>
    <s v="188097000103177"/>
    <s v="00188097"/>
    <s v="K"/>
    <m/>
    <x v="11"/>
    <m/>
    <s v="953323"/>
    <n v="346"/>
    <s v="eCommerce"/>
  </r>
  <r>
    <s v="A"/>
    <s v="E"/>
    <n v="7399"/>
    <s v="Business Services - Not Elsewhere Classified"/>
    <n v="840"/>
    <s v="UNITED STATES"/>
    <s v="CA"/>
    <s v="g.co/helppay#"/>
    <x v="15"/>
    <s v="9533230000001822"/>
    <n v="0"/>
    <n v="631"/>
    <n v="484"/>
    <m/>
    <s v="*N"/>
    <s v="188097000103177"/>
    <s v="00188097"/>
    <s v="K"/>
    <m/>
    <x v="11"/>
    <m/>
    <s v="953323"/>
    <n v="371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4834"/>
    <n v="0"/>
    <n v="892"/>
    <n v="745"/>
    <m/>
    <s v="*N"/>
    <s v="188097000103177"/>
    <s v="00188097"/>
    <s v="K"/>
    <m/>
    <x v="11"/>
    <m/>
    <s v="953323"/>
    <n v="545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5856"/>
    <n v="0"/>
    <n v="561"/>
    <n v="509"/>
    <m/>
    <s v="*N"/>
    <s v="188097000103177"/>
    <s v="00188097"/>
    <s v="K"/>
    <m/>
    <x v="11"/>
    <m/>
    <s v="953323"/>
    <n v="356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6342"/>
    <n v="0"/>
    <n v="20"/>
    <n v="685"/>
    <m/>
    <s v="*N"/>
    <s v="188097000103177"/>
    <s v="00188097"/>
    <s v="K"/>
    <m/>
    <x v="11"/>
    <m/>
    <s v="953323"/>
    <n v="235"/>
    <s v="eCommerce"/>
  </r>
  <r>
    <s v="A"/>
    <s v="E"/>
    <n v="7399"/>
    <s v="Business Services - Not Elsewhere Classified"/>
    <n v="840"/>
    <s v="UNITED STATES"/>
    <s v="CA"/>
    <s v="g.co/helppay#"/>
    <x v="15"/>
    <s v="9533230000007035"/>
    <n v="0"/>
    <n v="128"/>
    <n v="845"/>
    <m/>
    <s v="*N"/>
    <s v="188097000103177"/>
    <s v="00188097"/>
    <s v="K"/>
    <m/>
    <x v="11"/>
    <m/>
    <s v="953323"/>
    <n v="324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8736"/>
    <n v="0"/>
    <n v="264"/>
    <n v="923"/>
    <m/>
    <s v="*N"/>
    <s v="188097000103177"/>
    <s v="00188097"/>
    <s v="K"/>
    <m/>
    <x v="11"/>
    <m/>
    <s v="953323"/>
    <n v="395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0440"/>
    <n v="0"/>
    <n v="551"/>
    <n v="384"/>
    <m/>
    <s v="*N"/>
    <s v="188097000103177"/>
    <s v="00188097"/>
    <s v="K"/>
    <m/>
    <x v="11"/>
    <m/>
    <s v="953323"/>
    <n v="311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0721"/>
    <n v="0"/>
    <n v="554"/>
    <n v="362"/>
    <m/>
    <s v="*N"/>
    <s v="188097000103177"/>
    <s v="00188097"/>
    <s v="K"/>
    <m/>
    <x v="11"/>
    <m/>
    <s v="953323"/>
    <n v="305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1075"/>
    <n v="0"/>
    <n v="831"/>
    <n v="351"/>
    <m/>
    <s v="*N"/>
    <s v="188097000103177"/>
    <s v="00188097"/>
    <s v="K"/>
    <m/>
    <x v="11"/>
    <m/>
    <s v="953323"/>
    <n v="394"/>
    <s v="eCommerce"/>
  </r>
  <r>
    <s v="A"/>
    <s v="E"/>
    <n v="7399"/>
    <s v="Business Services - Not Elsewhere Classified"/>
    <n v="840"/>
    <s v="UNITED STATES"/>
    <s v="CA"/>
    <s v="g.co/helppay#"/>
    <x v="15"/>
    <s v="9533230000002032"/>
    <n v="0"/>
    <n v="74"/>
    <n v="98"/>
    <m/>
    <s v="*N"/>
    <s v="188097000103177"/>
    <s v="00188097"/>
    <s v="K"/>
    <m/>
    <x v="11"/>
    <m/>
    <s v="953323"/>
    <n v="57.333333333333336"/>
    <s v="eCommerce"/>
  </r>
  <r>
    <s v="A"/>
    <s v="E"/>
    <n v="7399"/>
    <s v="Business Services - Not Elsewhere Classified"/>
    <n v="840"/>
    <s v="UNITED STATES"/>
    <s v="CA"/>
    <s v="g.co/helppay#"/>
    <x v="15"/>
    <s v="9533230000002842"/>
    <n v="0"/>
    <n v="344"/>
    <n v="970"/>
    <m/>
    <s v="*N"/>
    <s v="188097000103177"/>
    <s v="00188097"/>
    <s v="K"/>
    <m/>
    <x v="11"/>
    <m/>
    <s v="953323"/>
    <n v="438"/>
    <s v="eCommerce"/>
  </r>
  <r>
    <s v="A"/>
    <s v="E"/>
    <n v="7399"/>
    <s v="Business Services - Not Elsewhere Classified"/>
    <n v="840"/>
    <s v="UNITED STATES"/>
    <s v="CA"/>
    <s v="g.co/helppay#"/>
    <x v="15"/>
    <s v="9533230000002842"/>
    <n v="0"/>
    <n v="816"/>
    <n v="410"/>
    <s v="R"/>
    <s v="*N"/>
    <s v="188097000103177"/>
    <s v="00188097"/>
    <s v="K"/>
    <m/>
    <x v="11"/>
    <m/>
    <s v="953323"/>
    <n v="408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4103"/>
    <n v="0"/>
    <n v="892"/>
    <n v="909"/>
    <m/>
    <s v="*N"/>
    <s v="188097000103177"/>
    <s v="00188097"/>
    <s v="K"/>
    <m/>
    <x v="11"/>
    <m/>
    <s v="953323"/>
    <n v="600.33333333333337"/>
    <s v="eCommerce"/>
  </r>
  <r>
    <s v="A"/>
    <s v="E"/>
    <n v="7399"/>
    <s v="Business Services - Not Elsewhere Classified"/>
    <n v="840"/>
    <s v="UNITED STATES"/>
    <s v="CA"/>
    <s v="g.co/helppay#"/>
    <x v="15"/>
    <s v="9533230000004848"/>
    <n v="0"/>
    <n v="60"/>
    <n v="544"/>
    <m/>
    <s v="*N"/>
    <s v="188097000103177"/>
    <s v="00188097"/>
    <s v="K"/>
    <m/>
    <x v="11"/>
    <m/>
    <s v="953323"/>
    <n v="201.33333333333334"/>
    <s v="eCommerce"/>
  </r>
  <r>
    <s v="A"/>
    <s v="E"/>
    <n v="7399"/>
    <s v="Business Services - Not Elsewhere Classified"/>
    <n v="840"/>
    <s v="UNITED STATES"/>
    <s v="CA"/>
    <s v="g.co/helppay#"/>
    <x v="15"/>
    <s v="9533230000006264"/>
    <n v="0"/>
    <n v="681"/>
    <n v="591"/>
    <m/>
    <s v="*N"/>
    <s v="188097000103177"/>
    <s v="00188097"/>
    <s v="K"/>
    <m/>
    <x v="11"/>
    <m/>
    <s v="953323"/>
    <n v="424"/>
    <s v="eCommerce"/>
  </r>
  <r>
    <s v="A"/>
    <s v="E"/>
    <n v="7399"/>
    <s v="Business Services - Not Elsewhere Classified"/>
    <n v="840"/>
    <s v="UNITED STATES"/>
    <s v="CA"/>
    <s v="g.co/helppay#"/>
    <x v="15"/>
    <s v="9533230000006330"/>
    <n v="0"/>
    <n v="158"/>
    <n v="447"/>
    <m/>
    <s v="*N"/>
    <s v="188097000103177"/>
    <s v="00188097"/>
    <s v="K"/>
    <m/>
    <x v="11"/>
    <m/>
    <s v="953323"/>
    <n v="201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6678"/>
    <n v="0"/>
    <n v="3"/>
    <n v="515"/>
    <m/>
    <s v="*N"/>
    <s v="188097000103177"/>
    <s v="00188097"/>
    <s v="K"/>
    <m/>
    <x v="11"/>
    <m/>
    <s v="953323"/>
    <n v="172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6843"/>
    <n v="0"/>
    <n v="88"/>
    <n v="676"/>
    <m/>
    <s v="*N"/>
    <s v="188097000103177"/>
    <s v="00188097"/>
    <s v="K"/>
    <m/>
    <x v="11"/>
    <m/>
    <s v="953323"/>
    <n v="254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1066"/>
    <n v="0"/>
    <n v="779"/>
    <n v="97"/>
    <m/>
    <s v="*N"/>
    <s v="188097000103177"/>
    <s v="00188097"/>
    <s v="K"/>
    <m/>
    <x v="11"/>
    <m/>
    <s v="953323"/>
    <n v="292"/>
    <s v="eCommerce"/>
  </r>
  <r>
    <s v="A"/>
    <s v="E"/>
    <n v="7399"/>
    <s v="Business Services - Not Elsewhere Classified"/>
    <n v="840"/>
    <s v="UNITED STATES"/>
    <s v="CA"/>
    <s v="g.co/helppay#"/>
    <x v="15"/>
    <s v="9533230000001322"/>
    <n v="0"/>
    <n v="522"/>
    <n v="53"/>
    <m/>
    <s v="*N"/>
    <s v="188097000103177"/>
    <s v="00188097"/>
    <s v="K"/>
    <m/>
    <x v="11"/>
    <m/>
    <s v="953323"/>
    <n v="191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1553"/>
    <n v="0"/>
    <n v="360"/>
    <n v="905"/>
    <m/>
    <s v="*N"/>
    <s v="188097000103177"/>
    <s v="00188097"/>
    <s v="K"/>
    <m/>
    <x v="11"/>
    <m/>
    <s v="953323"/>
    <n v="421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3021"/>
    <n v="0"/>
    <n v="981"/>
    <n v="711"/>
    <m/>
    <s v="*N"/>
    <s v="188097000103177"/>
    <s v="00188097"/>
    <s v="K"/>
    <m/>
    <x v="11"/>
    <m/>
    <s v="953323"/>
    <n v="564"/>
    <s v="eCommerce"/>
  </r>
  <r>
    <s v="A"/>
    <s v="E"/>
    <n v="7399"/>
    <s v="Business Services - Not Elsewhere Classified"/>
    <n v="840"/>
    <s v="UNITED STATES"/>
    <s v="CA"/>
    <s v="g.co/helppay#"/>
    <x v="15"/>
    <s v="9533230000003575"/>
    <n v="0"/>
    <n v="12"/>
    <n v="178"/>
    <m/>
    <s v="*N"/>
    <s v="188097000103177"/>
    <s v="00188097"/>
    <s v="K"/>
    <m/>
    <x v="11"/>
    <m/>
    <s v="953323"/>
    <n v="63.333333333333336"/>
    <s v="eCommerce"/>
  </r>
  <r>
    <s v="A"/>
    <s v="E"/>
    <n v="7399"/>
    <s v="Business Services - Not Elsewhere Classified"/>
    <n v="840"/>
    <s v="UNITED STATES"/>
    <s v="CA"/>
    <s v="g.co/helppay#"/>
    <x v="15"/>
    <s v="9533230000004037"/>
    <n v="0"/>
    <n v="664"/>
    <n v="979"/>
    <m/>
    <s v="*N"/>
    <s v="188097000103177"/>
    <s v="00188097"/>
    <s v="K"/>
    <m/>
    <x v="11"/>
    <m/>
    <s v="953323"/>
    <n v="547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5075"/>
    <n v="0"/>
    <n v="193"/>
    <n v="591"/>
    <m/>
    <s v="*N"/>
    <s v="188097000103177"/>
    <s v="00188097"/>
    <s v="K"/>
    <m/>
    <x v="11"/>
    <m/>
    <s v="953323"/>
    <n v="261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5505"/>
    <n v="0"/>
    <n v="697"/>
    <n v="933"/>
    <m/>
    <s v="*N"/>
    <s v="188097000103177"/>
    <s v="00188097"/>
    <s v="K"/>
    <m/>
    <x v="11"/>
    <m/>
    <s v="953323"/>
    <n v="543.33333333333337"/>
    <s v="eCommerce"/>
  </r>
  <r>
    <s v="A"/>
    <s v="E"/>
    <n v="7399"/>
    <s v="Business Services - Not Elsewhere Classified"/>
    <n v="840"/>
    <s v="UNITED STATES"/>
    <s v="CA"/>
    <s v="g.co/helppay#"/>
    <x v="15"/>
    <s v="9533230000006461"/>
    <n v="0"/>
    <n v="718"/>
    <n v="934"/>
    <m/>
    <s v="*N"/>
    <s v="188097000103177"/>
    <s v="00188097"/>
    <s v="K"/>
    <m/>
    <x v="11"/>
    <m/>
    <s v="953323"/>
    <n v="550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7725"/>
    <n v="0"/>
    <n v="113"/>
    <n v="594"/>
    <m/>
    <s v="*N"/>
    <s v="188097000103177"/>
    <s v="00188097"/>
    <s v="K"/>
    <m/>
    <x v="11"/>
    <m/>
    <s v="953323"/>
    <n v="235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8657"/>
    <n v="0"/>
    <n v="744"/>
    <n v="686"/>
    <m/>
    <s v="*N"/>
    <s v="188097000103177"/>
    <s v="00188097"/>
    <s v="K"/>
    <m/>
    <x v="11"/>
    <m/>
    <s v="953323"/>
    <n v="476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3285"/>
    <n v="0"/>
    <n v="188"/>
    <n v="577"/>
    <m/>
    <s v="*N"/>
    <s v="188097000103177"/>
    <s v="00188097"/>
    <s v="K"/>
    <m/>
    <x v="11"/>
    <m/>
    <s v="953323"/>
    <n v="255"/>
    <s v="eCommerce"/>
  </r>
  <r>
    <s v="A"/>
    <s v="E"/>
    <n v="7399"/>
    <s v="Business Services - Not Elsewhere Classified"/>
    <n v="840"/>
    <s v="UNITED STATES"/>
    <s v="CA"/>
    <s v="g.co/helppay#"/>
    <x v="15"/>
    <s v="9533230000004747"/>
    <n v="0"/>
    <n v="178"/>
    <n v="905"/>
    <m/>
    <s v="*N"/>
    <s v="188097000103177"/>
    <s v="00188097"/>
    <s v="K"/>
    <m/>
    <x v="11"/>
    <m/>
    <s v="953323"/>
    <n v="361"/>
    <s v="eCommerce"/>
  </r>
  <r>
    <s v="A"/>
    <s v="E"/>
    <n v="7399"/>
    <s v="Business Services - Not Elsewhere Classified"/>
    <n v="840"/>
    <s v="UNITED STATES"/>
    <s v="CA"/>
    <s v="g.co/helppay#"/>
    <x v="15"/>
    <s v="9533230000006833"/>
    <n v="0"/>
    <n v="949"/>
    <n v="413"/>
    <m/>
    <s v="*N"/>
    <s v="188097000103177"/>
    <s v="00188097"/>
    <s v="K"/>
    <m/>
    <x v="11"/>
    <m/>
    <s v="953323"/>
    <n v="454"/>
    <s v="eCommerce"/>
  </r>
  <r>
    <s v="A"/>
    <s v="E"/>
    <n v="7399"/>
    <s v="Business Services - Not Elsewhere Classified"/>
    <n v="840"/>
    <s v="UNITED STATES"/>
    <s v="CA"/>
    <s v="g.co/helppay#"/>
    <x v="15"/>
    <s v="9533230000001783"/>
    <n v="0"/>
    <n v="211"/>
    <n v="546"/>
    <m/>
    <s v="*N"/>
    <s v="188097000103177"/>
    <s v="00188097"/>
    <s v="K"/>
    <m/>
    <x v="11"/>
    <m/>
    <s v="953323"/>
    <n v="252.33333333333334"/>
    <s v="eCommerce"/>
  </r>
  <r>
    <s v="A"/>
    <s v="E"/>
    <n v="7399"/>
    <s v="Business Services - Not Elsewhere Classified"/>
    <n v="840"/>
    <s v="UNITED STATES"/>
    <s v="CA"/>
    <s v="g.co/helppay#"/>
    <x v="15"/>
    <s v="9533230000002062"/>
    <n v="0"/>
    <n v="429"/>
    <n v="198"/>
    <m/>
    <s v="*N"/>
    <s v="188097000103177"/>
    <s v="00188097"/>
    <s v="K"/>
    <m/>
    <x v="11"/>
    <m/>
    <s v="953323"/>
    <n v="209"/>
    <s v="eCommerce"/>
  </r>
  <r>
    <s v="A"/>
    <s v="E"/>
    <n v="7399"/>
    <s v="Business Services - Not Elsewhere Classified"/>
    <n v="840"/>
    <s v="UNITED STATES"/>
    <s v="CA"/>
    <s v="g.co/helppay#"/>
    <x v="15"/>
    <s v="9533230000003425"/>
    <n v="0"/>
    <n v="797"/>
    <n v="102"/>
    <m/>
    <s v="*N"/>
    <s v="188097000103177"/>
    <s v="00188097"/>
    <s v="K"/>
    <m/>
    <x v="11"/>
    <m/>
    <s v="953323"/>
    <n v="299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3474"/>
    <n v="0"/>
    <n v="286"/>
    <n v="564"/>
    <m/>
    <s v="*N"/>
    <s v="188097000103177"/>
    <s v="00188097"/>
    <s v="K"/>
    <m/>
    <x v="11"/>
    <m/>
    <s v="953323"/>
    <n v="283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3540"/>
    <n v="0"/>
    <n v="23"/>
    <n v="720"/>
    <m/>
    <s v="*N"/>
    <s v="188097000103177"/>
    <s v="00188097"/>
    <s v="K"/>
    <m/>
    <x v="11"/>
    <m/>
    <s v="953323"/>
    <n v="247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4142"/>
    <n v="0"/>
    <n v="178"/>
    <n v="544"/>
    <m/>
    <s v="*N"/>
    <s v="188097000103177"/>
    <s v="00188097"/>
    <s v="K"/>
    <m/>
    <x v="11"/>
    <m/>
    <s v="953323"/>
    <n v="240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4787"/>
    <n v="0"/>
    <n v="340"/>
    <n v="487"/>
    <m/>
    <s v="*N"/>
    <s v="188097000103177"/>
    <s v="00188097"/>
    <s v="K"/>
    <m/>
    <x v="11"/>
    <m/>
    <s v="953323"/>
    <n v="275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5347"/>
    <n v="0"/>
    <n v="160"/>
    <n v="148"/>
    <m/>
    <s v="*N"/>
    <s v="188097000103177"/>
    <s v="00188097"/>
    <s v="K"/>
    <m/>
    <x v="11"/>
    <m/>
    <s v="953323"/>
    <n v="102.66666666666667"/>
    <s v="eCommerce"/>
  </r>
  <r>
    <s v="A"/>
    <s v="E"/>
    <n v="7399"/>
    <s v="Business Services - Not Elsewhere Classified"/>
    <n v="840"/>
    <s v="UNITED STATES"/>
    <s v="CA"/>
    <s v="g.co/helppay#"/>
    <x v="15"/>
    <s v="9533230000006824"/>
    <n v="0"/>
    <n v="401"/>
    <n v="219"/>
    <m/>
    <s v="*N"/>
    <s v="188097000103177"/>
    <s v="00188097"/>
    <s v="K"/>
    <m/>
    <x v="11"/>
    <m/>
    <s v="953323"/>
    <n v="206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8432"/>
    <n v="0"/>
    <n v="869"/>
    <n v="810"/>
    <m/>
    <s v="*N"/>
    <s v="188097000103177"/>
    <s v="00188097"/>
    <s v="K"/>
    <m/>
    <x v="11"/>
    <m/>
    <s v="953323"/>
    <n v="559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0644"/>
    <n v="0"/>
    <n v="814"/>
    <n v="402"/>
    <m/>
    <s v="*N"/>
    <s v="188097000103177"/>
    <s v="00188097"/>
    <s v="K"/>
    <m/>
    <x v="11"/>
    <m/>
    <s v="953323"/>
    <n v="405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2830"/>
    <n v="0"/>
    <n v="129"/>
    <n v="156"/>
    <m/>
    <s v="*N"/>
    <s v="188097000103177"/>
    <s v="00188097"/>
    <s v="K"/>
    <m/>
    <x v="11"/>
    <m/>
    <s v="953323"/>
    <n v="95"/>
    <s v="eCommerce"/>
  </r>
  <r>
    <s v="A"/>
    <s v="E"/>
    <n v="7399"/>
    <s v="Business Services - Not Elsewhere Classified"/>
    <n v="840"/>
    <s v="UNITED STATES"/>
    <s v="CA"/>
    <s v="g.co/helppay#"/>
    <x v="15"/>
    <s v="9533230000003713"/>
    <n v="0"/>
    <n v="684"/>
    <n v="632"/>
    <m/>
    <s v="*N"/>
    <s v="188097000103177"/>
    <s v="00188097"/>
    <s v="K"/>
    <m/>
    <x v="11"/>
    <m/>
    <s v="953323"/>
    <n v="438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5452"/>
    <n v="0"/>
    <n v="986"/>
    <n v="200"/>
    <m/>
    <s v="*N"/>
    <s v="188097000103177"/>
    <s v="00188097"/>
    <s v="K"/>
    <m/>
    <x v="11"/>
    <m/>
    <s v="953323"/>
    <n v="395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5700"/>
    <n v="0"/>
    <n v="611"/>
    <n v="713"/>
    <m/>
    <s v="*N"/>
    <s v="188097000103177"/>
    <s v="00188097"/>
    <s v="K"/>
    <m/>
    <x v="11"/>
    <m/>
    <s v="953323"/>
    <n v="441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7300"/>
    <n v="0"/>
    <n v="818"/>
    <n v="920"/>
    <m/>
    <s v="*N"/>
    <s v="188097000103177"/>
    <s v="00188097"/>
    <s v="K"/>
    <m/>
    <x v="11"/>
    <m/>
    <s v="953323"/>
    <n v="579.33333333333337"/>
    <s v="eCommerce"/>
  </r>
  <r>
    <s v="A"/>
    <s v="E"/>
    <n v="7399"/>
    <s v="Business Services - Not Elsewhere Classified"/>
    <n v="840"/>
    <s v="UNITED STATES"/>
    <s v="CA"/>
    <s v="g.co/helppay#"/>
    <x v="15"/>
    <s v="9533230000007730"/>
    <n v="0"/>
    <n v="286"/>
    <n v="408"/>
    <m/>
    <s v="*N"/>
    <s v="188097000103177"/>
    <s v="00188097"/>
    <s v="K"/>
    <m/>
    <x v="11"/>
    <m/>
    <s v="953323"/>
    <n v="231.33333333333334"/>
    <s v="eCommerce"/>
  </r>
  <r>
    <s v="A"/>
    <s v="E"/>
    <n v="7399"/>
    <s v="Business Services - Not Elsewhere Classified"/>
    <n v="840"/>
    <s v="UNITED STATES"/>
    <s v="CA"/>
    <s v="g.co/helppay#"/>
    <x v="15"/>
    <s v="9533230000000163"/>
    <n v="0"/>
    <n v="65"/>
    <n v="71"/>
    <m/>
    <s v="*N"/>
    <s v="188097000103177"/>
    <s v="00188097"/>
    <s v="K"/>
    <m/>
    <x v="11"/>
    <m/>
    <s v="953323"/>
    <n v="45.333333333333336"/>
    <s v="eCommerce"/>
  </r>
  <r>
    <s v="A"/>
    <s v="E"/>
    <n v="7399"/>
    <s v="Business Services - Not Elsewhere Classified"/>
    <n v="840"/>
    <s v="UNITED STATES"/>
    <s v="CA"/>
    <s v="g.co/helppay#"/>
    <x v="15"/>
    <s v="9533230000001542"/>
    <n v="0"/>
    <n v="510"/>
    <n v="323"/>
    <m/>
    <s v="*N"/>
    <s v="188097000103177"/>
    <s v="00188097"/>
    <s v="K"/>
    <m/>
    <x v="11"/>
    <m/>
    <s v="953323"/>
    <n v="277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2086"/>
    <n v="0"/>
    <n v="628"/>
    <n v="755"/>
    <m/>
    <s v="*N"/>
    <s v="188097000103177"/>
    <s v="00188097"/>
    <s v="K"/>
    <m/>
    <x v="11"/>
    <m/>
    <s v="953323"/>
    <n v="461"/>
    <s v="eCommerce"/>
  </r>
  <r>
    <s v="A"/>
    <s v="E"/>
    <n v="7399"/>
    <s v="Business Services - Not Elsewhere Classified"/>
    <n v="840"/>
    <s v="UNITED STATES"/>
    <s v="CA"/>
    <s v="g.co/helppay#"/>
    <x v="15"/>
    <s v="9533230000002565"/>
    <n v="0"/>
    <n v="302"/>
    <n v="726"/>
    <m/>
    <s v="*N"/>
    <s v="188097000103177"/>
    <s v="00188097"/>
    <s v="K"/>
    <m/>
    <x v="11"/>
    <m/>
    <s v="953323"/>
    <n v="342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5832"/>
    <n v="0"/>
    <n v="960"/>
    <n v="933"/>
    <m/>
    <s v="*N"/>
    <s v="188097000103177"/>
    <s v="00188097"/>
    <s v="K"/>
    <m/>
    <x v="11"/>
    <m/>
    <s v="953323"/>
    <n v="631"/>
    <s v="eCommerce"/>
  </r>
  <r>
    <s v="A"/>
    <s v="E"/>
    <n v="7399"/>
    <s v="Business Services - Not Elsewhere Classified"/>
    <n v="840"/>
    <s v="UNITED STATES"/>
    <s v="CA"/>
    <s v="g.co/helppay#"/>
    <x v="15"/>
    <s v="9533230000006806"/>
    <n v="0"/>
    <n v="959"/>
    <n v="942"/>
    <m/>
    <s v="*N"/>
    <s v="188097000103177"/>
    <s v="00188097"/>
    <s v="K"/>
    <m/>
    <x v="11"/>
    <m/>
    <s v="953323"/>
    <n v="633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7127"/>
    <n v="0"/>
    <n v="994"/>
    <n v="925"/>
    <m/>
    <s v="*N"/>
    <s v="188097000103177"/>
    <s v="00188097"/>
    <s v="K"/>
    <m/>
    <x v="11"/>
    <m/>
    <s v="953323"/>
    <n v="639.66666666666663"/>
    <s v="eCommerce"/>
  </r>
  <r>
    <s v="A"/>
    <s v="E"/>
    <n v="7399"/>
    <s v="Business Services - Not Elsewhere Classified"/>
    <n v="840"/>
    <s v="UNITED STATES"/>
    <s v="CA"/>
    <s v="g.co/helppay#"/>
    <x v="15"/>
    <s v="9533230000007283"/>
    <n v="0"/>
    <n v="912"/>
    <n v="569"/>
    <m/>
    <s v="*N"/>
    <s v="188097000103177"/>
    <s v="00188097"/>
    <s v="K"/>
    <m/>
    <x v="11"/>
    <m/>
    <s v="953323"/>
    <n v="493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7374"/>
    <n v="0"/>
    <n v="186"/>
    <n v="205"/>
    <m/>
    <s v="*N"/>
    <s v="188097000103177"/>
    <s v="00188097"/>
    <s v="K"/>
    <m/>
    <x v="11"/>
    <m/>
    <s v="953323"/>
    <n v="130.33333333333334"/>
    <s v="eCommerce"/>
  </r>
  <r>
    <s v="A"/>
    <s v="E"/>
    <n v="7399"/>
    <s v="Business Services - Not Elsewhere Classified"/>
    <n v="840"/>
    <s v="UNITED STATES"/>
    <s v="CA"/>
    <s v="g.co/helppay#"/>
    <x v="15"/>
    <s v="9533230000000253"/>
    <n v="0"/>
    <n v="632"/>
    <n v="980"/>
    <m/>
    <s v="*N"/>
    <s v="188097000103177"/>
    <s v="00188097"/>
    <s v="K"/>
    <m/>
    <x v="11"/>
    <m/>
    <s v="953323"/>
    <n v="537.33333333333337"/>
    <s v="eCommerce"/>
  </r>
  <r>
    <s v="A"/>
    <s v="E"/>
    <n v="7399"/>
    <s v="Business Services - Not Elsewhere Classified"/>
    <n v="840"/>
    <s v="UNITED STATES"/>
    <s v="CA"/>
    <s v="g.co/helppay#"/>
    <x v="15"/>
    <s v="9533230000000840"/>
    <n v="0"/>
    <n v="40"/>
    <n v="563"/>
    <m/>
    <s v="*N"/>
    <s v="188097000103177"/>
    <s v="00188097"/>
    <s v="K"/>
    <m/>
    <x v="11"/>
    <m/>
    <s v="953323"/>
    <n v="201"/>
    <s v="eCommerce"/>
  </r>
  <r>
    <s v="A"/>
    <s v="E"/>
    <n v="7399"/>
    <s v="Business Services - Not Elsewhere Classified"/>
    <n v="840"/>
    <s v="UNITED STATES"/>
    <s v="CA"/>
    <s v="g.co/helppay#"/>
    <x v="15"/>
    <s v="9533230000002218"/>
    <n v="0"/>
    <n v="131"/>
    <n v="645"/>
    <m/>
    <s v="*N"/>
    <s v="188097000103177"/>
    <s v="00188097"/>
    <s v="K"/>
    <m/>
    <x v="11"/>
    <m/>
    <s v="953323"/>
    <n v="258.66666666666669"/>
    <s v="eCommerce"/>
  </r>
  <r>
    <s v="A"/>
    <s v="E"/>
    <n v="7399"/>
    <s v="Business Services - Not Elsewhere Classified"/>
    <n v="840"/>
    <s v="UNITED STATES"/>
    <s v="CA"/>
    <s v="g.co/helppay#"/>
    <x v="15"/>
    <s v="9533230000006078"/>
    <n v="0"/>
    <n v="102"/>
    <n v="402"/>
    <m/>
    <s v="*N"/>
    <s v="188097000103177"/>
    <s v="00188097"/>
    <s v="K"/>
    <m/>
    <x v="11"/>
    <m/>
    <s v="953323"/>
    <n v="168"/>
    <s v="eCommerce"/>
  </r>
  <r>
    <s v="A"/>
    <s v="E"/>
    <n v="7399"/>
    <s v="Business Services - Not Elsewhere Classified"/>
    <n v="840"/>
    <s v="UNITED STATES"/>
    <s v="CA"/>
    <s v="g.co/helppay#"/>
    <x v="15"/>
    <s v="9533230000008181"/>
    <n v="0"/>
    <n v="31"/>
    <n v="415"/>
    <m/>
    <s v="*N"/>
    <s v="188097000103177"/>
    <s v="00188097"/>
    <s v="K"/>
    <m/>
    <x v="11"/>
    <m/>
    <s v="953323"/>
    <n v="148.66666666666666"/>
    <s v="eCommerce"/>
  </r>
  <r>
    <s v="A"/>
    <s v="E"/>
    <n v="7399"/>
    <s v="Business Services - Not Elsewhere Classified"/>
    <n v="840"/>
    <s v="UNITED STATES"/>
    <s v="CA"/>
    <s v="g.co/helppay#"/>
    <x v="15"/>
    <s v="9533230000008207"/>
    <n v="0"/>
    <n v="932"/>
    <n v="847"/>
    <m/>
    <s v="*N"/>
    <s v="188097000103177"/>
    <s v="00188097"/>
    <s v="K"/>
    <m/>
    <x v="11"/>
    <m/>
    <s v="953323"/>
    <n v="593"/>
    <s v="eCommerce"/>
  </r>
  <r>
    <s v="A"/>
    <s v="E"/>
    <n v="7399"/>
    <s v="Business Services - Not Elsewhere Classified"/>
    <n v="840"/>
    <s v="UNITED STATES"/>
    <s v="CA"/>
    <s v="g.co/helppay#"/>
    <x v="15"/>
    <s v="9533230000005780"/>
    <n v="0"/>
    <n v="894"/>
    <n v="325"/>
    <m/>
    <s v="*N"/>
    <s v="188097000103177"/>
    <s v="00188097"/>
    <s v="K"/>
    <m/>
    <x v="11"/>
    <m/>
    <s v="953323"/>
    <n v="406.33333333333331"/>
    <s v="eCommerce"/>
  </r>
  <r>
    <s v="A"/>
    <s v="E"/>
    <n v="7399"/>
    <s v="Business Services - Not Elsewhere Classified"/>
    <n v="840"/>
    <s v="UNITED STATES"/>
    <s v="CA"/>
    <s v="g.co/helppay#"/>
    <x v="15"/>
    <s v="9533230000007620"/>
    <n v="0"/>
    <n v="356"/>
    <n v="561"/>
    <m/>
    <s v="*N"/>
    <s v="188097000103177"/>
    <s v="00188097"/>
    <s v="K"/>
    <m/>
    <x v="11"/>
    <m/>
    <s v="953323"/>
    <n v="305.66666666666669"/>
    <s v="eCommerce"/>
  </r>
  <r>
    <s v="A"/>
    <s v="E"/>
    <n v="7399"/>
    <s v="Business Services - Not Elsewhere Classified"/>
    <n v="840"/>
    <s v="UNITED STATES"/>
    <s v="CA"/>
    <s v="g.co/helppay#"/>
    <x v="15"/>
    <s v="9545950000006972"/>
    <n v="0"/>
    <n v="259"/>
    <n v="526"/>
    <m/>
    <s v="*N"/>
    <s v="188097000103177"/>
    <s v="00188097"/>
    <s v="K"/>
    <m/>
    <x v="11"/>
    <m/>
    <s v="954595"/>
    <n v="261.66666666666669"/>
    <s v="eCommerce"/>
  </r>
  <r>
    <s v="A"/>
    <s v="E"/>
    <n v="7399"/>
    <s v="Business Services - Not Elsewhere Classified"/>
    <n v="840"/>
    <s v="UNITED STATES"/>
    <s v="CA"/>
    <s v="g.co/helppay#"/>
    <x v="15"/>
    <s v="9545950000001608"/>
    <n v="0"/>
    <n v="639"/>
    <n v="55"/>
    <m/>
    <s v="*N"/>
    <s v="188097000103177"/>
    <s v="00188097"/>
    <s v="K"/>
    <m/>
    <x v="11"/>
    <m/>
    <s v="954595"/>
    <n v="231.33333333333334"/>
    <s v="eCommerce"/>
  </r>
  <r>
    <s v="A"/>
    <s v="E"/>
    <n v="7399"/>
    <s v="Business Services - Not Elsewhere Classified"/>
    <n v="840"/>
    <s v="UNITED STATES"/>
    <s v="CA"/>
    <s v="g.co/helppay#"/>
    <x v="15"/>
    <s v="9545950000002300"/>
    <n v="0"/>
    <n v="377"/>
    <n v="695"/>
    <m/>
    <s v="*N"/>
    <s v="188097000103177"/>
    <s v="00188097"/>
    <s v="K"/>
    <m/>
    <x v="11"/>
    <m/>
    <s v="954595"/>
    <n v="357.33333333333331"/>
    <s v="eCommerce"/>
  </r>
  <r>
    <s v="A"/>
    <s v="E"/>
    <n v="7829"/>
    <s v="Services Allied to Motion Picture Distribution"/>
    <n v="840"/>
    <s v="UNITED STATES"/>
    <s v="CA"/>
    <s v="g.co/helppay#"/>
    <x v="61"/>
    <s v="9545950000009447"/>
    <n v="933"/>
    <n v="778"/>
    <n v="800"/>
    <m/>
    <s v="*N"/>
    <s v="248747000103177"/>
    <s v="00248747"/>
    <s v="K"/>
    <m/>
    <x v="64"/>
    <m/>
    <s v="954595"/>
    <n v="837"/>
    <s v="eCommerce"/>
  </r>
  <r>
    <s v="A"/>
    <s v="E"/>
    <n v="7841"/>
    <s v="Video Tape Rental Stores"/>
    <n v="840"/>
    <s v="UNITED STATES"/>
    <s v="CA"/>
    <s v="g.co/helppay#"/>
    <x v="62"/>
    <s v="9545950000006972"/>
    <n v="315"/>
    <n v="28"/>
    <n v="668"/>
    <m/>
    <s v="*N"/>
    <s v="248747000103177"/>
    <s v="00248747"/>
    <s v="K"/>
    <m/>
    <x v="65"/>
    <m/>
    <s v="954595"/>
    <n v="337"/>
    <s v="eCommerce"/>
  </r>
  <r>
    <s v="A"/>
    <s v="E"/>
    <n v="7841"/>
    <s v="Video Tape Rental Stores"/>
    <n v="840"/>
    <s v="UNITED STATES"/>
    <s v="CA"/>
    <s v="g.co/helppay#"/>
    <x v="62"/>
    <s v="9545950000006972"/>
    <n v="366"/>
    <n v="897"/>
    <n v="567"/>
    <m/>
    <s v="*N"/>
    <s v="248747000103177"/>
    <s v="00248747"/>
    <s v="K"/>
    <m/>
    <x v="65"/>
    <m/>
    <s v="954595"/>
    <n v="610"/>
    <s v="eCommerce"/>
  </r>
  <r>
    <s v="A"/>
    <s v="E"/>
    <n v="7841"/>
    <s v="Video Tape Rental Stores"/>
    <n v="840"/>
    <s v="UNITED STATES"/>
    <s v="CA"/>
    <s v="g.co/helppay#"/>
    <x v="62"/>
    <s v="9545950000006972"/>
    <n v="427"/>
    <n v="498"/>
    <n v="961"/>
    <m/>
    <s v="*N"/>
    <s v="248747000103177"/>
    <s v="00248747"/>
    <s v="K"/>
    <m/>
    <x v="65"/>
    <m/>
    <s v="954595"/>
    <n v="628.66666666666663"/>
    <s v="eCommerce"/>
  </r>
  <r>
    <s v="A"/>
    <s v="E"/>
    <n v="7841"/>
    <s v="Video Tape Rental Stores"/>
    <n v="840"/>
    <s v="UNITED STATES"/>
    <s v="CA"/>
    <s v="g.co/helppay#"/>
    <x v="62"/>
    <s v="9545950000006972"/>
    <n v="458"/>
    <n v="154"/>
    <n v="878"/>
    <m/>
    <s v="*N"/>
    <s v="248747000103177"/>
    <s v="00248747"/>
    <s v="K"/>
    <m/>
    <x v="65"/>
    <m/>
    <s v="954595"/>
    <n v="496.66666666666669"/>
    <s v="eCommerce"/>
  </r>
  <r>
    <s v="A"/>
    <s v="E"/>
    <n v="7841"/>
    <s v="Video Tape Rental Stores"/>
    <n v="840"/>
    <s v="UNITED STATES"/>
    <s v="CA"/>
    <s v="g.co/helppay#"/>
    <x v="62"/>
    <s v="9545950000006972"/>
    <n v="479"/>
    <n v="676"/>
    <n v="747"/>
    <m/>
    <s v="*N"/>
    <s v="248747000103177"/>
    <s v="00248747"/>
    <s v="K"/>
    <m/>
    <x v="65"/>
    <m/>
    <s v="954595"/>
    <n v="634"/>
    <s v="eCommerce"/>
  </r>
  <r>
    <s v="A"/>
    <s v="E"/>
    <n v="7841"/>
    <s v="Video Tape Rental Stores"/>
    <n v="840"/>
    <s v="UNITED STATES"/>
    <s v="CA"/>
    <s v="g.co/helppay#"/>
    <x v="62"/>
    <s v="9545950000006972"/>
    <n v="632"/>
    <n v="396"/>
    <n v="862"/>
    <m/>
    <s v="*N"/>
    <s v="248747000103177"/>
    <s v="00248747"/>
    <s v="K"/>
    <m/>
    <x v="17"/>
    <m/>
    <s v="954595"/>
    <n v="630"/>
    <s v="eCommerce"/>
  </r>
  <r>
    <s v="A"/>
    <s v="E"/>
    <n v="7841"/>
    <s v="Video Tape Rental Stores"/>
    <n v="840"/>
    <s v="UNITED STATES"/>
    <s v="CA"/>
    <s v="g.co/helppay#"/>
    <x v="62"/>
    <s v="9545950000006972"/>
    <n v="638"/>
    <n v="687"/>
    <n v="25"/>
    <m/>
    <s v="*N"/>
    <s v="248747000103177"/>
    <s v="00248747"/>
    <s v="K"/>
    <m/>
    <x v="65"/>
    <m/>
    <s v="954595"/>
    <n v="450"/>
    <s v="eCommerce"/>
  </r>
  <r>
    <s v="A"/>
    <s v="E"/>
    <n v="7841"/>
    <s v="Video Tape Rental Stores"/>
    <n v="840"/>
    <s v="UNITED STATES"/>
    <s v="CA"/>
    <s v="g.co/helppay#"/>
    <x v="62"/>
    <s v="9545950000006972"/>
    <n v="640"/>
    <n v="581"/>
    <n v="384"/>
    <m/>
    <s v="*N"/>
    <s v="248747000103177"/>
    <s v="00248747"/>
    <s v="K"/>
    <m/>
    <x v="65"/>
    <m/>
    <s v="954595"/>
    <n v="535"/>
    <s v="eCommerce"/>
  </r>
  <r>
    <s v="A"/>
    <s v="E"/>
    <n v="8999"/>
    <s v="Professional Services, Not Elsewhere Classified"/>
    <n v="840"/>
    <s v="UNITED STATES"/>
    <s v="CA"/>
    <s v="479-3436237"/>
    <x v="63"/>
    <s v="9545950000009387"/>
    <n v="787"/>
    <n v="394"/>
    <n v="213"/>
    <m/>
    <s v="*N"/>
    <s v="000395700007800"/>
    <s v="00078001"/>
    <m/>
    <m/>
    <x v="40"/>
    <m/>
    <s v="954595"/>
    <n v="464.66666666666669"/>
    <s v="eCommerce"/>
  </r>
  <r>
    <s v="A"/>
    <s v="F"/>
    <n v="5814"/>
    <s v="Fast Food Restaurants"/>
    <n v="840"/>
    <s v="UNITED STATES"/>
    <s v="IL"/>
    <s v="CICERO"/>
    <x v="64"/>
    <s v="9545950000001660"/>
    <n v="988"/>
    <n v="601"/>
    <n v="803"/>
    <m/>
    <s v="*N"/>
    <s v="000345116822882"/>
    <s v="00000001"/>
    <s v="C"/>
    <m/>
    <x v="66"/>
    <m/>
    <s v="954595"/>
    <n v="797.33333333333337"/>
    <e v="#NAME?"/>
  </r>
  <r>
    <s v="A"/>
    <s v="K"/>
    <n v="4722"/>
    <s v="Travel Agency and Tour Operators, Excluding Air Passage"/>
    <n v="840"/>
    <s v="UNITED STATES"/>
    <s v="TX"/>
    <s v="866-488-4583"/>
    <x v="65"/>
    <s v="9545950000000236"/>
    <n v="346"/>
    <n v="208"/>
    <n v="660"/>
    <m/>
    <s v="*N"/>
    <s v="024795000023408"/>
    <s v="00024795"/>
    <s v="K"/>
    <m/>
    <x v="67"/>
    <m/>
    <s v="954595"/>
    <n v="404.66666666666669"/>
    <s v="Keyed"/>
  </r>
  <r>
    <s v="A"/>
    <s v="K"/>
    <n v="5399"/>
    <s v="Miscellaneous General Merchandise Stores"/>
    <n v="840"/>
    <s v="UNITED STATES"/>
    <s v="CA"/>
    <s v="San Francisco"/>
    <x v="66"/>
    <s v="9521730000000940"/>
    <n v="0"/>
    <n v="680"/>
    <n v="392"/>
    <m/>
    <s v="*N"/>
    <s v="188418000053360"/>
    <s v="00188418"/>
    <s v="K"/>
    <m/>
    <x v="11"/>
    <m/>
    <s v="952173"/>
    <n v="357.33333333333331"/>
    <s v="Keyed"/>
  </r>
  <r>
    <s v="A"/>
    <s v="K"/>
    <n v="5399"/>
    <s v="Miscellaneous General Merchandise Stores"/>
    <n v="840"/>
    <s v="UNITED STATES"/>
    <s v="CA"/>
    <s v="San Francisco"/>
    <x v="66"/>
    <s v="9521730000002963"/>
    <n v="0"/>
    <n v="970"/>
    <n v="549"/>
    <m/>
    <s v="*N"/>
    <s v="188418000053360"/>
    <s v="00188418"/>
    <s v="K"/>
    <m/>
    <x v="11"/>
    <m/>
    <s v="952173"/>
    <n v="506.33333333333331"/>
    <s v="Keyed"/>
  </r>
  <r>
    <s v="A"/>
    <s v="K"/>
    <n v="5699"/>
    <s v="Miscellaneous Apparel and Accessory Shops"/>
    <n v="840"/>
    <s v="UNITED STATES"/>
    <s v="TX"/>
    <s v="888-8002117"/>
    <x v="67"/>
    <s v="9545950000007707"/>
    <n v="0"/>
    <n v="379"/>
    <n v="600"/>
    <m/>
    <s v="*N"/>
    <s v="000120984980686"/>
    <s v="68600001"/>
    <s v="K"/>
    <m/>
    <x v="11"/>
    <m/>
    <s v="954595"/>
    <n v="326.33333333333331"/>
    <s v="Keyed"/>
  </r>
  <r>
    <s v="A"/>
    <s v="K"/>
    <n v="5812"/>
    <s v="Eating Places, Restaurants"/>
    <n v="840"/>
    <s v="UNITED STATES"/>
    <s v="NJ"/>
    <s v="Wildwood"/>
    <x v="68"/>
    <s v="9545950000001017"/>
    <n v="0"/>
    <n v="854"/>
    <n v="41"/>
    <m/>
    <s v="*N"/>
    <s v="520000319962000"/>
    <s v="00010001"/>
    <s v="K"/>
    <m/>
    <x v="11"/>
    <m/>
    <s v="954595"/>
    <n v="298.33333333333331"/>
    <s v="Keyed"/>
  </r>
  <r>
    <s v="A"/>
    <s v="K"/>
    <n v="5969"/>
    <s v="Direct Marketing - Other Direct Marketers Not Elsewhere Cl"/>
    <n v="840"/>
    <s v="UNITED STATES"/>
    <m/>
    <s v="St. Louis"/>
    <x v="69"/>
    <s v="9521730000000940"/>
    <n v="0"/>
    <n v="257"/>
    <n v="407"/>
    <m/>
    <s v="*N"/>
    <s v="CARD ACCPT IDC"/>
    <m/>
    <m/>
    <s v="50110030273"/>
    <x v="11"/>
    <m/>
    <s v="952173"/>
    <n v="221.33333333333334"/>
    <s v="Keyed"/>
  </r>
  <r>
    <s v="A"/>
    <s v="K"/>
    <n v="5969"/>
    <s v="Direct Marketing - Other Direct Marketers Not Elsewhere Cl"/>
    <n v="840"/>
    <s v="UNITED STATES"/>
    <m/>
    <s v="St. Louis"/>
    <x v="69"/>
    <s v="9545950000000696"/>
    <n v="0"/>
    <n v="452"/>
    <n v="775"/>
    <m/>
    <s v="*N"/>
    <s v="CARD ACCPT IDC"/>
    <m/>
    <m/>
    <s v="50110030273"/>
    <x v="11"/>
    <m/>
    <s v="954595"/>
    <n v="409"/>
    <s v="Keyed"/>
  </r>
  <r>
    <s v="A"/>
    <s v="K"/>
    <n v="5969"/>
    <s v="Direct Marketing - Other Direct Marketers Not Elsewhere Cl"/>
    <n v="840"/>
    <s v="UNITED STATES"/>
    <m/>
    <s v="St. Louis"/>
    <x v="44"/>
    <s v="9545950000003217"/>
    <n v="0"/>
    <n v="133"/>
    <n v="535"/>
    <m/>
    <s v="*N"/>
    <s v="CARD ACCPT IDC"/>
    <m/>
    <m/>
    <s v="50138218310"/>
    <x v="11"/>
    <m/>
    <s v="954595"/>
    <n v="222.66666666666666"/>
    <s v="Keyed"/>
  </r>
  <r>
    <s v="A"/>
    <s v="K"/>
    <n v="5969"/>
    <s v="Direct Marketing - Other Direct Marketers Not Elsewhere Cl"/>
    <n v="840"/>
    <s v="UNITED STATES"/>
    <m/>
    <s v="St. Louis"/>
    <x v="70"/>
    <s v="9545950000009387"/>
    <n v="0"/>
    <n v="129"/>
    <n v="734"/>
    <m/>
    <s v="*N"/>
    <s v="CARD ACCPT IDC"/>
    <m/>
    <m/>
    <s v="50164772370"/>
    <x v="11"/>
    <m/>
    <s v="954595"/>
    <n v="287.66666666666669"/>
    <s v="Keyed"/>
  </r>
  <r>
    <s v="A"/>
    <s v="K"/>
    <n v="5969"/>
    <s v="Direct Marketing - Other Direct Marketers Not Elsewhere Cl"/>
    <n v="840"/>
    <s v="UNITED STATES"/>
    <m/>
    <s v="St. Louis"/>
    <x v="71"/>
    <s v="9521730000000573"/>
    <n v="0"/>
    <n v="679"/>
    <n v="507"/>
    <m/>
    <s v="*N"/>
    <s v="CARD ACCPT IDC"/>
    <m/>
    <m/>
    <s v="50115210043"/>
    <x v="11"/>
    <m/>
    <s v="952173"/>
    <n v="395.33333333333331"/>
    <s v="Keyed"/>
  </r>
  <r>
    <s v="A"/>
    <s v="K"/>
    <n v="8011"/>
    <s v="Doctors, Physicians Not Elsewhere Classified"/>
    <n v="840"/>
    <s v="UNITED STATES"/>
    <s v="KY"/>
    <s v="ASHLAND"/>
    <x v="72"/>
    <s v="9545950000006886"/>
    <n v="0"/>
    <n v="893"/>
    <n v="580"/>
    <m/>
    <s v="*N"/>
    <s v="8019071508"/>
    <s v="71508999"/>
    <s v="M"/>
    <m/>
    <x v="11"/>
    <m/>
    <s v="954595"/>
    <n v="491"/>
    <s v="Keyed"/>
  </r>
  <r>
    <s v="A"/>
    <s v="U"/>
    <n v="6011"/>
    <s v="Financial Institutions - Automated Tellers/Cash Disbursement"/>
    <n v="840"/>
    <s v="UNITED STATES"/>
    <s v="IL"/>
    <s v="AURORA"/>
    <x v="73"/>
    <s v="9545950000005921"/>
    <n v="23"/>
    <n v="571"/>
    <n v="916"/>
    <m/>
    <s v="*N"/>
    <s v="VV008746"/>
    <s v="VV008746"/>
    <s v="N"/>
    <m/>
    <x v="68"/>
    <m/>
    <s v="954595"/>
    <n v="503.33333333333331"/>
    <s v="Swiped"/>
  </r>
  <r>
    <s v="A"/>
    <s v="U"/>
    <n v="6011"/>
    <s v="Financial Institutions - Automated Tellers/Cash Disbursement"/>
    <n v="840"/>
    <s v="UNITED STATES"/>
    <s v="IL"/>
    <s v="AURORA"/>
    <x v="73"/>
    <s v="9545950000005921"/>
    <n v="348"/>
    <n v="600"/>
    <n v="572"/>
    <m/>
    <s v="*N"/>
    <s v="VV008746"/>
    <s v="VV008746"/>
    <s v="N"/>
    <m/>
    <x v="69"/>
    <m/>
    <s v="954595"/>
    <n v="506.66666666666669"/>
    <s v="Swiped"/>
  </r>
  <r>
    <s v="A"/>
    <s v="V"/>
    <n v="5541"/>
    <s v="Service Stations With or Without Ancillary Service"/>
    <n v="840"/>
    <s v="UNITED STATES"/>
    <s v="IL"/>
    <s v="WOOD DALE"/>
    <x v="4"/>
    <s v="9545950000002878"/>
    <n v="0"/>
    <n v="844"/>
    <n v="661"/>
    <m/>
    <s v="*N"/>
    <s v="04400073386301"/>
    <s v="00MTQV01"/>
    <s v="D"/>
    <s v="50110030273"/>
    <x v="39"/>
    <m/>
    <s v="954595"/>
    <n v="501.66666666666669"/>
    <e v="#NAME?"/>
  </r>
  <r>
    <s v="A"/>
    <s v="V"/>
    <n v="5541"/>
    <s v="Service Stations With or Without Ancillary Service"/>
    <n v="840"/>
    <s v="UNITED STATES"/>
    <s v="IN"/>
    <s v="HOBART"/>
    <x v="74"/>
    <s v="9521730000001294"/>
    <n v="968"/>
    <n v="210"/>
    <n v="800"/>
    <m/>
    <s v="*N"/>
    <s v="924000000000000"/>
    <s v="00010001"/>
    <s v="C"/>
    <m/>
    <x v="70"/>
    <m/>
    <s v="952173"/>
    <n v="659.33333333333337"/>
    <e v="#NAME?"/>
  </r>
  <r>
    <s v="A"/>
    <s v="V"/>
    <n v="5541"/>
    <s v="Service Stations With or Without Ancillary Service"/>
    <n v="840"/>
    <s v="UNITED STATES"/>
    <s v="IN"/>
    <s v="Merrillville"/>
    <x v="75"/>
    <s v="9521730000001294"/>
    <n v="774"/>
    <n v="809"/>
    <n v="13"/>
    <m/>
    <s v="*N"/>
    <s v="542929809075237"/>
    <s v="90752301"/>
    <s v="N"/>
    <m/>
    <x v="71"/>
    <m/>
    <s v="952173"/>
    <n v="532"/>
    <e v="#NAME?"/>
  </r>
  <r>
    <s v="A"/>
    <s v="E"/>
    <n v="7523"/>
    <s v="Automobile Parking Lots and Garages"/>
    <n v="840"/>
    <s v="UNITED STATES"/>
    <s v="GA"/>
    <s v="ATLANTA"/>
    <x v="76"/>
    <s v="9558090000004771"/>
    <n v="403"/>
    <n v="736"/>
    <n v="912"/>
    <m/>
    <s v="*N"/>
    <s v="720000579614001"/>
    <s v="001"/>
    <s v="K"/>
    <m/>
    <x v="72"/>
    <m/>
    <s v="955809"/>
    <n v="683.66666666666663"/>
    <s v="eCommerce"/>
  </r>
  <r>
    <m/>
    <m/>
    <m/>
    <m/>
    <m/>
    <m/>
    <m/>
    <m/>
    <x v="77"/>
    <m/>
    <m/>
    <m/>
    <m/>
    <m/>
    <m/>
    <m/>
    <m/>
    <m/>
    <m/>
    <x v="7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x v="0"/>
    <x v="0"/>
    <x v="0"/>
    <x v="0"/>
    <n v="840"/>
    <s v="UNITED STATES"/>
    <x v="0"/>
    <s v="ROSEMONT"/>
    <s v="0440 FOREVER 21"/>
    <s v="9545950000002878"/>
    <x v="0"/>
    <n v="617"/>
    <n v="172"/>
    <m/>
    <s v="*N"/>
    <x v="0"/>
    <s v="05394188"/>
    <x v="0"/>
    <s v="50110030273"/>
    <x v="0"/>
    <x v="0"/>
    <x v="0"/>
    <n v="285"/>
    <x v="0"/>
    <s v="ROSEMONT, IL, UNITED STATES"/>
  </r>
  <r>
    <x v="0"/>
    <x v="0"/>
    <x v="1"/>
    <x v="1"/>
    <n v="840"/>
    <s v="UNITED STATES"/>
    <x v="1"/>
    <s v="OSHKOSH"/>
    <s v="BMO HARRIS BANK NA"/>
    <s v="9545950000006851"/>
    <x v="1"/>
    <n v="791"/>
    <n v="683"/>
    <m/>
    <s v="*N"/>
    <x v="1"/>
    <s v="AK606367"/>
    <x v="1"/>
    <m/>
    <x v="1"/>
    <x v="0"/>
    <x v="0"/>
    <n v="500"/>
    <x v="0"/>
    <s v="OSHKOSH, WI, UNITED STATES"/>
  </r>
  <r>
    <x v="0"/>
    <x v="1"/>
    <x v="2"/>
    <x v="2"/>
    <n v="840"/>
    <s v="UNITED STATES"/>
    <x v="0"/>
    <s v="ROSEMONT"/>
    <s v="NORDSTROM #0289"/>
    <s v="9545950000002878"/>
    <x v="2"/>
    <n v="702"/>
    <n v="923"/>
    <m/>
    <s v="*N"/>
    <x v="2"/>
    <s v="64496001"/>
    <x v="2"/>
    <s v="50110030273"/>
    <x v="2"/>
    <x v="0"/>
    <x v="0"/>
    <n v="612"/>
    <x v="0"/>
    <s v="ROSEMONT, IL, UNITED STATES"/>
  </r>
  <r>
    <x v="0"/>
    <x v="1"/>
    <x v="3"/>
    <x v="3"/>
    <n v="840"/>
    <s v="UNITED STATES"/>
    <x v="2"/>
    <s v="SAINT LOUIS"/>
    <s v="TARGET T-1515"/>
    <s v="9545950000006120"/>
    <x v="3"/>
    <n v="815"/>
    <n v="207"/>
    <m/>
    <s v="*N"/>
    <x v="3"/>
    <s v="31515151"/>
    <x v="2"/>
    <m/>
    <x v="3"/>
    <x v="0"/>
    <x v="0"/>
    <n v="345"/>
    <x v="0"/>
    <s v="SAINT LOUIS, MO, UNITED STATES"/>
  </r>
  <r>
    <x v="0"/>
    <x v="1"/>
    <x v="4"/>
    <x v="4"/>
    <n v="840"/>
    <s v="UNITED STATES"/>
    <x v="0"/>
    <s v="WOOD DALE"/>
    <s v="7-ELEVEN"/>
    <s v="9545950000002878"/>
    <x v="4"/>
    <n v="136"/>
    <n v="814"/>
    <m/>
    <s v="*N"/>
    <x v="4"/>
    <s v="00MTQV01"/>
    <x v="2"/>
    <s v="50110030273"/>
    <x v="4"/>
    <x v="0"/>
    <x v="0"/>
    <n v="317"/>
    <x v="0"/>
    <s v="WOOD DALE, IL, UNITED STATES"/>
  </r>
  <r>
    <x v="0"/>
    <x v="1"/>
    <x v="4"/>
    <x v="4"/>
    <n v="840"/>
    <s v="UNITED STATES"/>
    <x v="0"/>
    <s v="WOOD DALE"/>
    <s v="7-ELEVEN"/>
    <s v="9545950000002878"/>
    <x v="5"/>
    <n v="867"/>
    <n v="983"/>
    <m/>
    <s v="*N"/>
    <x v="4"/>
    <s v="00MTQV01"/>
    <x v="2"/>
    <s v="50110030273"/>
    <x v="5"/>
    <x v="0"/>
    <x v="0"/>
    <n v="617.33333333333337"/>
    <x v="0"/>
    <s v="WOOD DALE, IL, UNITED STATES"/>
  </r>
  <r>
    <x v="0"/>
    <x v="1"/>
    <x v="5"/>
    <x v="5"/>
    <n v="840"/>
    <s v="UNITED STATES"/>
    <x v="0"/>
    <s v="ROSEMONT"/>
    <s v="CALVIN KLEIN #329"/>
    <s v="9545950000002878"/>
    <x v="6"/>
    <n v="489"/>
    <n v="758"/>
    <m/>
    <s v="*N"/>
    <x v="5"/>
    <s v="00610001"/>
    <x v="2"/>
    <s v="50110030273"/>
    <x v="6"/>
    <x v="0"/>
    <x v="0"/>
    <n v="489.33333333333331"/>
    <x v="0"/>
    <s v="ROSEMONT, IL, UNITED STATES"/>
  </r>
  <r>
    <x v="0"/>
    <x v="1"/>
    <x v="6"/>
    <x v="6"/>
    <n v="840"/>
    <s v="UNITED STATES"/>
    <x v="0"/>
    <s v="ROSEMONT"/>
    <s v="ZUMIEZ #457"/>
    <s v="9545950000002878"/>
    <x v="7"/>
    <n v="266"/>
    <n v="364"/>
    <m/>
    <s v="*N"/>
    <x v="6"/>
    <s v="03088147"/>
    <x v="2"/>
    <s v="50110030273"/>
    <x v="7"/>
    <x v="0"/>
    <x v="0"/>
    <n v="216.33333333333334"/>
    <x v="0"/>
    <s v="ROSEMONT, IL, UNITED STATES"/>
  </r>
  <r>
    <x v="0"/>
    <x v="1"/>
    <x v="7"/>
    <x v="7"/>
    <n v="840"/>
    <s v="UNITED STATES"/>
    <x v="0"/>
    <s v="WOOD DALE"/>
    <s v="TOBACCO AND MORE"/>
    <s v="9545950000002878"/>
    <x v="4"/>
    <n v="659"/>
    <n v="969"/>
    <m/>
    <s v="*N"/>
    <x v="7"/>
    <s v="00001103"/>
    <x v="2"/>
    <s v="50110030273"/>
    <x v="8"/>
    <x v="0"/>
    <x v="0"/>
    <n v="543"/>
    <x v="0"/>
    <s v="WOOD DALE, IL, UNITED STATES"/>
  </r>
  <r>
    <x v="0"/>
    <x v="1"/>
    <x v="7"/>
    <x v="7"/>
    <n v="840"/>
    <s v="UNITED STATES"/>
    <x v="0"/>
    <s v="WOOD DALE"/>
    <s v="TOBACCO AND MORE"/>
    <s v="9545950000002878"/>
    <x v="8"/>
    <n v="189"/>
    <n v="216"/>
    <m/>
    <s v="*N"/>
    <x v="7"/>
    <s v="88881103"/>
    <x v="2"/>
    <s v="50110030273"/>
    <x v="9"/>
    <x v="0"/>
    <x v="0"/>
    <n v="173"/>
    <x v="0"/>
    <s v="WOOD DALE, IL, UNITED STATES"/>
  </r>
  <r>
    <x v="0"/>
    <x v="2"/>
    <x v="8"/>
    <x v="8"/>
    <n v="840"/>
    <s v="UNITED STATES"/>
    <x v="3"/>
    <s v="SAN FRANCISCO"/>
    <s v="UBER   * PENDING"/>
    <s v="9545950000002878"/>
    <x v="9"/>
    <n v="893"/>
    <n v="736"/>
    <m/>
    <s v="*N"/>
    <x v="8"/>
    <s v="00000001"/>
    <x v="3"/>
    <s v="50189873030"/>
    <x v="10"/>
    <x v="0"/>
    <x v="0"/>
    <n v="622.33333333333337"/>
    <x v="1"/>
    <s v="SAN FRANCISCO, CA, UNITED STATES"/>
  </r>
  <r>
    <x v="0"/>
    <x v="2"/>
    <x v="8"/>
    <x v="8"/>
    <n v="840"/>
    <s v="UNITED STATES"/>
    <x v="3"/>
    <s v="SAN FRANCISCO"/>
    <s v="UBER TECHNOLOGIES INC"/>
    <s v="9521730000000573"/>
    <x v="10"/>
    <n v="96"/>
    <n v="562"/>
    <m/>
    <s v="*N"/>
    <x v="8"/>
    <s v="00000001"/>
    <x v="3"/>
    <m/>
    <x v="11"/>
    <x v="0"/>
    <x v="1"/>
    <n v="219.33333333333334"/>
    <x v="1"/>
    <s v="SAN FRANCISCO, CA, UNITED STATES"/>
  </r>
  <r>
    <x v="0"/>
    <x v="2"/>
    <x v="9"/>
    <x v="9"/>
    <n v="840"/>
    <s v="UNITED STATES"/>
    <x v="4"/>
    <n v="18885915929"/>
    <s v="SERVICE FEE FOR FLIGHT"/>
    <s v="9545950000000236"/>
    <x v="11"/>
    <n v="865"/>
    <n v="991"/>
    <m/>
    <s v="*N"/>
    <x v="9"/>
    <s v="R59FZRR2"/>
    <x v="4"/>
    <m/>
    <x v="12"/>
    <x v="0"/>
    <x v="0"/>
    <n v="716"/>
    <x v="1"/>
    <s v="18885915929, GA, UNITED STATES"/>
  </r>
  <r>
    <x v="0"/>
    <x v="2"/>
    <x v="9"/>
    <x v="9"/>
    <n v="840"/>
    <s v="UNITED STATES"/>
    <x v="4"/>
    <n v="18885915929"/>
    <s v="SERVICE FEE FOR FLIGHT"/>
    <s v="9545950000000236"/>
    <x v="12"/>
    <n v="762"/>
    <n v="489"/>
    <m/>
    <s v="*N"/>
    <x v="9"/>
    <s v="R59FZRR2"/>
    <x v="4"/>
    <m/>
    <x v="12"/>
    <x v="0"/>
    <x v="0"/>
    <n v="526.33333333333337"/>
    <x v="1"/>
    <s v="18885915929, GA, UNITED STATES"/>
  </r>
  <r>
    <x v="0"/>
    <x v="2"/>
    <x v="9"/>
    <x v="9"/>
    <n v="840"/>
    <s v="UNITED STATES"/>
    <x v="4"/>
    <n v="18885915929"/>
    <s v="SERVICE FEE FOR FLIGHT"/>
    <s v="9545950000000236"/>
    <x v="13"/>
    <n v="712"/>
    <n v="946"/>
    <m/>
    <s v="*N"/>
    <x v="9"/>
    <s v="R59FZRR2"/>
    <x v="4"/>
    <m/>
    <x v="12"/>
    <x v="0"/>
    <x v="0"/>
    <n v="673.33333333333337"/>
    <x v="1"/>
    <s v="18885915929, GA, UNITED STATES"/>
  </r>
  <r>
    <x v="0"/>
    <x v="2"/>
    <x v="10"/>
    <x v="10"/>
    <n v="840"/>
    <s v="UNITED STATES"/>
    <x v="3"/>
    <n v="18885463345"/>
    <s v="LIME US"/>
    <s v="9545950000005333"/>
    <x v="10"/>
    <n v="33"/>
    <n v="286"/>
    <m/>
    <s v="*N"/>
    <x v="10"/>
    <s v="HVHHKBAG"/>
    <x v="4"/>
    <m/>
    <x v="11"/>
    <x v="0"/>
    <x v="0"/>
    <n v="106.33333333333333"/>
    <x v="1"/>
    <s v="18885463345, CA, UNITED STATES"/>
  </r>
  <r>
    <x v="0"/>
    <x v="2"/>
    <x v="11"/>
    <x v="11"/>
    <n v="840"/>
    <s v="UNITED STATES"/>
    <x v="2"/>
    <s v="855-707-7328"/>
    <s v="SPECTRUM"/>
    <s v="9545950000004045"/>
    <x v="14"/>
    <n v="537"/>
    <n v="488"/>
    <m/>
    <s v="*N"/>
    <x v="11"/>
    <s v="00324799"/>
    <x v="3"/>
    <m/>
    <x v="13"/>
    <x v="0"/>
    <x v="0"/>
    <n v="497.66666666666669"/>
    <x v="1"/>
    <s v="855-707-7328, MO, UNITED STATES"/>
  </r>
  <r>
    <x v="0"/>
    <x v="2"/>
    <x v="12"/>
    <x v="12"/>
    <n v="840"/>
    <s v="UNITED STATES"/>
    <x v="3"/>
    <s v="SAN FRANCISCO"/>
    <s v="DropboxInc"/>
    <s v="9545950000001932"/>
    <x v="10"/>
    <n v="311"/>
    <n v="69"/>
    <m/>
    <s v="*N"/>
    <x v="12"/>
    <m/>
    <x v="4"/>
    <m/>
    <x v="11"/>
    <x v="0"/>
    <x v="0"/>
    <n v="126.66666666666667"/>
    <x v="1"/>
    <s v="SAN FRANCISCO, CA, UNITED STATES"/>
  </r>
  <r>
    <x v="0"/>
    <x v="2"/>
    <x v="13"/>
    <x v="13"/>
    <n v="840"/>
    <s v="UNITED STATES"/>
    <x v="3"/>
    <s v="CUPERTINO"/>
    <s v="APPLE CASH - SENT MONE"/>
    <s v="9545950000002878"/>
    <x v="15"/>
    <n v="115"/>
    <n v="204"/>
    <m/>
    <s v="*N"/>
    <x v="13"/>
    <s v="04051088"/>
    <x v="3"/>
    <s v="50110030273"/>
    <x v="14"/>
    <x v="0"/>
    <x v="0"/>
    <n v="148.33333333333334"/>
    <x v="1"/>
    <s v="CUPERTINO, CA, UNITED STATES"/>
  </r>
  <r>
    <x v="0"/>
    <x v="2"/>
    <x v="13"/>
    <x v="13"/>
    <n v="840"/>
    <s v="UNITED STATES"/>
    <x v="3"/>
    <s v="CUPERTINO"/>
    <s v="APPLE CASH - SENT MONE"/>
    <s v="9545950000002878"/>
    <x v="16"/>
    <n v="674"/>
    <n v="322"/>
    <m/>
    <s v="*N"/>
    <x v="13"/>
    <s v="04051092"/>
    <x v="3"/>
    <s v="50110030273"/>
    <x v="15"/>
    <x v="0"/>
    <x v="0"/>
    <n v="383.33333333333331"/>
    <x v="1"/>
    <s v="CUPERTINO, CA, UNITED STATES"/>
  </r>
  <r>
    <x v="0"/>
    <x v="2"/>
    <x v="13"/>
    <x v="13"/>
    <n v="840"/>
    <s v="UNITED STATES"/>
    <x v="3"/>
    <s v="CUPERTINO"/>
    <s v="APPLE CASH - SENT MONE"/>
    <s v="9545950000002878"/>
    <x v="17"/>
    <n v="849"/>
    <n v="202"/>
    <m/>
    <s v="*N"/>
    <x v="13"/>
    <s v="04051092"/>
    <x v="3"/>
    <s v="50110030273"/>
    <x v="16"/>
    <x v="0"/>
    <x v="0"/>
    <n v="409.66666666666669"/>
    <x v="1"/>
    <s v="CUPERTINO, CA, UNITED STATES"/>
  </r>
  <r>
    <x v="0"/>
    <x v="2"/>
    <x v="13"/>
    <x v="13"/>
    <n v="840"/>
    <s v="UNITED STATES"/>
    <x v="3"/>
    <s v="CUPERTINO"/>
    <s v="APPLE CASH - SENT MONE"/>
    <s v="9545950000002878"/>
    <x v="18"/>
    <n v="485"/>
    <n v="794"/>
    <m/>
    <s v="*N"/>
    <x v="13"/>
    <s v="04051092"/>
    <x v="3"/>
    <s v="50110030273"/>
    <x v="17"/>
    <x v="0"/>
    <x v="0"/>
    <n v="519"/>
    <x v="1"/>
    <s v="CUPERTINO, CA, UNITED STATES"/>
  </r>
  <r>
    <x v="0"/>
    <x v="2"/>
    <x v="13"/>
    <x v="13"/>
    <n v="840"/>
    <s v="UNITED STATES"/>
    <x v="3"/>
    <s v="g.co/helppay#"/>
    <s v="GOOGLE *TEMPORARY HOLD"/>
    <s v="9545950000007707"/>
    <x v="10"/>
    <n v="581"/>
    <n v="570"/>
    <m/>
    <s v="*N"/>
    <x v="14"/>
    <s v="00201977"/>
    <x v="3"/>
    <m/>
    <x v="11"/>
    <x v="0"/>
    <x v="0"/>
    <n v="383.66666666666669"/>
    <x v="1"/>
    <s v="g.co/helppay#, CA, UNITED STATES"/>
  </r>
  <r>
    <x v="0"/>
    <x v="2"/>
    <x v="13"/>
    <x v="13"/>
    <n v="840"/>
    <s v="UNITED STATES"/>
    <x v="3"/>
    <s v="gosq.com"/>
    <s v="CASH APP*JEWEL G*ADD C"/>
    <s v="9521730000002963"/>
    <x v="19"/>
    <n v="511"/>
    <n v="470"/>
    <m/>
    <s v="*N"/>
    <x v="15"/>
    <s v="1"/>
    <x v="4"/>
    <m/>
    <x v="18"/>
    <x v="0"/>
    <x v="1"/>
    <n v="510.33333333333331"/>
    <x v="1"/>
    <s v="gosq.com, CA, UNITED STATES"/>
  </r>
  <r>
    <x v="0"/>
    <x v="2"/>
    <x v="13"/>
    <x v="13"/>
    <n v="840"/>
    <s v="UNITED STATES"/>
    <x v="3"/>
    <s v="gosq.com"/>
    <s v="CASH APP*JEWEL G*ADD C"/>
    <s v="9521730000002963"/>
    <x v="20"/>
    <n v="373"/>
    <n v="274"/>
    <m/>
    <s v="*N"/>
    <x v="15"/>
    <s v="1"/>
    <x v="4"/>
    <m/>
    <x v="19"/>
    <x v="0"/>
    <x v="1"/>
    <n v="434.66666666666669"/>
    <x v="1"/>
    <s v="gosq.com, CA, UNITED STATES"/>
  </r>
  <r>
    <x v="0"/>
    <x v="2"/>
    <x v="14"/>
    <x v="14"/>
    <n v="840"/>
    <s v="UNITED STATES"/>
    <x v="3"/>
    <s v="650-253-0000"/>
    <s v="GOOGLE *B Lav"/>
    <s v="9533230000005043"/>
    <x v="21"/>
    <n v="864"/>
    <n v="872"/>
    <m/>
    <s v="*N"/>
    <x v="16"/>
    <s v="00248750"/>
    <x v="3"/>
    <m/>
    <x v="20"/>
    <x v="0"/>
    <x v="2"/>
    <n v="827.33333333333337"/>
    <x v="1"/>
    <s v="650-253-0000, CA, UNITED STATES"/>
  </r>
  <r>
    <x v="0"/>
    <x v="2"/>
    <x v="14"/>
    <x v="14"/>
    <n v="840"/>
    <s v="UNITED STATES"/>
    <x v="3"/>
    <s v="650-253-0000"/>
    <s v="GOOGLE *B Lav"/>
    <s v="9533230000000513"/>
    <x v="22"/>
    <n v="574"/>
    <n v="304"/>
    <m/>
    <s v="*N"/>
    <x v="16"/>
    <s v="00248750"/>
    <x v="3"/>
    <m/>
    <x v="21"/>
    <x v="0"/>
    <x v="2"/>
    <n v="557"/>
    <x v="1"/>
    <s v="650-253-0000, CA, UNITED STATES"/>
  </r>
  <r>
    <x v="0"/>
    <x v="2"/>
    <x v="14"/>
    <x v="14"/>
    <n v="840"/>
    <s v="UNITED STATES"/>
    <x v="3"/>
    <s v="650-253-0000"/>
    <s v="GOOGLE *leandra carela"/>
    <s v="9533230000006532"/>
    <x v="23"/>
    <n v="265"/>
    <n v="107"/>
    <m/>
    <s v="*N"/>
    <x v="16"/>
    <s v="00248750"/>
    <x v="3"/>
    <m/>
    <x v="22"/>
    <x v="0"/>
    <x v="2"/>
    <n v="366"/>
    <x v="1"/>
    <s v="650-253-0000, CA, UNITED STATES"/>
  </r>
  <r>
    <x v="0"/>
    <x v="2"/>
    <x v="15"/>
    <x v="15"/>
    <n v="840"/>
    <s v="UNITED STATES"/>
    <x v="3"/>
    <s v="MENLO PARK"/>
    <s v="QUICKEN INC"/>
    <s v="9521730000000940"/>
    <x v="10"/>
    <n v="24"/>
    <n v="658"/>
    <m/>
    <s v="*N"/>
    <x v="17"/>
    <s v="00000001"/>
    <x v="3"/>
    <m/>
    <x v="11"/>
    <x v="0"/>
    <x v="1"/>
    <n v="227.33333333333334"/>
    <x v="1"/>
    <s v="MENLO PARK, CA, UNITED STATES"/>
  </r>
  <r>
    <x v="0"/>
    <x v="2"/>
    <x v="15"/>
    <x v="15"/>
    <n v="840"/>
    <s v="UNITED STATES"/>
    <x v="3"/>
    <s v="MENLO PARK"/>
    <s v="QUICKEN INC"/>
    <s v="9521730000000940"/>
    <x v="24"/>
    <n v="887"/>
    <n v="660"/>
    <m/>
    <s v="*N"/>
    <x v="17"/>
    <s v="00000001"/>
    <x v="3"/>
    <m/>
    <x v="23"/>
    <x v="0"/>
    <x v="1"/>
    <n v="695.66666666666663"/>
    <x v="1"/>
    <s v="MENLO PARK, CA, UNITED STATES"/>
  </r>
  <r>
    <x v="0"/>
    <x v="2"/>
    <x v="16"/>
    <x v="16"/>
    <n v="840"/>
    <s v="UNITED STATES"/>
    <x v="5"/>
    <s v="BURNSVILLE"/>
    <s v="THE HOME DEPOT #2809"/>
    <s v="9545950000000236"/>
    <x v="10"/>
    <n v="163"/>
    <n v="803"/>
    <m/>
    <s v="*N"/>
    <x v="18"/>
    <s v="00000090"/>
    <x v="3"/>
    <m/>
    <x v="11"/>
    <x v="0"/>
    <x v="0"/>
    <n v="322"/>
    <x v="1"/>
    <s v="BURNSVILLE, MN, UNITED STATES"/>
  </r>
  <r>
    <x v="0"/>
    <x v="2"/>
    <x v="17"/>
    <x v="17"/>
    <n v="840"/>
    <s v="UNITED STATES"/>
    <x v="6"/>
    <s v="833-7481478"/>
    <s v="JETTERPRODUCTS"/>
    <s v="9521730000007394"/>
    <x v="25"/>
    <n v="998"/>
    <n v="416"/>
    <m/>
    <s v="*N"/>
    <x v="19"/>
    <s v="31490805"/>
    <x v="3"/>
    <m/>
    <x v="24"/>
    <x v="0"/>
    <x v="1"/>
    <n v="637.66666666666663"/>
    <x v="1"/>
    <s v="833-7481478, FL, UNITED STATES"/>
  </r>
  <r>
    <x v="0"/>
    <x v="2"/>
    <x v="17"/>
    <x v="17"/>
    <n v="840"/>
    <s v="UNITED STATES"/>
    <x v="6"/>
    <s v="833-9640869"/>
    <s v="PRESCOTT MARKETING LLC"/>
    <s v="9521730000007394"/>
    <x v="26"/>
    <n v="506"/>
    <n v="38"/>
    <m/>
    <s v="*N"/>
    <x v="20"/>
    <s v="67393856"/>
    <x v="3"/>
    <m/>
    <x v="25"/>
    <x v="0"/>
    <x v="1"/>
    <n v="327.66666666666669"/>
    <x v="1"/>
    <s v="833-9640869, FL, UNITED STATES"/>
  </r>
  <r>
    <x v="0"/>
    <x v="2"/>
    <x v="17"/>
    <x v="17"/>
    <n v="840"/>
    <s v="UNITED STATES"/>
    <x v="6"/>
    <s v="888-2071032"/>
    <s v="ENDUREHEALTHALLIANCE"/>
    <s v="9521730000007394"/>
    <x v="27"/>
    <n v="70"/>
    <n v="851"/>
    <m/>
    <s v="*N"/>
    <x v="21"/>
    <s v="46100002"/>
    <x v="3"/>
    <m/>
    <x v="26"/>
    <x v="0"/>
    <x v="1"/>
    <n v="495"/>
    <x v="1"/>
    <s v="888-2071032, FL, UNITED STATES"/>
  </r>
  <r>
    <x v="0"/>
    <x v="2"/>
    <x v="17"/>
    <x v="17"/>
    <n v="840"/>
    <s v="UNITED STATES"/>
    <x v="7"/>
    <s v="844-4162032"/>
    <s v="BLS*844-416-2032WORLD"/>
    <s v="9545950000003858"/>
    <x v="28"/>
    <n v="347"/>
    <n v="409"/>
    <m/>
    <s v="*N"/>
    <x v="22"/>
    <s v="00000007"/>
    <x v="4"/>
    <m/>
    <x v="27"/>
    <x v="0"/>
    <x v="0"/>
    <n v="482.66666666666669"/>
    <x v="1"/>
    <s v="844-4162032, LA, UNITED STATES"/>
  </r>
  <r>
    <x v="0"/>
    <x v="2"/>
    <x v="0"/>
    <x v="0"/>
    <n v="840"/>
    <s v="UNITED STATES"/>
    <x v="8"/>
    <s v="SHEIN.COM"/>
    <s v="SHEIN.COM"/>
    <s v="9521730000000573"/>
    <x v="29"/>
    <n v="190"/>
    <n v="986"/>
    <m/>
    <s v="*N"/>
    <x v="23"/>
    <s v="00424685"/>
    <x v="3"/>
    <m/>
    <x v="28"/>
    <x v="0"/>
    <x v="1"/>
    <n v="487.66666666666669"/>
    <x v="1"/>
    <s v="SHEIN.COM, DE, UNITED STATES"/>
  </r>
  <r>
    <x v="0"/>
    <x v="2"/>
    <x v="0"/>
    <x v="0"/>
    <n v="840"/>
    <s v="UNITED STATES"/>
    <x v="8"/>
    <s v="US.SHEIN.COM"/>
    <s v="SHEIN.COM"/>
    <s v="9521730000000573"/>
    <x v="30"/>
    <n v="29"/>
    <n v="330"/>
    <m/>
    <s v="*N"/>
    <x v="24"/>
    <s v="00000007"/>
    <x v="4"/>
    <m/>
    <x v="29"/>
    <x v="0"/>
    <x v="1"/>
    <n v="350.66666666666669"/>
    <x v="1"/>
    <s v="US.SHEIN.COM, DE, UNITED STATES"/>
  </r>
  <r>
    <x v="0"/>
    <x v="2"/>
    <x v="18"/>
    <x v="18"/>
    <n v="840"/>
    <s v="UNITED STATES"/>
    <x v="3"/>
    <n v="3102998211"/>
    <s v="G* GOAT675#47715"/>
    <s v="9545950000002878"/>
    <x v="31"/>
    <n v="58"/>
    <n v="875"/>
    <m/>
    <s v="*N"/>
    <x v="25"/>
    <s v="PUBSTCXP"/>
    <x v="4"/>
    <s v="50110030273"/>
    <x v="30"/>
    <x v="0"/>
    <x v="0"/>
    <n v="588.66666666666663"/>
    <x v="1"/>
    <s v="3102998211, CA, UNITED STATES"/>
  </r>
  <r>
    <x v="0"/>
    <x v="2"/>
    <x v="19"/>
    <x v="19"/>
    <n v="840"/>
    <s v="UNITED STATES"/>
    <x v="3"/>
    <s v="g.co/helppay#"/>
    <s v="GOOGLE *TEMPORARY HOLD"/>
    <s v="9545950000000323"/>
    <x v="10"/>
    <n v="378"/>
    <n v="228"/>
    <m/>
    <s v="*N"/>
    <x v="26"/>
    <s v="00248748"/>
    <x v="3"/>
    <m/>
    <x v="11"/>
    <x v="0"/>
    <x v="0"/>
    <n v="202"/>
    <x v="1"/>
    <s v="g.co/helppay#, CA, UNITED STATES"/>
  </r>
  <r>
    <x v="0"/>
    <x v="2"/>
    <x v="20"/>
    <x v="20"/>
    <n v="840"/>
    <s v="UNITED STATES"/>
    <x v="3"/>
    <s v="866-712-7753"/>
    <s v="APPLE.COM/BILL"/>
    <s v="9545950000005735"/>
    <x v="32"/>
    <n v="289"/>
    <n v="655"/>
    <m/>
    <s v="*N"/>
    <x v="27"/>
    <s v="00112137"/>
    <x v="3"/>
    <m/>
    <x v="31"/>
    <x v="0"/>
    <x v="0"/>
    <n v="389"/>
    <x v="1"/>
    <s v="866-712-7753, CA, UNITED STATES"/>
  </r>
  <r>
    <x v="0"/>
    <x v="2"/>
    <x v="20"/>
    <x v="20"/>
    <n v="840"/>
    <s v="UNITED STATES"/>
    <x v="3"/>
    <s v="866-712-7753"/>
    <s v="APPLE.COM/BILL"/>
    <s v="9545950000005735"/>
    <x v="33"/>
    <n v="514"/>
    <n v="452"/>
    <m/>
    <s v="*N"/>
    <x v="27"/>
    <s v="00112137"/>
    <x v="3"/>
    <m/>
    <x v="31"/>
    <x v="0"/>
    <x v="0"/>
    <n v="397"/>
    <x v="1"/>
    <s v="866-712-7753, CA, UNITED STATES"/>
  </r>
  <r>
    <x v="0"/>
    <x v="2"/>
    <x v="20"/>
    <x v="20"/>
    <n v="840"/>
    <s v="UNITED STATES"/>
    <x v="3"/>
    <s v="866-712-7753"/>
    <s v="APPLE.COM/BILL"/>
    <s v="9545950000005735"/>
    <x v="34"/>
    <n v="102"/>
    <n v="560"/>
    <m/>
    <s v="*N"/>
    <x v="27"/>
    <s v="00112137"/>
    <x v="3"/>
    <m/>
    <x v="32"/>
    <x v="0"/>
    <x v="0"/>
    <n v="307"/>
    <x v="1"/>
    <s v="866-712-7753, CA, UNITED STATES"/>
  </r>
  <r>
    <x v="0"/>
    <x v="2"/>
    <x v="20"/>
    <x v="20"/>
    <n v="840"/>
    <s v="UNITED STATES"/>
    <x v="3"/>
    <s v="866-712-7753"/>
    <s v="APPLE.COM/BILL"/>
    <s v="9545950000005735"/>
    <x v="35"/>
    <n v="675"/>
    <n v="128"/>
    <m/>
    <s v="*N"/>
    <x v="27"/>
    <s v="00112137"/>
    <x v="3"/>
    <m/>
    <x v="31"/>
    <x v="0"/>
    <x v="0"/>
    <n v="357.66666666666669"/>
    <x v="1"/>
    <s v="866-712-7753, CA, UNITED STATES"/>
  </r>
  <r>
    <x v="0"/>
    <x v="2"/>
    <x v="20"/>
    <x v="20"/>
    <n v="840"/>
    <s v="UNITED STATES"/>
    <x v="3"/>
    <s v="866-712-7753"/>
    <s v="APPLE.COM/BILL"/>
    <s v="9545950000005735"/>
    <x v="36"/>
    <n v="161"/>
    <n v="328"/>
    <m/>
    <s v="*N"/>
    <x v="27"/>
    <s v="00112137"/>
    <x v="3"/>
    <m/>
    <x v="31"/>
    <x v="0"/>
    <x v="0"/>
    <n v="265"/>
    <x v="1"/>
    <s v="866-712-7753, CA, UNITED STATES"/>
  </r>
  <r>
    <x v="0"/>
    <x v="2"/>
    <x v="20"/>
    <x v="20"/>
    <n v="840"/>
    <s v="UNITED STATES"/>
    <x v="3"/>
    <s v="866-712-7753"/>
    <s v="APPLE.COM/BILL"/>
    <s v="9545950000005735"/>
    <x v="37"/>
    <n v="235"/>
    <n v="542"/>
    <m/>
    <s v="*N"/>
    <x v="27"/>
    <s v="00112137"/>
    <x v="3"/>
    <m/>
    <x v="32"/>
    <x v="0"/>
    <x v="0"/>
    <n v="378"/>
    <x v="1"/>
    <s v="866-712-7753, CA, UNITED STATES"/>
  </r>
  <r>
    <x v="0"/>
    <x v="2"/>
    <x v="20"/>
    <x v="20"/>
    <n v="840"/>
    <s v="UNITED STATES"/>
    <x v="3"/>
    <s v="866-712-7753"/>
    <s v="APPLE.COM/BILL"/>
    <s v="9545950000005333"/>
    <x v="10"/>
    <n v="206"/>
    <n v="795"/>
    <m/>
    <s v="*N"/>
    <x v="27"/>
    <s v="00112137"/>
    <x v="3"/>
    <m/>
    <x v="11"/>
    <x v="0"/>
    <x v="0"/>
    <n v="333.66666666666669"/>
    <x v="1"/>
    <s v="866-712-7753, CA, UNITED STATES"/>
  </r>
  <r>
    <x v="0"/>
    <x v="2"/>
    <x v="20"/>
    <x v="20"/>
    <n v="840"/>
    <s v="UNITED STATES"/>
    <x v="3"/>
    <s v="www.apple.com"/>
    <s v="APPLE.COM/BILL"/>
    <s v="9545950000005735"/>
    <x v="38"/>
    <n v="234"/>
    <n v="37"/>
    <m/>
    <s v="*N"/>
    <x v="28"/>
    <s v="00051867"/>
    <x v="3"/>
    <m/>
    <x v="32"/>
    <x v="0"/>
    <x v="0"/>
    <n v="188"/>
    <x v="1"/>
    <s v="www.apple.com, CA, UNITED STATES"/>
  </r>
  <r>
    <x v="0"/>
    <x v="2"/>
    <x v="21"/>
    <x v="21"/>
    <n v="840"/>
    <s v="UNITED STATES"/>
    <x v="3"/>
    <n v="16506819470"/>
    <s v="DOORDASH.COM"/>
    <s v="9521730000000573"/>
    <x v="10"/>
    <n v="785"/>
    <n v="824"/>
    <m/>
    <s v="*N"/>
    <x v="29"/>
    <s v="APGEHDCX"/>
    <x v="4"/>
    <m/>
    <x v="11"/>
    <x v="0"/>
    <x v="1"/>
    <n v="536.33333333333337"/>
    <x v="1"/>
    <s v="16506819470, CA, UNITED STATES"/>
  </r>
  <r>
    <x v="0"/>
    <x v="2"/>
    <x v="21"/>
    <x v="21"/>
    <n v="840"/>
    <s v="UNITED STATES"/>
    <x v="3"/>
    <n v="16506819470"/>
    <s v="DOORDASH.COM"/>
    <s v="9545950000001017"/>
    <x v="10"/>
    <n v="796"/>
    <n v="974"/>
    <m/>
    <s v="*N"/>
    <x v="29"/>
    <s v="APGEHDCX"/>
    <x v="4"/>
    <m/>
    <x v="11"/>
    <x v="0"/>
    <x v="0"/>
    <n v="590"/>
    <x v="1"/>
    <s v="16506819470, CA, UNITED STATES"/>
  </r>
  <r>
    <x v="0"/>
    <x v="2"/>
    <x v="21"/>
    <x v="21"/>
    <n v="840"/>
    <s v="UNITED STATES"/>
    <x v="3"/>
    <n v="16506819470"/>
    <s v="DOORDASH*ITS JUST WING"/>
    <s v="9521730000000573"/>
    <x v="39"/>
    <n v="843"/>
    <n v="622"/>
    <m/>
    <s v="*N"/>
    <x v="29"/>
    <s v="APGEHDCX"/>
    <x v="4"/>
    <m/>
    <x v="33"/>
    <x v="0"/>
    <x v="1"/>
    <n v="622.33333333333337"/>
    <x v="1"/>
    <s v="16506819470, CA, UNITED STATES"/>
  </r>
  <r>
    <x v="0"/>
    <x v="2"/>
    <x v="22"/>
    <x v="22"/>
    <n v="352"/>
    <s v="ICELAND"/>
    <x v="9"/>
    <s v="ask@ewpayment"/>
    <s v="ewpayments.net"/>
    <s v="9545950000001902"/>
    <x v="31"/>
    <n v="177"/>
    <n v="843"/>
    <m/>
    <s v="*N"/>
    <x v="30"/>
    <s v="90000001"/>
    <x v="3"/>
    <m/>
    <x v="34"/>
    <x v="0"/>
    <x v="0"/>
    <n v="617.66666666666663"/>
    <x v="1"/>
    <s v="ask@ewpayment, , ICELAND"/>
  </r>
  <r>
    <x v="0"/>
    <x v="2"/>
    <x v="22"/>
    <x v="22"/>
    <n v="840"/>
    <s v="UNITED STATES"/>
    <x v="3"/>
    <s v="866-712-7753"/>
    <s v="APPLE.COM/BILL"/>
    <s v="9521730000006749"/>
    <x v="10"/>
    <n v="628"/>
    <n v="849"/>
    <m/>
    <s v="*N"/>
    <x v="27"/>
    <s v="00112137"/>
    <x v="3"/>
    <m/>
    <x v="11"/>
    <x v="0"/>
    <x v="1"/>
    <n v="492.33333333333331"/>
    <x v="1"/>
    <s v="866-712-7753, CA, UNITED STATES"/>
  </r>
  <r>
    <x v="0"/>
    <x v="2"/>
    <x v="22"/>
    <x v="22"/>
    <n v="840"/>
    <s v="UNITED STATES"/>
    <x v="3"/>
    <s v="866-712-7753"/>
    <s v="APPLE.COM/BILL"/>
    <s v="9521730000006749"/>
    <x v="40"/>
    <n v="505"/>
    <n v="568"/>
    <m/>
    <s v="*N"/>
    <x v="27"/>
    <s v="00112137"/>
    <x v="3"/>
    <m/>
    <x v="35"/>
    <x v="0"/>
    <x v="1"/>
    <n v="477.66666666666669"/>
    <x v="1"/>
    <s v="866-712-7753, CA, UNITED STATES"/>
  </r>
  <r>
    <x v="0"/>
    <x v="2"/>
    <x v="22"/>
    <x v="22"/>
    <n v="840"/>
    <s v="UNITED STATES"/>
    <x v="3"/>
    <s v="866-712-7753"/>
    <s v="APPLE.COM/BILL"/>
    <s v="9545950000002878"/>
    <x v="41"/>
    <n v="828"/>
    <n v="875"/>
    <m/>
    <s v="*N"/>
    <x v="31"/>
    <s v="00337190"/>
    <x v="3"/>
    <s v="50110030273"/>
    <x v="36"/>
    <x v="0"/>
    <x v="0"/>
    <n v="691.66666666666663"/>
    <x v="1"/>
    <s v="866-712-7753, CA, UNITED STATES"/>
  </r>
  <r>
    <x v="0"/>
    <x v="2"/>
    <x v="22"/>
    <x v="22"/>
    <n v="840"/>
    <s v="UNITED STATES"/>
    <x v="3"/>
    <s v="866-712-7753"/>
    <s v="APPLE.COM/BILL"/>
    <s v="9545950000002878"/>
    <x v="26"/>
    <n v="316"/>
    <n v="983"/>
    <m/>
    <s v="*N"/>
    <x v="32"/>
    <s v="00337186"/>
    <x v="3"/>
    <s v="50110030273"/>
    <x v="31"/>
    <x v="0"/>
    <x v="0"/>
    <n v="579.33333333333337"/>
    <x v="1"/>
    <s v="866-712-7753, CA, UNITED STATES"/>
  </r>
  <r>
    <x v="0"/>
    <x v="2"/>
    <x v="22"/>
    <x v="22"/>
    <n v="840"/>
    <s v="UNITED STATES"/>
    <x v="3"/>
    <s v="866-712-7753"/>
    <s v="APPLE.COM/BILL"/>
    <s v="9545950000005333"/>
    <x v="10"/>
    <n v="92"/>
    <n v="14"/>
    <m/>
    <s v="*N"/>
    <x v="27"/>
    <s v="00112137"/>
    <x v="3"/>
    <m/>
    <x v="11"/>
    <x v="0"/>
    <x v="0"/>
    <n v="35.333333333333336"/>
    <x v="1"/>
    <s v="866-712-7753, CA, UNITED STATES"/>
  </r>
  <r>
    <x v="0"/>
    <x v="2"/>
    <x v="22"/>
    <x v="22"/>
    <n v="840"/>
    <s v="UNITED STATES"/>
    <x v="10"/>
    <s v="866-2074136"/>
    <s v="TECH INSIDER TODAY"/>
    <s v="9545950000001417"/>
    <x v="42"/>
    <n v="587"/>
    <n v="912"/>
    <m/>
    <s v="*N"/>
    <x v="33"/>
    <s v="00010001"/>
    <x v="3"/>
    <m/>
    <x v="37"/>
    <x v="0"/>
    <x v="0"/>
    <n v="727.66666666666663"/>
    <x v="1"/>
    <s v="866-2074136, NJ, UNITED STATES"/>
  </r>
  <r>
    <x v="0"/>
    <x v="2"/>
    <x v="23"/>
    <x v="22"/>
    <n v="840"/>
    <s v="UNITED STATES"/>
    <x v="3"/>
    <s v="650-253-0000"/>
    <s v="GOOGLE *B Lav"/>
    <s v="9533230000006264"/>
    <x v="14"/>
    <n v="150"/>
    <n v="471"/>
    <m/>
    <s v="*N"/>
    <x v="16"/>
    <s v="00248750"/>
    <x v="3"/>
    <m/>
    <x v="38"/>
    <x v="0"/>
    <x v="2"/>
    <n v="363"/>
    <x v="1"/>
    <s v="650-253-0000, CA, UNITED STATES"/>
  </r>
  <r>
    <x v="0"/>
    <x v="2"/>
    <x v="23"/>
    <x v="22"/>
    <n v="840"/>
    <s v="UNITED STATES"/>
    <x v="3"/>
    <s v="650-253-0000"/>
    <s v="GOOGLE *B Lav"/>
    <s v="9533230000004747"/>
    <x v="43"/>
    <n v="990"/>
    <n v="207"/>
    <m/>
    <s v="*N"/>
    <x v="16"/>
    <s v="00248750"/>
    <x v="3"/>
    <m/>
    <x v="39"/>
    <x v="0"/>
    <x v="2"/>
    <n v="525.33333333333337"/>
    <x v="1"/>
    <s v="650-253-0000, CA, UNITED STATES"/>
  </r>
  <r>
    <x v="0"/>
    <x v="2"/>
    <x v="23"/>
    <x v="22"/>
    <n v="840"/>
    <s v="UNITED STATES"/>
    <x v="3"/>
    <s v="650-253-0000"/>
    <s v="GOOGLE *B Lav"/>
    <s v="9533230000004747"/>
    <x v="44"/>
    <n v="642"/>
    <n v="712"/>
    <m/>
    <s v="*N"/>
    <x v="16"/>
    <s v="00248750"/>
    <x v="3"/>
    <m/>
    <x v="40"/>
    <x v="0"/>
    <x v="2"/>
    <n v="613.66666666666663"/>
    <x v="1"/>
    <s v="650-253-0000, CA, UNITED STATES"/>
  </r>
  <r>
    <x v="0"/>
    <x v="2"/>
    <x v="23"/>
    <x v="22"/>
    <n v="840"/>
    <s v="UNITED STATES"/>
    <x v="3"/>
    <s v="650-253-0000"/>
    <s v="GOOGLE *B Lav"/>
    <s v="9533230000004747"/>
    <x v="45"/>
    <n v="199"/>
    <n v="249"/>
    <m/>
    <s v="*N"/>
    <x v="16"/>
    <s v="00248750"/>
    <x v="3"/>
    <m/>
    <x v="40"/>
    <x v="0"/>
    <x v="2"/>
    <n v="351.33333333333331"/>
    <x v="1"/>
    <s v="650-253-0000, CA, UNITED STATES"/>
  </r>
  <r>
    <x v="0"/>
    <x v="2"/>
    <x v="23"/>
    <x v="22"/>
    <n v="840"/>
    <s v="UNITED STATES"/>
    <x v="3"/>
    <s v="650-253-0000"/>
    <s v="GOOGLE *B Lav"/>
    <s v="9533230000006244"/>
    <x v="46"/>
    <n v="731"/>
    <n v="997"/>
    <s v="R"/>
    <s v="*N"/>
    <x v="16"/>
    <s v="00248750"/>
    <x v="3"/>
    <m/>
    <x v="41"/>
    <x v="0"/>
    <x v="2"/>
    <n v="810"/>
    <x v="1"/>
    <s v="650-253-0000, CA, UNITED STATES"/>
  </r>
  <r>
    <x v="0"/>
    <x v="2"/>
    <x v="23"/>
    <x v="22"/>
    <n v="840"/>
    <s v="UNITED STATES"/>
    <x v="3"/>
    <s v="650-253-0000"/>
    <s v="GOOGLE *B Lav"/>
    <s v="9533230000004800"/>
    <x v="47"/>
    <n v="960"/>
    <n v="631"/>
    <m/>
    <s v="*N"/>
    <x v="16"/>
    <s v="00248750"/>
    <x v="3"/>
    <m/>
    <x v="42"/>
    <x v="0"/>
    <x v="2"/>
    <n v="766.66666666666663"/>
    <x v="1"/>
    <s v="650-253-0000, CA, UNITED STATES"/>
  </r>
  <r>
    <x v="0"/>
    <x v="2"/>
    <x v="23"/>
    <x v="22"/>
    <n v="840"/>
    <s v="UNITED STATES"/>
    <x v="3"/>
    <s v="650-253-0000"/>
    <s v="GOOGLE *BAD at PC"/>
    <s v="9533230000000118"/>
    <x v="47"/>
    <n v="946"/>
    <n v="664"/>
    <m/>
    <s v="*N"/>
    <x v="16"/>
    <s v="00248750"/>
    <x v="3"/>
    <m/>
    <x v="11"/>
    <x v="0"/>
    <x v="2"/>
    <n v="773"/>
    <x v="1"/>
    <s v="650-253-0000, CA, UNITED STATES"/>
  </r>
  <r>
    <x v="0"/>
    <x v="2"/>
    <x v="23"/>
    <x v="22"/>
    <n v="840"/>
    <s v="UNITED STATES"/>
    <x v="3"/>
    <s v="650-253-0000"/>
    <s v="GOOGLE *BAD at PC"/>
    <s v="9533230000006037"/>
    <x v="48"/>
    <n v="216"/>
    <n v="848"/>
    <m/>
    <s v="*N"/>
    <x v="16"/>
    <s v="00248750"/>
    <x v="3"/>
    <m/>
    <x v="20"/>
    <x v="0"/>
    <x v="2"/>
    <n v="614.66666666666663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49"/>
    <n v="981"/>
    <n v="903"/>
    <m/>
    <s v="*N"/>
    <x v="16"/>
    <s v="00248750"/>
    <x v="3"/>
    <m/>
    <x v="43"/>
    <x v="0"/>
    <x v="2"/>
    <n v="780.66666666666663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0"/>
    <n v="626"/>
    <n v="55"/>
    <m/>
    <s v="*N"/>
    <x v="16"/>
    <s v="00248750"/>
    <x v="3"/>
    <m/>
    <x v="22"/>
    <x v="0"/>
    <x v="2"/>
    <n v="381.33333333333331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14"/>
    <n v="972"/>
    <n v="565"/>
    <m/>
    <s v="*N"/>
    <x v="16"/>
    <s v="00248750"/>
    <x v="3"/>
    <m/>
    <x v="11"/>
    <x v="0"/>
    <x v="2"/>
    <n v="668.33333333333337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1"/>
    <n v="755"/>
    <n v="39"/>
    <m/>
    <s v="*N"/>
    <x v="16"/>
    <s v="00248750"/>
    <x v="3"/>
    <m/>
    <x v="43"/>
    <x v="0"/>
    <x v="2"/>
    <n v="427.33333333333331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2"/>
    <n v="317"/>
    <n v="805"/>
    <m/>
    <s v="*N"/>
    <x v="16"/>
    <s v="00248750"/>
    <x v="3"/>
    <m/>
    <x v="22"/>
    <x v="0"/>
    <x v="2"/>
    <n v="540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3"/>
    <n v="642"/>
    <n v="165"/>
    <m/>
    <s v="*N"/>
    <x v="16"/>
    <s v="00248750"/>
    <x v="3"/>
    <m/>
    <x v="43"/>
    <x v="0"/>
    <x v="2"/>
    <n v="441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4"/>
    <n v="818"/>
    <n v="576"/>
    <m/>
    <s v="*N"/>
    <x v="16"/>
    <s v="00248750"/>
    <x v="3"/>
    <m/>
    <x v="43"/>
    <x v="0"/>
    <x v="2"/>
    <n v="639.33333333333337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5"/>
    <n v="643"/>
    <n v="126"/>
    <m/>
    <s v="*N"/>
    <x v="16"/>
    <s v="00248750"/>
    <x v="3"/>
    <m/>
    <x v="43"/>
    <x v="0"/>
    <x v="2"/>
    <n v="432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6"/>
    <n v="331"/>
    <n v="371"/>
    <m/>
    <s v="*N"/>
    <x v="16"/>
    <s v="00248750"/>
    <x v="3"/>
    <m/>
    <x v="43"/>
    <x v="0"/>
    <x v="2"/>
    <n v="443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7"/>
    <n v="114"/>
    <n v="753"/>
    <m/>
    <s v="*N"/>
    <x v="16"/>
    <s v="00248750"/>
    <x v="3"/>
    <m/>
    <x v="43"/>
    <x v="0"/>
    <x v="2"/>
    <n v="516.66666666666663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8"/>
    <n v="892"/>
    <n v="61"/>
    <m/>
    <s v="*N"/>
    <x v="16"/>
    <s v="00248750"/>
    <x v="3"/>
    <m/>
    <x v="43"/>
    <x v="0"/>
    <x v="2"/>
    <n v="547.66666666666663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3575"/>
    <x v="59"/>
    <n v="370"/>
    <n v="228"/>
    <m/>
    <s v="*N"/>
    <x v="16"/>
    <s v="00248750"/>
    <x v="3"/>
    <m/>
    <x v="43"/>
    <x v="0"/>
    <x v="2"/>
    <n v="455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0"/>
    <n v="598"/>
    <n v="131"/>
    <m/>
    <s v="*N"/>
    <x v="16"/>
    <s v="00248750"/>
    <x v="3"/>
    <m/>
    <x v="42"/>
    <x v="0"/>
    <x v="2"/>
    <n v="300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1"/>
    <n v="666"/>
    <n v="860"/>
    <m/>
    <s v="*N"/>
    <x v="16"/>
    <s v="00248750"/>
    <x v="3"/>
    <m/>
    <x v="42"/>
    <x v="0"/>
    <x v="2"/>
    <n v="585.33333333333337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2"/>
    <n v="395"/>
    <n v="958"/>
    <m/>
    <s v="*N"/>
    <x v="16"/>
    <s v="00248750"/>
    <x v="3"/>
    <m/>
    <x v="42"/>
    <x v="0"/>
    <x v="2"/>
    <n v="539.66666666666663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3"/>
    <n v="29"/>
    <n v="777"/>
    <m/>
    <s v="*N"/>
    <x v="16"/>
    <s v="00248750"/>
    <x v="3"/>
    <m/>
    <x v="42"/>
    <x v="0"/>
    <x v="2"/>
    <n v="370.33333333333331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4"/>
    <n v="554"/>
    <n v="93"/>
    <m/>
    <s v="*N"/>
    <x v="16"/>
    <s v="00248750"/>
    <x v="3"/>
    <m/>
    <x v="42"/>
    <x v="0"/>
    <x v="2"/>
    <n v="328.33333333333331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5"/>
    <n v="612"/>
    <n v="777"/>
    <m/>
    <s v="*N"/>
    <x v="16"/>
    <s v="00248750"/>
    <x v="3"/>
    <m/>
    <x v="42"/>
    <x v="0"/>
    <x v="2"/>
    <n v="585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6"/>
    <n v="271"/>
    <n v="840"/>
    <m/>
    <s v="*N"/>
    <x v="16"/>
    <s v="00248750"/>
    <x v="3"/>
    <m/>
    <x v="39"/>
    <x v="0"/>
    <x v="2"/>
    <n v="511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7"/>
    <n v="351"/>
    <n v="266"/>
    <m/>
    <s v="*N"/>
    <x v="16"/>
    <s v="00248750"/>
    <x v="3"/>
    <m/>
    <x v="42"/>
    <x v="0"/>
    <x v="2"/>
    <n v="396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8"/>
    <n v="281"/>
    <n v="795"/>
    <m/>
    <s v="*N"/>
    <x v="16"/>
    <s v="00248750"/>
    <x v="3"/>
    <m/>
    <x v="42"/>
    <x v="0"/>
    <x v="2"/>
    <n v="577.33333333333337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8432"/>
    <x v="69"/>
    <n v="476"/>
    <n v="236"/>
    <m/>
    <s v="*N"/>
    <x v="16"/>
    <s v="00248750"/>
    <x v="3"/>
    <m/>
    <x v="39"/>
    <x v="0"/>
    <x v="2"/>
    <n v="53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253"/>
    <x v="70"/>
    <n v="212"/>
    <n v="211"/>
    <m/>
    <s v="*N"/>
    <x v="16"/>
    <s v="00248750"/>
    <x v="3"/>
    <m/>
    <x v="44"/>
    <x v="0"/>
    <x v="2"/>
    <n v="271.33333333333331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253"/>
    <x v="71"/>
    <n v="880"/>
    <n v="977"/>
    <m/>
    <s v="*N"/>
    <x v="16"/>
    <s v="00248750"/>
    <x v="3"/>
    <m/>
    <x v="44"/>
    <x v="0"/>
    <x v="2"/>
    <n v="776.33333333333337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253"/>
    <x v="72"/>
    <n v="345"/>
    <n v="132"/>
    <m/>
    <s v="*N"/>
    <x v="16"/>
    <s v="00248750"/>
    <x v="3"/>
    <m/>
    <x v="39"/>
    <x v="0"/>
    <x v="2"/>
    <n v="328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253"/>
    <x v="73"/>
    <n v="803"/>
    <n v="53"/>
    <m/>
    <s v="*N"/>
    <x v="16"/>
    <s v="00248750"/>
    <x v="3"/>
    <m/>
    <x v="45"/>
    <x v="0"/>
    <x v="2"/>
    <n v="458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253"/>
    <x v="74"/>
    <n v="469"/>
    <n v="926"/>
    <m/>
    <s v="*N"/>
    <x v="16"/>
    <s v="00248750"/>
    <x v="3"/>
    <m/>
    <x v="45"/>
    <x v="0"/>
    <x v="2"/>
    <n v="644.66666666666663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253"/>
    <x v="46"/>
    <n v="484"/>
    <n v="286"/>
    <m/>
    <s v="*N"/>
    <x v="16"/>
    <s v="00248750"/>
    <x v="3"/>
    <m/>
    <x v="44"/>
    <x v="0"/>
    <x v="2"/>
    <n v="490.66666666666669"/>
    <x v="1"/>
    <s v="650-253-0000, CA, UNITED STATES"/>
  </r>
  <r>
    <x v="0"/>
    <x v="2"/>
    <x v="23"/>
    <x v="22"/>
    <n v="840"/>
    <s v="UNITED STATES"/>
    <x v="3"/>
    <s v="650-253-0000"/>
    <s v="GOOGLE *leandra carela"/>
    <s v="9533230000000328"/>
    <x v="75"/>
    <n v="289"/>
    <n v="821"/>
    <m/>
    <s v="*N"/>
    <x v="16"/>
    <s v="00248750"/>
    <x v="3"/>
    <m/>
    <x v="39"/>
    <x v="0"/>
    <x v="2"/>
    <n v="626"/>
    <x v="1"/>
    <s v="650-253-0000, CA, UNITED STATES"/>
  </r>
  <r>
    <x v="0"/>
    <x v="2"/>
    <x v="23"/>
    <x v="22"/>
    <n v="840"/>
    <s v="UNITED STATES"/>
    <x v="3"/>
    <s v="650-253-0000"/>
    <s v="GOOGLE *Mood house"/>
    <s v="9533230000002883"/>
    <x v="76"/>
    <n v="579"/>
    <n v="356"/>
    <m/>
    <s v="*N"/>
    <x v="16"/>
    <s v="00248750"/>
    <x v="3"/>
    <m/>
    <x v="43"/>
    <x v="0"/>
    <x v="2"/>
    <n v="568.33333333333337"/>
    <x v="1"/>
    <s v="650-253-0000, CA, UNITED STATES"/>
  </r>
  <r>
    <x v="0"/>
    <x v="2"/>
    <x v="23"/>
    <x v="22"/>
    <n v="840"/>
    <s v="UNITED STATES"/>
    <x v="3"/>
    <s v="650-253-0000"/>
    <s v="GOOGLE *Mood house"/>
    <s v="9533230000007725"/>
    <x v="73"/>
    <n v="184"/>
    <n v="195"/>
    <m/>
    <s v="*N"/>
    <x v="16"/>
    <s v="00248750"/>
    <x v="3"/>
    <m/>
    <x v="11"/>
    <x v="0"/>
    <x v="2"/>
    <n v="299.66666666666669"/>
    <x v="1"/>
    <s v="650-253-0000, CA, UNITED STATES"/>
  </r>
  <r>
    <x v="0"/>
    <x v="2"/>
    <x v="23"/>
    <x v="22"/>
    <n v="840"/>
    <s v="UNITED STATES"/>
    <x v="3"/>
    <s v="650-253-0000"/>
    <s v="GOOGLE *Mood house"/>
    <s v="9533230000007725"/>
    <x v="77"/>
    <n v="675"/>
    <n v="981"/>
    <m/>
    <s v="*N"/>
    <x v="16"/>
    <s v="00248750"/>
    <x v="3"/>
    <m/>
    <x v="11"/>
    <x v="0"/>
    <x v="2"/>
    <n v="739"/>
    <x v="1"/>
    <s v="650-253-0000, CA, UNITED STATES"/>
  </r>
  <r>
    <x v="0"/>
    <x v="2"/>
    <x v="23"/>
    <x v="22"/>
    <n v="840"/>
    <s v="UNITED STATES"/>
    <x v="3"/>
    <s v="650-253-0000"/>
    <s v="GOOGLE *Mood house"/>
    <s v="9533230000007725"/>
    <x v="78"/>
    <n v="300"/>
    <n v="398"/>
    <m/>
    <s v="*N"/>
    <x v="16"/>
    <s v="00248750"/>
    <x v="3"/>
    <m/>
    <x v="43"/>
    <x v="0"/>
    <x v="2"/>
    <n v="454.66666666666669"/>
    <x v="1"/>
    <s v="650-253-0000, CA, UNITED STATES"/>
  </r>
  <r>
    <x v="0"/>
    <x v="2"/>
    <x v="23"/>
    <x v="22"/>
    <n v="840"/>
    <s v="UNITED STATES"/>
    <x v="3"/>
    <s v="650-253-0000"/>
    <s v="GOOGLE *Mood house"/>
    <s v="9533230000007725"/>
    <x v="79"/>
    <n v="558"/>
    <n v="221"/>
    <m/>
    <s v="*N"/>
    <x v="16"/>
    <s v="00248750"/>
    <x v="3"/>
    <m/>
    <x v="43"/>
    <x v="0"/>
    <x v="2"/>
    <n v="515"/>
    <x v="1"/>
    <s v="650-253-0000, CA, UNITED STATES"/>
  </r>
  <r>
    <x v="0"/>
    <x v="2"/>
    <x v="23"/>
    <x v="22"/>
    <n v="840"/>
    <s v="UNITED STATES"/>
    <x v="3"/>
    <s v="650-253-0000"/>
    <s v="GOOGLE *Mood house"/>
    <s v="9533230000002385"/>
    <x v="80"/>
    <n v="440"/>
    <n v="335"/>
    <m/>
    <s v="*N"/>
    <x v="16"/>
    <s v="00248750"/>
    <x v="3"/>
    <m/>
    <x v="39"/>
    <x v="0"/>
    <x v="2"/>
    <n v="497"/>
    <x v="1"/>
    <s v="650-253-0000, CA, UNITED STATES"/>
  </r>
  <r>
    <x v="0"/>
    <x v="2"/>
    <x v="23"/>
    <x v="22"/>
    <n v="840"/>
    <s v="UNITED STATES"/>
    <x v="3"/>
    <s v="650-253-0000"/>
    <s v="GOOGLE *Mood house"/>
    <s v="9533230000000163"/>
    <x v="81"/>
    <n v="839"/>
    <n v="310"/>
    <m/>
    <s v="*N"/>
    <x v="34"/>
    <s v="00248751"/>
    <x v="3"/>
    <m/>
    <x v="44"/>
    <x v="0"/>
    <x v="2"/>
    <n v="619.66666666666663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2"/>
    <n v="249"/>
    <n v="193"/>
    <m/>
    <s v="*N"/>
    <x v="16"/>
    <s v="00248750"/>
    <x v="3"/>
    <m/>
    <x v="43"/>
    <x v="0"/>
    <x v="2"/>
    <n v="195.66666666666666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3"/>
    <n v="627"/>
    <n v="24"/>
    <m/>
    <s v="*N"/>
    <x v="16"/>
    <s v="00248750"/>
    <x v="3"/>
    <m/>
    <x v="22"/>
    <x v="0"/>
    <x v="2"/>
    <n v="362.33333333333331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4"/>
    <n v="680"/>
    <n v="824"/>
    <m/>
    <s v="*N"/>
    <x v="16"/>
    <s v="00248750"/>
    <x v="3"/>
    <m/>
    <x v="43"/>
    <x v="0"/>
    <x v="2"/>
    <n v="685.33333333333337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5"/>
    <n v="939"/>
    <n v="0"/>
    <m/>
    <s v="*N"/>
    <x v="16"/>
    <s v="00248750"/>
    <x v="3"/>
    <m/>
    <x v="43"/>
    <x v="0"/>
    <x v="2"/>
    <n v="500.33333333333331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6"/>
    <n v="35"/>
    <n v="883"/>
    <m/>
    <s v="*N"/>
    <x v="16"/>
    <s v="00248750"/>
    <x v="3"/>
    <m/>
    <x v="20"/>
    <x v="0"/>
    <x v="2"/>
    <n v="498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7"/>
    <n v="551"/>
    <n v="312"/>
    <m/>
    <s v="*N"/>
    <x v="16"/>
    <s v="00248750"/>
    <x v="3"/>
    <m/>
    <x v="20"/>
    <x v="0"/>
    <x v="2"/>
    <n v="503.66666666666669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8"/>
    <n v="438"/>
    <n v="478"/>
    <m/>
    <s v="*N"/>
    <x v="16"/>
    <s v="00248750"/>
    <x v="3"/>
    <m/>
    <x v="39"/>
    <x v="0"/>
    <x v="2"/>
    <n v="558.66666666666663"/>
    <x v="1"/>
    <s v="650-253-0000, CA, UNITED STATES"/>
  </r>
  <r>
    <x v="0"/>
    <x v="2"/>
    <x v="23"/>
    <x v="22"/>
    <n v="840"/>
    <s v="UNITED STATES"/>
    <x v="3"/>
    <s v="650-253-0000"/>
    <s v="GOOGLE *Mood house"/>
    <s v="9533230000001542"/>
    <x v="89"/>
    <n v="440"/>
    <n v="8"/>
    <m/>
    <s v="*N"/>
    <x v="16"/>
    <s v="00248750"/>
    <x v="3"/>
    <m/>
    <x v="39"/>
    <x v="0"/>
    <x v="2"/>
    <n v="410.66666666666669"/>
    <x v="1"/>
    <s v="650-253-0000, CA, UNITED STATES"/>
  </r>
  <r>
    <x v="0"/>
    <x v="2"/>
    <x v="23"/>
    <x v="22"/>
    <n v="840"/>
    <s v="UNITED STATES"/>
    <x v="3"/>
    <s v="g.co/helppay#"/>
    <s v="GOOGLE*GOOGLE PLAY"/>
    <s v="9533230000005347"/>
    <x v="90"/>
    <n v="906"/>
    <n v="322"/>
    <m/>
    <s v="*N"/>
    <x v="35"/>
    <s v="WPGTID01"/>
    <x v="3"/>
    <m/>
    <x v="17"/>
    <x v="0"/>
    <x v="2"/>
    <n v="686"/>
    <x v="1"/>
    <s v="g.co/helppay#, CA, UNITED STATES"/>
  </r>
  <r>
    <x v="0"/>
    <x v="2"/>
    <x v="23"/>
    <x v="22"/>
    <n v="840"/>
    <s v="UNITED STATES"/>
    <x v="3"/>
    <s v="g.co/helppay#"/>
    <s v="GOOGLE*GOOGLE PLAY"/>
    <s v="9533230000005347"/>
    <x v="91"/>
    <n v="107"/>
    <n v="973"/>
    <m/>
    <s v="*N"/>
    <x v="35"/>
    <s v="WPGTID01"/>
    <x v="3"/>
    <m/>
    <x v="17"/>
    <x v="0"/>
    <x v="2"/>
    <n v="643"/>
    <x v="1"/>
    <s v="g.co/helppay#, CA, UNITED STATES"/>
  </r>
  <r>
    <x v="0"/>
    <x v="2"/>
    <x v="23"/>
    <x v="22"/>
    <n v="840"/>
    <s v="UNITED STATES"/>
    <x v="3"/>
    <s v="g.co/helppay#"/>
    <s v="GOOGLE*GOOGLE PLAY"/>
    <s v="9533230000005347"/>
    <x v="92"/>
    <n v="385"/>
    <n v="499"/>
    <m/>
    <s v="*N"/>
    <x v="35"/>
    <s v="WPGTID01"/>
    <x v="3"/>
    <m/>
    <x v="17"/>
    <x v="0"/>
    <x v="2"/>
    <n v="591.66666666666663"/>
    <x v="1"/>
    <s v="g.co/helppay#, CA, UNITED STATES"/>
  </r>
  <r>
    <x v="0"/>
    <x v="2"/>
    <x v="23"/>
    <x v="22"/>
    <n v="840"/>
    <s v="UNITED STATES"/>
    <x v="3"/>
    <s v="g.co/helppay#"/>
    <s v="GOOGLE*GOOGLE PLAY"/>
    <s v="9533230000005347"/>
    <x v="93"/>
    <n v="328"/>
    <n v="161"/>
    <m/>
    <s v="*N"/>
    <x v="35"/>
    <s v="WPGTID01"/>
    <x v="3"/>
    <m/>
    <x v="17"/>
    <x v="0"/>
    <x v="2"/>
    <n v="470"/>
    <x v="1"/>
    <s v="g.co/helppay#, CA, UNITED STATES"/>
  </r>
  <r>
    <x v="0"/>
    <x v="2"/>
    <x v="23"/>
    <x v="22"/>
    <n v="840"/>
    <s v="UNITED STATES"/>
    <x v="3"/>
    <s v="g.co/helppay#"/>
    <s v="GOOGLE*GOOGLE PLAY"/>
    <s v="9533230000005347"/>
    <x v="94"/>
    <n v="649"/>
    <n v="764"/>
    <m/>
    <s v="*N"/>
    <x v="35"/>
    <s v="WPGTID01"/>
    <x v="3"/>
    <m/>
    <x v="17"/>
    <x v="0"/>
    <x v="2"/>
    <n v="784"/>
    <x v="1"/>
    <s v="g.co/helppay#, CA, UNITED STATES"/>
  </r>
  <r>
    <x v="0"/>
    <x v="2"/>
    <x v="23"/>
    <x v="22"/>
    <n v="840"/>
    <s v="UNITED STATES"/>
    <x v="3"/>
    <s v="g.co/helppay#"/>
    <s v="GOOGLE*GOOGLE PLAY"/>
    <s v="9533230000005347"/>
    <x v="95"/>
    <n v="930"/>
    <n v="40"/>
    <m/>
    <s v="*N"/>
    <x v="35"/>
    <s v="WPGTID01"/>
    <x v="3"/>
    <m/>
    <x v="17"/>
    <x v="0"/>
    <x v="2"/>
    <n v="641"/>
    <x v="1"/>
    <s v="g.co/helppay#, CA, UNITED STATES"/>
  </r>
  <r>
    <x v="0"/>
    <x v="2"/>
    <x v="23"/>
    <x v="22"/>
    <n v="840"/>
    <s v="UNITED STATES"/>
    <x v="3"/>
    <s v="g.co/helppay#"/>
    <s v="GOOGLE*LEANDRA CARELA"/>
    <s v="9533230000008432"/>
    <x v="96"/>
    <n v="850"/>
    <n v="709"/>
    <m/>
    <s v="*N"/>
    <x v="35"/>
    <s v="WPGTID01"/>
    <x v="3"/>
    <m/>
    <x v="42"/>
    <x v="0"/>
    <x v="2"/>
    <n v="818.33333333333337"/>
    <x v="1"/>
    <s v="g.co/helppay#, CA, UNITED STATES"/>
  </r>
  <r>
    <x v="0"/>
    <x v="2"/>
    <x v="23"/>
    <x v="22"/>
    <n v="840"/>
    <s v="UNITED STATES"/>
    <x v="3"/>
    <s v="g.co/helppay#"/>
    <s v="GOOGLE*LEANDRA CARELA"/>
    <s v="9533230000000253"/>
    <x v="97"/>
    <n v="78"/>
    <n v="966"/>
    <m/>
    <s v="*N"/>
    <x v="35"/>
    <s v="WPGTID01"/>
    <x v="3"/>
    <m/>
    <x v="44"/>
    <x v="0"/>
    <x v="2"/>
    <n v="664"/>
    <x v="1"/>
    <s v="g.co/helppay#, CA, UNITED STATES"/>
  </r>
  <r>
    <x v="0"/>
    <x v="2"/>
    <x v="23"/>
    <x v="22"/>
    <n v="840"/>
    <s v="UNITED STATES"/>
    <x v="3"/>
    <s v="g.co/helppay#"/>
    <s v="GOOGLE*MOOD HOUSE"/>
    <s v="9533230000007725"/>
    <x v="98"/>
    <n v="567"/>
    <n v="25"/>
    <m/>
    <s v="*N"/>
    <x v="35"/>
    <s v="WPGTID01"/>
    <x v="3"/>
    <m/>
    <x v="43"/>
    <x v="0"/>
    <x v="2"/>
    <n v="505.33333333333331"/>
    <x v="1"/>
    <s v="g.co/helppay#, CA, UNITED STATES"/>
  </r>
  <r>
    <x v="0"/>
    <x v="2"/>
    <x v="23"/>
    <x v="22"/>
    <n v="840"/>
    <s v="UNITED STATES"/>
    <x v="3"/>
    <s v="g.co/helppay#"/>
    <s v="GOOGLE*MOOD HOUSE"/>
    <s v="9533230000001542"/>
    <x v="99"/>
    <n v="899"/>
    <n v="694"/>
    <m/>
    <s v="*N"/>
    <x v="35"/>
    <s v="WPGTID01"/>
    <x v="3"/>
    <m/>
    <x v="20"/>
    <x v="0"/>
    <x v="2"/>
    <n v="828.33333333333337"/>
    <x v="1"/>
    <s v="g.co/helppay#, CA, UNITED STATES"/>
  </r>
  <r>
    <x v="0"/>
    <x v="2"/>
    <x v="23"/>
    <x v="22"/>
    <n v="840"/>
    <s v="UNITED STATES"/>
    <x v="3"/>
    <s v="g.co/helppay#"/>
    <s v="GOOGLE*MOOD HOUSE"/>
    <s v="9533230000001542"/>
    <x v="100"/>
    <n v="885"/>
    <n v="26"/>
    <m/>
    <s v="*N"/>
    <x v="35"/>
    <s v="WPGTID01"/>
    <x v="3"/>
    <m/>
    <x v="20"/>
    <x v="0"/>
    <x v="2"/>
    <n v="621"/>
    <x v="1"/>
    <s v="g.co/helppay#, CA, UNITED STATES"/>
  </r>
  <r>
    <x v="0"/>
    <x v="2"/>
    <x v="23"/>
    <x v="22"/>
    <n v="840"/>
    <s v="UNITED STATES"/>
    <x v="3"/>
    <s v="H.XSOLLA.COM"/>
    <s v="XSOLLA *ROBLOX"/>
    <s v="9545950000006972"/>
    <x v="34"/>
    <n v="57"/>
    <n v="535"/>
    <m/>
    <s v="*N"/>
    <x v="36"/>
    <s v="91010787"/>
    <x v="4"/>
    <m/>
    <x v="35"/>
    <x v="0"/>
    <x v="0"/>
    <n v="283.66666666666669"/>
    <x v="1"/>
    <s v="H.XSOLLA.COM, CA, UNITED STATES"/>
  </r>
  <r>
    <x v="0"/>
    <x v="2"/>
    <x v="23"/>
    <x v="22"/>
    <n v="840"/>
    <s v="UNITED STATES"/>
    <x v="3"/>
    <s v="Mountain View"/>
    <s v="Google Bee Mama"/>
    <s v="9533230000005355"/>
    <x v="101"/>
    <n v="580"/>
    <n v="593"/>
    <m/>
    <s v="*N"/>
    <x v="37"/>
    <m/>
    <x v="4"/>
    <m/>
    <x v="46"/>
    <x v="0"/>
    <x v="2"/>
    <n v="703"/>
    <x v="1"/>
    <s v="Mountain View, CA, UNITED STATES"/>
  </r>
  <r>
    <x v="0"/>
    <x v="2"/>
    <x v="23"/>
    <x v="22"/>
    <n v="840"/>
    <s v="UNITED STATES"/>
    <x v="3"/>
    <s v="Mountain View"/>
    <s v="Google leandra carela"/>
    <s v="9533230000006330"/>
    <x v="102"/>
    <n v="525"/>
    <n v="545"/>
    <m/>
    <s v="*N"/>
    <x v="37"/>
    <m/>
    <x v="4"/>
    <m/>
    <x v="43"/>
    <x v="0"/>
    <x v="2"/>
    <n v="676"/>
    <x v="1"/>
    <s v="Mountain View, CA, UNITED STATES"/>
  </r>
  <r>
    <x v="0"/>
    <x v="2"/>
    <x v="23"/>
    <x v="22"/>
    <n v="840"/>
    <s v="UNITED STATES"/>
    <x v="3"/>
    <s v="Mountain View"/>
    <s v="Google leandra carela"/>
    <s v="9533230000005728"/>
    <x v="103"/>
    <n v="427"/>
    <n v="613"/>
    <m/>
    <s v="*N"/>
    <x v="37"/>
    <m/>
    <x v="4"/>
    <m/>
    <x v="21"/>
    <x v="0"/>
    <x v="2"/>
    <n v="656"/>
    <x v="1"/>
    <s v="Mountain View, CA, UNITED STATES"/>
  </r>
  <r>
    <x v="0"/>
    <x v="2"/>
    <x v="23"/>
    <x v="22"/>
    <n v="840"/>
    <s v="UNITED STATES"/>
    <x v="3"/>
    <s v="Mountain View"/>
    <s v="Google Mood house"/>
    <s v="9533230000002602"/>
    <x v="104"/>
    <n v="54"/>
    <n v="317"/>
    <m/>
    <s v="*N"/>
    <x v="37"/>
    <m/>
    <x v="4"/>
    <m/>
    <x v="46"/>
    <x v="0"/>
    <x v="2"/>
    <n v="442.33333333333331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05"/>
    <n v="722"/>
    <n v="608"/>
    <m/>
    <s v="*N"/>
    <x v="37"/>
    <m/>
    <x v="4"/>
    <m/>
    <x v="45"/>
    <x v="0"/>
    <x v="2"/>
    <n v="743.33333333333337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06"/>
    <n v="564"/>
    <n v="959"/>
    <m/>
    <s v="*N"/>
    <x v="37"/>
    <m/>
    <x v="4"/>
    <m/>
    <x v="45"/>
    <x v="0"/>
    <x v="2"/>
    <n v="818.33333333333337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07"/>
    <n v="921"/>
    <n v="381"/>
    <m/>
    <s v="*N"/>
    <x v="37"/>
    <m/>
    <x v="4"/>
    <m/>
    <x v="45"/>
    <x v="0"/>
    <x v="2"/>
    <n v="749.66666666666663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08"/>
    <n v="381"/>
    <n v="887"/>
    <m/>
    <s v="*N"/>
    <x v="37"/>
    <m/>
    <x v="4"/>
    <m/>
    <x v="45"/>
    <x v="0"/>
    <x v="2"/>
    <n v="740.66666666666663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09"/>
    <n v="921"/>
    <n v="41"/>
    <m/>
    <s v="*N"/>
    <x v="37"/>
    <m/>
    <x v="4"/>
    <m/>
    <x v="45"/>
    <x v="0"/>
    <x v="2"/>
    <n v="639.66666666666663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02"/>
    <n v="185"/>
    <n v="814"/>
    <m/>
    <s v="*N"/>
    <x v="37"/>
    <m/>
    <x v="4"/>
    <m/>
    <x v="45"/>
    <x v="0"/>
    <x v="2"/>
    <n v="652.33333333333337"/>
    <x v="1"/>
    <s v="Mountain View, CA, UNITED STATES"/>
  </r>
  <r>
    <x v="0"/>
    <x v="2"/>
    <x v="23"/>
    <x v="22"/>
    <n v="840"/>
    <s v="UNITED STATES"/>
    <x v="3"/>
    <s v="Mountain View"/>
    <s v="Google Mood house"/>
    <s v="9533230000000163"/>
    <x v="110"/>
    <n v="999"/>
    <n v="70"/>
    <m/>
    <s v="*N"/>
    <x v="37"/>
    <m/>
    <x v="4"/>
    <m/>
    <x v="45"/>
    <x v="0"/>
    <x v="2"/>
    <n v="676"/>
    <x v="1"/>
    <s v="Mountain View, CA, UNITED STATES"/>
  </r>
  <r>
    <x v="0"/>
    <x v="2"/>
    <x v="23"/>
    <x v="22"/>
    <n v="840"/>
    <s v="UNITED STATES"/>
    <x v="3"/>
    <s v="XSOLLA.COM"/>
    <s v="XSOLLA *ROBLOX"/>
    <s v="9545950000006972"/>
    <x v="111"/>
    <n v="428"/>
    <n v="910"/>
    <m/>
    <s v="*N"/>
    <x v="38"/>
    <s v="00415701"/>
    <x v="3"/>
    <m/>
    <x v="35"/>
    <x v="0"/>
    <x v="0"/>
    <n v="551.33333333333337"/>
    <x v="1"/>
    <s v="XSOLLA.COM, CA, UNITED STATES"/>
  </r>
  <r>
    <x v="0"/>
    <x v="2"/>
    <x v="24"/>
    <x v="22"/>
    <n v="840"/>
    <s v="UNITED STATES"/>
    <x v="3"/>
    <s v="650-253-0000"/>
    <s v="GOOGLE *B Lav"/>
    <s v="9533230000001232"/>
    <x v="112"/>
    <n v="269"/>
    <n v="224"/>
    <m/>
    <s v="*N"/>
    <x v="16"/>
    <s v="00248750"/>
    <x v="3"/>
    <m/>
    <x v="43"/>
    <x v="0"/>
    <x v="2"/>
    <n v="412"/>
    <x v="1"/>
    <s v="650-253-0000, CA, UNITED STATES"/>
  </r>
  <r>
    <x v="0"/>
    <x v="2"/>
    <x v="24"/>
    <x v="22"/>
    <n v="840"/>
    <s v="UNITED STATES"/>
    <x v="3"/>
    <s v="650-253-0000"/>
    <s v="GOOGLE *B Lav"/>
    <s v="9533230000006264"/>
    <x v="49"/>
    <n v="225"/>
    <n v="262"/>
    <m/>
    <s v="*N"/>
    <x v="16"/>
    <s v="00248750"/>
    <x v="3"/>
    <m/>
    <x v="42"/>
    <x v="0"/>
    <x v="2"/>
    <n v="315"/>
    <x v="1"/>
    <s v="650-253-0000, CA, UNITED STATES"/>
  </r>
  <r>
    <x v="0"/>
    <x v="2"/>
    <x v="24"/>
    <x v="22"/>
    <n v="840"/>
    <s v="UNITED STATES"/>
    <x v="3"/>
    <s v="650-253-0000"/>
    <s v="GOOGLE *B Lav"/>
    <s v="9533230000006264"/>
    <x v="113"/>
    <n v="591"/>
    <n v="93"/>
    <m/>
    <s v="*N"/>
    <x v="16"/>
    <s v="00248750"/>
    <x v="3"/>
    <m/>
    <x v="38"/>
    <x v="0"/>
    <x v="2"/>
    <n v="471.33333333333331"/>
    <x v="1"/>
    <s v="650-253-0000, CA, UNITED STATES"/>
  </r>
  <r>
    <x v="0"/>
    <x v="2"/>
    <x v="24"/>
    <x v="22"/>
    <n v="840"/>
    <s v="UNITED STATES"/>
    <x v="3"/>
    <s v="650-253-0000"/>
    <s v="GOOGLE *B Lav"/>
    <s v="9533230000003336"/>
    <x v="81"/>
    <n v="941"/>
    <n v="302"/>
    <m/>
    <s v="*N"/>
    <x v="16"/>
    <s v="00248750"/>
    <x v="3"/>
    <m/>
    <x v="47"/>
    <x v="0"/>
    <x v="2"/>
    <n v="651"/>
    <x v="1"/>
    <s v="650-253-0000, CA, UNITED STATES"/>
  </r>
  <r>
    <x v="0"/>
    <x v="2"/>
    <x v="24"/>
    <x v="22"/>
    <n v="840"/>
    <s v="UNITED STATES"/>
    <x v="3"/>
    <s v="650-253-0000"/>
    <s v="GOOGLE *B Lav"/>
    <s v="9533230000007576"/>
    <x v="81"/>
    <n v="404"/>
    <n v="749"/>
    <m/>
    <s v="*N"/>
    <x v="16"/>
    <s v="00248750"/>
    <x v="3"/>
    <m/>
    <x v="38"/>
    <x v="0"/>
    <x v="2"/>
    <n v="621"/>
    <x v="1"/>
    <s v="650-253-0000, CA, UNITED STATES"/>
  </r>
  <r>
    <x v="0"/>
    <x v="2"/>
    <x v="24"/>
    <x v="22"/>
    <n v="840"/>
    <s v="UNITED STATES"/>
    <x v="3"/>
    <s v="650-253-0000"/>
    <s v="GOOGLE *B Lav"/>
    <s v="9533230000004747"/>
    <x v="114"/>
    <n v="33"/>
    <n v="0"/>
    <m/>
    <s v="*N"/>
    <x v="16"/>
    <s v="00248750"/>
    <x v="3"/>
    <m/>
    <x v="39"/>
    <x v="0"/>
    <x v="2"/>
    <n v="157.66666666666666"/>
    <x v="1"/>
    <s v="650-253-0000, CA, UNITED STATES"/>
  </r>
  <r>
    <x v="0"/>
    <x v="2"/>
    <x v="24"/>
    <x v="22"/>
    <n v="840"/>
    <s v="UNITED STATES"/>
    <x v="3"/>
    <s v="650-253-0000"/>
    <s v="GOOGLE *B Lav"/>
    <s v="9533230000004747"/>
    <x v="115"/>
    <n v="71"/>
    <n v="584"/>
    <m/>
    <s v="*N"/>
    <x v="16"/>
    <s v="00248750"/>
    <x v="3"/>
    <m/>
    <x v="40"/>
    <x v="0"/>
    <x v="2"/>
    <n v="370.66666666666669"/>
    <x v="1"/>
    <s v="650-253-0000, CA, UNITED STATES"/>
  </r>
  <r>
    <x v="0"/>
    <x v="2"/>
    <x v="24"/>
    <x v="22"/>
    <n v="840"/>
    <s v="UNITED STATES"/>
    <x v="3"/>
    <s v="650-253-0000"/>
    <s v="GOOGLE *B Lav"/>
    <s v="9533230000004747"/>
    <x v="116"/>
    <n v="252"/>
    <n v="215"/>
    <m/>
    <s v="*N"/>
    <x v="16"/>
    <s v="00248750"/>
    <x v="3"/>
    <m/>
    <x v="40"/>
    <x v="0"/>
    <x v="2"/>
    <n v="368.66666666666669"/>
    <x v="1"/>
    <s v="650-253-0000, CA, UNITED STATES"/>
  </r>
  <r>
    <x v="0"/>
    <x v="2"/>
    <x v="24"/>
    <x v="22"/>
    <n v="840"/>
    <s v="UNITED STATES"/>
    <x v="3"/>
    <s v="650-253-0000"/>
    <s v="GOOGLE *BAD at PC"/>
    <s v="9533230000007283"/>
    <x v="117"/>
    <n v="52"/>
    <n v="504"/>
    <m/>
    <s v="*N"/>
    <x v="34"/>
    <s v="00248751"/>
    <x v="3"/>
    <m/>
    <x v="22"/>
    <x v="0"/>
    <x v="2"/>
    <n v="356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18"/>
    <n v="647"/>
    <n v="422"/>
    <m/>
    <s v="*N"/>
    <x v="16"/>
    <s v="00248750"/>
    <x v="3"/>
    <m/>
    <x v="43"/>
    <x v="0"/>
    <x v="2"/>
    <n v="506.33333333333331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19"/>
    <n v="347"/>
    <n v="161"/>
    <m/>
    <s v="*N"/>
    <x v="16"/>
    <s v="00248750"/>
    <x v="3"/>
    <m/>
    <x v="43"/>
    <x v="0"/>
    <x v="2"/>
    <n v="324.66666666666669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4"/>
    <n v="342"/>
    <n v="329"/>
    <m/>
    <s v="*N"/>
    <x v="16"/>
    <s v="00248750"/>
    <x v="3"/>
    <m/>
    <x v="48"/>
    <x v="0"/>
    <x v="2"/>
    <n v="379.66666666666669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0"/>
    <n v="824"/>
    <n v="619"/>
    <m/>
    <s v="*N"/>
    <x v="16"/>
    <s v="00248750"/>
    <x v="3"/>
    <m/>
    <x v="43"/>
    <x v="0"/>
    <x v="2"/>
    <n v="641.66666666666663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53"/>
    <n v="51"/>
    <n v="181"/>
    <m/>
    <s v="*N"/>
    <x v="16"/>
    <s v="00248750"/>
    <x v="3"/>
    <m/>
    <x v="43"/>
    <x v="0"/>
    <x v="2"/>
    <n v="250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1"/>
    <n v="699"/>
    <n v="5"/>
    <m/>
    <s v="*N"/>
    <x v="16"/>
    <s v="00248750"/>
    <x v="3"/>
    <m/>
    <x v="22"/>
    <x v="0"/>
    <x v="2"/>
    <n v="416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2"/>
    <n v="249"/>
    <n v="99"/>
    <m/>
    <s v="*N"/>
    <x v="16"/>
    <s v="00248750"/>
    <x v="3"/>
    <m/>
    <x v="21"/>
    <x v="0"/>
    <x v="2"/>
    <n v="308.66666666666669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3"/>
    <n v="711"/>
    <n v="245"/>
    <m/>
    <s v="*N"/>
    <x v="16"/>
    <s v="00248750"/>
    <x v="3"/>
    <m/>
    <x v="11"/>
    <x v="0"/>
    <x v="2"/>
    <n v="512.33333333333337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4"/>
    <n v="910"/>
    <n v="203"/>
    <m/>
    <s v="*N"/>
    <x v="16"/>
    <s v="00248750"/>
    <x v="3"/>
    <m/>
    <x v="43"/>
    <x v="0"/>
    <x v="2"/>
    <n v="573.33333333333337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5"/>
    <n v="672"/>
    <n v="277"/>
    <m/>
    <s v="*N"/>
    <x v="16"/>
    <s v="00248750"/>
    <x v="3"/>
    <m/>
    <x v="11"/>
    <x v="0"/>
    <x v="2"/>
    <n v="531.33333333333337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6"/>
    <n v="463"/>
    <n v="178"/>
    <m/>
    <s v="*N"/>
    <x v="16"/>
    <s v="00248750"/>
    <x v="3"/>
    <m/>
    <x v="43"/>
    <x v="0"/>
    <x v="2"/>
    <n v="447.33333333333331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3575"/>
    <x v="127"/>
    <n v="285"/>
    <n v="886"/>
    <m/>
    <s v="*N"/>
    <x v="16"/>
    <s v="00248750"/>
    <x v="3"/>
    <m/>
    <x v="43"/>
    <x v="0"/>
    <x v="2"/>
    <n v="650.66666666666663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34"/>
    <n v="748"/>
    <n v="255"/>
    <m/>
    <s v="*N"/>
    <x v="16"/>
    <s v="00248750"/>
    <x v="3"/>
    <m/>
    <x v="42"/>
    <x v="0"/>
    <x v="2"/>
    <n v="420.66666666666669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28"/>
    <n v="147"/>
    <n v="437"/>
    <m/>
    <s v="*N"/>
    <x v="16"/>
    <s v="00248750"/>
    <x v="3"/>
    <m/>
    <x v="39"/>
    <x v="0"/>
    <x v="2"/>
    <n v="337.33333333333331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29"/>
    <n v="941"/>
    <n v="282"/>
    <m/>
    <s v="*N"/>
    <x v="16"/>
    <s v="00248750"/>
    <x v="3"/>
    <m/>
    <x v="42"/>
    <x v="0"/>
    <x v="2"/>
    <n v="583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30"/>
    <n v="733"/>
    <n v="304"/>
    <m/>
    <s v="*N"/>
    <x v="16"/>
    <s v="00248750"/>
    <x v="3"/>
    <m/>
    <x v="42"/>
    <x v="0"/>
    <x v="2"/>
    <n v="564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31"/>
    <n v="228"/>
    <n v="576"/>
    <m/>
    <s v="*N"/>
    <x v="16"/>
    <s v="00248750"/>
    <x v="3"/>
    <m/>
    <x v="42"/>
    <x v="0"/>
    <x v="2"/>
    <n v="497.33333333333331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32"/>
    <n v="683"/>
    <n v="744"/>
    <m/>
    <s v="*N"/>
    <x v="16"/>
    <s v="00248750"/>
    <x v="3"/>
    <m/>
    <x v="39"/>
    <x v="0"/>
    <x v="2"/>
    <n v="735.33333333333337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33"/>
    <n v="319"/>
    <n v="39"/>
    <m/>
    <s v="*N"/>
    <x v="16"/>
    <s v="00248750"/>
    <x v="3"/>
    <m/>
    <x v="42"/>
    <x v="0"/>
    <x v="2"/>
    <n v="426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8432"/>
    <x v="134"/>
    <n v="102"/>
    <n v="319"/>
    <m/>
    <s v="*N"/>
    <x v="16"/>
    <s v="00248750"/>
    <x v="3"/>
    <m/>
    <x v="39"/>
    <x v="0"/>
    <x v="2"/>
    <n v="457.33333333333331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4330"/>
    <x v="135"/>
    <n v="647"/>
    <n v="579"/>
    <m/>
    <s v="*N"/>
    <x v="16"/>
    <s v="00248750"/>
    <x v="3"/>
    <m/>
    <x v="39"/>
    <x v="0"/>
    <x v="2"/>
    <n v="643.66666666666663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0253"/>
    <x v="136"/>
    <n v="166"/>
    <n v="923"/>
    <m/>
    <s v="*N"/>
    <x v="16"/>
    <s v="00248750"/>
    <x v="3"/>
    <m/>
    <x v="44"/>
    <x v="0"/>
    <x v="2"/>
    <n v="576.66666666666663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0253"/>
    <x v="137"/>
    <n v="840"/>
    <n v="988"/>
    <m/>
    <s v="*N"/>
    <x v="16"/>
    <s v="00248750"/>
    <x v="3"/>
    <m/>
    <x v="44"/>
    <x v="0"/>
    <x v="2"/>
    <n v="860.33333333333337"/>
    <x v="1"/>
    <s v="650-253-0000, CA, UNITED STATES"/>
  </r>
  <r>
    <x v="0"/>
    <x v="2"/>
    <x v="24"/>
    <x v="22"/>
    <n v="840"/>
    <s v="UNITED STATES"/>
    <x v="3"/>
    <s v="650-253-0000"/>
    <s v="GOOGLE *leandra carela"/>
    <s v="9533230000000253"/>
    <x v="79"/>
    <n v="535"/>
    <n v="542"/>
    <m/>
    <s v="*N"/>
    <x v="16"/>
    <s v="00248750"/>
    <x v="3"/>
    <m/>
    <x v="44"/>
    <x v="0"/>
    <x v="2"/>
    <n v="614.33333333333337"/>
    <x v="1"/>
    <s v="650-253-0000, CA, UNITED STATES"/>
  </r>
  <r>
    <x v="0"/>
    <x v="2"/>
    <x v="24"/>
    <x v="22"/>
    <n v="840"/>
    <s v="UNITED STATES"/>
    <x v="3"/>
    <s v="650-253-0000"/>
    <s v="GOOGLE *Mood house"/>
    <s v="9533230000006314"/>
    <x v="138"/>
    <n v="230"/>
    <n v="932"/>
    <m/>
    <s v="*N"/>
    <x v="16"/>
    <s v="00248750"/>
    <x v="3"/>
    <m/>
    <x v="22"/>
    <x v="0"/>
    <x v="2"/>
    <n v="635.66666666666663"/>
    <x v="1"/>
    <s v="650-253-0000, CA, UNITED STATES"/>
  </r>
  <r>
    <x v="0"/>
    <x v="2"/>
    <x v="24"/>
    <x v="22"/>
    <n v="840"/>
    <s v="UNITED STATES"/>
    <x v="3"/>
    <s v="650-253-0000"/>
    <s v="GOOGLE *Mood house"/>
    <s v="9533230000005877"/>
    <x v="139"/>
    <n v="186"/>
    <n v="914"/>
    <m/>
    <s v="*N"/>
    <x v="16"/>
    <s v="00248750"/>
    <x v="3"/>
    <m/>
    <x v="43"/>
    <x v="0"/>
    <x v="2"/>
    <n v="613.33333333333337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140"/>
    <n v="139"/>
    <n v="578"/>
    <m/>
    <s v="*N"/>
    <x v="16"/>
    <s v="00248750"/>
    <x v="3"/>
    <m/>
    <x v="43"/>
    <x v="0"/>
    <x v="2"/>
    <n v="443.33333333333331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141"/>
    <n v="799"/>
    <n v="974"/>
    <m/>
    <s v="*N"/>
    <x v="16"/>
    <s v="00248750"/>
    <x v="3"/>
    <m/>
    <x v="43"/>
    <x v="0"/>
    <x v="2"/>
    <n v="808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142"/>
    <n v="71"/>
    <n v="451"/>
    <m/>
    <s v="*N"/>
    <x v="16"/>
    <s v="00248750"/>
    <x v="3"/>
    <m/>
    <x v="43"/>
    <x v="0"/>
    <x v="2"/>
    <n v="391.33333333333331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143"/>
    <n v="534"/>
    <n v="625"/>
    <m/>
    <s v="*N"/>
    <x v="16"/>
    <s v="00248750"/>
    <x v="3"/>
    <m/>
    <x v="43"/>
    <x v="0"/>
    <x v="2"/>
    <n v="606.33333333333337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30"/>
    <n v="796"/>
    <n v="235"/>
    <m/>
    <s v="*N"/>
    <x v="16"/>
    <s v="00248750"/>
    <x v="3"/>
    <m/>
    <x v="43"/>
    <x v="0"/>
    <x v="2"/>
    <n v="574.66666666666663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144"/>
    <n v="617"/>
    <n v="237"/>
    <m/>
    <s v="*N"/>
    <x v="16"/>
    <s v="00248750"/>
    <x v="3"/>
    <m/>
    <x v="11"/>
    <x v="0"/>
    <x v="2"/>
    <n v="525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145"/>
    <n v="665"/>
    <n v="514"/>
    <m/>
    <s v="*N"/>
    <x v="16"/>
    <s v="00248750"/>
    <x v="3"/>
    <m/>
    <x v="43"/>
    <x v="0"/>
    <x v="2"/>
    <n v="645"/>
    <x v="1"/>
    <s v="650-253-0000, CA, UNITED STATES"/>
  </r>
  <r>
    <x v="0"/>
    <x v="2"/>
    <x v="24"/>
    <x v="22"/>
    <n v="840"/>
    <s v="UNITED STATES"/>
    <x v="3"/>
    <s v="650-253-0000"/>
    <s v="GOOGLE *Mood house"/>
    <s v="9533230000007725"/>
    <x v="76"/>
    <n v="90"/>
    <n v="80"/>
    <m/>
    <s v="*N"/>
    <x v="16"/>
    <s v="00248750"/>
    <x v="3"/>
    <m/>
    <x v="11"/>
    <x v="0"/>
    <x v="2"/>
    <n v="313.33333333333331"/>
    <x v="1"/>
    <s v="650-253-0000, CA, UNITED STATES"/>
  </r>
  <r>
    <x v="0"/>
    <x v="2"/>
    <x v="24"/>
    <x v="22"/>
    <n v="840"/>
    <s v="UNITED STATES"/>
    <x v="3"/>
    <s v="650-253-0000"/>
    <s v="GOOGLE *Mood house"/>
    <s v="9533230000001542"/>
    <x v="146"/>
    <n v="182"/>
    <n v="297"/>
    <m/>
    <s v="*N"/>
    <x v="16"/>
    <s v="00248750"/>
    <x v="3"/>
    <m/>
    <x v="20"/>
    <x v="0"/>
    <x v="2"/>
    <n v="284"/>
    <x v="1"/>
    <s v="650-253-0000, CA, UNITED STATES"/>
  </r>
  <r>
    <x v="0"/>
    <x v="2"/>
    <x v="24"/>
    <x v="22"/>
    <n v="840"/>
    <s v="UNITED STATES"/>
    <x v="3"/>
    <s v="650-253-0000"/>
    <s v="GOOGLE *Mood house"/>
    <s v="9533230000001542"/>
    <x v="147"/>
    <n v="611"/>
    <n v="984"/>
    <m/>
    <s v="*N"/>
    <x v="16"/>
    <s v="00248750"/>
    <x v="3"/>
    <m/>
    <x v="39"/>
    <x v="0"/>
    <x v="2"/>
    <n v="669.66666666666663"/>
    <x v="1"/>
    <s v="650-253-0000, CA, UNITED STATES"/>
  </r>
  <r>
    <x v="0"/>
    <x v="2"/>
    <x v="24"/>
    <x v="22"/>
    <n v="840"/>
    <s v="UNITED STATES"/>
    <x v="3"/>
    <s v="650-253-0000"/>
    <s v="GOOGLE *Mood house"/>
    <s v="9533230000001542"/>
    <x v="148"/>
    <n v="388"/>
    <n v="157"/>
    <m/>
    <s v="*N"/>
    <x v="16"/>
    <s v="00248750"/>
    <x v="3"/>
    <m/>
    <x v="11"/>
    <x v="0"/>
    <x v="2"/>
    <n v="335.33333333333331"/>
    <x v="1"/>
    <s v="650-253-0000, CA, UNITED STATES"/>
  </r>
  <r>
    <x v="0"/>
    <x v="2"/>
    <x v="24"/>
    <x v="22"/>
    <n v="840"/>
    <s v="UNITED STATES"/>
    <x v="3"/>
    <s v="650-253-0000"/>
    <s v="GOOGLE *Mood house"/>
    <s v="9533230000001542"/>
    <x v="149"/>
    <n v="298"/>
    <n v="285"/>
    <m/>
    <s v="*N"/>
    <x v="16"/>
    <s v="00248750"/>
    <x v="3"/>
    <m/>
    <x v="21"/>
    <x v="0"/>
    <x v="2"/>
    <n v="393.66666666666669"/>
    <x v="1"/>
    <s v="650-253-0000, CA, UNITED STATES"/>
  </r>
  <r>
    <x v="0"/>
    <x v="2"/>
    <x v="24"/>
    <x v="22"/>
    <n v="840"/>
    <s v="UNITED STATES"/>
    <x v="3"/>
    <s v="650-253-0000"/>
    <s v="GOOGLE *Mood house"/>
    <s v="9533230000001542"/>
    <x v="20"/>
    <n v="182"/>
    <n v="349"/>
    <m/>
    <s v="*N"/>
    <x v="16"/>
    <s v="00248750"/>
    <x v="3"/>
    <m/>
    <x v="39"/>
    <x v="0"/>
    <x v="2"/>
    <n v="396"/>
    <x v="1"/>
    <s v="650-253-0000, CA, UNITED STATES"/>
  </r>
  <r>
    <x v="0"/>
    <x v="2"/>
    <x v="24"/>
    <x v="22"/>
    <n v="840"/>
    <s v="UNITED STATES"/>
    <x v="3"/>
    <s v="650-253-0000"/>
    <s v="GOOGLE *Mood house"/>
    <s v="9533230000001542"/>
    <x v="150"/>
    <n v="465"/>
    <n v="688"/>
    <m/>
    <s v="*N"/>
    <x v="16"/>
    <s v="00248750"/>
    <x v="3"/>
    <m/>
    <x v="20"/>
    <x v="0"/>
    <x v="2"/>
    <n v="605.33333333333337"/>
    <x v="1"/>
    <s v="650-253-0000, CA, UNITED STATES"/>
  </r>
  <r>
    <x v="0"/>
    <x v="2"/>
    <x v="24"/>
    <x v="22"/>
    <n v="840"/>
    <s v="UNITED STATES"/>
    <x v="3"/>
    <s v="650-253-0000"/>
    <s v="GOOGLE *Mood house"/>
    <s v="9533230000006888"/>
    <x v="47"/>
    <n v="328"/>
    <n v="274"/>
    <m/>
    <s v="*N"/>
    <x v="16"/>
    <s v="00248750"/>
    <x v="3"/>
    <m/>
    <x v="20"/>
    <x v="0"/>
    <x v="2"/>
    <n v="437"/>
    <x v="1"/>
    <s v="650-253-0000, CA, UNITED STATES"/>
  </r>
  <r>
    <x v="0"/>
    <x v="2"/>
    <x v="24"/>
    <x v="22"/>
    <n v="840"/>
    <s v="UNITED STATES"/>
    <x v="3"/>
    <s v="g.co/helppay#"/>
    <s v="GOOGLE*BAD AT PC"/>
    <s v="9533230000007283"/>
    <x v="151"/>
    <n v="462"/>
    <n v="797"/>
    <m/>
    <s v="*N"/>
    <x v="35"/>
    <s v="WPGTID01"/>
    <x v="3"/>
    <m/>
    <x v="22"/>
    <x v="0"/>
    <x v="2"/>
    <n v="678.66666666666663"/>
    <x v="1"/>
    <s v="g.co/helppay#, CA, UNITED STATES"/>
  </r>
  <r>
    <x v="0"/>
    <x v="2"/>
    <x v="25"/>
    <x v="22"/>
    <n v="840"/>
    <s v="UNITED STATES"/>
    <x v="3"/>
    <s v="866-712-7753"/>
    <s v="APPLE.COM/BILL"/>
    <s v="9545950000005333"/>
    <x v="10"/>
    <n v="93"/>
    <n v="975"/>
    <m/>
    <s v="*N"/>
    <x v="27"/>
    <s v="00112137"/>
    <x v="3"/>
    <m/>
    <x v="11"/>
    <x v="0"/>
    <x v="0"/>
    <n v="356"/>
    <x v="1"/>
    <s v="866-712-7753, CA, UNITED STATES"/>
  </r>
  <r>
    <x v="0"/>
    <x v="2"/>
    <x v="25"/>
    <x v="22"/>
    <n v="840"/>
    <s v="UNITED STATES"/>
    <x v="3"/>
    <s v="866-712-7753"/>
    <s v="APPLE.COM/BILL"/>
    <s v="9545950000005333"/>
    <x v="152"/>
    <n v="497"/>
    <n v="680"/>
    <m/>
    <s v="*N"/>
    <x v="27"/>
    <s v="00112137"/>
    <x v="3"/>
    <m/>
    <x v="49"/>
    <x v="0"/>
    <x v="0"/>
    <n v="549"/>
    <x v="1"/>
    <s v="866-712-7753, CA, UNITED STATES"/>
  </r>
  <r>
    <x v="0"/>
    <x v="2"/>
    <x v="25"/>
    <x v="22"/>
    <n v="840"/>
    <s v="UNITED STATES"/>
    <x v="3"/>
    <s v="877-971-7669"/>
    <s v="SIE*PLAYSTATIONNETWORK"/>
    <s v="9545950000002602"/>
    <x v="153"/>
    <n v="481"/>
    <n v="117"/>
    <m/>
    <s v="*N"/>
    <x v="39"/>
    <s v="00342475"/>
    <x v="3"/>
    <m/>
    <x v="50"/>
    <x v="0"/>
    <x v="0"/>
    <n v="476.33333333333331"/>
    <x v="1"/>
    <s v="877-971-7669, CA, UNITED STATES"/>
  </r>
  <r>
    <x v="0"/>
    <x v="2"/>
    <x v="25"/>
    <x v="22"/>
    <n v="840"/>
    <s v="UNITED STATES"/>
    <x v="3"/>
    <s v="g.co/helppay#"/>
    <s v="GOOGLE *VNG Corp"/>
    <s v="9545950000001608"/>
    <x v="154"/>
    <n v="628"/>
    <n v="115"/>
    <m/>
    <s v="*N"/>
    <x v="40"/>
    <s v="00410636"/>
    <x v="3"/>
    <m/>
    <x v="11"/>
    <x v="0"/>
    <x v="0"/>
    <n v="355.66666666666669"/>
    <x v="1"/>
    <s v="g.co/helppay#, CA, UNITED STATES"/>
  </r>
  <r>
    <x v="0"/>
    <x v="2"/>
    <x v="25"/>
    <x v="22"/>
    <n v="840"/>
    <s v="UNITED STATES"/>
    <x v="3"/>
    <s v="g.co/helppay#"/>
    <s v="GOOGLE *VNG Corp"/>
    <s v="9545950000001608"/>
    <x v="155"/>
    <n v="534"/>
    <n v="148"/>
    <m/>
    <s v="*N"/>
    <x v="40"/>
    <s v="00410636"/>
    <x v="3"/>
    <m/>
    <x v="51"/>
    <x v="0"/>
    <x v="0"/>
    <n v="362.66666666666669"/>
    <x v="1"/>
    <s v="g.co/helppay#, CA, UNITED STATES"/>
  </r>
  <r>
    <x v="0"/>
    <x v="2"/>
    <x v="25"/>
    <x v="22"/>
    <n v="840"/>
    <s v="UNITED STATES"/>
    <x v="3"/>
    <s v="g.co/helppay#"/>
    <s v="GOOGLE *VNG Corp"/>
    <s v="9545950000001608"/>
    <x v="156"/>
    <n v="246"/>
    <n v="702"/>
    <m/>
    <s v="*N"/>
    <x v="40"/>
    <s v="00410636"/>
    <x v="3"/>
    <m/>
    <x v="51"/>
    <x v="0"/>
    <x v="0"/>
    <n v="467.66666666666669"/>
    <x v="1"/>
    <s v="g.co/helppay#, CA, UNITED STATES"/>
  </r>
  <r>
    <x v="0"/>
    <x v="2"/>
    <x v="25"/>
    <x v="22"/>
    <n v="840"/>
    <s v="UNITED STATES"/>
    <x v="3"/>
    <s v="g.co/helppay#"/>
    <s v="GOOGLE *VNG Corp"/>
    <s v="9545950000001608"/>
    <x v="157"/>
    <n v="91"/>
    <n v="715"/>
    <m/>
    <s v="*N"/>
    <x v="40"/>
    <s v="00410636"/>
    <x v="3"/>
    <m/>
    <x v="51"/>
    <x v="0"/>
    <x v="0"/>
    <n v="449.33333333333331"/>
    <x v="1"/>
    <s v="g.co/helppay#, CA, UNITED STATES"/>
  </r>
  <r>
    <x v="0"/>
    <x v="2"/>
    <x v="25"/>
    <x v="22"/>
    <n v="840"/>
    <s v="UNITED STATES"/>
    <x v="3"/>
    <s v="g.co/helppay#"/>
    <s v="GOOGLE *VNG Corp"/>
    <s v="9545950000001608"/>
    <x v="158"/>
    <n v="992"/>
    <n v="945"/>
    <m/>
    <s v="*N"/>
    <x v="40"/>
    <s v="00410636"/>
    <x v="3"/>
    <m/>
    <x v="51"/>
    <x v="0"/>
    <x v="0"/>
    <n v="835"/>
    <x v="1"/>
    <s v="g.co/helppay#, CA, UNITED STATES"/>
  </r>
  <r>
    <x v="0"/>
    <x v="2"/>
    <x v="25"/>
    <x v="22"/>
    <n v="840"/>
    <s v="UNITED STATES"/>
    <x v="3"/>
    <s v="Mountain View"/>
    <s v="Google leandra carela"/>
    <s v="9533230000006330"/>
    <x v="159"/>
    <n v="185"/>
    <n v="264"/>
    <m/>
    <s v="*N"/>
    <x v="41"/>
    <m/>
    <x v="4"/>
    <m/>
    <x v="43"/>
    <x v="0"/>
    <x v="2"/>
    <n v="418.66666666666669"/>
    <x v="1"/>
    <s v="Mountain View, CA, UNITED STATES"/>
  </r>
  <r>
    <x v="0"/>
    <x v="2"/>
    <x v="25"/>
    <x v="22"/>
    <n v="840"/>
    <s v="UNITED STATES"/>
    <x v="3"/>
    <s v="Mountain View"/>
    <s v="Google leandra carela"/>
    <s v="9533230000007244"/>
    <x v="160"/>
    <n v="884"/>
    <n v="172"/>
    <m/>
    <s v="*N"/>
    <x v="41"/>
    <m/>
    <x v="4"/>
    <m/>
    <x v="52"/>
    <x v="0"/>
    <x v="2"/>
    <n v="662"/>
    <x v="1"/>
    <s v="Mountain View, CA, UNITED STATES"/>
  </r>
  <r>
    <x v="0"/>
    <x v="2"/>
    <x v="25"/>
    <x v="22"/>
    <n v="840"/>
    <s v="UNITED STATES"/>
    <x v="11"/>
    <s v="Redmond"/>
    <s v="Microsoft"/>
    <s v="9545950000003217"/>
    <x v="10"/>
    <n v="906"/>
    <n v="133"/>
    <m/>
    <s v="*N"/>
    <x v="42"/>
    <m/>
    <x v="4"/>
    <m/>
    <x v="11"/>
    <x v="0"/>
    <x v="0"/>
    <n v="346.33333333333331"/>
    <x v="1"/>
    <s v="Redmond, WA, UNITED STATES"/>
  </r>
  <r>
    <x v="0"/>
    <x v="2"/>
    <x v="26"/>
    <x v="23"/>
    <n v="840"/>
    <s v="UNITED STATES"/>
    <x v="12"/>
    <n v="8557367593"/>
    <s v="LEADINGHEALTHYCHOICEC"/>
    <s v="9545950000003858"/>
    <x v="30"/>
    <n v="56"/>
    <n v="664"/>
    <m/>
    <s v="*N"/>
    <x v="43"/>
    <s v="07810698"/>
    <x v="3"/>
    <m/>
    <x v="53"/>
    <x v="0"/>
    <x v="0"/>
    <n v="471"/>
    <x v="1"/>
    <s v="8557367593, NY, UNITED STATES"/>
  </r>
  <r>
    <x v="0"/>
    <x v="2"/>
    <x v="27"/>
    <x v="24"/>
    <n v="826"/>
    <s v="UNITED KINGDOM"/>
    <x v="9"/>
    <s v="London"/>
    <s v="OF"/>
    <s v="9545950000003300"/>
    <x v="161"/>
    <n v="36"/>
    <n v="264"/>
    <m/>
    <s v="*N"/>
    <x v="44"/>
    <s v="R0039912"/>
    <x v="4"/>
    <m/>
    <x v="17"/>
    <x v="0"/>
    <x v="0"/>
    <n v="337"/>
    <x v="1"/>
    <s v="London, , UNITED KINGDOM"/>
  </r>
  <r>
    <x v="0"/>
    <x v="2"/>
    <x v="27"/>
    <x v="24"/>
    <n v="840"/>
    <s v="UNITED STATES"/>
    <x v="6"/>
    <s v="Fort Lauderda"/>
    <s v="CCBill.com  *OnlyFans"/>
    <s v="9545950000003300"/>
    <x v="10"/>
    <n v="425"/>
    <n v="381"/>
    <m/>
    <s v="*N"/>
    <x v="45"/>
    <s v="00010001"/>
    <x v="4"/>
    <m/>
    <x v="11"/>
    <x v="0"/>
    <x v="0"/>
    <n v="268.66666666666669"/>
    <x v="1"/>
    <s v="Fort Lauderda, FL, UNITED STATES"/>
  </r>
  <r>
    <x v="0"/>
    <x v="2"/>
    <x v="27"/>
    <x v="24"/>
    <n v="840"/>
    <s v="UNITED STATES"/>
    <x v="0"/>
    <n v="8886880458"/>
    <s v="ONLYFANS.COM"/>
    <s v="9545950000003300"/>
    <x v="10"/>
    <n v="115"/>
    <n v="235"/>
    <m/>
    <s v="*N"/>
    <x v="46"/>
    <s v="00000001"/>
    <x v="4"/>
    <m/>
    <x v="11"/>
    <x v="0"/>
    <x v="0"/>
    <n v="116.66666666666667"/>
    <x v="1"/>
    <s v="8886880458, IL, UNITED STATES"/>
  </r>
  <r>
    <x v="0"/>
    <x v="2"/>
    <x v="28"/>
    <x v="25"/>
    <n v="840"/>
    <s v="UNITED STATES"/>
    <x v="3"/>
    <s v="800-7569684"/>
    <s v="CRT*CREDIT.COMCREDITRP"/>
    <s v="9545950000009387"/>
    <x v="10"/>
    <n v="861"/>
    <n v="761"/>
    <m/>
    <s v="*N"/>
    <x v="47"/>
    <s v="00000007"/>
    <x v="4"/>
    <m/>
    <x v="11"/>
    <x v="0"/>
    <x v="0"/>
    <n v="540.66666666666663"/>
    <x v="1"/>
    <s v="800-7569684, CA, UNITED STATES"/>
  </r>
  <r>
    <x v="0"/>
    <x v="2"/>
    <x v="28"/>
    <x v="25"/>
    <n v="840"/>
    <s v="UNITED STATES"/>
    <x v="3"/>
    <n v="8666223911"/>
    <s v="MFE*www.McAfee.com"/>
    <s v="9545950000008779"/>
    <x v="108"/>
    <n v="980"/>
    <n v="568"/>
    <m/>
    <s v="*N"/>
    <x v="48"/>
    <m/>
    <x v="4"/>
    <m/>
    <x v="54"/>
    <x v="0"/>
    <x v="0"/>
    <n v="834"/>
    <x v="1"/>
    <s v="8666223911, CA, UNITED STATES"/>
  </r>
  <r>
    <x v="0"/>
    <x v="2"/>
    <x v="28"/>
    <x v="25"/>
    <n v="840"/>
    <s v="UNITED STATES"/>
    <x v="6"/>
    <s v="800-978-0752"/>
    <s v="BSECHARGE.COM"/>
    <s v="9546500000003761"/>
    <x v="134"/>
    <n v="41"/>
    <n v="565"/>
    <m/>
    <s v="*N"/>
    <x v="49"/>
    <s v="00010001"/>
    <x v="3"/>
    <m/>
    <x v="55"/>
    <x v="0"/>
    <x v="3"/>
    <n v="519"/>
    <x v="1"/>
    <s v="800-978-0752, FL, UNITED STATES"/>
  </r>
  <r>
    <x v="0"/>
    <x v="2"/>
    <x v="29"/>
    <x v="26"/>
    <n v="840"/>
    <s v="UNITED STATES"/>
    <x v="6"/>
    <s v="877-6454985"/>
    <s v="PIZELOMARKETCOM"/>
    <s v="9545950000004045"/>
    <x v="162"/>
    <n v="513"/>
    <n v="37"/>
    <m/>
    <s v="*N"/>
    <x v="50"/>
    <s v="40390001"/>
    <x v="3"/>
    <m/>
    <x v="56"/>
    <x v="0"/>
    <x v="0"/>
    <n v="422.33333333333331"/>
    <x v="1"/>
    <s v="877-6454985, FL, UNITED STATES"/>
  </r>
  <r>
    <x v="0"/>
    <x v="2"/>
    <x v="29"/>
    <x v="26"/>
    <n v="840"/>
    <s v="UNITED STATES"/>
    <x v="13"/>
    <s v="833-3333835"/>
    <s v="LIFESUPPORTPLANCOM"/>
    <s v="9545950000002707"/>
    <x v="127"/>
    <n v="731"/>
    <n v="483"/>
    <m/>
    <s v="*N"/>
    <x v="51"/>
    <s v="40390001"/>
    <x v="3"/>
    <m/>
    <x v="56"/>
    <x v="0"/>
    <x v="0"/>
    <n v="665"/>
    <x v="1"/>
    <s v="833-3333835, IN, UNITED STATES"/>
  </r>
  <r>
    <x v="0"/>
    <x v="2"/>
    <x v="29"/>
    <x v="26"/>
    <n v="840"/>
    <s v="UNITED STATES"/>
    <x v="13"/>
    <s v="833-3333835"/>
    <s v="LIFESUPPORTPLANCOM"/>
    <s v="9545950000002707"/>
    <x v="163"/>
    <n v="662"/>
    <n v="247"/>
    <m/>
    <s v="*N"/>
    <x v="51"/>
    <s v="40390001"/>
    <x v="3"/>
    <m/>
    <x v="57"/>
    <x v="0"/>
    <x v="0"/>
    <n v="592.66666666666663"/>
    <x v="1"/>
    <s v="833-3333835, IN, UNITED STATES"/>
  </r>
  <r>
    <x v="0"/>
    <x v="2"/>
    <x v="30"/>
    <x v="27"/>
    <n v="840"/>
    <s v="UNITED STATES"/>
    <x v="3"/>
    <n v="8558440545"/>
    <s v="EVE BY EVES"/>
    <s v="9545950000003515"/>
    <x v="164"/>
    <n v="671"/>
    <n v="404"/>
    <m/>
    <s v="*N"/>
    <x v="52"/>
    <s v="00000001"/>
    <x v="3"/>
    <m/>
    <x v="58"/>
    <x v="0"/>
    <x v="0"/>
    <n v="664"/>
    <x v="1"/>
    <s v="8558440545, CA, UNITED STATES"/>
  </r>
  <r>
    <x v="0"/>
    <x v="2"/>
    <x v="31"/>
    <x v="28"/>
    <n v="826"/>
    <s v="UNITED KINGDOM"/>
    <x v="9"/>
    <s v="London"/>
    <s v="Ramp Swaps"/>
    <s v="9521730000000940"/>
    <x v="10"/>
    <n v="820"/>
    <n v="484"/>
    <m/>
    <s v="*N"/>
    <x v="53"/>
    <s v="56"/>
    <x v="4"/>
    <m/>
    <x v="11"/>
    <x v="0"/>
    <x v="1"/>
    <n v="434.66666666666669"/>
    <x v="1"/>
    <s v="London, , UNITED KINGDOM"/>
  </r>
  <r>
    <x v="0"/>
    <x v="2"/>
    <x v="32"/>
    <x v="29"/>
    <n v="826"/>
    <s v="UNITED KINGDOM"/>
    <x v="9"/>
    <s v="888-372-3942"/>
    <s v="eagfvr.com"/>
    <s v="9521730000007394"/>
    <x v="125"/>
    <n v="684"/>
    <n v="420"/>
    <m/>
    <s v="*N"/>
    <x v="54"/>
    <m/>
    <x v="4"/>
    <m/>
    <x v="59"/>
    <x v="0"/>
    <x v="1"/>
    <n v="583"/>
    <x v="1"/>
    <s v="888-372-3942, , UNITED KINGDOM"/>
  </r>
  <r>
    <x v="0"/>
    <x v="2"/>
    <x v="33"/>
    <x v="30"/>
    <n v="840"/>
    <s v="UNITED STATES"/>
    <x v="3"/>
    <s v="SAN FRANCISCO"/>
    <s v="CASH APP*CASH OUT"/>
    <s v="9521730000000845"/>
    <x v="10"/>
    <n v="23"/>
    <n v="123"/>
    <m/>
    <s v="*N"/>
    <x v="55"/>
    <s v="77827301"/>
    <x v="5"/>
    <m/>
    <x v="60"/>
    <x v="0"/>
    <x v="1"/>
    <n v="48.666666666666664"/>
    <x v="1"/>
    <s v="SAN FRANCISCO, CA, UNITED STATES"/>
  </r>
  <r>
    <x v="0"/>
    <x v="2"/>
    <x v="34"/>
    <x v="31"/>
    <n v="840"/>
    <s v="UNITED STATES"/>
    <x v="3"/>
    <s v="650-253-0000"/>
    <s v="GOOGLE *leandra carela"/>
    <s v="9533230000006330"/>
    <x v="165"/>
    <n v="345"/>
    <n v="682"/>
    <m/>
    <s v="*N"/>
    <x v="34"/>
    <s v="00248751"/>
    <x v="3"/>
    <m/>
    <x v="43"/>
    <x v="0"/>
    <x v="2"/>
    <n v="542"/>
    <x v="1"/>
    <s v="650-253-0000, CA, UNITED STATES"/>
  </r>
  <r>
    <x v="0"/>
    <x v="2"/>
    <x v="34"/>
    <x v="31"/>
    <n v="840"/>
    <s v="UNITED STATES"/>
    <x v="3"/>
    <s v="G.CO/HELPPAY#"/>
    <s v="GOOGLE*VNG CORP"/>
    <s v="9545950000001608"/>
    <x v="166"/>
    <n v="277"/>
    <n v="396"/>
    <m/>
    <s v="*N"/>
    <x v="35"/>
    <s v="WPGTID01"/>
    <x v="3"/>
    <m/>
    <x v="51"/>
    <x v="0"/>
    <x v="0"/>
    <n v="445"/>
    <x v="1"/>
    <s v="G.CO/HELPPAY#, CA, UNITED STATES"/>
  </r>
  <r>
    <x v="0"/>
    <x v="2"/>
    <x v="34"/>
    <x v="31"/>
    <n v="840"/>
    <s v="UNITED STATES"/>
    <x v="3"/>
    <s v="g.co/HelpPay#"/>
    <s v="GOOGLE *VNG Corp"/>
    <s v="9545950000001608"/>
    <x v="167"/>
    <n v="674"/>
    <n v="940"/>
    <m/>
    <s v="*N"/>
    <x v="40"/>
    <s v="00410636"/>
    <x v="3"/>
    <m/>
    <x v="51"/>
    <x v="0"/>
    <x v="0"/>
    <n v="622"/>
    <x v="1"/>
    <s v="g.co/HelpPay#, CA, UNITED STATES"/>
  </r>
  <r>
    <x v="0"/>
    <x v="2"/>
    <x v="34"/>
    <x v="31"/>
    <n v="840"/>
    <s v="UNITED STATES"/>
    <x v="3"/>
    <s v="g.co/HelpPay#"/>
    <s v="GOOGLE *VNG Corp"/>
    <s v="9545950000001608"/>
    <x v="168"/>
    <n v="343"/>
    <n v="35"/>
    <m/>
    <s v="*N"/>
    <x v="40"/>
    <s v="00410636"/>
    <x v="3"/>
    <m/>
    <x v="11"/>
    <x v="0"/>
    <x v="0"/>
    <n v="273"/>
    <x v="1"/>
    <s v="g.co/HelpPay#, CA, UNITED STATES"/>
  </r>
  <r>
    <x v="0"/>
    <x v="2"/>
    <x v="34"/>
    <x v="31"/>
    <n v="840"/>
    <s v="UNITED STATES"/>
    <x v="3"/>
    <s v="g.co/HelpPay#"/>
    <s v="GOOGLE *VNG Corp"/>
    <s v="9545950000001608"/>
    <x v="120"/>
    <n v="59"/>
    <n v="117"/>
    <m/>
    <s v="*N"/>
    <x v="40"/>
    <s v="00410636"/>
    <x v="3"/>
    <m/>
    <x v="11"/>
    <x v="0"/>
    <x v="0"/>
    <n v="219.33333333333334"/>
    <x v="1"/>
    <s v="g.co/HelpPay#, CA, UNITED STATES"/>
  </r>
  <r>
    <x v="0"/>
    <x v="2"/>
    <x v="34"/>
    <x v="31"/>
    <n v="840"/>
    <s v="UNITED STATES"/>
    <x v="3"/>
    <s v="g.co/HelpPay#"/>
    <s v="GOOGLE *VNG Corp"/>
    <s v="9545950000001608"/>
    <x v="169"/>
    <n v="563"/>
    <n v="504"/>
    <m/>
    <s v="*N"/>
    <x v="40"/>
    <s v="00410636"/>
    <x v="3"/>
    <m/>
    <x v="51"/>
    <x v="0"/>
    <x v="0"/>
    <n v="553.66666666666663"/>
    <x v="1"/>
    <s v="g.co/HelpPay#, CA, UNITED STATES"/>
  </r>
  <r>
    <x v="0"/>
    <x v="2"/>
    <x v="34"/>
    <x v="31"/>
    <n v="840"/>
    <s v="UNITED STATES"/>
    <x v="3"/>
    <s v="g.co/HelpPay#"/>
    <s v="GOOGLE *VNG Corp"/>
    <s v="9545950000001608"/>
    <x v="139"/>
    <n v="679"/>
    <n v="196"/>
    <m/>
    <s v="*N"/>
    <x v="40"/>
    <s v="00410636"/>
    <x v="3"/>
    <m/>
    <x v="51"/>
    <x v="0"/>
    <x v="0"/>
    <n v="538.33333333333337"/>
    <x v="1"/>
    <s v="g.co/HelpPay#, CA, UNITED STATES"/>
  </r>
  <r>
    <x v="0"/>
    <x v="2"/>
    <x v="34"/>
    <x v="31"/>
    <n v="840"/>
    <s v="UNITED STATES"/>
    <x v="14"/>
    <s v="888-6700749"/>
    <s v="sodapdf.com"/>
    <s v="9545950000008882"/>
    <x v="170"/>
    <n v="472"/>
    <n v="483"/>
    <m/>
    <s v="*N"/>
    <x v="56"/>
    <s v="00010001"/>
    <x v="3"/>
    <m/>
    <x v="61"/>
    <x v="0"/>
    <x v="0"/>
    <n v="521.33333333333337"/>
    <x v="1"/>
    <s v="888-6700749, VA, UNITED STATES"/>
  </r>
  <r>
    <x v="0"/>
    <x v="2"/>
    <x v="35"/>
    <x v="32"/>
    <n v="840"/>
    <s v="UNITED STATES"/>
    <x v="3"/>
    <s v="G.CO/HELPPAY#"/>
    <s v="GOOGLE*GOOGLE PLAY"/>
    <s v="9533230000001046"/>
    <x v="42"/>
    <n v="776"/>
    <n v="984"/>
    <m/>
    <s v="*N"/>
    <x v="35"/>
    <s v="WPGTID01"/>
    <x v="3"/>
    <m/>
    <x v="17"/>
    <x v="0"/>
    <x v="2"/>
    <n v="814.66666666666663"/>
    <x v="1"/>
    <s v="G.CO/HELPPAY#, CA, UNITED STATES"/>
  </r>
  <r>
    <x v="0"/>
    <x v="2"/>
    <x v="35"/>
    <x v="32"/>
    <n v="840"/>
    <s v="UNITED STATES"/>
    <x v="3"/>
    <s v="G.CO/HELPPAY#"/>
    <s v="GOOGLE*GOOGLE PLAY"/>
    <s v="9533230000004142"/>
    <x v="144"/>
    <n v="816"/>
    <n v="159"/>
    <m/>
    <s v="*N"/>
    <x v="35"/>
    <s v="WPGTID01"/>
    <x v="3"/>
    <m/>
    <x v="17"/>
    <x v="0"/>
    <x v="2"/>
    <n v="56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71"/>
    <x v="171"/>
    <n v="883"/>
    <n v="386"/>
    <m/>
    <s v="*N"/>
    <x v="57"/>
    <s v="00188097"/>
    <x v="3"/>
    <m/>
    <x v="17"/>
    <x v="0"/>
    <x v="2"/>
    <n v="52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71"/>
    <x v="172"/>
    <n v="416"/>
    <n v="807"/>
    <m/>
    <s v="*N"/>
    <x v="57"/>
    <s v="00188097"/>
    <x v="3"/>
    <m/>
    <x v="17"/>
    <x v="0"/>
    <x v="2"/>
    <n v="54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176"/>
    <x v="173"/>
    <n v="96"/>
    <n v="721"/>
    <m/>
    <s v="*N"/>
    <x v="57"/>
    <s v="00188097"/>
    <x v="3"/>
    <m/>
    <x v="17"/>
    <x v="0"/>
    <x v="2"/>
    <n v="33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176"/>
    <x v="9"/>
    <n v="22"/>
    <n v="668"/>
    <m/>
    <s v="*N"/>
    <x v="57"/>
    <s v="00188097"/>
    <x v="3"/>
    <m/>
    <x v="17"/>
    <x v="0"/>
    <x v="2"/>
    <n v="30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176"/>
    <x v="174"/>
    <n v="767"/>
    <n v="514"/>
    <m/>
    <s v="*N"/>
    <x v="57"/>
    <s v="00188097"/>
    <x v="3"/>
    <m/>
    <x v="17"/>
    <x v="0"/>
    <x v="2"/>
    <n v="51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176"/>
    <x v="175"/>
    <n v="989"/>
    <n v="299"/>
    <m/>
    <s v="*N"/>
    <x v="57"/>
    <s v="00188097"/>
    <x v="3"/>
    <m/>
    <x v="17"/>
    <x v="0"/>
    <x v="2"/>
    <n v="52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76"/>
    <n v="887"/>
    <n v="572"/>
    <m/>
    <s v="*N"/>
    <x v="57"/>
    <s v="00188097"/>
    <x v="3"/>
    <m/>
    <x v="17"/>
    <x v="0"/>
    <x v="2"/>
    <n v="56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77"/>
    <n v="159"/>
    <n v="762"/>
    <m/>
    <s v="*N"/>
    <x v="57"/>
    <s v="00188097"/>
    <x v="3"/>
    <m/>
    <x v="17"/>
    <x v="0"/>
    <x v="2"/>
    <n v="42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78"/>
    <n v="319"/>
    <n v="743"/>
    <m/>
    <s v="*N"/>
    <x v="57"/>
    <s v="00188097"/>
    <x v="3"/>
    <m/>
    <x v="17"/>
    <x v="0"/>
    <x v="2"/>
    <n v="48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79"/>
    <n v="97"/>
    <n v="759"/>
    <m/>
    <s v="*N"/>
    <x v="57"/>
    <s v="00188097"/>
    <x v="3"/>
    <m/>
    <x v="17"/>
    <x v="0"/>
    <x v="2"/>
    <n v="43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80"/>
    <n v="211"/>
    <n v="697"/>
    <m/>
    <s v="*N"/>
    <x v="57"/>
    <s v="00188097"/>
    <x v="3"/>
    <m/>
    <x v="17"/>
    <x v="0"/>
    <x v="2"/>
    <n v="46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81"/>
    <n v="117"/>
    <n v="858"/>
    <m/>
    <s v="*N"/>
    <x v="57"/>
    <s v="00188097"/>
    <x v="3"/>
    <m/>
    <x v="17"/>
    <x v="0"/>
    <x v="2"/>
    <n v="48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588"/>
    <x v="182"/>
    <n v="972"/>
    <n v="83"/>
    <m/>
    <s v="*N"/>
    <x v="57"/>
    <s v="00188097"/>
    <x v="3"/>
    <m/>
    <x v="17"/>
    <x v="0"/>
    <x v="2"/>
    <n v="516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885"/>
    <x v="183"/>
    <n v="444"/>
    <n v="514"/>
    <m/>
    <s v="*N"/>
    <x v="57"/>
    <s v="00188097"/>
    <x v="3"/>
    <m/>
    <x v="15"/>
    <x v="0"/>
    <x v="2"/>
    <n v="54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451"/>
    <x v="155"/>
    <n v="542"/>
    <n v="448"/>
    <m/>
    <s v="*N"/>
    <x v="57"/>
    <s v="00188097"/>
    <x v="3"/>
    <m/>
    <x v="14"/>
    <x v="0"/>
    <x v="2"/>
    <n v="46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822"/>
    <x v="184"/>
    <n v="870"/>
    <n v="474"/>
    <m/>
    <s v="*N"/>
    <x v="57"/>
    <s v="00188097"/>
    <x v="3"/>
    <m/>
    <x v="17"/>
    <x v="0"/>
    <x v="2"/>
    <n v="51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822"/>
    <x v="185"/>
    <n v="242"/>
    <n v="600"/>
    <m/>
    <s v="*N"/>
    <x v="57"/>
    <s v="00188097"/>
    <x v="3"/>
    <m/>
    <x v="17"/>
    <x v="0"/>
    <x v="2"/>
    <n v="35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822"/>
    <x v="186"/>
    <n v="508"/>
    <n v="856"/>
    <m/>
    <s v="*N"/>
    <x v="57"/>
    <s v="00188097"/>
    <x v="3"/>
    <m/>
    <x v="17"/>
    <x v="0"/>
    <x v="2"/>
    <n v="54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364"/>
    <x v="187"/>
    <n v="204"/>
    <n v="41"/>
    <m/>
    <s v="*N"/>
    <x v="57"/>
    <s v="00188097"/>
    <x v="3"/>
    <m/>
    <x v="17"/>
    <x v="0"/>
    <x v="2"/>
    <n v="160.3333333333333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653"/>
    <x v="188"/>
    <n v="277"/>
    <n v="407"/>
    <m/>
    <s v="*N"/>
    <x v="57"/>
    <s v="00188097"/>
    <x v="3"/>
    <m/>
    <x v="15"/>
    <x v="0"/>
    <x v="2"/>
    <n v="443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131"/>
    <x v="9"/>
    <n v="499"/>
    <n v="766"/>
    <m/>
    <s v="*N"/>
    <x v="57"/>
    <s v="00188097"/>
    <x v="3"/>
    <m/>
    <x v="17"/>
    <x v="0"/>
    <x v="2"/>
    <n v="50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34"/>
    <x v="189"/>
    <n v="852"/>
    <n v="174"/>
    <m/>
    <s v="*N"/>
    <x v="57"/>
    <s v="00188097"/>
    <x v="3"/>
    <m/>
    <x v="17"/>
    <x v="0"/>
    <x v="2"/>
    <n v="44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34"/>
    <x v="190"/>
    <n v="586"/>
    <n v="255"/>
    <m/>
    <s v="*N"/>
    <x v="57"/>
    <s v="00188097"/>
    <x v="3"/>
    <m/>
    <x v="17"/>
    <x v="0"/>
    <x v="2"/>
    <n v="47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34"/>
    <x v="191"/>
    <n v="472"/>
    <n v="888"/>
    <m/>
    <s v="*N"/>
    <x v="57"/>
    <s v="00188097"/>
    <x v="3"/>
    <m/>
    <x v="14"/>
    <x v="0"/>
    <x v="2"/>
    <n v="65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151"/>
    <x v="192"/>
    <n v="459"/>
    <n v="709"/>
    <m/>
    <s v="*N"/>
    <x v="57"/>
    <s v="00188097"/>
    <x v="3"/>
    <m/>
    <x v="15"/>
    <x v="0"/>
    <x v="2"/>
    <n v="61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3"/>
    <n v="962"/>
    <n v="39"/>
    <m/>
    <s v="*N"/>
    <x v="57"/>
    <s v="00188097"/>
    <x v="3"/>
    <m/>
    <x v="17"/>
    <x v="0"/>
    <x v="2"/>
    <n v="43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11"/>
    <n v="107"/>
    <n v="746"/>
    <m/>
    <s v="*N"/>
    <x v="57"/>
    <s v="00188097"/>
    <x v="3"/>
    <m/>
    <x v="17"/>
    <x v="0"/>
    <x v="2"/>
    <n v="38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4"/>
    <n v="74"/>
    <n v="288"/>
    <m/>
    <s v="*N"/>
    <x v="57"/>
    <s v="00188097"/>
    <x v="3"/>
    <m/>
    <x v="17"/>
    <x v="0"/>
    <x v="2"/>
    <n v="229.6666666666666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5"/>
    <n v="436"/>
    <n v="193"/>
    <m/>
    <s v="*N"/>
    <x v="57"/>
    <s v="00188097"/>
    <x v="3"/>
    <m/>
    <x v="17"/>
    <x v="0"/>
    <x v="2"/>
    <n v="32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6"/>
    <n v="413"/>
    <n v="975"/>
    <m/>
    <s v="*N"/>
    <x v="57"/>
    <s v="00188097"/>
    <x v="3"/>
    <m/>
    <x v="17"/>
    <x v="0"/>
    <x v="2"/>
    <n v="575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77"/>
    <n v="859"/>
    <n v="718"/>
    <m/>
    <s v="*N"/>
    <x v="57"/>
    <s v="00188097"/>
    <x v="3"/>
    <m/>
    <x v="17"/>
    <x v="0"/>
    <x v="2"/>
    <n v="64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7"/>
    <n v="795"/>
    <n v="882"/>
    <m/>
    <s v="*N"/>
    <x v="57"/>
    <s v="00188097"/>
    <x v="3"/>
    <m/>
    <x v="17"/>
    <x v="0"/>
    <x v="2"/>
    <n v="681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8"/>
    <n v="224"/>
    <n v="829"/>
    <m/>
    <s v="*N"/>
    <x v="57"/>
    <s v="00188097"/>
    <x v="3"/>
    <m/>
    <x v="17"/>
    <x v="0"/>
    <x v="2"/>
    <n v="47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55"/>
    <n v="737"/>
    <n v="326"/>
    <m/>
    <s v="*N"/>
    <x v="57"/>
    <s v="00188097"/>
    <x v="3"/>
    <m/>
    <x v="17"/>
    <x v="0"/>
    <x v="2"/>
    <n v="48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99"/>
    <n v="662"/>
    <n v="48"/>
    <m/>
    <s v="*N"/>
    <x v="57"/>
    <s v="00188097"/>
    <x v="3"/>
    <m/>
    <x v="17"/>
    <x v="0"/>
    <x v="2"/>
    <n v="38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0"/>
    <n v="757"/>
    <n v="892"/>
    <m/>
    <s v="*N"/>
    <x v="57"/>
    <s v="00188097"/>
    <x v="3"/>
    <m/>
    <x v="17"/>
    <x v="0"/>
    <x v="2"/>
    <n v="69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1"/>
    <n v="673"/>
    <n v="978"/>
    <m/>
    <s v="*N"/>
    <x v="57"/>
    <s v="00188097"/>
    <x v="3"/>
    <m/>
    <x v="17"/>
    <x v="0"/>
    <x v="2"/>
    <n v="70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2"/>
    <n v="637"/>
    <n v="314"/>
    <m/>
    <s v="*N"/>
    <x v="57"/>
    <s v="00188097"/>
    <x v="3"/>
    <m/>
    <x v="17"/>
    <x v="0"/>
    <x v="2"/>
    <n v="493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30"/>
    <n v="642"/>
    <n v="39"/>
    <m/>
    <s v="*N"/>
    <x v="57"/>
    <s v="00188097"/>
    <x v="3"/>
    <m/>
    <x v="15"/>
    <x v="0"/>
    <x v="2"/>
    <n v="44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3"/>
    <n v="894"/>
    <n v="359"/>
    <m/>
    <s v="*N"/>
    <x v="57"/>
    <s v="00188097"/>
    <x v="3"/>
    <m/>
    <x v="15"/>
    <x v="0"/>
    <x v="2"/>
    <n v="63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4"/>
    <n v="549"/>
    <n v="278"/>
    <m/>
    <s v="*N"/>
    <x v="57"/>
    <s v="00188097"/>
    <x v="3"/>
    <m/>
    <x v="15"/>
    <x v="0"/>
    <x v="2"/>
    <n v="50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5"/>
    <n v="161"/>
    <n v="773"/>
    <m/>
    <s v="*N"/>
    <x v="57"/>
    <s v="00188097"/>
    <x v="3"/>
    <m/>
    <x v="15"/>
    <x v="0"/>
    <x v="2"/>
    <n v="54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206"/>
    <n v="716"/>
    <n v="731"/>
    <m/>
    <s v="*N"/>
    <x v="57"/>
    <s v="00188097"/>
    <x v="3"/>
    <m/>
    <x v="15"/>
    <x v="0"/>
    <x v="2"/>
    <n v="715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42"/>
    <x v="112"/>
    <n v="819"/>
    <n v="181"/>
    <m/>
    <s v="*N"/>
    <x v="57"/>
    <s v="00188097"/>
    <x v="3"/>
    <m/>
    <x v="15"/>
    <x v="0"/>
    <x v="2"/>
    <n v="58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375"/>
    <x v="207"/>
    <n v="797"/>
    <n v="424"/>
    <m/>
    <s v="*N"/>
    <x v="57"/>
    <s v="00188097"/>
    <x v="3"/>
    <m/>
    <x v="15"/>
    <x v="0"/>
    <x v="2"/>
    <n v="511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08"/>
    <n v="676"/>
    <n v="861"/>
    <m/>
    <s v="*N"/>
    <x v="57"/>
    <s v="00188097"/>
    <x v="3"/>
    <m/>
    <x v="17"/>
    <x v="0"/>
    <x v="2"/>
    <n v="61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154"/>
    <n v="880"/>
    <n v="17"/>
    <m/>
    <s v="*N"/>
    <x v="57"/>
    <s v="00188097"/>
    <x v="3"/>
    <m/>
    <x v="17"/>
    <x v="0"/>
    <x v="2"/>
    <n v="40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09"/>
    <n v="677"/>
    <n v="50"/>
    <m/>
    <s v="*N"/>
    <x v="57"/>
    <s v="00188097"/>
    <x v="3"/>
    <m/>
    <x v="17"/>
    <x v="0"/>
    <x v="2"/>
    <n v="36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0"/>
    <n v="201"/>
    <n v="863"/>
    <m/>
    <s v="*N"/>
    <x v="57"/>
    <s v="00188097"/>
    <x v="3"/>
    <m/>
    <x v="17"/>
    <x v="0"/>
    <x v="2"/>
    <n v="48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1"/>
    <n v="181"/>
    <n v="617"/>
    <m/>
    <s v="*N"/>
    <x v="57"/>
    <s v="00188097"/>
    <x v="3"/>
    <m/>
    <x v="17"/>
    <x v="0"/>
    <x v="2"/>
    <n v="39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2"/>
    <n v="910"/>
    <n v="869"/>
    <m/>
    <s v="*N"/>
    <x v="57"/>
    <s v="00188097"/>
    <x v="3"/>
    <m/>
    <x v="17"/>
    <x v="0"/>
    <x v="2"/>
    <n v="726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3"/>
    <n v="820"/>
    <n v="985"/>
    <m/>
    <s v="*N"/>
    <x v="57"/>
    <s v="00188097"/>
    <x v="3"/>
    <m/>
    <x v="17"/>
    <x v="0"/>
    <x v="2"/>
    <n v="73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4"/>
    <n v="224"/>
    <n v="990"/>
    <m/>
    <s v="*N"/>
    <x v="57"/>
    <s v="00188097"/>
    <x v="3"/>
    <m/>
    <x v="17"/>
    <x v="0"/>
    <x v="2"/>
    <n v="544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128"/>
    <n v="88"/>
    <n v="434"/>
    <m/>
    <s v="*N"/>
    <x v="57"/>
    <s v="00188097"/>
    <x v="3"/>
    <m/>
    <x v="17"/>
    <x v="0"/>
    <x v="2"/>
    <n v="31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00"/>
    <n v="864"/>
    <n v="68"/>
    <m/>
    <s v="*N"/>
    <x v="57"/>
    <s v="00188097"/>
    <x v="3"/>
    <m/>
    <x v="17"/>
    <x v="0"/>
    <x v="2"/>
    <n v="45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5"/>
    <n v="104"/>
    <n v="708"/>
    <m/>
    <s v="*N"/>
    <x v="57"/>
    <s v="00188097"/>
    <x v="3"/>
    <m/>
    <x v="17"/>
    <x v="0"/>
    <x v="2"/>
    <n v="41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49"/>
    <n v="288"/>
    <n v="696"/>
    <m/>
    <s v="*N"/>
    <x v="57"/>
    <s v="00188097"/>
    <x v="3"/>
    <m/>
    <x v="17"/>
    <x v="0"/>
    <x v="2"/>
    <n v="48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6"/>
    <n v="483"/>
    <n v="164"/>
    <m/>
    <s v="*N"/>
    <x v="57"/>
    <s v="00188097"/>
    <x v="3"/>
    <m/>
    <x v="17"/>
    <x v="0"/>
    <x v="2"/>
    <n v="37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44"/>
    <n v="106"/>
    <n v="372"/>
    <m/>
    <s v="*N"/>
    <x v="57"/>
    <s v="00188097"/>
    <x v="3"/>
    <m/>
    <x v="17"/>
    <x v="0"/>
    <x v="2"/>
    <n v="321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7"/>
    <n v="296"/>
    <n v="756"/>
    <m/>
    <s v="*N"/>
    <x v="57"/>
    <s v="00188097"/>
    <x v="3"/>
    <m/>
    <x v="17"/>
    <x v="0"/>
    <x v="2"/>
    <n v="51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55"/>
    <n v="500"/>
    <n v="138"/>
    <m/>
    <s v="*N"/>
    <x v="57"/>
    <s v="00188097"/>
    <x v="3"/>
    <m/>
    <x v="17"/>
    <x v="0"/>
    <x v="2"/>
    <n v="38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8"/>
    <n v="103"/>
    <n v="891"/>
    <m/>
    <s v="*N"/>
    <x v="57"/>
    <s v="00188097"/>
    <x v="3"/>
    <m/>
    <x v="17"/>
    <x v="0"/>
    <x v="2"/>
    <n v="51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122"/>
    <n v="990"/>
    <n v="814"/>
    <m/>
    <s v="*N"/>
    <x v="57"/>
    <s v="00188097"/>
    <x v="3"/>
    <m/>
    <x v="17"/>
    <x v="0"/>
    <x v="2"/>
    <n v="79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45"/>
    <n v="882"/>
    <n v="873"/>
    <m/>
    <s v="*N"/>
    <x v="57"/>
    <s v="00188097"/>
    <x v="3"/>
    <m/>
    <x v="17"/>
    <x v="0"/>
    <x v="2"/>
    <n v="78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19"/>
    <n v="335"/>
    <n v="53"/>
    <m/>
    <s v="*N"/>
    <x v="57"/>
    <s v="00188097"/>
    <x v="3"/>
    <m/>
    <x v="17"/>
    <x v="0"/>
    <x v="2"/>
    <n v="340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20"/>
    <n v="962"/>
    <n v="375"/>
    <m/>
    <s v="*N"/>
    <x v="57"/>
    <s v="00188097"/>
    <x v="3"/>
    <m/>
    <x v="17"/>
    <x v="0"/>
    <x v="2"/>
    <n v="66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21"/>
    <n v="761"/>
    <n v="256"/>
    <m/>
    <s v="*N"/>
    <x v="57"/>
    <s v="00188097"/>
    <x v="3"/>
    <m/>
    <x v="17"/>
    <x v="0"/>
    <x v="2"/>
    <n v="56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161"/>
    <n v="934"/>
    <n v="97"/>
    <m/>
    <s v="*N"/>
    <x v="57"/>
    <s v="00188097"/>
    <x v="3"/>
    <m/>
    <x v="17"/>
    <x v="0"/>
    <x v="2"/>
    <n v="580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035"/>
    <x v="222"/>
    <n v="853"/>
    <n v="32"/>
    <m/>
    <s v="*N"/>
    <x v="57"/>
    <s v="00188097"/>
    <x v="3"/>
    <m/>
    <x v="17"/>
    <x v="0"/>
    <x v="2"/>
    <n v="53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454"/>
    <x v="200"/>
    <n v="707"/>
    <n v="645"/>
    <m/>
    <s v="*N"/>
    <x v="57"/>
    <s v="00188097"/>
    <x v="3"/>
    <m/>
    <x v="14"/>
    <x v="0"/>
    <x v="2"/>
    <n v="596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736"/>
    <x v="84"/>
    <n v="440"/>
    <n v="868"/>
    <m/>
    <s v="*N"/>
    <x v="57"/>
    <s v="00188097"/>
    <x v="3"/>
    <m/>
    <x v="17"/>
    <x v="0"/>
    <x v="2"/>
    <n v="62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736"/>
    <x v="192"/>
    <n v="727"/>
    <n v="503"/>
    <m/>
    <s v="*N"/>
    <x v="57"/>
    <s v="00188097"/>
    <x v="3"/>
    <m/>
    <x v="17"/>
    <x v="0"/>
    <x v="2"/>
    <n v="63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736"/>
    <x v="42"/>
    <n v="913"/>
    <n v="409"/>
    <m/>
    <s v="*N"/>
    <x v="57"/>
    <s v="00188097"/>
    <x v="3"/>
    <m/>
    <x v="17"/>
    <x v="0"/>
    <x v="2"/>
    <n v="66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440"/>
    <x v="223"/>
    <n v="425"/>
    <n v="648"/>
    <m/>
    <s v="*N"/>
    <x v="57"/>
    <s v="00188097"/>
    <x v="3"/>
    <m/>
    <x v="17"/>
    <x v="0"/>
    <x v="2"/>
    <n v="44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440"/>
    <x v="18"/>
    <n v="321"/>
    <n v="507"/>
    <m/>
    <s v="*N"/>
    <x v="57"/>
    <s v="00188097"/>
    <x v="3"/>
    <m/>
    <x v="17"/>
    <x v="0"/>
    <x v="2"/>
    <n v="368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440"/>
    <x v="224"/>
    <n v="914"/>
    <n v="78"/>
    <m/>
    <s v="*N"/>
    <x v="57"/>
    <s v="00188097"/>
    <x v="3"/>
    <m/>
    <x v="17"/>
    <x v="0"/>
    <x v="2"/>
    <n v="44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21"/>
    <x v="225"/>
    <n v="406"/>
    <n v="769"/>
    <m/>
    <s v="*N"/>
    <x v="57"/>
    <s v="00188097"/>
    <x v="3"/>
    <m/>
    <x v="17"/>
    <x v="0"/>
    <x v="2"/>
    <n v="48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21"/>
    <x v="111"/>
    <n v="695"/>
    <n v="77"/>
    <m/>
    <s v="*N"/>
    <x v="57"/>
    <s v="00188097"/>
    <x v="3"/>
    <m/>
    <x v="17"/>
    <x v="0"/>
    <x v="2"/>
    <n v="36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21"/>
    <x v="226"/>
    <n v="721"/>
    <n v="112"/>
    <m/>
    <s v="*N"/>
    <x v="57"/>
    <s v="00188097"/>
    <x v="3"/>
    <m/>
    <x v="17"/>
    <x v="0"/>
    <x v="2"/>
    <n v="39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21"/>
    <x v="83"/>
    <n v="938"/>
    <n v="433"/>
    <m/>
    <s v="*N"/>
    <x v="57"/>
    <s v="00188097"/>
    <x v="3"/>
    <m/>
    <x v="15"/>
    <x v="0"/>
    <x v="2"/>
    <n v="60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21"/>
    <x v="53"/>
    <n v="21"/>
    <n v="993"/>
    <m/>
    <s v="*N"/>
    <x v="57"/>
    <s v="00188097"/>
    <x v="3"/>
    <m/>
    <x v="15"/>
    <x v="0"/>
    <x v="2"/>
    <n v="51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21"/>
    <x v="149"/>
    <n v="602"/>
    <n v="623"/>
    <m/>
    <s v="*N"/>
    <x v="57"/>
    <s v="00188097"/>
    <x v="3"/>
    <m/>
    <x v="15"/>
    <x v="0"/>
    <x v="2"/>
    <n v="60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788"/>
    <x v="227"/>
    <n v="858"/>
    <n v="28"/>
    <m/>
    <s v="*N"/>
    <x v="57"/>
    <s v="00188097"/>
    <x v="3"/>
    <m/>
    <x v="14"/>
    <x v="0"/>
    <x v="2"/>
    <n v="541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114"/>
    <n v="505"/>
    <n v="536"/>
    <m/>
    <s v="*N"/>
    <x v="57"/>
    <s v="00188097"/>
    <x v="3"/>
    <m/>
    <x v="17"/>
    <x v="0"/>
    <x v="2"/>
    <n v="493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28"/>
    <n v="631"/>
    <n v="367"/>
    <m/>
    <s v="*N"/>
    <x v="57"/>
    <s v="00188097"/>
    <x v="3"/>
    <m/>
    <x v="17"/>
    <x v="0"/>
    <x v="2"/>
    <n v="49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29"/>
    <n v="49"/>
    <n v="308"/>
    <m/>
    <s v="*N"/>
    <x v="57"/>
    <s v="00188097"/>
    <x v="3"/>
    <m/>
    <x v="17"/>
    <x v="0"/>
    <x v="2"/>
    <n v="29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0"/>
    <n v="5"/>
    <n v="802"/>
    <m/>
    <s v="*N"/>
    <x v="57"/>
    <s v="00188097"/>
    <x v="3"/>
    <m/>
    <x v="17"/>
    <x v="0"/>
    <x v="2"/>
    <n v="44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1"/>
    <n v="673"/>
    <n v="856"/>
    <m/>
    <s v="*N"/>
    <x v="57"/>
    <s v="00188097"/>
    <x v="3"/>
    <m/>
    <x v="17"/>
    <x v="0"/>
    <x v="2"/>
    <n v="70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2"/>
    <n v="977"/>
    <n v="983"/>
    <m/>
    <s v="*N"/>
    <x v="57"/>
    <s v="00188097"/>
    <x v="3"/>
    <m/>
    <x v="17"/>
    <x v="0"/>
    <x v="2"/>
    <n v="86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03"/>
    <n v="437"/>
    <n v="118"/>
    <m/>
    <s v="*N"/>
    <x v="57"/>
    <s v="00188097"/>
    <x v="3"/>
    <m/>
    <x v="17"/>
    <x v="0"/>
    <x v="2"/>
    <n v="40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05"/>
    <n v="895"/>
    <n v="420"/>
    <m/>
    <s v="*N"/>
    <x v="57"/>
    <s v="00188097"/>
    <x v="3"/>
    <m/>
    <x v="17"/>
    <x v="0"/>
    <x v="2"/>
    <n v="66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81"/>
    <n v="294"/>
    <n v="839"/>
    <m/>
    <s v="*N"/>
    <x v="57"/>
    <s v="00188097"/>
    <x v="3"/>
    <m/>
    <x v="17"/>
    <x v="0"/>
    <x v="2"/>
    <n v="61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3"/>
    <n v="713"/>
    <n v="33"/>
    <m/>
    <s v="*N"/>
    <x v="57"/>
    <s v="00188097"/>
    <x v="3"/>
    <m/>
    <x v="17"/>
    <x v="0"/>
    <x v="2"/>
    <n v="48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4"/>
    <n v="544"/>
    <n v="216"/>
    <m/>
    <s v="*N"/>
    <x v="57"/>
    <s v="00188097"/>
    <x v="3"/>
    <m/>
    <x v="17"/>
    <x v="0"/>
    <x v="2"/>
    <n v="49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5"/>
    <n v="639"/>
    <n v="900"/>
    <m/>
    <s v="*N"/>
    <x v="57"/>
    <s v="00188097"/>
    <x v="3"/>
    <m/>
    <x v="17"/>
    <x v="0"/>
    <x v="2"/>
    <n v="75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27"/>
    <n v="560"/>
    <n v="778"/>
    <m/>
    <s v="*N"/>
    <x v="57"/>
    <s v="00188097"/>
    <x v="3"/>
    <m/>
    <x v="17"/>
    <x v="0"/>
    <x v="2"/>
    <n v="69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139"/>
    <n v="652"/>
    <n v="351"/>
    <m/>
    <s v="*N"/>
    <x v="57"/>
    <s v="00188097"/>
    <x v="3"/>
    <m/>
    <x v="17"/>
    <x v="0"/>
    <x v="2"/>
    <n v="58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112"/>
    <n v="649"/>
    <n v="640"/>
    <m/>
    <s v="*N"/>
    <x v="57"/>
    <s v="00188097"/>
    <x v="3"/>
    <m/>
    <x v="17"/>
    <x v="0"/>
    <x v="2"/>
    <n v="67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75"/>
    <x v="236"/>
    <n v="52"/>
    <n v="609"/>
    <m/>
    <s v="*N"/>
    <x v="57"/>
    <s v="00188097"/>
    <x v="3"/>
    <m/>
    <x v="17"/>
    <x v="0"/>
    <x v="2"/>
    <n v="46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32"/>
    <x v="237"/>
    <n v="653"/>
    <n v="868"/>
    <m/>
    <s v="*N"/>
    <x v="57"/>
    <s v="00188097"/>
    <x v="3"/>
    <m/>
    <x v="17"/>
    <x v="0"/>
    <x v="2"/>
    <n v="59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32"/>
    <x v="238"/>
    <n v="123"/>
    <n v="939"/>
    <m/>
    <s v="*N"/>
    <x v="57"/>
    <s v="00188097"/>
    <x v="3"/>
    <m/>
    <x v="14"/>
    <x v="0"/>
    <x v="2"/>
    <n v="566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103"/>
    <x v="239"/>
    <n v="16"/>
    <n v="655"/>
    <m/>
    <s v="*N"/>
    <x v="57"/>
    <s v="00188097"/>
    <x v="3"/>
    <m/>
    <x v="17"/>
    <x v="0"/>
    <x v="2"/>
    <n v="390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0"/>
    <n v="83"/>
    <n v="18"/>
    <m/>
    <s v="*N"/>
    <x v="57"/>
    <s v="00188097"/>
    <x v="3"/>
    <m/>
    <x v="17"/>
    <x v="0"/>
    <x v="2"/>
    <n v="11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25"/>
    <n v="109"/>
    <n v="876"/>
    <m/>
    <s v="*N"/>
    <x v="57"/>
    <s v="00188097"/>
    <x v="3"/>
    <m/>
    <x v="17"/>
    <x v="0"/>
    <x v="2"/>
    <n v="42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40"/>
    <n v="347"/>
    <n v="123"/>
    <m/>
    <s v="*N"/>
    <x v="57"/>
    <s v="00188097"/>
    <x v="3"/>
    <m/>
    <x v="17"/>
    <x v="0"/>
    <x v="2"/>
    <n v="27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1"/>
    <n v="914"/>
    <n v="560"/>
    <m/>
    <s v="*N"/>
    <x v="57"/>
    <s v="00188097"/>
    <x v="3"/>
    <m/>
    <x v="17"/>
    <x v="0"/>
    <x v="2"/>
    <n v="62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156"/>
    <n v="998"/>
    <n v="703"/>
    <m/>
    <s v="*N"/>
    <x v="57"/>
    <s v="00188097"/>
    <x v="3"/>
    <m/>
    <x v="17"/>
    <x v="0"/>
    <x v="2"/>
    <n v="71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2"/>
    <n v="137"/>
    <n v="821"/>
    <m/>
    <s v="*N"/>
    <x v="57"/>
    <s v="00188097"/>
    <x v="3"/>
    <m/>
    <x v="17"/>
    <x v="0"/>
    <x v="2"/>
    <n v="48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3"/>
    <n v="792"/>
    <n v="584"/>
    <m/>
    <s v="*N"/>
    <x v="57"/>
    <s v="00188097"/>
    <x v="3"/>
    <m/>
    <x v="17"/>
    <x v="0"/>
    <x v="2"/>
    <n v="63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4"/>
    <n v="133"/>
    <n v="938"/>
    <m/>
    <s v="*N"/>
    <x v="57"/>
    <s v="00188097"/>
    <x v="3"/>
    <m/>
    <x v="17"/>
    <x v="0"/>
    <x v="2"/>
    <n v="53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5"/>
    <n v="198"/>
    <n v="394"/>
    <m/>
    <s v="*N"/>
    <x v="57"/>
    <s v="00188097"/>
    <x v="3"/>
    <m/>
    <x v="17"/>
    <x v="0"/>
    <x v="2"/>
    <n v="383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6"/>
    <n v="613"/>
    <n v="342"/>
    <m/>
    <s v="*N"/>
    <x v="57"/>
    <s v="00188097"/>
    <x v="3"/>
    <m/>
    <x v="17"/>
    <x v="0"/>
    <x v="2"/>
    <n v="51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7"/>
    <n v="967"/>
    <n v="668"/>
    <m/>
    <s v="*N"/>
    <x v="57"/>
    <s v="00188097"/>
    <x v="3"/>
    <m/>
    <x v="17"/>
    <x v="0"/>
    <x v="2"/>
    <n v="74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8"/>
    <n v="213"/>
    <n v="120"/>
    <m/>
    <s v="*N"/>
    <x v="57"/>
    <s v="00188097"/>
    <x v="3"/>
    <m/>
    <x v="17"/>
    <x v="0"/>
    <x v="2"/>
    <n v="311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140"/>
    <n v="998"/>
    <n v="473"/>
    <m/>
    <s v="*N"/>
    <x v="57"/>
    <s v="00188097"/>
    <x v="3"/>
    <m/>
    <x v="17"/>
    <x v="0"/>
    <x v="2"/>
    <n v="694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49"/>
    <n v="891"/>
    <n v="52"/>
    <m/>
    <s v="*N"/>
    <x v="57"/>
    <s v="00188097"/>
    <x v="3"/>
    <m/>
    <x v="17"/>
    <x v="0"/>
    <x v="2"/>
    <n v="52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38"/>
    <n v="756"/>
    <n v="857"/>
    <m/>
    <s v="*N"/>
    <x v="57"/>
    <s v="00188097"/>
    <x v="3"/>
    <m/>
    <x v="17"/>
    <x v="0"/>
    <x v="2"/>
    <n v="750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141"/>
    <n v="216"/>
    <n v="788"/>
    <m/>
    <s v="*N"/>
    <x v="57"/>
    <s v="00188097"/>
    <x v="3"/>
    <m/>
    <x v="17"/>
    <x v="0"/>
    <x v="2"/>
    <n v="55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150"/>
    <n v="423"/>
    <n v="762"/>
    <m/>
    <s v="*N"/>
    <x v="57"/>
    <s v="00188097"/>
    <x v="3"/>
    <m/>
    <x v="17"/>
    <x v="0"/>
    <x v="2"/>
    <n v="61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50"/>
    <n v="245"/>
    <n v="246"/>
    <m/>
    <s v="*N"/>
    <x v="57"/>
    <s v="00188097"/>
    <x v="3"/>
    <m/>
    <x v="17"/>
    <x v="0"/>
    <x v="2"/>
    <n v="38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21"/>
    <n v="941"/>
    <n v="198"/>
    <m/>
    <s v="*N"/>
    <x v="57"/>
    <s v="00188097"/>
    <x v="3"/>
    <m/>
    <x v="17"/>
    <x v="0"/>
    <x v="2"/>
    <n v="608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51"/>
    <n v="442"/>
    <n v="478"/>
    <m/>
    <s v="*N"/>
    <x v="57"/>
    <s v="00188097"/>
    <x v="3"/>
    <m/>
    <x v="17"/>
    <x v="0"/>
    <x v="2"/>
    <n v="53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81"/>
    <n v="122"/>
    <n v="41"/>
    <m/>
    <s v="*N"/>
    <x v="57"/>
    <s v="00188097"/>
    <x v="3"/>
    <m/>
    <x v="17"/>
    <x v="0"/>
    <x v="2"/>
    <n v="29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144"/>
    <n v="113"/>
    <n v="305"/>
    <m/>
    <s v="*N"/>
    <x v="57"/>
    <s v="00188097"/>
    <x v="3"/>
    <m/>
    <x v="17"/>
    <x v="0"/>
    <x v="2"/>
    <n v="37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52"/>
    <n v="567"/>
    <n v="35"/>
    <m/>
    <s v="*N"/>
    <x v="57"/>
    <s v="00188097"/>
    <x v="3"/>
    <m/>
    <x v="17"/>
    <x v="0"/>
    <x v="2"/>
    <n v="44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848"/>
    <x v="253"/>
    <n v="216"/>
    <n v="38"/>
    <m/>
    <s v="*N"/>
    <x v="57"/>
    <s v="00188097"/>
    <x v="3"/>
    <m/>
    <x v="17"/>
    <x v="0"/>
    <x v="2"/>
    <n v="33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340"/>
    <x v="11"/>
    <n v="532"/>
    <n v="78"/>
    <m/>
    <s v="*N"/>
    <x v="57"/>
    <s v="00188097"/>
    <x v="3"/>
    <m/>
    <x v="17"/>
    <x v="0"/>
    <x v="2"/>
    <n v="30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66"/>
    <x v="215"/>
    <n v="432"/>
    <n v="717"/>
    <m/>
    <s v="*N"/>
    <x v="57"/>
    <s v="00188097"/>
    <x v="3"/>
    <m/>
    <x v="17"/>
    <x v="0"/>
    <x v="2"/>
    <n v="53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66"/>
    <x v="217"/>
    <n v="922"/>
    <n v="549"/>
    <m/>
    <s v="*N"/>
    <x v="57"/>
    <s v="00188097"/>
    <x v="3"/>
    <m/>
    <x v="17"/>
    <x v="0"/>
    <x v="2"/>
    <n v="65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066"/>
    <x v="254"/>
    <n v="378"/>
    <n v="817"/>
    <m/>
    <s v="*N"/>
    <x v="57"/>
    <s v="00188097"/>
    <x v="3"/>
    <m/>
    <x v="17"/>
    <x v="0"/>
    <x v="2"/>
    <n v="57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5"/>
    <n v="669"/>
    <n v="177"/>
    <m/>
    <s v="*N"/>
    <x v="57"/>
    <s v="00188097"/>
    <x v="3"/>
    <m/>
    <x v="17"/>
    <x v="0"/>
    <x v="2"/>
    <n v="38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6"/>
    <n v="978"/>
    <n v="481"/>
    <m/>
    <s v="*N"/>
    <x v="57"/>
    <s v="00188097"/>
    <x v="3"/>
    <m/>
    <x v="17"/>
    <x v="0"/>
    <x v="2"/>
    <n v="60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7"/>
    <n v="514"/>
    <n v="486"/>
    <m/>
    <s v="*N"/>
    <x v="57"/>
    <s v="00188097"/>
    <x v="3"/>
    <m/>
    <x v="17"/>
    <x v="0"/>
    <x v="2"/>
    <n v="45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8"/>
    <n v="25"/>
    <n v="145"/>
    <m/>
    <s v="*N"/>
    <x v="57"/>
    <s v="00188097"/>
    <x v="3"/>
    <m/>
    <x v="17"/>
    <x v="0"/>
    <x v="2"/>
    <n v="19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180"/>
    <n v="878"/>
    <n v="416"/>
    <m/>
    <s v="*N"/>
    <x v="57"/>
    <s v="00188097"/>
    <x v="3"/>
    <m/>
    <x v="17"/>
    <x v="0"/>
    <x v="2"/>
    <n v="58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4"/>
    <n v="111"/>
    <n v="711"/>
    <m/>
    <s v="*N"/>
    <x v="57"/>
    <s v="00188097"/>
    <x v="3"/>
    <m/>
    <x v="17"/>
    <x v="0"/>
    <x v="2"/>
    <n v="44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9"/>
    <n v="582"/>
    <n v="89"/>
    <m/>
    <s v="*N"/>
    <x v="57"/>
    <s v="00188097"/>
    <x v="3"/>
    <m/>
    <x v="17"/>
    <x v="0"/>
    <x v="2"/>
    <n v="411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149"/>
    <n v="826"/>
    <n v="464"/>
    <m/>
    <s v="*N"/>
    <x v="57"/>
    <s v="00188097"/>
    <x v="3"/>
    <m/>
    <x v="17"/>
    <x v="0"/>
    <x v="2"/>
    <n v="62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60"/>
    <n v="48"/>
    <n v="610"/>
    <m/>
    <s v="*N"/>
    <x v="57"/>
    <s v="00188097"/>
    <x v="3"/>
    <m/>
    <x v="17"/>
    <x v="0"/>
    <x v="2"/>
    <n v="42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61"/>
    <n v="941"/>
    <n v="670"/>
    <m/>
    <s v="*N"/>
    <x v="57"/>
    <s v="00188097"/>
    <x v="3"/>
    <m/>
    <x v="17"/>
    <x v="0"/>
    <x v="2"/>
    <n v="75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143"/>
    <n v="376"/>
    <n v="584"/>
    <m/>
    <s v="*N"/>
    <x v="57"/>
    <s v="00188097"/>
    <x v="3"/>
    <m/>
    <x v="17"/>
    <x v="0"/>
    <x v="2"/>
    <n v="54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0"/>
    <n v="795"/>
    <n v="527"/>
    <m/>
    <s v="*N"/>
    <x v="57"/>
    <s v="00188097"/>
    <x v="3"/>
    <m/>
    <x v="17"/>
    <x v="0"/>
    <x v="2"/>
    <n v="66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131"/>
    <n v="525"/>
    <n v="774"/>
    <m/>
    <s v="*N"/>
    <x v="57"/>
    <s v="00188097"/>
    <x v="3"/>
    <m/>
    <x v="17"/>
    <x v="0"/>
    <x v="2"/>
    <n v="66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62"/>
    <n v="711"/>
    <n v="75"/>
    <m/>
    <s v="*N"/>
    <x v="57"/>
    <s v="00188097"/>
    <x v="3"/>
    <m/>
    <x v="17"/>
    <x v="0"/>
    <x v="2"/>
    <n v="49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162"/>
    <n v="157"/>
    <n v="892"/>
    <m/>
    <s v="*N"/>
    <x v="57"/>
    <s v="00188097"/>
    <x v="3"/>
    <m/>
    <x v="17"/>
    <x v="0"/>
    <x v="2"/>
    <n v="58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52"/>
    <n v="801"/>
    <n v="13"/>
    <m/>
    <s v="*N"/>
    <x v="57"/>
    <s v="00188097"/>
    <x v="3"/>
    <m/>
    <x v="17"/>
    <x v="0"/>
    <x v="2"/>
    <n v="51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322"/>
    <x v="263"/>
    <n v="38"/>
    <n v="696"/>
    <m/>
    <s v="*N"/>
    <x v="57"/>
    <s v="00188097"/>
    <x v="3"/>
    <m/>
    <x v="17"/>
    <x v="0"/>
    <x v="2"/>
    <n v="49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553"/>
    <x v="264"/>
    <n v="851"/>
    <n v="574"/>
    <m/>
    <s v="*N"/>
    <x v="57"/>
    <s v="00188097"/>
    <x v="3"/>
    <m/>
    <x v="17"/>
    <x v="0"/>
    <x v="2"/>
    <n v="58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265"/>
    <n v="886"/>
    <n v="202"/>
    <m/>
    <s v="*N"/>
    <x v="57"/>
    <s v="00188097"/>
    <x v="3"/>
    <m/>
    <x v="17"/>
    <x v="0"/>
    <x v="2"/>
    <n v="51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51"/>
    <n v="467"/>
    <n v="550"/>
    <m/>
    <s v="*N"/>
    <x v="57"/>
    <s v="00188097"/>
    <x v="3"/>
    <m/>
    <x v="17"/>
    <x v="0"/>
    <x v="2"/>
    <n v="501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239"/>
    <n v="478"/>
    <n v="117"/>
    <m/>
    <s v="*N"/>
    <x v="57"/>
    <s v="00188097"/>
    <x v="3"/>
    <m/>
    <x v="17"/>
    <x v="0"/>
    <x v="2"/>
    <n v="36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266"/>
    <n v="859"/>
    <n v="118"/>
    <m/>
    <s v="*N"/>
    <x v="57"/>
    <s v="00188097"/>
    <x v="3"/>
    <m/>
    <x v="17"/>
    <x v="0"/>
    <x v="2"/>
    <n v="51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267"/>
    <n v="173"/>
    <n v="399"/>
    <m/>
    <s v="*N"/>
    <x v="57"/>
    <s v="00188097"/>
    <x v="3"/>
    <m/>
    <x v="17"/>
    <x v="0"/>
    <x v="2"/>
    <n v="402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42"/>
    <n v="123"/>
    <n v="870"/>
    <m/>
    <s v="*N"/>
    <x v="57"/>
    <s v="00188097"/>
    <x v="3"/>
    <m/>
    <x v="17"/>
    <x v="0"/>
    <x v="2"/>
    <n v="55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80"/>
    <n v="219"/>
    <n v="878"/>
    <m/>
    <s v="*N"/>
    <x v="57"/>
    <s v="00188097"/>
    <x v="3"/>
    <m/>
    <x v="17"/>
    <x v="0"/>
    <x v="2"/>
    <n v="60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268"/>
    <n v="571"/>
    <n v="497"/>
    <m/>
    <s v="*N"/>
    <x v="57"/>
    <s v="00188097"/>
    <x v="3"/>
    <m/>
    <x v="17"/>
    <x v="0"/>
    <x v="2"/>
    <n v="60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138"/>
    <n v="357"/>
    <n v="69"/>
    <m/>
    <s v="*N"/>
    <x v="57"/>
    <s v="00188097"/>
    <x v="3"/>
    <m/>
    <x v="17"/>
    <x v="0"/>
    <x v="2"/>
    <n v="390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021"/>
    <x v="269"/>
    <n v="633"/>
    <n v="715"/>
    <m/>
    <s v="*N"/>
    <x v="57"/>
    <s v="00188097"/>
    <x v="3"/>
    <m/>
    <x v="17"/>
    <x v="0"/>
    <x v="2"/>
    <n v="69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0"/>
    <n v="915"/>
    <n v="643"/>
    <m/>
    <s v="*N"/>
    <x v="57"/>
    <s v="00188097"/>
    <x v="3"/>
    <m/>
    <x v="17"/>
    <x v="0"/>
    <x v="2"/>
    <n v="64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1"/>
    <n v="766"/>
    <n v="308"/>
    <m/>
    <s v="*N"/>
    <x v="57"/>
    <s v="00188097"/>
    <x v="3"/>
    <m/>
    <x v="17"/>
    <x v="0"/>
    <x v="2"/>
    <n v="48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2"/>
    <n v="837"/>
    <n v="807"/>
    <m/>
    <s v="*N"/>
    <x v="57"/>
    <s v="00188097"/>
    <x v="3"/>
    <m/>
    <x v="17"/>
    <x v="0"/>
    <x v="2"/>
    <n v="68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148"/>
    <n v="92"/>
    <n v="499"/>
    <m/>
    <s v="*N"/>
    <x v="57"/>
    <s v="00188097"/>
    <x v="3"/>
    <m/>
    <x v="17"/>
    <x v="0"/>
    <x v="2"/>
    <n v="35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182"/>
    <n v="568"/>
    <n v="893"/>
    <m/>
    <s v="*N"/>
    <x v="57"/>
    <s v="00188097"/>
    <x v="3"/>
    <m/>
    <x v="17"/>
    <x v="0"/>
    <x v="2"/>
    <n v="65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43"/>
    <n v="858"/>
    <n v="177"/>
    <m/>
    <s v="*N"/>
    <x v="57"/>
    <s v="00188097"/>
    <x v="3"/>
    <m/>
    <x v="17"/>
    <x v="0"/>
    <x v="2"/>
    <n v="51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54"/>
    <n v="200"/>
    <n v="189"/>
    <m/>
    <s v="*N"/>
    <x v="57"/>
    <s v="00188097"/>
    <x v="3"/>
    <m/>
    <x v="62"/>
    <x v="0"/>
    <x v="2"/>
    <n v="30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30"/>
    <n v="763"/>
    <n v="26"/>
    <m/>
    <s v="*N"/>
    <x v="57"/>
    <s v="00188097"/>
    <x v="3"/>
    <m/>
    <x v="17"/>
    <x v="0"/>
    <x v="2"/>
    <n v="43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55"/>
    <n v="291"/>
    <n v="90"/>
    <m/>
    <s v="*N"/>
    <x v="57"/>
    <s v="00188097"/>
    <x v="3"/>
    <m/>
    <x v="17"/>
    <x v="0"/>
    <x v="2"/>
    <n v="30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3"/>
    <n v="900"/>
    <n v="353"/>
    <m/>
    <s v="*N"/>
    <x v="57"/>
    <s v="00188097"/>
    <x v="3"/>
    <m/>
    <x v="17"/>
    <x v="0"/>
    <x v="2"/>
    <n v="593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4"/>
    <n v="610"/>
    <n v="492"/>
    <m/>
    <s v="*N"/>
    <x v="57"/>
    <s v="00188097"/>
    <x v="3"/>
    <m/>
    <x v="62"/>
    <x v="0"/>
    <x v="2"/>
    <n v="54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5"/>
    <n v="876"/>
    <n v="832"/>
    <m/>
    <s v="*N"/>
    <x v="57"/>
    <s v="00188097"/>
    <x v="3"/>
    <m/>
    <x v="17"/>
    <x v="0"/>
    <x v="2"/>
    <n v="74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6"/>
    <n v="67"/>
    <n v="334"/>
    <m/>
    <s v="*N"/>
    <x v="57"/>
    <s v="00188097"/>
    <x v="3"/>
    <m/>
    <x v="17"/>
    <x v="0"/>
    <x v="2"/>
    <n v="31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7"/>
    <n v="166"/>
    <n v="655"/>
    <m/>
    <s v="*N"/>
    <x v="57"/>
    <s v="00188097"/>
    <x v="3"/>
    <m/>
    <x v="17"/>
    <x v="0"/>
    <x v="2"/>
    <n v="45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4"/>
    <n v="953"/>
    <n v="956"/>
    <m/>
    <s v="*N"/>
    <x v="57"/>
    <s v="00188097"/>
    <x v="3"/>
    <m/>
    <x v="17"/>
    <x v="0"/>
    <x v="2"/>
    <n v="816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157"/>
    <n v="26"/>
    <n v="510"/>
    <m/>
    <s v="*N"/>
    <x v="57"/>
    <s v="00188097"/>
    <x v="3"/>
    <m/>
    <x v="17"/>
    <x v="0"/>
    <x v="2"/>
    <n v="35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121"/>
    <n v="460"/>
    <n v="61"/>
    <m/>
    <s v="*N"/>
    <x v="57"/>
    <s v="00188097"/>
    <x v="3"/>
    <m/>
    <x v="63"/>
    <x v="0"/>
    <x v="2"/>
    <n v="35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8"/>
    <n v="466"/>
    <n v="16"/>
    <m/>
    <s v="*N"/>
    <x v="57"/>
    <s v="00188097"/>
    <x v="3"/>
    <m/>
    <x v="17"/>
    <x v="0"/>
    <x v="2"/>
    <n v="345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158"/>
    <n v="997"/>
    <n v="550"/>
    <m/>
    <s v="*N"/>
    <x v="57"/>
    <s v="00188097"/>
    <x v="3"/>
    <m/>
    <x v="17"/>
    <x v="0"/>
    <x v="2"/>
    <n v="70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79"/>
    <n v="541"/>
    <n v="205"/>
    <m/>
    <s v="*N"/>
    <x v="57"/>
    <s v="00188097"/>
    <x v="3"/>
    <m/>
    <x v="17"/>
    <x v="0"/>
    <x v="2"/>
    <n v="448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037"/>
    <x v="280"/>
    <n v="805"/>
    <n v="417"/>
    <m/>
    <s v="*N"/>
    <x v="57"/>
    <s v="00188097"/>
    <x v="3"/>
    <m/>
    <x v="17"/>
    <x v="0"/>
    <x v="2"/>
    <n v="61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3"/>
    <n v="637"/>
    <n v="767"/>
    <m/>
    <s v="*N"/>
    <x v="57"/>
    <s v="00188097"/>
    <x v="3"/>
    <m/>
    <x v="17"/>
    <x v="0"/>
    <x v="2"/>
    <n v="58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97"/>
    <n v="596"/>
    <n v="163"/>
    <m/>
    <s v="*N"/>
    <x v="57"/>
    <s v="00188097"/>
    <x v="3"/>
    <m/>
    <x v="17"/>
    <x v="0"/>
    <x v="2"/>
    <n v="37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1"/>
    <n v="543"/>
    <n v="751"/>
    <m/>
    <s v="*N"/>
    <x v="57"/>
    <s v="00188097"/>
    <x v="3"/>
    <m/>
    <x v="17"/>
    <x v="0"/>
    <x v="2"/>
    <n v="55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2"/>
    <n v="930"/>
    <n v="978"/>
    <m/>
    <s v="*N"/>
    <x v="57"/>
    <s v="00188097"/>
    <x v="3"/>
    <m/>
    <x v="17"/>
    <x v="0"/>
    <x v="2"/>
    <n v="75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3"/>
    <n v="350"/>
    <n v="952"/>
    <m/>
    <s v="*N"/>
    <x v="57"/>
    <s v="00188097"/>
    <x v="3"/>
    <m/>
    <x v="17"/>
    <x v="0"/>
    <x v="2"/>
    <n v="55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41"/>
    <n v="41"/>
    <n v="539"/>
    <m/>
    <s v="*N"/>
    <x v="57"/>
    <s v="00188097"/>
    <x v="3"/>
    <m/>
    <x v="17"/>
    <x v="0"/>
    <x v="2"/>
    <n v="317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46"/>
    <n v="336"/>
    <n v="426"/>
    <m/>
    <s v="*N"/>
    <x v="57"/>
    <s v="00188097"/>
    <x v="3"/>
    <m/>
    <x v="17"/>
    <x v="0"/>
    <x v="2"/>
    <n v="37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4"/>
    <n v="719"/>
    <n v="596"/>
    <m/>
    <s v="*N"/>
    <x v="57"/>
    <s v="00188097"/>
    <x v="3"/>
    <m/>
    <x v="17"/>
    <x v="0"/>
    <x v="2"/>
    <n v="565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98"/>
    <n v="378"/>
    <n v="266"/>
    <m/>
    <s v="*N"/>
    <x v="57"/>
    <s v="00188097"/>
    <x v="3"/>
    <m/>
    <x v="17"/>
    <x v="0"/>
    <x v="2"/>
    <n v="34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5"/>
    <n v="900"/>
    <n v="172"/>
    <m/>
    <s v="*N"/>
    <x v="57"/>
    <s v="00188097"/>
    <x v="3"/>
    <m/>
    <x v="17"/>
    <x v="0"/>
    <x v="2"/>
    <n v="49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6"/>
    <n v="797"/>
    <n v="352"/>
    <m/>
    <s v="*N"/>
    <x v="57"/>
    <s v="00188097"/>
    <x v="3"/>
    <m/>
    <x v="17"/>
    <x v="0"/>
    <x v="2"/>
    <n v="52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7"/>
    <n v="329"/>
    <n v="983"/>
    <m/>
    <s v="*N"/>
    <x v="57"/>
    <s v="00188097"/>
    <x v="3"/>
    <m/>
    <x v="17"/>
    <x v="0"/>
    <x v="2"/>
    <n v="58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8"/>
    <n v="249"/>
    <n v="258"/>
    <m/>
    <s v="*N"/>
    <x v="57"/>
    <s v="00188097"/>
    <x v="3"/>
    <m/>
    <x v="17"/>
    <x v="0"/>
    <x v="2"/>
    <n v="32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42"/>
    <n v="212"/>
    <n v="421"/>
    <m/>
    <s v="*N"/>
    <x v="57"/>
    <s v="00188097"/>
    <x v="3"/>
    <m/>
    <x v="17"/>
    <x v="0"/>
    <x v="2"/>
    <n v="37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54"/>
    <n v="742"/>
    <n v="149"/>
    <m/>
    <s v="*N"/>
    <x v="57"/>
    <s v="00188097"/>
    <x v="3"/>
    <m/>
    <x v="17"/>
    <x v="0"/>
    <x v="2"/>
    <n v="471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73"/>
    <n v="543"/>
    <n v="963"/>
    <m/>
    <s v="*N"/>
    <x v="57"/>
    <s v="00188097"/>
    <x v="3"/>
    <m/>
    <x v="15"/>
    <x v="0"/>
    <x v="2"/>
    <n v="67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89"/>
    <n v="184"/>
    <n v="296"/>
    <m/>
    <s v="*N"/>
    <x v="57"/>
    <s v="00188097"/>
    <x v="3"/>
    <m/>
    <x v="17"/>
    <x v="0"/>
    <x v="2"/>
    <n v="34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90"/>
    <n v="975"/>
    <n v="953"/>
    <m/>
    <s v="*N"/>
    <x v="57"/>
    <s v="00188097"/>
    <x v="3"/>
    <m/>
    <x v="17"/>
    <x v="0"/>
    <x v="2"/>
    <n v="83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90"/>
    <n v="555"/>
    <n v="261"/>
    <m/>
    <s v="*N"/>
    <x v="57"/>
    <s v="00188097"/>
    <x v="3"/>
    <m/>
    <x v="17"/>
    <x v="0"/>
    <x v="2"/>
    <n v="47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30"/>
    <n v="729"/>
    <n v="726"/>
    <m/>
    <s v="*N"/>
    <x v="57"/>
    <s v="00188097"/>
    <x v="3"/>
    <m/>
    <x v="17"/>
    <x v="0"/>
    <x v="2"/>
    <n v="70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57"/>
    <n v="548"/>
    <n v="357"/>
    <m/>
    <s v="*N"/>
    <x v="57"/>
    <s v="00188097"/>
    <x v="3"/>
    <m/>
    <x v="17"/>
    <x v="0"/>
    <x v="2"/>
    <n v="52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51"/>
    <n v="801"/>
    <n v="383"/>
    <m/>
    <s v="*N"/>
    <x v="57"/>
    <s v="00188097"/>
    <x v="3"/>
    <m/>
    <x v="15"/>
    <x v="0"/>
    <x v="2"/>
    <n v="62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291"/>
    <n v="279"/>
    <n v="784"/>
    <m/>
    <s v="*N"/>
    <x v="57"/>
    <s v="00188097"/>
    <x v="3"/>
    <m/>
    <x v="17"/>
    <x v="0"/>
    <x v="2"/>
    <n v="590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505"/>
    <x v="113"/>
    <n v="261"/>
    <n v="445"/>
    <m/>
    <s v="*N"/>
    <x v="57"/>
    <s v="00188097"/>
    <x v="3"/>
    <m/>
    <x v="17"/>
    <x v="0"/>
    <x v="2"/>
    <n v="478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261"/>
    <x v="262"/>
    <n v="315"/>
    <n v="894"/>
    <m/>
    <s v="*N"/>
    <x v="57"/>
    <s v="00188097"/>
    <x v="3"/>
    <m/>
    <x v="15"/>
    <x v="0"/>
    <x v="2"/>
    <n v="63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657"/>
    <x v="292"/>
    <n v="708"/>
    <n v="164"/>
    <m/>
    <s v="*N"/>
    <x v="57"/>
    <s v="00188097"/>
    <x v="3"/>
    <m/>
    <x v="17"/>
    <x v="0"/>
    <x v="2"/>
    <n v="361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657"/>
    <x v="293"/>
    <n v="474"/>
    <n v="237"/>
    <m/>
    <s v="*N"/>
    <x v="57"/>
    <s v="00188097"/>
    <x v="3"/>
    <m/>
    <x v="17"/>
    <x v="0"/>
    <x v="2"/>
    <n v="31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657"/>
    <x v="237"/>
    <n v="29"/>
    <n v="504"/>
    <m/>
    <s v="*N"/>
    <x v="57"/>
    <s v="00188097"/>
    <x v="3"/>
    <m/>
    <x v="17"/>
    <x v="0"/>
    <x v="2"/>
    <n v="262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657"/>
    <x v="186"/>
    <n v="774"/>
    <n v="971"/>
    <m/>
    <s v="*N"/>
    <x v="57"/>
    <s v="00188097"/>
    <x v="3"/>
    <m/>
    <x v="17"/>
    <x v="0"/>
    <x v="2"/>
    <n v="66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657"/>
    <x v="18"/>
    <n v="249"/>
    <n v="535"/>
    <m/>
    <s v="*N"/>
    <x v="57"/>
    <s v="00188097"/>
    <x v="3"/>
    <m/>
    <x v="17"/>
    <x v="0"/>
    <x v="2"/>
    <n v="35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657"/>
    <x v="294"/>
    <n v="815"/>
    <n v="430"/>
    <m/>
    <s v="*N"/>
    <x v="57"/>
    <s v="00188097"/>
    <x v="3"/>
    <m/>
    <x v="17"/>
    <x v="0"/>
    <x v="2"/>
    <n v="51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171"/>
    <n v="113"/>
    <n v="993"/>
    <m/>
    <s v="*N"/>
    <x v="57"/>
    <s v="00188097"/>
    <x v="3"/>
    <m/>
    <x v="17"/>
    <x v="0"/>
    <x v="2"/>
    <n v="47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196"/>
    <n v="1"/>
    <n v="735"/>
    <m/>
    <s v="*N"/>
    <x v="57"/>
    <s v="00188097"/>
    <x v="3"/>
    <m/>
    <x v="17"/>
    <x v="0"/>
    <x v="2"/>
    <n v="35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197"/>
    <n v="403"/>
    <n v="1"/>
    <m/>
    <s v="*N"/>
    <x v="57"/>
    <s v="00188097"/>
    <x v="3"/>
    <m/>
    <x v="17"/>
    <x v="0"/>
    <x v="2"/>
    <n v="25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295"/>
    <n v="59"/>
    <n v="805"/>
    <m/>
    <s v="*N"/>
    <x v="57"/>
    <s v="00188097"/>
    <x v="3"/>
    <m/>
    <x v="17"/>
    <x v="0"/>
    <x v="2"/>
    <n v="42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296"/>
    <n v="766"/>
    <n v="407"/>
    <m/>
    <s v="*N"/>
    <x v="57"/>
    <s v="00188097"/>
    <x v="3"/>
    <m/>
    <x v="17"/>
    <x v="0"/>
    <x v="2"/>
    <n v="524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128"/>
    <n v="202"/>
    <n v="513"/>
    <m/>
    <s v="*N"/>
    <x v="57"/>
    <s v="00188097"/>
    <x v="3"/>
    <m/>
    <x v="17"/>
    <x v="0"/>
    <x v="2"/>
    <n v="38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297"/>
    <n v="406"/>
    <n v="141"/>
    <m/>
    <s v="*N"/>
    <x v="57"/>
    <s v="00188097"/>
    <x v="3"/>
    <m/>
    <x v="17"/>
    <x v="0"/>
    <x v="2"/>
    <n v="33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14"/>
    <n v="388"/>
    <n v="764"/>
    <m/>
    <s v="*N"/>
    <x v="57"/>
    <s v="00188097"/>
    <x v="3"/>
    <m/>
    <x v="17"/>
    <x v="0"/>
    <x v="2"/>
    <n v="54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298"/>
    <n v="739"/>
    <n v="464"/>
    <m/>
    <s v="*N"/>
    <x v="57"/>
    <s v="00188097"/>
    <x v="3"/>
    <m/>
    <x v="17"/>
    <x v="0"/>
    <x v="2"/>
    <n v="56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285"/>
    <x v="299"/>
    <n v="926"/>
    <n v="668"/>
    <m/>
    <s v="*N"/>
    <x v="57"/>
    <s v="00188097"/>
    <x v="3"/>
    <m/>
    <x v="17"/>
    <x v="0"/>
    <x v="2"/>
    <n v="69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47"/>
    <x v="300"/>
    <n v="798"/>
    <n v="682"/>
    <m/>
    <s v="*N"/>
    <x v="57"/>
    <s v="00188097"/>
    <x v="3"/>
    <m/>
    <x v="17"/>
    <x v="0"/>
    <x v="2"/>
    <n v="571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47"/>
    <x v="70"/>
    <n v="348"/>
    <n v="245"/>
    <m/>
    <s v="*N"/>
    <x v="57"/>
    <s v="00188097"/>
    <x v="3"/>
    <m/>
    <x v="17"/>
    <x v="0"/>
    <x v="2"/>
    <n v="32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47"/>
    <x v="117"/>
    <n v="697"/>
    <n v="874"/>
    <m/>
    <s v="*N"/>
    <x v="57"/>
    <s v="00188097"/>
    <x v="3"/>
    <m/>
    <x v="17"/>
    <x v="0"/>
    <x v="2"/>
    <n v="69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301"/>
    <n v="880"/>
    <n v="792"/>
    <m/>
    <s v="*N"/>
    <x v="57"/>
    <s v="00188097"/>
    <x v="3"/>
    <m/>
    <x v="17"/>
    <x v="0"/>
    <x v="2"/>
    <n v="69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302"/>
    <n v="33"/>
    <n v="184"/>
    <m/>
    <s v="*N"/>
    <x v="57"/>
    <s v="00188097"/>
    <x v="3"/>
    <m/>
    <x v="17"/>
    <x v="0"/>
    <x v="2"/>
    <n v="211.6666666666666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303"/>
    <n v="814"/>
    <n v="701"/>
    <m/>
    <s v="*N"/>
    <x v="57"/>
    <s v="00188097"/>
    <x v="3"/>
    <m/>
    <x v="17"/>
    <x v="0"/>
    <x v="2"/>
    <n v="648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179"/>
    <n v="434"/>
    <n v="715"/>
    <m/>
    <s v="*N"/>
    <x v="57"/>
    <s v="00188097"/>
    <x v="3"/>
    <m/>
    <x v="17"/>
    <x v="0"/>
    <x v="2"/>
    <n v="53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190"/>
    <n v="330"/>
    <n v="381"/>
    <m/>
    <s v="*N"/>
    <x v="57"/>
    <s v="00188097"/>
    <x v="3"/>
    <m/>
    <x v="14"/>
    <x v="0"/>
    <x v="2"/>
    <n v="433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149"/>
    <n v="119"/>
    <n v="173"/>
    <m/>
    <s v="*N"/>
    <x v="57"/>
    <s v="00188097"/>
    <x v="3"/>
    <m/>
    <x v="14"/>
    <x v="0"/>
    <x v="2"/>
    <n v="29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304"/>
    <n v="253"/>
    <n v="597"/>
    <m/>
    <s v="*N"/>
    <x v="57"/>
    <s v="00188097"/>
    <x v="3"/>
    <m/>
    <x v="14"/>
    <x v="0"/>
    <x v="2"/>
    <n v="49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221"/>
    <n v="803"/>
    <n v="679"/>
    <m/>
    <s v="*N"/>
    <x v="57"/>
    <s v="00188097"/>
    <x v="3"/>
    <m/>
    <x v="14"/>
    <x v="0"/>
    <x v="2"/>
    <n v="72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268"/>
    <n v="706"/>
    <n v="490"/>
    <m/>
    <s v="*N"/>
    <x v="57"/>
    <s v="00188097"/>
    <x v="3"/>
    <m/>
    <x v="14"/>
    <x v="0"/>
    <x v="2"/>
    <n v="643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33"/>
    <x v="305"/>
    <n v="141"/>
    <n v="886"/>
    <m/>
    <s v="*N"/>
    <x v="57"/>
    <s v="00188097"/>
    <x v="3"/>
    <m/>
    <x v="14"/>
    <x v="0"/>
    <x v="2"/>
    <n v="58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1783"/>
    <x v="306"/>
    <n v="83"/>
    <n v="909"/>
    <m/>
    <s v="*N"/>
    <x v="57"/>
    <s v="00188097"/>
    <x v="3"/>
    <m/>
    <x v="17"/>
    <x v="0"/>
    <x v="2"/>
    <n v="51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07"/>
    <n v="207"/>
    <n v="118"/>
    <m/>
    <s v="*N"/>
    <x v="57"/>
    <s v="00188097"/>
    <x v="3"/>
    <m/>
    <x v="17"/>
    <x v="0"/>
    <x v="2"/>
    <n v="24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08"/>
    <n v="432"/>
    <n v="405"/>
    <m/>
    <s v="*N"/>
    <x v="57"/>
    <s v="00188097"/>
    <x v="3"/>
    <m/>
    <x v="17"/>
    <x v="0"/>
    <x v="2"/>
    <n v="413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297"/>
    <n v="481"/>
    <n v="258"/>
    <m/>
    <s v="*N"/>
    <x v="57"/>
    <s v="00188097"/>
    <x v="3"/>
    <m/>
    <x v="17"/>
    <x v="0"/>
    <x v="2"/>
    <n v="39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51"/>
    <n v="469"/>
    <n v="768"/>
    <m/>
    <s v="*N"/>
    <x v="57"/>
    <s v="00188097"/>
    <x v="3"/>
    <m/>
    <x v="17"/>
    <x v="0"/>
    <x v="2"/>
    <n v="57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09"/>
    <n v="382"/>
    <n v="433"/>
    <m/>
    <s v="*N"/>
    <x v="57"/>
    <s v="00188097"/>
    <x v="3"/>
    <m/>
    <x v="17"/>
    <x v="0"/>
    <x v="2"/>
    <n v="44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53"/>
    <n v="820"/>
    <n v="527"/>
    <m/>
    <s v="*N"/>
    <x v="57"/>
    <s v="00188097"/>
    <x v="3"/>
    <m/>
    <x v="17"/>
    <x v="0"/>
    <x v="2"/>
    <n v="62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54"/>
    <n v="551"/>
    <n v="939"/>
    <m/>
    <s v="*N"/>
    <x v="57"/>
    <s v="00188097"/>
    <x v="3"/>
    <m/>
    <x v="17"/>
    <x v="0"/>
    <x v="2"/>
    <n v="671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230"/>
    <n v="515"/>
    <n v="821"/>
    <m/>
    <s v="*N"/>
    <x v="57"/>
    <s v="00188097"/>
    <x v="3"/>
    <m/>
    <x v="17"/>
    <x v="0"/>
    <x v="2"/>
    <n v="620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55"/>
    <n v="494"/>
    <n v="475"/>
    <m/>
    <s v="*N"/>
    <x v="57"/>
    <s v="00188097"/>
    <x v="3"/>
    <m/>
    <x v="17"/>
    <x v="0"/>
    <x v="2"/>
    <n v="498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202"/>
    <n v="281"/>
    <n v="696"/>
    <m/>
    <s v="*N"/>
    <x v="57"/>
    <s v="00188097"/>
    <x v="3"/>
    <m/>
    <x v="17"/>
    <x v="0"/>
    <x v="2"/>
    <n v="502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275"/>
    <n v="847"/>
    <n v="35"/>
    <m/>
    <s v="*N"/>
    <x v="57"/>
    <s v="00188097"/>
    <x v="3"/>
    <m/>
    <x v="17"/>
    <x v="0"/>
    <x v="2"/>
    <n v="47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157"/>
    <n v="662"/>
    <n v="616"/>
    <m/>
    <s v="*N"/>
    <x v="57"/>
    <s v="00188097"/>
    <x v="3"/>
    <m/>
    <x v="17"/>
    <x v="0"/>
    <x v="2"/>
    <n v="606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10"/>
    <n v="515"/>
    <n v="933"/>
    <m/>
    <s v="*N"/>
    <x v="57"/>
    <s v="00188097"/>
    <x v="3"/>
    <m/>
    <x v="17"/>
    <x v="0"/>
    <x v="2"/>
    <n v="66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158"/>
    <n v="95"/>
    <n v="304"/>
    <m/>
    <s v="*N"/>
    <x v="57"/>
    <s v="00188097"/>
    <x v="3"/>
    <m/>
    <x v="17"/>
    <x v="0"/>
    <x v="2"/>
    <n v="322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11"/>
    <n v="275"/>
    <n v="184"/>
    <m/>
    <s v="*N"/>
    <x v="57"/>
    <s v="00188097"/>
    <x v="3"/>
    <m/>
    <x v="17"/>
    <x v="0"/>
    <x v="2"/>
    <n v="348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124"/>
    <n v="900"/>
    <n v="187"/>
    <m/>
    <s v="*N"/>
    <x v="57"/>
    <s v="00188097"/>
    <x v="3"/>
    <m/>
    <x v="17"/>
    <x v="0"/>
    <x v="2"/>
    <n v="564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12"/>
    <n v="803"/>
    <n v="666"/>
    <m/>
    <s v="*N"/>
    <x v="57"/>
    <s v="00188097"/>
    <x v="3"/>
    <m/>
    <x v="17"/>
    <x v="0"/>
    <x v="2"/>
    <n v="70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130"/>
    <n v="531"/>
    <n v="817"/>
    <m/>
    <s v="*N"/>
    <x v="57"/>
    <s v="00188097"/>
    <x v="3"/>
    <m/>
    <x v="17"/>
    <x v="0"/>
    <x v="2"/>
    <n v="66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13"/>
    <n v="898"/>
    <n v="522"/>
    <m/>
    <s v="*N"/>
    <x v="57"/>
    <s v="00188097"/>
    <x v="3"/>
    <m/>
    <x v="17"/>
    <x v="0"/>
    <x v="2"/>
    <n v="69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206"/>
    <n v="697"/>
    <n v="37"/>
    <m/>
    <s v="*N"/>
    <x v="57"/>
    <s v="00188097"/>
    <x v="3"/>
    <m/>
    <x v="17"/>
    <x v="0"/>
    <x v="2"/>
    <n v="47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144"/>
    <n v="657"/>
    <n v="478"/>
    <m/>
    <s v="*N"/>
    <x v="57"/>
    <s v="00188097"/>
    <x v="3"/>
    <m/>
    <x v="17"/>
    <x v="0"/>
    <x v="2"/>
    <n v="61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062"/>
    <x v="314"/>
    <n v="113"/>
    <n v="523"/>
    <m/>
    <s v="*N"/>
    <x v="57"/>
    <s v="00188097"/>
    <x v="3"/>
    <m/>
    <x v="17"/>
    <x v="0"/>
    <x v="2"/>
    <n v="45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25"/>
    <x v="121"/>
    <n v="486"/>
    <n v="9"/>
    <m/>
    <s v="*N"/>
    <x v="57"/>
    <s v="00188097"/>
    <x v="3"/>
    <m/>
    <x v="15"/>
    <x v="0"/>
    <x v="2"/>
    <n v="34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25"/>
    <x v="262"/>
    <n v="851"/>
    <n v="858"/>
    <m/>
    <s v="*N"/>
    <x v="57"/>
    <s v="00188097"/>
    <x v="3"/>
    <m/>
    <x v="14"/>
    <x v="0"/>
    <x v="2"/>
    <n v="80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25"/>
    <x v="80"/>
    <n v="231"/>
    <n v="195"/>
    <m/>
    <s v="*N"/>
    <x v="57"/>
    <s v="00188097"/>
    <x v="3"/>
    <m/>
    <x v="15"/>
    <x v="0"/>
    <x v="2"/>
    <n v="38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25"/>
    <x v="315"/>
    <n v="863"/>
    <n v="848"/>
    <m/>
    <s v="*N"/>
    <x v="57"/>
    <s v="00188097"/>
    <x v="3"/>
    <m/>
    <x v="15"/>
    <x v="0"/>
    <x v="2"/>
    <n v="81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74"/>
    <x v="316"/>
    <n v="238"/>
    <n v="357"/>
    <m/>
    <s v="*N"/>
    <x v="57"/>
    <s v="00188097"/>
    <x v="3"/>
    <m/>
    <x v="17"/>
    <x v="0"/>
    <x v="2"/>
    <n v="267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74"/>
    <x v="317"/>
    <n v="135"/>
    <n v="560"/>
    <m/>
    <s v="*N"/>
    <x v="57"/>
    <s v="00188097"/>
    <x v="3"/>
    <m/>
    <x v="17"/>
    <x v="0"/>
    <x v="2"/>
    <n v="331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74"/>
    <x v="40"/>
    <n v="200"/>
    <n v="376"/>
    <m/>
    <s v="*N"/>
    <x v="57"/>
    <s v="00188097"/>
    <x v="3"/>
    <m/>
    <x v="17"/>
    <x v="0"/>
    <x v="2"/>
    <n v="31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74"/>
    <x v="318"/>
    <n v="699"/>
    <n v="123"/>
    <m/>
    <s v="*N"/>
    <x v="57"/>
    <s v="00188097"/>
    <x v="3"/>
    <m/>
    <x v="17"/>
    <x v="0"/>
    <x v="2"/>
    <n v="40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74"/>
    <x v="286"/>
    <n v="648"/>
    <n v="325"/>
    <m/>
    <s v="*N"/>
    <x v="57"/>
    <s v="00188097"/>
    <x v="3"/>
    <m/>
    <x v="17"/>
    <x v="0"/>
    <x v="2"/>
    <n v="4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474"/>
    <x v="319"/>
    <n v="448"/>
    <n v="772"/>
    <m/>
    <s v="*N"/>
    <x v="57"/>
    <s v="00188097"/>
    <x v="3"/>
    <m/>
    <x v="17"/>
    <x v="0"/>
    <x v="2"/>
    <n v="550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540"/>
    <x v="320"/>
    <n v="446"/>
    <n v="586"/>
    <m/>
    <s v="*N"/>
    <x v="57"/>
    <s v="00188097"/>
    <x v="3"/>
    <m/>
    <x v="17"/>
    <x v="0"/>
    <x v="2"/>
    <n v="49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540"/>
    <x v="321"/>
    <n v="624"/>
    <n v="207"/>
    <m/>
    <s v="*N"/>
    <x v="57"/>
    <s v="00188097"/>
    <x v="3"/>
    <m/>
    <x v="17"/>
    <x v="0"/>
    <x v="2"/>
    <n v="430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142"/>
    <x v="186"/>
    <n v="986"/>
    <n v="441"/>
    <m/>
    <s v="*N"/>
    <x v="57"/>
    <s v="00188097"/>
    <x v="3"/>
    <m/>
    <x v="17"/>
    <x v="0"/>
    <x v="2"/>
    <n v="56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142"/>
    <x v="322"/>
    <n v="453"/>
    <n v="265"/>
    <m/>
    <s v="*N"/>
    <x v="57"/>
    <s v="00188097"/>
    <x v="3"/>
    <m/>
    <x v="17"/>
    <x v="0"/>
    <x v="2"/>
    <n v="34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142"/>
    <x v="323"/>
    <n v="41"/>
    <n v="551"/>
    <m/>
    <s v="*N"/>
    <x v="57"/>
    <s v="00188097"/>
    <x v="3"/>
    <m/>
    <x v="17"/>
    <x v="0"/>
    <x v="2"/>
    <n v="31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142"/>
    <x v="288"/>
    <n v="670"/>
    <n v="755"/>
    <m/>
    <s v="*N"/>
    <x v="57"/>
    <s v="00188097"/>
    <x v="3"/>
    <m/>
    <x v="17"/>
    <x v="0"/>
    <x v="2"/>
    <n v="628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215"/>
    <n v="708"/>
    <n v="554"/>
    <m/>
    <s v="*N"/>
    <x v="57"/>
    <s v="00188097"/>
    <x v="3"/>
    <m/>
    <x v="17"/>
    <x v="0"/>
    <x v="2"/>
    <n v="56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24"/>
    <n v="648"/>
    <n v="593"/>
    <m/>
    <s v="*N"/>
    <x v="57"/>
    <s v="00188097"/>
    <x v="3"/>
    <m/>
    <x v="17"/>
    <x v="0"/>
    <x v="2"/>
    <n v="57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73"/>
    <n v="569"/>
    <n v="648"/>
    <m/>
    <s v="*N"/>
    <x v="57"/>
    <s v="00188097"/>
    <x v="3"/>
    <m/>
    <x v="17"/>
    <x v="0"/>
    <x v="2"/>
    <n v="57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202"/>
    <n v="37"/>
    <n v="660"/>
    <m/>
    <s v="*N"/>
    <x v="57"/>
    <s v="00188097"/>
    <x v="3"/>
    <m/>
    <x v="17"/>
    <x v="0"/>
    <x v="2"/>
    <n v="40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85"/>
    <n v="145"/>
    <n v="116"/>
    <m/>
    <s v="*N"/>
    <x v="57"/>
    <s v="00188097"/>
    <x v="3"/>
    <m/>
    <x v="17"/>
    <x v="0"/>
    <x v="2"/>
    <n v="27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25"/>
    <n v="589"/>
    <n v="841"/>
    <m/>
    <s v="*N"/>
    <x v="57"/>
    <s v="00188097"/>
    <x v="3"/>
    <m/>
    <x v="17"/>
    <x v="0"/>
    <x v="2"/>
    <n v="67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26"/>
    <n v="951"/>
    <n v="164"/>
    <m/>
    <s v="*N"/>
    <x v="57"/>
    <s v="00188097"/>
    <x v="3"/>
    <m/>
    <x v="17"/>
    <x v="0"/>
    <x v="2"/>
    <n v="57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27"/>
    <n v="815"/>
    <n v="534"/>
    <m/>
    <s v="*N"/>
    <x v="57"/>
    <s v="00188097"/>
    <x v="3"/>
    <m/>
    <x v="17"/>
    <x v="0"/>
    <x v="2"/>
    <n v="65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04"/>
    <n v="661"/>
    <n v="56"/>
    <m/>
    <s v="*N"/>
    <x v="57"/>
    <s v="00188097"/>
    <x v="3"/>
    <m/>
    <x v="17"/>
    <x v="0"/>
    <x v="2"/>
    <n v="44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238"/>
    <n v="387"/>
    <n v="288"/>
    <m/>
    <s v="*N"/>
    <x v="57"/>
    <s v="00188097"/>
    <x v="3"/>
    <m/>
    <x v="17"/>
    <x v="0"/>
    <x v="2"/>
    <n v="437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28"/>
    <n v="98"/>
    <n v="161"/>
    <m/>
    <s v="*N"/>
    <x v="57"/>
    <s v="00188097"/>
    <x v="3"/>
    <m/>
    <x v="17"/>
    <x v="0"/>
    <x v="2"/>
    <n v="30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143"/>
    <n v="531"/>
    <n v="732"/>
    <m/>
    <s v="*N"/>
    <x v="57"/>
    <s v="00188097"/>
    <x v="3"/>
    <m/>
    <x v="17"/>
    <x v="0"/>
    <x v="2"/>
    <n v="64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29"/>
    <n v="447"/>
    <n v="189"/>
    <m/>
    <s v="*N"/>
    <x v="57"/>
    <s v="00188097"/>
    <x v="3"/>
    <m/>
    <x v="17"/>
    <x v="0"/>
    <x v="2"/>
    <n v="43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30"/>
    <n v="339"/>
    <n v="681"/>
    <m/>
    <s v="*N"/>
    <x v="57"/>
    <s v="00188097"/>
    <x v="3"/>
    <m/>
    <x v="17"/>
    <x v="0"/>
    <x v="2"/>
    <n v="5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135"/>
    <n v="666"/>
    <n v="436"/>
    <m/>
    <s v="*N"/>
    <x v="57"/>
    <s v="00188097"/>
    <x v="3"/>
    <m/>
    <x v="17"/>
    <x v="0"/>
    <x v="2"/>
    <n v="60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331"/>
    <n v="670"/>
    <n v="5"/>
    <m/>
    <s v="*N"/>
    <x v="57"/>
    <s v="00188097"/>
    <x v="3"/>
    <m/>
    <x v="17"/>
    <x v="0"/>
    <x v="2"/>
    <n v="466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4787"/>
    <x v="21"/>
    <n v="713"/>
    <n v="480"/>
    <m/>
    <s v="*N"/>
    <x v="57"/>
    <s v="00188097"/>
    <x v="3"/>
    <m/>
    <x v="17"/>
    <x v="0"/>
    <x v="2"/>
    <n v="646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347"/>
    <x v="332"/>
    <n v="305"/>
    <n v="703"/>
    <m/>
    <s v="*N"/>
    <x v="57"/>
    <s v="00188097"/>
    <x v="3"/>
    <m/>
    <x v="17"/>
    <x v="0"/>
    <x v="2"/>
    <n v="40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347"/>
    <x v="333"/>
    <n v="320"/>
    <n v="818"/>
    <m/>
    <s v="*N"/>
    <x v="57"/>
    <s v="00188097"/>
    <x v="3"/>
    <m/>
    <x v="17"/>
    <x v="0"/>
    <x v="2"/>
    <n v="46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347"/>
    <x v="294"/>
    <n v="584"/>
    <n v="236"/>
    <m/>
    <s v="*N"/>
    <x v="57"/>
    <s v="00188097"/>
    <x v="3"/>
    <m/>
    <x v="17"/>
    <x v="0"/>
    <x v="2"/>
    <n v="373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347"/>
    <x v="64"/>
    <n v="893"/>
    <n v="314"/>
    <m/>
    <s v="*N"/>
    <x v="57"/>
    <s v="00188097"/>
    <x v="3"/>
    <m/>
    <x v="17"/>
    <x v="0"/>
    <x v="2"/>
    <n v="51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347"/>
    <x v="30"/>
    <n v="185"/>
    <n v="604"/>
    <m/>
    <s v="*N"/>
    <x v="57"/>
    <s v="00188097"/>
    <x v="3"/>
    <m/>
    <x v="17"/>
    <x v="0"/>
    <x v="2"/>
    <n v="49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347"/>
    <x v="334"/>
    <n v="704"/>
    <n v="952"/>
    <m/>
    <s v="*N"/>
    <x v="57"/>
    <s v="00188097"/>
    <x v="3"/>
    <m/>
    <x v="17"/>
    <x v="0"/>
    <x v="2"/>
    <n v="78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24"/>
    <x v="335"/>
    <n v="300"/>
    <n v="555"/>
    <m/>
    <s v="*N"/>
    <x v="57"/>
    <s v="00188097"/>
    <x v="3"/>
    <m/>
    <x v="17"/>
    <x v="0"/>
    <x v="2"/>
    <n v="41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24"/>
    <x v="336"/>
    <n v="261"/>
    <n v="999"/>
    <m/>
    <s v="*N"/>
    <x v="57"/>
    <s v="00188097"/>
    <x v="3"/>
    <m/>
    <x v="17"/>
    <x v="0"/>
    <x v="2"/>
    <n v="564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24"/>
    <x v="337"/>
    <n v="762"/>
    <n v="763"/>
    <m/>
    <s v="*N"/>
    <x v="57"/>
    <s v="00188097"/>
    <x v="3"/>
    <m/>
    <x v="17"/>
    <x v="0"/>
    <x v="2"/>
    <n v="656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644"/>
    <x v="338"/>
    <n v="502"/>
    <n v="327"/>
    <m/>
    <s v="*N"/>
    <x v="57"/>
    <s v="00188097"/>
    <x v="3"/>
    <m/>
    <x v="17"/>
    <x v="0"/>
    <x v="2"/>
    <n v="39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644"/>
    <x v="227"/>
    <n v="978"/>
    <n v="286"/>
    <m/>
    <s v="*N"/>
    <x v="57"/>
    <s v="00188097"/>
    <x v="3"/>
    <m/>
    <x v="17"/>
    <x v="0"/>
    <x v="2"/>
    <n v="66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830"/>
    <x v="239"/>
    <n v="292"/>
    <n v="94"/>
    <m/>
    <s v="*N"/>
    <x v="57"/>
    <s v="00188097"/>
    <x v="3"/>
    <m/>
    <x v="14"/>
    <x v="0"/>
    <x v="2"/>
    <n v="29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830"/>
    <x v="339"/>
    <n v="690"/>
    <n v="585"/>
    <m/>
    <s v="*N"/>
    <x v="57"/>
    <s v="00188097"/>
    <x v="3"/>
    <m/>
    <x v="14"/>
    <x v="0"/>
    <x v="2"/>
    <n v="596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830"/>
    <x v="254"/>
    <n v="691"/>
    <n v="533"/>
    <m/>
    <s v="*N"/>
    <x v="57"/>
    <s v="00188097"/>
    <x v="3"/>
    <m/>
    <x v="14"/>
    <x v="0"/>
    <x v="2"/>
    <n v="58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713"/>
    <x v="231"/>
    <n v="27"/>
    <n v="944"/>
    <m/>
    <s v="*N"/>
    <x v="57"/>
    <s v="00188097"/>
    <x v="3"/>
    <m/>
    <x v="14"/>
    <x v="0"/>
    <x v="2"/>
    <n v="51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3713"/>
    <x v="340"/>
    <n v="561"/>
    <n v="964"/>
    <m/>
    <s v="*N"/>
    <x v="57"/>
    <s v="00188097"/>
    <x v="3"/>
    <m/>
    <x v="15"/>
    <x v="0"/>
    <x v="2"/>
    <n v="750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452"/>
    <x v="64"/>
    <n v="656"/>
    <n v="865"/>
    <m/>
    <s v="*N"/>
    <x v="57"/>
    <s v="00188097"/>
    <x v="3"/>
    <m/>
    <x v="17"/>
    <x v="0"/>
    <x v="2"/>
    <n v="61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452"/>
    <x v="320"/>
    <n v="946"/>
    <n v="118"/>
    <m/>
    <s v="*N"/>
    <x v="57"/>
    <s v="00188097"/>
    <x v="3"/>
    <m/>
    <x v="17"/>
    <x v="0"/>
    <x v="2"/>
    <n v="50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452"/>
    <x v="341"/>
    <n v="72"/>
    <n v="529"/>
    <m/>
    <s v="*N"/>
    <x v="57"/>
    <s v="00188097"/>
    <x v="3"/>
    <m/>
    <x v="17"/>
    <x v="0"/>
    <x v="2"/>
    <n v="35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452"/>
    <x v="53"/>
    <n v="660"/>
    <n v="629"/>
    <m/>
    <s v="*N"/>
    <x v="57"/>
    <s v="00188097"/>
    <x v="3"/>
    <m/>
    <x v="17"/>
    <x v="0"/>
    <x v="2"/>
    <n v="602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2"/>
    <n v="323"/>
    <n v="21"/>
    <m/>
    <s v="*N"/>
    <x v="57"/>
    <s v="00188097"/>
    <x v="3"/>
    <m/>
    <x v="17"/>
    <x v="0"/>
    <x v="2"/>
    <n v="182.6666666666666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3"/>
    <n v="44"/>
    <n v="707"/>
    <m/>
    <s v="*N"/>
    <x v="57"/>
    <s v="00188097"/>
    <x v="3"/>
    <m/>
    <x v="17"/>
    <x v="0"/>
    <x v="2"/>
    <n v="34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111"/>
    <n v="464"/>
    <n v="706"/>
    <m/>
    <s v="*N"/>
    <x v="57"/>
    <s v="00188097"/>
    <x v="3"/>
    <m/>
    <x v="17"/>
    <x v="0"/>
    <x v="2"/>
    <n v="49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4"/>
    <n v="283"/>
    <n v="965"/>
    <m/>
    <s v="*N"/>
    <x v="57"/>
    <s v="00188097"/>
    <x v="3"/>
    <m/>
    <x v="17"/>
    <x v="0"/>
    <x v="2"/>
    <n v="532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210"/>
    <n v="658"/>
    <n v="947"/>
    <m/>
    <s v="*N"/>
    <x v="57"/>
    <s v="00188097"/>
    <x v="3"/>
    <m/>
    <x v="17"/>
    <x v="0"/>
    <x v="2"/>
    <n v="660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9"/>
    <n v="881"/>
    <n v="735"/>
    <m/>
    <s v="*N"/>
    <x v="57"/>
    <s v="00188097"/>
    <x v="3"/>
    <m/>
    <x v="17"/>
    <x v="0"/>
    <x v="2"/>
    <n v="67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5"/>
    <n v="216"/>
    <n v="451"/>
    <m/>
    <s v="*N"/>
    <x v="57"/>
    <s v="00188097"/>
    <x v="3"/>
    <m/>
    <x v="17"/>
    <x v="0"/>
    <x v="2"/>
    <n v="36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168"/>
    <n v="579"/>
    <n v="721"/>
    <m/>
    <s v="*N"/>
    <x v="57"/>
    <s v="00188097"/>
    <x v="3"/>
    <m/>
    <x v="17"/>
    <x v="0"/>
    <x v="2"/>
    <n v="580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6"/>
    <n v="17"/>
    <n v="267"/>
    <m/>
    <s v="*N"/>
    <x v="57"/>
    <s v="00188097"/>
    <x v="3"/>
    <m/>
    <x v="17"/>
    <x v="0"/>
    <x v="2"/>
    <n v="24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7"/>
    <n v="383"/>
    <n v="751"/>
    <m/>
    <s v="*N"/>
    <x v="57"/>
    <s v="00188097"/>
    <x v="3"/>
    <m/>
    <x v="17"/>
    <x v="0"/>
    <x v="2"/>
    <n v="532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8"/>
    <n v="16"/>
    <n v="921"/>
    <m/>
    <s v="*N"/>
    <x v="57"/>
    <s v="00188097"/>
    <x v="3"/>
    <m/>
    <x v="17"/>
    <x v="0"/>
    <x v="2"/>
    <n v="47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49"/>
    <n v="344"/>
    <n v="625"/>
    <m/>
    <s v="*N"/>
    <x v="57"/>
    <s v="00188097"/>
    <x v="3"/>
    <m/>
    <x v="17"/>
    <x v="0"/>
    <x v="2"/>
    <n v="48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0"/>
    <n v="554"/>
    <n v="851"/>
    <m/>
    <s v="*N"/>
    <x v="57"/>
    <s v="00188097"/>
    <x v="3"/>
    <m/>
    <x v="17"/>
    <x v="0"/>
    <x v="2"/>
    <n v="633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09"/>
    <n v="895"/>
    <n v="66"/>
    <m/>
    <s v="*N"/>
    <x v="57"/>
    <s v="00188097"/>
    <x v="3"/>
    <m/>
    <x v="17"/>
    <x v="0"/>
    <x v="2"/>
    <n v="48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1"/>
    <n v="915"/>
    <n v="777"/>
    <m/>
    <s v="*N"/>
    <x v="57"/>
    <s v="00188097"/>
    <x v="3"/>
    <m/>
    <x v="17"/>
    <x v="0"/>
    <x v="2"/>
    <n v="73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275"/>
    <n v="246"/>
    <n v="500"/>
    <m/>
    <s v="*N"/>
    <x v="57"/>
    <s v="00188097"/>
    <x v="3"/>
    <m/>
    <x v="17"/>
    <x v="0"/>
    <x v="2"/>
    <n v="42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2"/>
    <n v="596"/>
    <n v="580"/>
    <m/>
    <s v="*N"/>
    <x v="57"/>
    <s v="00188097"/>
    <x v="3"/>
    <m/>
    <x v="17"/>
    <x v="0"/>
    <x v="2"/>
    <n v="57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3"/>
    <n v="114"/>
    <n v="622"/>
    <m/>
    <s v="*N"/>
    <x v="57"/>
    <s v="00188097"/>
    <x v="3"/>
    <m/>
    <x v="17"/>
    <x v="0"/>
    <x v="2"/>
    <n v="43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4"/>
    <n v="560"/>
    <n v="238"/>
    <m/>
    <s v="*N"/>
    <x v="57"/>
    <s v="00188097"/>
    <x v="3"/>
    <m/>
    <x v="17"/>
    <x v="0"/>
    <x v="2"/>
    <n v="46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165"/>
    <n v="344"/>
    <n v="817"/>
    <m/>
    <s v="*N"/>
    <x v="57"/>
    <s v="00188097"/>
    <x v="3"/>
    <m/>
    <x v="17"/>
    <x v="0"/>
    <x v="2"/>
    <n v="586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5"/>
    <n v="802"/>
    <n v="607"/>
    <m/>
    <s v="*N"/>
    <x v="57"/>
    <s v="00188097"/>
    <x v="3"/>
    <m/>
    <x v="17"/>
    <x v="0"/>
    <x v="2"/>
    <n v="67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6"/>
    <n v="391"/>
    <n v="922"/>
    <m/>
    <s v="*N"/>
    <x v="57"/>
    <s v="00188097"/>
    <x v="3"/>
    <m/>
    <x v="17"/>
    <x v="0"/>
    <x v="2"/>
    <n v="64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730"/>
    <x v="357"/>
    <n v="11"/>
    <n v="381"/>
    <m/>
    <s v="*N"/>
    <x v="57"/>
    <s v="00188097"/>
    <x v="3"/>
    <m/>
    <x v="17"/>
    <x v="0"/>
    <x v="2"/>
    <n v="34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565"/>
    <x v="358"/>
    <n v="298"/>
    <n v="853"/>
    <m/>
    <s v="*N"/>
    <x v="57"/>
    <s v="00188097"/>
    <x v="3"/>
    <m/>
    <x v="17"/>
    <x v="0"/>
    <x v="2"/>
    <n v="471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565"/>
    <x v="64"/>
    <n v="164"/>
    <n v="521"/>
    <m/>
    <s v="*N"/>
    <x v="57"/>
    <s v="00188097"/>
    <x v="3"/>
    <m/>
    <x v="17"/>
    <x v="0"/>
    <x v="2"/>
    <n v="34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565"/>
    <x v="271"/>
    <n v="164"/>
    <n v="430"/>
    <m/>
    <s v="*N"/>
    <x v="57"/>
    <s v="00188097"/>
    <x v="3"/>
    <m/>
    <x v="17"/>
    <x v="0"/>
    <x v="2"/>
    <n v="32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359"/>
    <n v="924"/>
    <n v="437"/>
    <m/>
    <s v="*N"/>
    <x v="57"/>
    <s v="00188097"/>
    <x v="3"/>
    <m/>
    <x v="17"/>
    <x v="0"/>
    <x v="2"/>
    <n v="53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360"/>
    <n v="31"/>
    <n v="928"/>
    <m/>
    <s v="*N"/>
    <x v="57"/>
    <s v="00188097"/>
    <x v="3"/>
    <m/>
    <x v="17"/>
    <x v="0"/>
    <x v="2"/>
    <n v="411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361"/>
    <n v="626"/>
    <n v="951"/>
    <m/>
    <s v="*N"/>
    <x v="57"/>
    <s v="00188097"/>
    <x v="3"/>
    <m/>
    <x v="17"/>
    <x v="0"/>
    <x v="2"/>
    <n v="620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294"/>
    <n v="34"/>
    <n v="335"/>
    <m/>
    <s v="*N"/>
    <x v="57"/>
    <s v="00188097"/>
    <x v="3"/>
    <m/>
    <x v="17"/>
    <x v="0"/>
    <x v="2"/>
    <n v="223.3333333333333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362"/>
    <n v="582"/>
    <n v="843"/>
    <m/>
    <s v="*N"/>
    <x v="57"/>
    <s v="00188097"/>
    <x v="3"/>
    <m/>
    <x v="17"/>
    <x v="0"/>
    <x v="2"/>
    <n v="58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257"/>
    <n v="788"/>
    <n v="935"/>
    <m/>
    <s v="*N"/>
    <x v="57"/>
    <s v="00188097"/>
    <x v="3"/>
    <m/>
    <x v="17"/>
    <x v="0"/>
    <x v="2"/>
    <n v="695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308"/>
    <n v="803"/>
    <n v="228"/>
    <m/>
    <s v="*N"/>
    <x v="57"/>
    <s v="00188097"/>
    <x v="3"/>
    <m/>
    <x v="17"/>
    <x v="0"/>
    <x v="2"/>
    <n v="478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114"/>
    <n v="186"/>
    <n v="456"/>
    <m/>
    <s v="*N"/>
    <x v="57"/>
    <s v="00188097"/>
    <x v="3"/>
    <m/>
    <x v="17"/>
    <x v="0"/>
    <x v="2"/>
    <n v="36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806"/>
    <x v="363"/>
    <n v="580"/>
    <n v="41"/>
    <m/>
    <s v="*N"/>
    <x v="57"/>
    <s v="00188097"/>
    <x v="3"/>
    <m/>
    <x v="17"/>
    <x v="0"/>
    <x v="2"/>
    <n v="36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127"/>
    <x v="364"/>
    <n v="548"/>
    <n v="419"/>
    <m/>
    <s v="*N"/>
    <x v="57"/>
    <s v="00188097"/>
    <x v="3"/>
    <m/>
    <x v="17"/>
    <x v="0"/>
    <x v="2"/>
    <n v="511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347"/>
    <n v="80"/>
    <n v="926"/>
    <m/>
    <s v="*N"/>
    <x v="57"/>
    <s v="00188097"/>
    <x v="3"/>
    <m/>
    <x v="17"/>
    <x v="0"/>
    <x v="2"/>
    <n v="49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365"/>
    <n v="215"/>
    <n v="697"/>
    <m/>
    <s v="*N"/>
    <x v="57"/>
    <s v="00188097"/>
    <x v="3"/>
    <m/>
    <x v="17"/>
    <x v="0"/>
    <x v="2"/>
    <n v="475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229"/>
    <n v="652"/>
    <n v="197"/>
    <m/>
    <s v="*N"/>
    <x v="57"/>
    <s v="00188097"/>
    <x v="3"/>
    <m/>
    <x v="17"/>
    <x v="0"/>
    <x v="2"/>
    <n v="45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158"/>
    <n v="549"/>
    <n v="682"/>
    <m/>
    <s v="*N"/>
    <x v="57"/>
    <s v="00188097"/>
    <x v="3"/>
    <m/>
    <x v="17"/>
    <x v="0"/>
    <x v="2"/>
    <n v="59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355"/>
    <n v="750"/>
    <n v="463"/>
    <m/>
    <s v="*N"/>
    <x v="57"/>
    <s v="00188097"/>
    <x v="3"/>
    <m/>
    <x v="17"/>
    <x v="0"/>
    <x v="2"/>
    <n v="60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141"/>
    <n v="431"/>
    <n v="833"/>
    <m/>
    <s v="*N"/>
    <x v="57"/>
    <s v="00188097"/>
    <x v="3"/>
    <m/>
    <x v="17"/>
    <x v="0"/>
    <x v="2"/>
    <n v="638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366"/>
    <n v="661"/>
    <n v="509"/>
    <m/>
    <s v="*N"/>
    <x v="57"/>
    <s v="00188097"/>
    <x v="3"/>
    <m/>
    <x v="17"/>
    <x v="0"/>
    <x v="2"/>
    <n v="61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334"/>
    <n v="401"/>
    <n v="735"/>
    <m/>
    <s v="*N"/>
    <x v="57"/>
    <s v="00188097"/>
    <x v="3"/>
    <m/>
    <x v="17"/>
    <x v="0"/>
    <x v="2"/>
    <n v="610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81"/>
    <n v="44"/>
    <n v="58"/>
    <m/>
    <s v="*N"/>
    <x v="57"/>
    <s v="00188097"/>
    <x v="3"/>
    <m/>
    <x v="17"/>
    <x v="0"/>
    <x v="2"/>
    <n v="270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144"/>
    <n v="390"/>
    <n v="552"/>
    <m/>
    <s v="*N"/>
    <x v="57"/>
    <s v="00188097"/>
    <x v="3"/>
    <m/>
    <x v="17"/>
    <x v="0"/>
    <x v="2"/>
    <n v="55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315"/>
    <n v="234"/>
    <n v="304"/>
    <m/>
    <s v="*N"/>
    <x v="57"/>
    <s v="00188097"/>
    <x v="3"/>
    <m/>
    <x v="17"/>
    <x v="0"/>
    <x v="2"/>
    <n v="42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840"/>
    <x v="112"/>
    <n v="374"/>
    <n v="112"/>
    <m/>
    <s v="*N"/>
    <x v="57"/>
    <s v="00188097"/>
    <x v="3"/>
    <m/>
    <x v="17"/>
    <x v="0"/>
    <x v="2"/>
    <n v="40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218"/>
    <x v="186"/>
    <n v="10"/>
    <n v="494"/>
    <m/>
    <s v="*N"/>
    <x v="57"/>
    <s v="00188097"/>
    <x v="3"/>
    <m/>
    <x v="17"/>
    <x v="0"/>
    <x v="2"/>
    <n v="253.3333333333333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218"/>
    <x v="360"/>
    <n v="315"/>
    <n v="818"/>
    <m/>
    <s v="*N"/>
    <x v="57"/>
    <s v="00188097"/>
    <x v="3"/>
    <m/>
    <x v="17"/>
    <x v="0"/>
    <x v="2"/>
    <n v="469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218"/>
    <x v="367"/>
    <n v="163"/>
    <n v="190"/>
    <m/>
    <s v="*N"/>
    <x v="57"/>
    <s v="00188097"/>
    <x v="3"/>
    <m/>
    <x v="17"/>
    <x v="0"/>
    <x v="2"/>
    <n v="225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218"/>
    <x v="368"/>
    <n v="345"/>
    <n v="152"/>
    <m/>
    <s v="*N"/>
    <x v="57"/>
    <s v="00188097"/>
    <x v="3"/>
    <m/>
    <x v="17"/>
    <x v="0"/>
    <x v="2"/>
    <n v="27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218"/>
    <x v="369"/>
    <n v="971"/>
    <n v="33"/>
    <m/>
    <s v="*N"/>
    <x v="57"/>
    <s v="00188097"/>
    <x v="3"/>
    <m/>
    <x v="17"/>
    <x v="0"/>
    <x v="2"/>
    <n v="448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2218"/>
    <x v="37"/>
    <n v="412"/>
    <n v="771"/>
    <m/>
    <s v="*N"/>
    <x v="57"/>
    <s v="00188097"/>
    <x v="3"/>
    <m/>
    <x v="17"/>
    <x v="0"/>
    <x v="2"/>
    <n v="51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078"/>
    <x v="370"/>
    <n v="76"/>
    <n v="343"/>
    <m/>
    <s v="*N"/>
    <x v="57"/>
    <s v="00188097"/>
    <x v="3"/>
    <m/>
    <x v="15"/>
    <x v="0"/>
    <x v="2"/>
    <n v="24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6078"/>
    <x v="371"/>
    <n v="765"/>
    <n v="602"/>
    <m/>
    <s v="*N"/>
    <x v="57"/>
    <s v="00188097"/>
    <x v="3"/>
    <m/>
    <x v="15"/>
    <x v="0"/>
    <x v="2"/>
    <n v="60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2"/>
    <n v="697"/>
    <n v="704"/>
    <m/>
    <s v="*N"/>
    <x v="57"/>
    <s v="00188097"/>
    <x v="3"/>
    <m/>
    <x v="17"/>
    <x v="0"/>
    <x v="2"/>
    <n v="56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264"/>
    <n v="992"/>
    <n v="920"/>
    <m/>
    <s v="*N"/>
    <x v="57"/>
    <s v="00188097"/>
    <x v="3"/>
    <m/>
    <x v="17"/>
    <x v="0"/>
    <x v="2"/>
    <n v="747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3"/>
    <n v="327"/>
    <n v="427"/>
    <m/>
    <s v="*N"/>
    <x v="57"/>
    <s v="00188097"/>
    <x v="3"/>
    <m/>
    <x v="17"/>
    <x v="0"/>
    <x v="2"/>
    <n v="364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4"/>
    <n v="79"/>
    <n v="640"/>
    <m/>
    <s v="*N"/>
    <x v="57"/>
    <s v="00188097"/>
    <x v="3"/>
    <m/>
    <x v="17"/>
    <x v="0"/>
    <x v="2"/>
    <n v="362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241"/>
    <n v="14"/>
    <n v="94"/>
    <m/>
    <s v="*N"/>
    <x v="57"/>
    <s v="00188097"/>
    <x v="3"/>
    <m/>
    <x v="17"/>
    <x v="0"/>
    <x v="2"/>
    <n v="172.6666666666666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297"/>
    <n v="628"/>
    <n v="340"/>
    <m/>
    <s v="*N"/>
    <x v="57"/>
    <s v="00188097"/>
    <x v="3"/>
    <m/>
    <x v="17"/>
    <x v="0"/>
    <x v="2"/>
    <n v="473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44"/>
    <n v="528"/>
    <n v="993"/>
    <m/>
    <s v="*N"/>
    <x v="57"/>
    <s v="00188097"/>
    <x v="3"/>
    <m/>
    <x v="17"/>
    <x v="0"/>
    <x v="2"/>
    <n v="669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65"/>
    <n v="266"/>
    <n v="389"/>
    <m/>
    <s v="*N"/>
    <x v="57"/>
    <s v="00188097"/>
    <x v="3"/>
    <m/>
    <x v="17"/>
    <x v="0"/>
    <x v="2"/>
    <n v="39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5"/>
    <n v="793"/>
    <n v="296"/>
    <m/>
    <s v="*N"/>
    <x v="57"/>
    <s v="00188097"/>
    <x v="3"/>
    <m/>
    <x v="17"/>
    <x v="0"/>
    <x v="2"/>
    <n v="541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84"/>
    <n v="878"/>
    <n v="170"/>
    <m/>
    <s v="*N"/>
    <x v="57"/>
    <s v="00188097"/>
    <x v="3"/>
    <m/>
    <x v="17"/>
    <x v="0"/>
    <x v="2"/>
    <n v="533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53"/>
    <n v="871"/>
    <n v="226"/>
    <m/>
    <s v="*N"/>
    <x v="57"/>
    <s v="00188097"/>
    <x v="3"/>
    <m/>
    <x v="17"/>
    <x v="0"/>
    <x v="2"/>
    <n v="554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6"/>
    <n v="800"/>
    <n v="301"/>
    <m/>
    <s v="*N"/>
    <x v="57"/>
    <s v="00188097"/>
    <x v="3"/>
    <m/>
    <x v="17"/>
    <x v="0"/>
    <x v="2"/>
    <n v="56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7"/>
    <n v="813"/>
    <n v="303"/>
    <m/>
    <s v="*N"/>
    <x v="57"/>
    <s v="00188097"/>
    <x v="3"/>
    <m/>
    <x v="17"/>
    <x v="0"/>
    <x v="2"/>
    <n v="569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124"/>
    <n v="111"/>
    <n v="440"/>
    <m/>
    <s v="*N"/>
    <x v="57"/>
    <s v="00188097"/>
    <x v="3"/>
    <m/>
    <x v="17"/>
    <x v="0"/>
    <x v="2"/>
    <n v="38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8"/>
    <n v="424"/>
    <n v="471"/>
    <m/>
    <s v="*N"/>
    <x v="57"/>
    <s v="00188097"/>
    <x v="3"/>
    <m/>
    <x v="17"/>
    <x v="0"/>
    <x v="2"/>
    <n v="50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79"/>
    <n v="424"/>
    <n v="972"/>
    <m/>
    <s v="*N"/>
    <x v="57"/>
    <s v="00188097"/>
    <x v="3"/>
    <m/>
    <x v="17"/>
    <x v="0"/>
    <x v="2"/>
    <n v="67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80"/>
    <n v="254"/>
    <n v="302"/>
    <m/>
    <s v="*N"/>
    <x v="57"/>
    <s v="00188097"/>
    <x v="3"/>
    <m/>
    <x v="17"/>
    <x v="0"/>
    <x v="2"/>
    <n v="403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183"/>
    <n v="499"/>
    <n v="529"/>
    <m/>
    <s v="*N"/>
    <x v="57"/>
    <s v="00188097"/>
    <x v="3"/>
    <m/>
    <x v="17"/>
    <x v="0"/>
    <x v="2"/>
    <n v="566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30"/>
    <n v="371"/>
    <n v="505"/>
    <m/>
    <s v="*N"/>
    <x v="57"/>
    <s v="00188097"/>
    <x v="3"/>
    <m/>
    <x v="17"/>
    <x v="0"/>
    <x v="2"/>
    <n v="52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81"/>
    <n v="189"/>
    <n v="559"/>
    <m/>
    <s v="*N"/>
    <x v="57"/>
    <s v="00188097"/>
    <x v="3"/>
    <m/>
    <x v="17"/>
    <x v="0"/>
    <x v="2"/>
    <n v="48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382"/>
    <n v="972"/>
    <n v="973"/>
    <m/>
    <s v="*N"/>
    <x v="57"/>
    <s v="00188097"/>
    <x v="3"/>
    <m/>
    <x v="17"/>
    <x v="0"/>
    <x v="2"/>
    <n v="88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252"/>
    <n v="688"/>
    <n v="371"/>
    <m/>
    <s v="*N"/>
    <x v="57"/>
    <s v="00188097"/>
    <x v="3"/>
    <m/>
    <x v="17"/>
    <x v="0"/>
    <x v="2"/>
    <n v="59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8207"/>
    <x v="236"/>
    <n v="88"/>
    <n v="291"/>
    <m/>
    <s v="*N"/>
    <x v="57"/>
    <s v="00188097"/>
    <x v="3"/>
    <m/>
    <x v="17"/>
    <x v="0"/>
    <x v="2"/>
    <n v="375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0385"/>
    <x v="383"/>
    <n v="595"/>
    <n v="979"/>
    <m/>
    <s v="*N"/>
    <x v="57"/>
    <s v="00188097"/>
    <x v="3"/>
    <m/>
    <x v="15"/>
    <x v="0"/>
    <x v="2"/>
    <n v="636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780"/>
    <x v="384"/>
    <n v="274"/>
    <n v="783"/>
    <m/>
    <s v="*N"/>
    <x v="57"/>
    <s v="00188097"/>
    <x v="3"/>
    <m/>
    <x v="14"/>
    <x v="0"/>
    <x v="2"/>
    <n v="514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5780"/>
    <x v="385"/>
    <n v="352"/>
    <n v="309"/>
    <m/>
    <s v="*N"/>
    <x v="57"/>
    <s v="00188097"/>
    <x v="3"/>
    <m/>
    <x v="15"/>
    <x v="0"/>
    <x v="2"/>
    <n v="387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386"/>
    <n v="242"/>
    <n v="744"/>
    <m/>
    <s v="*N"/>
    <x v="57"/>
    <s v="00188097"/>
    <x v="3"/>
    <m/>
    <x v="17"/>
    <x v="0"/>
    <x v="2"/>
    <n v="454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387"/>
    <n v="653"/>
    <n v="407"/>
    <m/>
    <s v="*N"/>
    <x v="57"/>
    <s v="00188097"/>
    <x v="3"/>
    <m/>
    <x v="17"/>
    <x v="0"/>
    <x v="2"/>
    <n v="47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214"/>
    <n v="924"/>
    <n v="682"/>
    <m/>
    <s v="*N"/>
    <x v="57"/>
    <s v="00188097"/>
    <x v="3"/>
    <m/>
    <x v="17"/>
    <x v="0"/>
    <x v="2"/>
    <n v="675.33333333333337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201"/>
    <n v="688"/>
    <n v="100"/>
    <m/>
    <s v="*N"/>
    <x v="57"/>
    <s v="00188097"/>
    <x v="3"/>
    <m/>
    <x v="17"/>
    <x v="0"/>
    <x v="2"/>
    <n v="417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388"/>
    <n v="312"/>
    <n v="205"/>
    <m/>
    <s v="*N"/>
    <x v="57"/>
    <s v="00188097"/>
    <x v="3"/>
    <m/>
    <x v="17"/>
    <x v="0"/>
    <x v="2"/>
    <n v="342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352"/>
    <n v="632"/>
    <n v="705"/>
    <m/>
    <s v="*N"/>
    <x v="57"/>
    <s v="00188097"/>
    <x v="3"/>
    <m/>
    <x v="17"/>
    <x v="0"/>
    <x v="2"/>
    <n v="628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389"/>
    <n v="702"/>
    <n v="273"/>
    <m/>
    <s v="*N"/>
    <x v="57"/>
    <s v="00188097"/>
    <x v="3"/>
    <m/>
    <x v="17"/>
    <x v="0"/>
    <x v="2"/>
    <n v="520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140"/>
    <n v="515"/>
    <n v="310"/>
    <m/>
    <s v="*N"/>
    <x v="57"/>
    <s v="00188097"/>
    <x v="3"/>
    <m/>
    <x v="17"/>
    <x v="0"/>
    <x v="2"/>
    <n v="479.333333333333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379"/>
    <n v="74"/>
    <n v="267"/>
    <m/>
    <s v="*N"/>
    <x v="57"/>
    <s v="00188097"/>
    <x v="3"/>
    <m/>
    <x v="17"/>
    <x v="0"/>
    <x v="2"/>
    <n v="326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130"/>
    <n v="733"/>
    <n v="145"/>
    <m/>
    <s v="*N"/>
    <x v="57"/>
    <s v="00188097"/>
    <x v="3"/>
    <m/>
    <x v="17"/>
    <x v="0"/>
    <x v="2"/>
    <n v="51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183"/>
    <n v="57"/>
    <n v="408"/>
    <m/>
    <s v="*N"/>
    <x v="57"/>
    <s v="00188097"/>
    <x v="3"/>
    <m/>
    <x v="17"/>
    <x v="0"/>
    <x v="2"/>
    <n v="37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221"/>
    <n v="554"/>
    <n v="160"/>
    <m/>
    <s v="*N"/>
    <x v="57"/>
    <s v="00188097"/>
    <x v="3"/>
    <m/>
    <x v="17"/>
    <x v="0"/>
    <x v="2"/>
    <n v="466.66666666666669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206"/>
    <n v="78"/>
    <n v="815"/>
    <m/>
    <s v="*N"/>
    <x v="57"/>
    <s v="00188097"/>
    <x v="3"/>
    <m/>
    <x v="17"/>
    <x v="0"/>
    <x v="2"/>
    <n v="531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162"/>
    <n v="494"/>
    <n v="342"/>
    <m/>
    <s v="*N"/>
    <x v="57"/>
    <s v="00188097"/>
    <x v="3"/>
    <m/>
    <x v="17"/>
    <x v="0"/>
    <x v="2"/>
    <n v="517.66666666666663"/>
    <x v="1"/>
    <s v="g.co/helppay#, CA, UNITED STATES"/>
  </r>
  <r>
    <x v="0"/>
    <x v="2"/>
    <x v="35"/>
    <x v="32"/>
    <n v="840"/>
    <s v="UNITED STATES"/>
    <x v="3"/>
    <s v="g.co/helppay#"/>
    <s v="GOOGLE *Google Play"/>
    <s v="9533230000007620"/>
    <x v="268"/>
    <n v="695"/>
    <n v="446"/>
    <m/>
    <s v="*N"/>
    <x v="57"/>
    <s v="00188097"/>
    <x v="3"/>
    <m/>
    <x v="17"/>
    <x v="0"/>
    <x v="2"/>
    <n v="625.33333333333337"/>
    <x v="1"/>
    <s v="g.co/helppay#, CA, UNITED STATES"/>
  </r>
  <r>
    <x v="0"/>
    <x v="2"/>
    <x v="35"/>
    <x v="32"/>
    <n v="840"/>
    <s v="UNITED STATES"/>
    <x v="3"/>
    <s v="g.co/helppay#"/>
    <s v="GOOGLE *TEMPORARY HOLD"/>
    <s v="9521730000007394"/>
    <x v="10"/>
    <n v="309"/>
    <n v="697"/>
    <m/>
    <s v="*N"/>
    <x v="57"/>
    <s v="00188097"/>
    <x v="3"/>
    <m/>
    <x v="11"/>
    <x v="0"/>
    <x v="1"/>
    <n v="335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871"/>
    <x v="10"/>
    <n v="559"/>
    <n v="847"/>
    <m/>
    <s v="*N"/>
    <x v="57"/>
    <s v="00188097"/>
    <x v="3"/>
    <m/>
    <x v="11"/>
    <x v="0"/>
    <x v="2"/>
    <n v="468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176"/>
    <x v="10"/>
    <n v="758"/>
    <n v="978"/>
    <m/>
    <s v="*N"/>
    <x v="57"/>
    <s v="00188097"/>
    <x v="3"/>
    <m/>
    <x v="11"/>
    <x v="0"/>
    <x v="2"/>
    <n v="578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8588"/>
    <x v="10"/>
    <n v="276"/>
    <n v="762"/>
    <m/>
    <s v="*N"/>
    <x v="57"/>
    <s v="00188097"/>
    <x v="3"/>
    <m/>
    <x v="11"/>
    <x v="0"/>
    <x v="2"/>
    <n v="34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822"/>
    <x v="10"/>
    <n v="631"/>
    <n v="484"/>
    <m/>
    <s v="*N"/>
    <x v="57"/>
    <s v="00188097"/>
    <x v="3"/>
    <m/>
    <x v="11"/>
    <x v="0"/>
    <x v="2"/>
    <n v="371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834"/>
    <x v="10"/>
    <n v="892"/>
    <n v="745"/>
    <m/>
    <s v="*N"/>
    <x v="57"/>
    <s v="00188097"/>
    <x v="3"/>
    <m/>
    <x v="11"/>
    <x v="0"/>
    <x v="2"/>
    <n v="545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856"/>
    <x v="10"/>
    <n v="561"/>
    <n v="509"/>
    <m/>
    <s v="*N"/>
    <x v="57"/>
    <s v="00188097"/>
    <x v="3"/>
    <m/>
    <x v="11"/>
    <x v="0"/>
    <x v="2"/>
    <n v="356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342"/>
    <x v="10"/>
    <n v="20"/>
    <n v="685"/>
    <m/>
    <s v="*N"/>
    <x v="57"/>
    <s v="00188097"/>
    <x v="3"/>
    <m/>
    <x v="11"/>
    <x v="0"/>
    <x v="2"/>
    <n v="235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035"/>
    <x v="10"/>
    <n v="128"/>
    <n v="845"/>
    <m/>
    <s v="*N"/>
    <x v="57"/>
    <s v="00188097"/>
    <x v="3"/>
    <m/>
    <x v="11"/>
    <x v="0"/>
    <x v="2"/>
    <n v="324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8736"/>
    <x v="10"/>
    <n v="264"/>
    <n v="923"/>
    <m/>
    <s v="*N"/>
    <x v="57"/>
    <s v="00188097"/>
    <x v="3"/>
    <m/>
    <x v="11"/>
    <x v="0"/>
    <x v="2"/>
    <n v="395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0440"/>
    <x v="10"/>
    <n v="551"/>
    <n v="384"/>
    <m/>
    <s v="*N"/>
    <x v="57"/>
    <s v="00188097"/>
    <x v="3"/>
    <m/>
    <x v="11"/>
    <x v="0"/>
    <x v="2"/>
    <n v="311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0721"/>
    <x v="10"/>
    <n v="554"/>
    <n v="362"/>
    <m/>
    <s v="*N"/>
    <x v="57"/>
    <s v="00188097"/>
    <x v="3"/>
    <m/>
    <x v="11"/>
    <x v="0"/>
    <x v="2"/>
    <n v="305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075"/>
    <x v="10"/>
    <n v="831"/>
    <n v="351"/>
    <m/>
    <s v="*N"/>
    <x v="57"/>
    <s v="00188097"/>
    <x v="3"/>
    <m/>
    <x v="11"/>
    <x v="0"/>
    <x v="2"/>
    <n v="39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032"/>
    <x v="10"/>
    <n v="74"/>
    <n v="98"/>
    <m/>
    <s v="*N"/>
    <x v="57"/>
    <s v="00188097"/>
    <x v="3"/>
    <m/>
    <x v="11"/>
    <x v="0"/>
    <x v="2"/>
    <n v="57.33333333333333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842"/>
    <x v="10"/>
    <n v="344"/>
    <n v="970"/>
    <m/>
    <s v="*N"/>
    <x v="57"/>
    <s v="00188097"/>
    <x v="3"/>
    <m/>
    <x v="11"/>
    <x v="0"/>
    <x v="2"/>
    <n v="438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842"/>
    <x v="10"/>
    <n v="816"/>
    <n v="410"/>
    <s v="R"/>
    <s v="*N"/>
    <x v="57"/>
    <s v="00188097"/>
    <x v="3"/>
    <m/>
    <x v="11"/>
    <x v="0"/>
    <x v="2"/>
    <n v="408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103"/>
    <x v="10"/>
    <n v="892"/>
    <n v="909"/>
    <m/>
    <s v="*N"/>
    <x v="57"/>
    <s v="00188097"/>
    <x v="3"/>
    <m/>
    <x v="11"/>
    <x v="0"/>
    <x v="2"/>
    <n v="600.33333333333337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848"/>
    <x v="10"/>
    <n v="60"/>
    <n v="544"/>
    <m/>
    <s v="*N"/>
    <x v="57"/>
    <s v="00188097"/>
    <x v="3"/>
    <m/>
    <x v="11"/>
    <x v="0"/>
    <x v="2"/>
    <n v="201.3333333333333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264"/>
    <x v="10"/>
    <n v="681"/>
    <n v="591"/>
    <m/>
    <s v="*N"/>
    <x v="57"/>
    <s v="00188097"/>
    <x v="3"/>
    <m/>
    <x v="11"/>
    <x v="0"/>
    <x v="2"/>
    <n v="42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330"/>
    <x v="10"/>
    <n v="158"/>
    <n v="447"/>
    <m/>
    <s v="*N"/>
    <x v="57"/>
    <s v="00188097"/>
    <x v="3"/>
    <m/>
    <x v="11"/>
    <x v="0"/>
    <x v="2"/>
    <n v="201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678"/>
    <x v="10"/>
    <n v="3"/>
    <n v="515"/>
    <m/>
    <s v="*N"/>
    <x v="57"/>
    <s v="00188097"/>
    <x v="3"/>
    <m/>
    <x v="11"/>
    <x v="0"/>
    <x v="2"/>
    <n v="172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843"/>
    <x v="10"/>
    <n v="88"/>
    <n v="676"/>
    <m/>
    <s v="*N"/>
    <x v="57"/>
    <s v="00188097"/>
    <x v="3"/>
    <m/>
    <x v="11"/>
    <x v="0"/>
    <x v="2"/>
    <n v="254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066"/>
    <x v="10"/>
    <n v="779"/>
    <n v="97"/>
    <m/>
    <s v="*N"/>
    <x v="57"/>
    <s v="00188097"/>
    <x v="3"/>
    <m/>
    <x v="11"/>
    <x v="0"/>
    <x v="2"/>
    <n v="292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322"/>
    <x v="10"/>
    <n v="522"/>
    <n v="53"/>
    <m/>
    <s v="*N"/>
    <x v="57"/>
    <s v="00188097"/>
    <x v="3"/>
    <m/>
    <x v="11"/>
    <x v="0"/>
    <x v="2"/>
    <n v="191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553"/>
    <x v="10"/>
    <n v="360"/>
    <n v="905"/>
    <m/>
    <s v="*N"/>
    <x v="57"/>
    <s v="00188097"/>
    <x v="3"/>
    <m/>
    <x v="11"/>
    <x v="0"/>
    <x v="2"/>
    <n v="421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021"/>
    <x v="10"/>
    <n v="981"/>
    <n v="711"/>
    <m/>
    <s v="*N"/>
    <x v="57"/>
    <s v="00188097"/>
    <x v="3"/>
    <m/>
    <x v="11"/>
    <x v="0"/>
    <x v="2"/>
    <n v="56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575"/>
    <x v="10"/>
    <n v="12"/>
    <n v="178"/>
    <m/>
    <s v="*N"/>
    <x v="57"/>
    <s v="00188097"/>
    <x v="3"/>
    <m/>
    <x v="11"/>
    <x v="0"/>
    <x v="2"/>
    <n v="63.33333333333333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037"/>
    <x v="10"/>
    <n v="664"/>
    <n v="979"/>
    <m/>
    <s v="*N"/>
    <x v="57"/>
    <s v="00188097"/>
    <x v="3"/>
    <m/>
    <x v="11"/>
    <x v="0"/>
    <x v="2"/>
    <n v="547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075"/>
    <x v="10"/>
    <n v="193"/>
    <n v="591"/>
    <m/>
    <s v="*N"/>
    <x v="57"/>
    <s v="00188097"/>
    <x v="3"/>
    <m/>
    <x v="11"/>
    <x v="0"/>
    <x v="2"/>
    <n v="261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505"/>
    <x v="10"/>
    <n v="697"/>
    <n v="933"/>
    <m/>
    <s v="*N"/>
    <x v="57"/>
    <s v="00188097"/>
    <x v="3"/>
    <m/>
    <x v="11"/>
    <x v="0"/>
    <x v="2"/>
    <n v="543.33333333333337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461"/>
    <x v="10"/>
    <n v="718"/>
    <n v="934"/>
    <m/>
    <s v="*N"/>
    <x v="57"/>
    <s v="00188097"/>
    <x v="3"/>
    <m/>
    <x v="11"/>
    <x v="0"/>
    <x v="2"/>
    <n v="550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725"/>
    <x v="10"/>
    <n v="113"/>
    <n v="594"/>
    <m/>
    <s v="*N"/>
    <x v="57"/>
    <s v="00188097"/>
    <x v="3"/>
    <m/>
    <x v="11"/>
    <x v="0"/>
    <x v="2"/>
    <n v="235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8657"/>
    <x v="10"/>
    <n v="744"/>
    <n v="686"/>
    <m/>
    <s v="*N"/>
    <x v="57"/>
    <s v="00188097"/>
    <x v="3"/>
    <m/>
    <x v="11"/>
    <x v="0"/>
    <x v="2"/>
    <n v="476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285"/>
    <x v="10"/>
    <n v="188"/>
    <n v="577"/>
    <m/>
    <s v="*N"/>
    <x v="57"/>
    <s v="00188097"/>
    <x v="3"/>
    <m/>
    <x v="11"/>
    <x v="0"/>
    <x v="2"/>
    <n v="255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747"/>
    <x v="10"/>
    <n v="178"/>
    <n v="905"/>
    <m/>
    <s v="*N"/>
    <x v="57"/>
    <s v="00188097"/>
    <x v="3"/>
    <m/>
    <x v="11"/>
    <x v="0"/>
    <x v="2"/>
    <n v="36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833"/>
    <x v="10"/>
    <n v="949"/>
    <n v="413"/>
    <m/>
    <s v="*N"/>
    <x v="57"/>
    <s v="00188097"/>
    <x v="3"/>
    <m/>
    <x v="11"/>
    <x v="0"/>
    <x v="2"/>
    <n v="45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783"/>
    <x v="10"/>
    <n v="211"/>
    <n v="546"/>
    <m/>
    <s v="*N"/>
    <x v="57"/>
    <s v="00188097"/>
    <x v="3"/>
    <m/>
    <x v="11"/>
    <x v="0"/>
    <x v="2"/>
    <n v="252.3333333333333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062"/>
    <x v="10"/>
    <n v="429"/>
    <n v="198"/>
    <m/>
    <s v="*N"/>
    <x v="57"/>
    <s v="00188097"/>
    <x v="3"/>
    <m/>
    <x v="11"/>
    <x v="0"/>
    <x v="2"/>
    <n v="20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425"/>
    <x v="10"/>
    <n v="797"/>
    <n v="102"/>
    <m/>
    <s v="*N"/>
    <x v="57"/>
    <s v="00188097"/>
    <x v="3"/>
    <m/>
    <x v="11"/>
    <x v="0"/>
    <x v="2"/>
    <n v="299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474"/>
    <x v="10"/>
    <n v="286"/>
    <n v="564"/>
    <m/>
    <s v="*N"/>
    <x v="57"/>
    <s v="00188097"/>
    <x v="3"/>
    <m/>
    <x v="11"/>
    <x v="0"/>
    <x v="2"/>
    <n v="283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540"/>
    <x v="10"/>
    <n v="23"/>
    <n v="720"/>
    <m/>
    <s v="*N"/>
    <x v="57"/>
    <s v="00188097"/>
    <x v="3"/>
    <m/>
    <x v="11"/>
    <x v="0"/>
    <x v="2"/>
    <n v="247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142"/>
    <x v="10"/>
    <n v="178"/>
    <n v="544"/>
    <m/>
    <s v="*N"/>
    <x v="57"/>
    <s v="00188097"/>
    <x v="3"/>
    <m/>
    <x v="11"/>
    <x v="0"/>
    <x v="2"/>
    <n v="240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4787"/>
    <x v="10"/>
    <n v="340"/>
    <n v="487"/>
    <m/>
    <s v="*N"/>
    <x v="57"/>
    <s v="00188097"/>
    <x v="3"/>
    <m/>
    <x v="11"/>
    <x v="0"/>
    <x v="2"/>
    <n v="275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347"/>
    <x v="10"/>
    <n v="160"/>
    <n v="148"/>
    <m/>
    <s v="*N"/>
    <x v="57"/>
    <s v="00188097"/>
    <x v="3"/>
    <m/>
    <x v="11"/>
    <x v="0"/>
    <x v="2"/>
    <n v="102.66666666666667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824"/>
    <x v="10"/>
    <n v="401"/>
    <n v="219"/>
    <m/>
    <s v="*N"/>
    <x v="57"/>
    <s v="00188097"/>
    <x v="3"/>
    <m/>
    <x v="11"/>
    <x v="0"/>
    <x v="2"/>
    <n v="206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8432"/>
    <x v="10"/>
    <n v="869"/>
    <n v="810"/>
    <m/>
    <s v="*N"/>
    <x v="57"/>
    <s v="00188097"/>
    <x v="3"/>
    <m/>
    <x v="11"/>
    <x v="0"/>
    <x v="2"/>
    <n v="559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0644"/>
    <x v="10"/>
    <n v="814"/>
    <n v="402"/>
    <m/>
    <s v="*N"/>
    <x v="57"/>
    <s v="00188097"/>
    <x v="3"/>
    <m/>
    <x v="11"/>
    <x v="0"/>
    <x v="2"/>
    <n v="405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830"/>
    <x v="10"/>
    <n v="129"/>
    <n v="156"/>
    <m/>
    <s v="*N"/>
    <x v="57"/>
    <s v="00188097"/>
    <x v="3"/>
    <m/>
    <x v="11"/>
    <x v="0"/>
    <x v="2"/>
    <n v="95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3713"/>
    <x v="10"/>
    <n v="684"/>
    <n v="632"/>
    <m/>
    <s v="*N"/>
    <x v="57"/>
    <s v="00188097"/>
    <x v="3"/>
    <m/>
    <x v="11"/>
    <x v="0"/>
    <x v="2"/>
    <n v="438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452"/>
    <x v="10"/>
    <n v="986"/>
    <n v="200"/>
    <m/>
    <s v="*N"/>
    <x v="57"/>
    <s v="00188097"/>
    <x v="3"/>
    <m/>
    <x v="11"/>
    <x v="0"/>
    <x v="2"/>
    <n v="395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700"/>
    <x v="10"/>
    <n v="611"/>
    <n v="713"/>
    <m/>
    <s v="*N"/>
    <x v="57"/>
    <s v="00188097"/>
    <x v="3"/>
    <m/>
    <x v="11"/>
    <x v="0"/>
    <x v="2"/>
    <n v="441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300"/>
    <x v="10"/>
    <n v="818"/>
    <n v="920"/>
    <m/>
    <s v="*N"/>
    <x v="57"/>
    <s v="00188097"/>
    <x v="3"/>
    <m/>
    <x v="11"/>
    <x v="0"/>
    <x v="2"/>
    <n v="579.33333333333337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730"/>
    <x v="10"/>
    <n v="286"/>
    <n v="408"/>
    <m/>
    <s v="*N"/>
    <x v="57"/>
    <s v="00188097"/>
    <x v="3"/>
    <m/>
    <x v="11"/>
    <x v="0"/>
    <x v="2"/>
    <n v="231.3333333333333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0163"/>
    <x v="10"/>
    <n v="65"/>
    <n v="71"/>
    <m/>
    <s v="*N"/>
    <x v="57"/>
    <s v="00188097"/>
    <x v="3"/>
    <m/>
    <x v="11"/>
    <x v="0"/>
    <x v="2"/>
    <n v="45.33333333333333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1542"/>
    <x v="10"/>
    <n v="510"/>
    <n v="323"/>
    <m/>
    <s v="*N"/>
    <x v="57"/>
    <s v="00188097"/>
    <x v="3"/>
    <m/>
    <x v="11"/>
    <x v="0"/>
    <x v="2"/>
    <n v="277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086"/>
    <x v="10"/>
    <n v="628"/>
    <n v="755"/>
    <m/>
    <s v="*N"/>
    <x v="57"/>
    <s v="00188097"/>
    <x v="3"/>
    <m/>
    <x v="11"/>
    <x v="0"/>
    <x v="2"/>
    <n v="46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565"/>
    <x v="10"/>
    <n v="302"/>
    <n v="726"/>
    <m/>
    <s v="*N"/>
    <x v="57"/>
    <s v="00188097"/>
    <x v="3"/>
    <m/>
    <x v="11"/>
    <x v="0"/>
    <x v="2"/>
    <n v="342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832"/>
    <x v="10"/>
    <n v="960"/>
    <n v="933"/>
    <m/>
    <s v="*N"/>
    <x v="57"/>
    <s v="00188097"/>
    <x v="3"/>
    <m/>
    <x v="11"/>
    <x v="0"/>
    <x v="2"/>
    <n v="6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806"/>
    <x v="10"/>
    <n v="959"/>
    <n v="942"/>
    <m/>
    <s v="*N"/>
    <x v="57"/>
    <s v="00188097"/>
    <x v="3"/>
    <m/>
    <x v="11"/>
    <x v="0"/>
    <x v="2"/>
    <n v="633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127"/>
    <x v="10"/>
    <n v="994"/>
    <n v="925"/>
    <m/>
    <s v="*N"/>
    <x v="57"/>
    <s v="00188097"/>
    <x v="3"/>
    <m/>
    <x v="11"/>
    <x v="0"/>
    <x v="2"/>
    <n v="639.6666666666666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283"/>
    <x v="10"/>
    <n v="912"/>
    <n v="569"/>
    <m/>
    <s v="*N"/>
    <x v="57"/>
    <s v="00188097"/>
    <x v="3"/>
    <m/>
    <x v="11"/>
    <x v="0"/>
    <x v="2"/>
    <n v="493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374"/>
    <x v="10"/>
    <n v="186"/>
    <n v="205"/>
    <m/>
    <s v="*N"/>
    <x v="57"/>
    <s v="00188097"/>
    <x v="3"/>
    <m/>
    <x v="11"/>
    <x v="0"/>
    <x v="2"/>
    <n v="130.33333333333334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0253"/>
    <x v="10"/>
    <n v="632"/>
    <n v="980"/>
    <m/>
    <s v="*N"/>
    <x v="57"/>
    <s v="00188097"/>
    <x v="3"/>
    <m/>
    <x v="11"/>
    <x v="0"/>
    <x v="2"/>
    <n v="537.33333333333337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0840"/>
    <x v="10"/>
    <n v="40"/>
    <n v="563"/>
    <m/>
    <s v="*N"/>
    <x v="57"/>
    <s v="00188097"/>
    <x v="3"/>
    <m/>
    <x v="11"/>
    <x v="0"/>
    <x v="2"/>
    <n v="20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2218"/>
    <x v="10"/>
    <n v="131"/>
    <n v="645"/>
    <m/>
    <s v="*N"/>
    <x v="57"/>
    <s v="00188097"/>
    <x v="3"/>
    <m/>
    <x v="11"/>
    <x v="0"/>
    <x v="2"/>
    <n v="258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6078"/>
    <x v="10"/>
    <n v="102"/>
    <n v="402"/>
    <m/>
    <s v="*N"/>
    <x v="57"/>
    <s v="00188097"/>
    <x v="3"/>
    <m/>
    <x v="11"/>
    <x v="0"/>
    <x v="2"/>
    <n v="168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8181"/>
    <x v="10"/>
    <n v="31"/>
    <n v="415"/>
    <m/>
    <s v="*N"/>
    <x v="57"/>
    <s v="00188097"/>
    <x v="3"/>
    <m/>
    <x v="11"/>
    <x v="0"/>
    <x v="2"/>
    <n v="148.66666666666666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8207"/>
    <x v="10"/>
    <n v="932"/>
    <n v="847"/>
    <m/>
    <s v="*N"/>
    <x v="57"/>
    <s v="00188097"/>
    <x v="3"/>
    <m/>
    <x v="11"/>
    <x v="0"/>
    <x v="2"/>
    <n v="593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5780"/>
    <x v="10"/>
    <n v="894"/>
    <n v="325"/>
    <m/>
    <s v="*N"/>
    <x v="57"/>
    <s v="00188097"/>
    <x v="3"/>
    <m/>
    <x v="11"/>
    <x v="0"/>
    <x v="2"/>
    <n v="406.33333333333331"/>
    <x v="1"/>
    <s v="g.co/helppay#, CA, UNITED STATES"/>
  </r>
  <r>
    <x v="0"/>
    <x v="2"/>
    <x v="35"/>
    <x v="32"/>
    <n v="840"/>
    <s v="UNITED STATES"/>
    <x v="3"/>
    <s v="g.co/helppay#"/>
    <s v="GOOGLE *TEMPORARY HOLD"/>
    <s v="9533230000007620"/>
    <x v="10"/>
    <n v="356"/>
    <n v="561"/>
    <m/>
    <s v="*N"/>
    <x v="57"/>
    <s v="00188097"/>
    <x v="3"/>
    <m/>
    <x v="11"/>
    <x v="0"/>
    <x v="2"/>
    <n v="305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45950000006972"/>
    <x v="10"/>
    <n v="259"/>
    <n v="526"/>
    <m/>
    <s v="*N"/>
    <x v="57"/>
    <s v="00188097"/>
    <x v="3"/>
    <m/>
    <x v="11"/>
    <x v="0"/>
    <x v="0"/>
    <n v="261.66666666666669"/>
    <x v="1"/>
    <s v="g.co/helppay#, CA, UNITED STATES"/>
  </r>
  <r>
    <x v="0"/>
    <x v="2"/>
    <x v="35"/>
    <x v="32"/>
    <n v="840"/>
    <s v="UNITED STATES"/>
    <x v="3"/>
    <s v="g.co/helppay#"/>
    <s v="GOOGLE *TEMPORARY HOLD"/>
    <s v="9545950000001608"/>
    <x v="10"/>
    <n v="639"/>
    <n v="55"/>
    <m/>
    <s v="*N"/>
    <x v="57"/>
    <s v="00188097"/>
    <x v="3"/>
    <m/>
    <x v="11"/>
    <x v="0"/>
    <x v="0"/>
    <n v="231.33333333333334"/>
    <x v="1"/>
    <s v="g.co/helppay#, CA, UNITED STATES"/>
  </r>
  <r>
    <x v="0"/>
    <x v="2"/>
    <x v="35"/>
    <x v="32"/>
    <n v="840"/>
    <s v="UNITED STATES"/>
    <x v="3"/>
    <s v="g.co/helppay#"/>
    <s v="GOOGLE *TEMPORARY HOLD"/>
    <s v="9545950000002300"/>
    <x v="10"/>
    <n v="377"/>
    <n v="695"/>
    <m/>
    <s v="*N"/>
    <x v="57"/>
    <s v="00188097"/>
    <x v="3"/>
    <m/>
    <x v="11"/>
    <x v="0"/>
    <x v="0"/>
    <n v="357.33333333333331"/>
    <x v="1"/>
    <s v="g.co/helppay#, CA, UNITED STATES"/>
  </r>
  <r>
    <x v="0"/>
    <x v="2"/>
    <x v="36"/>
    <x v="33"/>
    <n v="840"/>
    <s v="UNITED STATES"/>
    <x v="3"/>
    <s v="g.co/helppay#"/>
    <s v="GOOGLE *YouTube TV"/>
    <s v="9545950000009447"/>
    <x v="390"/>
    <n v="778"/>
    <n v="800"/>
    <m/>
    <s v="*N"/>
    <x v="58"/>
    <s v="00248747"/>
    <x v="3"/>
    <m/>
    <x v="64"/>
    <x v="0"/>
    <x v="0"/>
    <n v="837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255"/>
    <n v="28"/>
    <n v="668"/>
    <m/>
    <s v="*N"/>
    <x v="58"/>
    <s v="00248747"/>
    <x v="3"/>
    <m/>
    <x v="65"/>
    <x v="0"/>
    <x v="0"/>
    <n v="337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65"/>
    <n v="897"/>
    <n v="567"/>
    <m/>
    <s v="*N"/>
    <x v="58"/>
    <s v="00248747"/>
    <x v="3"/>
    <m/>
    <x v="65"/>
    <x v="0"/>
    <x v="0"/>
    <n v="610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391"/>
    <n v="498"/>
    <n v="961"/>
    <m/>
    <s v="*N"/>
    <x v="58"/>
    <s v="00248747"/>
    <x v="3"/>
    <m/>
    <x v="65"/>
    <x v="0"/>
    <x v="0"/>
    <n v="628.66666666666663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49"/>
    <n v="154"/>
    <n v="878"/>
    <m/>
    <s v="*N"/>
    <x v="58"/>
    <s v="00248747"/>
    <x v="3"/>
    <m/>
    <x v="65"/>
    <x v="0"/>
    <x v="0"/>
    <n v="496.66666666666669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392"/>
    <n v="676"/>
    <n v="747"/>
    <m/>
    <s v="*N"/>
    <x v="58"/>
    <s v="00248747"/>
    <x v="3"/>
    <m/>
    <x v="65"/>
    <x v="0"/>
    <x v="0"/>
    <n v="634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393"/>
    <n v="396"/>
    <n v="862"/>
    <m/>
    <s v="*N"/>
    <x v="58"/>
    <s v="00248747"/>
    <x v="3"/>
    <m/>
    <x v="17"/>
    <x v="0"/>
    <x v="0"/>
    <n v="630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238"/>
    <n v="687"/>
    <n v="25"/>
    <m/>
    <s v="*N"/>
    <x v="58"/>
    <s v="00248747"/>
    <x v="3"/>
    <m/>
    <x v="65"/>
    <x v="0"/>
    <x v="0"/>
    <n v="450"/>
    <x v="1"/>
    <s v="g.co/helppay#, CA, UNITED STATES"/>
  </r>
  <r>
    <x v="0"/>
    <x v="2"/>
    <x v="37"/>
    <x v="34"/>
    <n v="840"/>
    <s v="UNITED STATES"/>
    <x v="3"/>
    <s v="g.co/helppay#"/>
    <s v="GOOGLE *YouTube Super"/>
    <s v="9545950000006972"/>
    <x v="394"/>
    <n v="581"/>
    <n v="384"/>
    <m/>
    <s v="*N"/>
    <x v="58"/>
    <s v="00248747"/>
    <x v="3"/>
    <m/>
    <x v="65"/>
    <x v="0"/>
    <x v="0"/>
    <n v="535"/>
    <x v="1"/>
    <s v="g.co/helppay#, CA, UNITED STATES"/>
  </r>
  <r>
    <x v="0"/>
    <x v="2"/>
    <x v="38"/>
    <x v="35"/>
    <n v="840"/>
    <s v="UNITED STATES"/>
    <x v="3"/>
    <s v="479-3436237"/>
    <s v="EXPERIAN* CREDIT REPOR"/>
    <s v="9545950000009387"/>
    <x v="395"/>
    <n v="394"/>
    <n v="213"/>
    <m/>
    <s v="*N"/>
    <x v="59"/>
    <s v="00078001"/>
    <x v="4"/>
    <m/>
    <x v="40"/>
    <x v="0"/>
    <x v="0"/>
    <n v="464.66666666666669"/>
    <x v="1"/>
    <s v="479-3436237, CA, UNITED STATES"/>
  </r>
  <r>
    <x v="0"/>
    <x v="3"/>
    <x v="39"/>
    <x v="36"/>
    <n v="840"/>
    <s v="UNITED STATES"/>
    <x v="0"/>
    <s v="CICERO"/>
    <s v="CHIPOTLE 2553"/>
    <s v="9545950000001660"/>
    <x v="396"/>
    <n v="601"/>
    <n v="803"/>
    <m/>
    <s v="*N"/>
    <x v="60"/>
    <s v="00000001"/>
    <x v="1"/>
    <m/>
    <x v="66"/>
    <x v="0"/>
    <x v="0"/>
    <n v="797.33333333333337"/>
    <x v="2"/>
    <s v="CICERO, IL, UNITED STATES"/>
  </r>
  <r>
    <x v="0"/>
    <x v="4"/>
    <x v="9"/>
    <x v="9"/>
    <n v="840"/>
    <s v="UNITED STATES"/>
    <x v="15"/>
    <s v="866-488-4583"/>
    <s v="CCI*HOTEL FINDHOTEL"/>
    <s v="9545950000000236"/>
    <x v="397"/>
    <n v="208"/>
    <n v="660"/>
    <m/>
    <s v="*N"/>
    <x v="61"/>
    <s v="00024795"/>
    <x v="3"/>
    <m/>
    <x v="67"/>
    <x v="0"/>
    <x v="0"/>
    <n v="404.66666666666669"/>
    <x v="3"/>
    <s v="866-488-4583, TX, UNITED STATES"/>
  </r>
  <r>
    <x v="0"/>
    <x v="4"/>
    <x v="40"/>
    <x v="37"/>
    <n v="840"/>
    <s v="UNITED STATES"/>
    <x v="3"/>
    <s v="San Francisco"/>
    <s v="SQ *SQUARE INC."/>
    <s v="9521730000000940"/>
    <x v="10"/>
    <n v="680"/>
    <n v="392"/>
    <m/>
    <s v="*N"/>
    <x v="62"/>
    <s v="00188418"/>
    <x v="3"/>
    <m/>
    <x v="11"/>
    <x v="0"/>
    <x v="1"/>
    <n v="357.33333333333331"/>
    <x v="3"/>
    <s v="San Francisco, CA, UNITED STATES"/>
  </r>
  <r>
    <x v="0"/>
    <x v="4"/>
    <x v="40"/>
    <x v="37"/>
    <n v="840"/>
    <s v="UNITED STATES"/>
    <x v="3"/>
    <s v="San Francisco"/>
    <s v="SQ *SQUARE INC."/>
    <s v="9521730000002963"/>
    <x v="10"/>
    <n v="970"/>
    <n v="549"/>
    <m/>
    <s v="*N"/>
    <x v="62"/>
    <s v="00188418"/>
    <x v="3"/>
    <m/>
    <x v="11"/>
    <x v="0"/>
    <x v="1"/>
    <n v="506.33333333333331"/>
    <x v="3"/>
    <s v="San Francisco, CA, UNITED STATES"/>
  </r>
  <r>
    <x v="0"/>
    <x v="4"/>
    <x v="41"/>
    <x v="38"/>
    <n v="840"/>
    <s v="UNITED STATES"/>
    <x v="15"/>
    <s v="888-8002117"/>
    <s v="AMERICAN MUSCLE GRAFIX"/>
    <s v="9545950000007707"/>
    <x v="10"/>
    <n v="379"/>
    <n v="600"/>
    <m/>
    <s v="*N"/>
    <x v="63"/>
    <s v="68600001"/>
    <x v="3"/>
    <m/>
    <x v="11"/>
    <x v="0"/>
    <x v="0"/>
    <n v="326.33333333333331"/>
    <x v="3"/>
    <s v="888-8002117, TX, UNITED STATES"/>
  </r>
  <r>
    <x v="0"/>
    <x v="4"/>
    <x v="21"/>
    <x v="21"/>
    <n v="840"/>
    <s v="UNITED STATES"/>
    <x v="10"/>
    <s v="Wildwood"/>
    <s v="1 City Transport"/>
    <s v="9545950000001017"/>
    <x v="10"/>
    <n v="854"/>
    <n v="41"/>
    <m/>
    <s v="*N"/>
    <x v="64"/>
    <s v="00010001"/>
    <x v="3"/>
    <m/>
    <x v="11"/>
    <x v="0"/>
    <x v="0"/>
    <n v="298.33333333333331"/>
    <x v="3"/>
    <s v="Wildwood, NJ, UNITED STATES"/>
  </r>
  <r>
    <x v="0"/>
    <x v="4"/>
    <x v="29"/>
    <x v="26"/>
    <n v="840"/>
    <s v="UNITED STATES"/>
    <x v="9"/>
    <s v="St. Louis"/>
    <s v="APPLE PAY"/>
    <s v="9521730000000940"/>
    <x v="10"/>
    <n v="257"/>
    <n v="407"/>
    <m/>
    <s v="*N"/>
    <x v="65"/>
    <m/>
    <x v="4"/>
    <s v="50110030273"/>
    <x v="11"/>
    <x v="0"/>
    <x v="1"/>
    <n v="221.33333333333334"/>
    <x v="3"/>
    <s v="St. Louis, , UNITED STATES"/>
  </r>
  <r>
    <x v="0"/>
    <x v="4"/>
    <x v="29"/>
    <x v="26"/>
    <n v="840"/>
    <s v="UNITED STATES"/>
    <x v="9"/>
    <s v="St. Louis"/>
    <s v="APPLE PAY"/>
    <s v="9545950000000696"/>
    <x v="10"/>
    <n v="452"/>
    <n v="775"/>
    <m/>
    <s v="*N"/>
    <x v="65"/>
    <m/>
    <x v="4"/>
    <s v="50110030273"/>
    <x v="11"/>
    <x v="0"/>
    <x v="0"/>
    <n v="409"/>
    <x v="3"/>
    <s v="St. Louis, , UNITED STATES"/>
  </r>
  <r>
    <x v="0"/>
    <x v="4"/>
    <x v="29"/>
    <x v="26"/>
    <n v="840"/>
    <s v="UNITED STATES"/>
    <x v="9"/>
    <s v="St. Louis"/>
    <s v="Microsoft"/>
    <s v="9545950000003217"/>
    <x v="10"/>
    <n v="133"/>
    <n v="535"/>
    <m/>
    <s v="*N"/>
    <x v="65"/>
    <m/>
    <x v="4"/>
    <s v="50138218310"/>
    <x v="11"/>
    <x v="0"/>
    <x v="0"/>
    <n v="222.66666666666666"/>
    <x v="3"/>
    <s v="St. Louis, , UNITED STATES"/>
  </r>
  <r>
    <x v="0"/>
    <x v="4"/>
    <x v="29"/>
    <x v="26"/>
    <n v="840"/>
    <s v="UNITED STATES"/>
    <x v="9"/>
    <s v="St. Louis"/>
    <s v="Progrexion"/>
    <s v="9545950000009387"/>
    <x v="10"/>
    <n v="129"/>
    <n v="734"/>
    <m/>
    <s v="*N"/>
    <x v="65"/>
    <m/>
    <x v="4"/>
    <s v="50164772370"/>
    <x v="11"/>
    <x v="0"/>
    <x v="0"/>
    <n v="287.66666666666669"/>
    <x v="3"/>
    <s v="St. Louis, , UNITED STATES"/>
  </r>
  <r>
    <x v="0"/>
    <x v="4"/>
    <x v="29"/>
    <x v="26"/>
    <n v="840"/>
    <s v="UNITED STATES"/>
    <x v="9"/>
    <s v="St. Louis"/>
    <s v="Zoetop Business Co.,.."/>
    <s v="9521730000000573"/>
    <x v="10"/>
    <n v="679"/>
    <n v="507"/>
    <m/>
    <s v="*N"/>
    <x v="65"/>
    <m/>
    <x v="4"/>
    <s v="50115210043"/>
    <x v="11"/>
    <x v="0"/>
    <x v="1"/>
    <n v="395.33333333333331"/>
    <x v="3"/>
    <s v="St. Louis, , UNITED STATES"/>
  </r>
  <r>
    <x v="0"/>
    <x v="4"/>
    <x v="42"/>
    <x v="39"/>
    <n v="840"/>
    <s v="UNITED STATES"/>
    <x v="16"/>
    <s v="ASHLAND"/>
    <s v="BELLEFONTE UROLOGICAL"/>
    <s v="9545950000006886"/>
    <x v="10"/>
    <n v="893"/>
    <n v="580"/>
    <m/>
    <s v="*N"/>
    <x v="66"/>
    <s v="71508999"/>
    <x v="6"/>
    <m/>
    <x v="11"/>
    <x v="0"/>
    <x v="0"/>
    <n v="491"/>
    <x v="3"/>
    <s v="ASHLAND, KY, UNITED STATES"/>
  </r>
  <r>
    <x v="0"/>
    <x v="5"/>
    <x v="1"/>
    <x v="1"/>
    <n v="840"/>
    <s v="UNITED STATES"/>
    <x v="0"/>
    <s v="AURORA"/>
    <s v="CVS STORE #0-V00"/>
    <s v="9545950000005921"/>
    <x v="398"/>
    <n v="571"/>
    <n v="916"/>
    <m/>
    <s v="*N"/>
    <x v="67"/>
    <s v="VV008746"/>
    <x v="0"/>
    <m/>
    <x v="68"/>
    <x v="0"/>
    <x v="0"/>
    <n v="503.33333333333331"/>
    <x v="4"/>
    <s v="AURORA, IL, UNITED STATES"/>
  </r>
  <r>
    <x v="0"/>
    <x v="5"/>
    <x v="1"/>
    <x v="1"/>
    <n v="840"/>
    <s v="UNITED STATES"/>
    <x v="0"/>
    <s v="AURORA"/>
    <s v="CVS STORE #0-V00"/>
    <s v="9545950000005921"/>
    <x v="344"/>
    <n v="600"/>
    <n v="572"/>
    <m/>
    <s v="*N"/>
    <x v="67"/>
    <s v="VV008746"/>
    <x v="0"/>
    <m/>
    <x v="69"/>
    <x v="0"/>
    <x v="0"/>
    <n v="506.66666666666669"/>
    <x v="4"/>
    <s v="AURORA, IL, UNITED STATES"/>
  </r>
  <r>
    <x v="0"/>
    <x v="6"/>
    <x v="4"/>
    <x v="4"/>
    <n v="840"/>
    <s v="UNITED STATES"/>
    <x v="0"/>
    <s v="WOOD DALE"/>
    <s v="7-ELEVEN"/>
    <s v="9545950000002878"/>
    <x v="10"/>
    <n v="844"/>
    <n v="661"/>
    <m/>
    <s v="*N"/>
    <x v="4"/>
    <s v="00MTQV01"/>
    <x v="2"/>
    <s v="50110030273"/>
    <x v="39"/>
    <x v="0"/>
    <x v="0"/>
    <n v="501.66666666666669"/>
    <x v="2"/>
    <s v="WOOD DALE, IL, UNITED STATES"/>
  </r>
  <r>
    <x v="0"/>
    <x v="6"/>
    <x v="4"/>
    <x v="4"/>
    <n v="840"/>
    <s v="UNITED STATES"/>
    <x v="13"/>
    <s v="HOBART"/>
    <s v="FAMILY EXPRESS #60"/>
    <s v="9521730000001294"/>
    <x v="399"/>
    <n v="210"/>
    <n v="800"/>
    <m/>
    <s v="*N"/>
    <x v="68"/>
    <s v="00010001"/>
    <x v="1"/>
    <m/>
    <x v="70"/>
    <x v="0"/>
    <x v="1"/>
    <n v="659.33333333333337"/>
    <x v="2"/>
    <s v="HOBART, IN, UNITED STATES"/>
  </r>
  <r>
    <x v="0"/>
    <x v="6"/>
    <x v="4"/>
    <x v="4"/>
    <n v="840"/>
    <s v="UNITED STATES"/>
    <x v="13"/>
    <s v="Merrillville"/>
    <s v="Speedway"/>
    <s v="9521730000001294"/>
    <x v="400"/>
    <n v="809"/>
    <n v="13"/>
    <m/>
    <s v="*N"/>
    <x v="69"/>
    <s v="90752301"/>
    <x v="0"/>
    <m/>
    <x v="71"/>
    <x v="0"/>
    <x v="1"/>
    <n v="532"/>
    <x v="2"/>
    <s v="Merrillville, IN, UNITED STATES"/>
  </r>
  <r>
    <x v="0"/>
    <x v="2"/>
    <x v="43"/>
    <x v="40"/>
    <n v="840"/>
    <s v="UNITED STATES"/>
    <x v="4"/>
    <s v="ATLANTA"/>
    <s v="PARKMOBILE"/>
    <s v="9558090000004771"/>
    <x v="401"/>
    <n v="736"/>
    <n v="912"/>
    <m/>
    <s v="*N"/>
    <x v="70"/>
    <s v="001"/>
    <x v="3"/>
    <m/>
    <x v="72"/>
    <x v="0"/>
    <x v="4"/>
    <n v="683.66666666666663"/>
    <x v="1"/>
    <s v="ATLANTA, GA, UNITED STATES"/>
  </r>
  <r>
    <x v="1"/>
    <x v="7"/>
    <x v="44"/>
    <x v="22"/>
    <m/>
    <m/>
    <x v="9"/>
    <m/>
    <m/>
    <m/>
    <x v="402"/>
    <m/>
    <m/>
    <m/>
    <m/>
    <x v="1"/>
    <m/>
    <x v="4"/>
    <m/>
    <x v="73"/>
    <x v="0"/>
    <x v="5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FF191-1326-5342-9A62-FC7E5D1933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79">
        <item x="0"/>
        <item x="68"/>
        <item x="4"/>
        <item x="67"/>
        <item x="14"/>
        <item x="69"/>
        <item x="27"/>
        <item x="72"/>
        <item x="24"/>
        <item x="1"/>
        <item x="51"/>
        <item x="5"/>
        <item x="57"/>
        <item x="16"/>
        <item x="47"/>
        <item x="65"/>
        <item x="64"/>
        <item x="49"/>
        <item x="73"/>
        <item x="28"/>
        <item x="29"/>
        <item x="13"/>
        <item x="56"/>
        <item x="23"/>
        <item x="54"/>
        <item x="30"/>
        <item x="63"/>
        <item x="74"/>
        <item x="26"/>
        <item x="17"/>
        <item x="32"/>
        <item x="60"/>
        <item x="18"/>
        <item x="33"/>
        <item x="15"/>
        <item x="43"/>
        <item x="62"/>
        <item x="61"/>
        <item x="38"/>
        <item x="39"/>
        <item x="40"/>
        <item x="41"/>
        <item x="34"/>
        <item x="35"/>
        <item x="36"/>
        <item x="58"/>
        <item x="21"/>
        <item x="45"/>
        <item x="53"/>
        <item x="11"/>
        <item x="50"/>
        <item x="44"/>
        <item x="2"/>
        <item x="46"/>
        <item x="48"/>
        <item x="76"/>
        <item x="52"/>
        <item x="22"/>
        <item x="70"/>
        <item x="19"/>
        <item x="55"/>
        <item x="10"/>
        <item x="25"/>
        <item x="42"/>
        <item x="59"/>
        <item x="12"/>
        <item x="75"/>
        <item x="66"/>
        <item x="3"/>
        <item x="31"/>
        <item x="20"/>
        <item x="7"/>
        <item x="8"/>
        <item x="9"/>
        <item x="37"/>
        <item x="71"/>
        <item x="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5">
        <item x="11"/>
        <item x="58"/>
        <item x="12"/>
        <item x="72"/>
        <item x="51"/>
        <item x="43"/>
        <item x="39"/>
        <item x="44"/>
        <item x="42"/>
        <item x="40"/>
        <item x="41"/>
        <item x="47"/>
        <item x="3"/>
        <item x="48"/>
        <item x="20"/>
        <item x="21"/>
        <item x="22"/>
        <item x="37"/>
        <item x="45"/>
        <item x="38"/>
        <item x="46"/>
        <item x="52"/>
        <item x="35"/>
        <item x="65"/>
        <item x="5"/>
        <item x="36"/>
        <item x="17"/>
        <item x="4"/>
        <item x="59"/>
        <item x="15"/>
        <item x="62"/>
        <item x="31"/>
        <item x="32"/>
        <item x="61"/>
        <item x="53"/>
        <item x="14"/>
        <item x="10"/>
        <item x="66"/>
        <item x="63"/>
        <item x="49"/>
        <item x="33"/>
        <item x="9"/>
        <item x="23"/>
        <item x="60"/>
        <item x="34"/>
        <item x="8"/>
        <item x="55"/>
        <item x="16"/>
        <item x="13"/>
        <item x="56"/>
        <item x="64"/>
        <item x="2"/>
        <item x="26"/>
        <item x="50"/>
        <item x="6"/>
        <item x="25"/>
        <item x="24"/>
        <item x="18"/>
        <item x="68"/>
        <item x="27"/>
        <item x="54"/>
        <item x="19"/>
        <item x="71"/>
        <item x="28"/>
        <item x="67"/>
        <item x="69"/>
        <item x="70"/>
        <item x="0"/>
        <item x="57"/>
        <item x="29"/>
        <item x="30"/>
        <item x="1"/>
        <item x="7"/>
        <item x="7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1">
    <i>
      <x v="31"/>
    </i>
    <i>
      <x v="62"/>
    </i>
    <i>
      <x v="76"/>
    </i>
    <i>
      <x v="9"/>
    </i>
    <i>
      <x v="28"/>
    </i>
    <i>
      <x v="18"/>
    </i>
    <i>
      <x v="48"/>
    </i>
    <i>
      <x v="13"/>
    </i>
    <i>
      <x v="6"/>
    </i>
    <i>
      <x/>
    </i>
    <i t="grand">
      <x/>
    </i>
  </rowItems>
  <colItems count="1">
    <i/>
  </colItems>
  <dataFields count="1">
    <dataField name="Sum of Trn Amt" fld="19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897D7-D9D6-7D46-8DB1-B1D0A6875FA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H10" firstHeaderRow="1" firstDataRow="2" firstDataCol="1" rowPageCount="4" colPageCount="1"/>
  <pivotFields count="25">
    <pivotField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6">
        <item x="8"/>
        <item x="9"/>
        <item x="10"/>
        <item x="11"/>
        <item x="12"/>
        <item x="13"/>
        <item x="14"/>
        <item x="15"/>
        <item x="16"/>
        <item x="2"/>
        <item x="40"/>
        <item x="3"/>
        <item x="17"/>
        <item x="4"/>
        <item x="5"/>
        <item x="0"/>
        <item x="6"/>
        <item x="18"/>
        <item x="41"/>
        <item x="19"/>
        <item x="20"/>
        <item x="21"/>
        <item x="39"/>
        <item x="22"/>
        <item x="23"/>
        <item x="24"/>
        <item x="25"/>
        <item x="26"/>
        <item x="27"/>
        <item x="28"/>
        <item x="29"/>
        <item x="7"/>
        <item x="30"/>
        <item x="1"/>
        <item x="31"/>
        <item x="32"/>
        <item x="33"/>
        <item x="34"/>
        <item x="35"/>
        <item x="43"/>
        <item x="36"/>
        <item x="37"/>
        <item x="42"/>
        <item x="38"/>
        <item x="44"/>
        <item t="default"/>
      </items>
    </pivotField>
    <pivotField showAll="0"/>
    <pivotField showAll="0"/>
    <pivotField showAll="0"/>
    <pivotField axis="axisPage" showAll="0">
      <items count="18">
        <item x="3"/>
        <item x="8"/>
        <item x="6"/>
        <item x="4"/>
        <item x="0"/>
        <item x="13"/>
        <item x="16"/>
        <item x="7"/>
        <item x="5"/>
        <item x="2"/>
        <item x="10"/>
        <item x="12"/>
        <item x="15"/>
        <item x="14"/>
        <item x="11"/>
        <item x="1"/>
        <item x="9"/>
        <item t="default"/>
      </items>
    </pivotField>
    <pivotField showAll="0"/>
    <pivotField showAll="0"/>
    <pivotField showAll="0"/>
    <pivotField axis="axisPage" showAll="0">
      <items count="404">
        <item x="10"/>
        <item x="4"/>
        <item x="5"/>
        <item x="3"/>
        <item x="7"/>
        <item x="398"/>
        <item x="1"/>
        <item x="0"/>
        <item x="8"/>
        <item x="15"/>
        <item x="82"/>
        <item x="16"/>
        <item x="60"/>
        <item x="17"/>
        <item x="173"/>
        <item x="184"/>
        <item x="342"/>
        <item x="316"/>
        <item x="2"/>
        <item x="292"/>
        <item x="332"/>
        <item x="6"/>
        <item x="32"/>
        <item x="33"/>
        <item x="185"/>
        <item x="61"/>
        <item x="293"/>
        <item x="300"/>
        <item x="187"/>
        <item x="176"/>
        <item x="9"/>
        <item x="240"/>
        <item x="359"/>
        <item x="167"/>
        <item x="237"/>
        <item x="186"/>
        <item x="174"/>
        <item x="34"/>
        <item x="358"/>
        <item x="62"/>
        <item x="333"/>
        <item x="35"/>
        <item x="223"/>
        <item x="360"/>
        <item x="18"/>
        <item x="175"/>
        <item x="343"/>
        <item x="361"/>
        <item x="29"/>
        <item x="11"/>
        <item x="38"/>
        <item x="225"/>
        <item x="372"/>
        <item x="317"/>
        <item x="294"/>
        <item x="193"/>
        <item x="63"/>
        <item x="36"/>
        <item x="322"/>
        <item x="370"/>
        <item x="207"/>
        <item x="255"/>
        <item x="111"/>
        <item x="208"/>
        <item x="171"/>
        <item x="367"/>
        <item x="189"/>
        <item x="154"/>
        <item x="194"/>
        <item x="12"/>
        <item x="264"/>
        <item x="195"/>
        <item x="362"/>
        <item x="368"/>
        <item x="383"/>
        <item x="226"/>
        <item x="64"/>
        <item x="196"/>
        <item x="373"/>
        <item x="369"/>
        <item x="323"/>
        <item x="397"/>
        <item x="344"/>
        <item x="177"/>
        <item x="209"/>
        <item x="224"/>
        <item x="338"/>
        <item x="37"/>
        <item x="40"/>
        <item x="13"/>
        <item x="256"/>
        <item x="257"/>
        <item x="65"/>
        <item x="197"/>
        <item x="281"/>
        <item x="374"/>
        <item x="282"/>
        <item x="283"/>
        <item x="41"/>
        <item x="146"/>
        <item x="210"/>
        <item x="386"/>
        <item x="387"/>
        <item x="43"/>
        <item x="284"/>
        <item x="270"/>
        <item x="198"/>
        <item x="271"/>
        <item x="335"/>
        <item x="211"/>
        <item x="70"/>
        <item x="318"/>
        <item x="307"/>
        <item x="285"/>
        <item x="295"/>
        <item x="212"/>
        <item x="296"/>
        <item x="39"/>
        <item x="401"/>
        <item x="308"/>
        <item x="301"/>
        <item x="155"/>
        <item x="178"/>
        <item x="213"/>
        <item x="241"/>
        <item x="147"/>
        <item x="286"/>
        <item x="302"/>
        <item x="214"/>
        <item x="258"/>
        <item x="66"/>
        <item x="272"/>
        <item x="172"/>
        <item x="345"/>
        <item x="391"/>
        <item x="128"/>
        <item x="303"/>
        <item x="319"/>
        <item x="199"/>
        <item x="336"/>
        <item x="287"/>
        <item x="83"/>
        <item x="200"/>
        <item x="26"/>
        <item x="114"/>
        <item x="168"/>
        <item x="265"/>
        <item x="337"/>
        <item x="215"/>
        <item x="179"/>
        <item x="118"/>
        <item x="320"/>
        <item x="297"/>
        <item x="346"/>
        <item x="156"/>
        <item x="115"/>
        <item x="49"/>
        <item x="288"/>
        <item x="321"/>
        <item x="148"/>
        <item x="371"/>
        <item x="50"/>
        <item x="347"/>
        <item x="201"/>
        <item x="119"/>
        <item x="363"/>
        <item x="14"/>
        <item x="152"/>
        <item x="216"/>
        <item x="71"/>
        <item x="348"/>
        <item x="180"/>
        <item x="228"/>
        <item x="341"/>
        <item x="392"/>
        <item x="298"/>
        <item x="120"/>
        <item x="349"/>
        <item x="384"/>
        <item x="299"/>
        <item x="44"/>
        <item x="51"/>
        <item x="181"/>
        <item x="324"/>
        <item x="242"/>
        <item x="182"/>
        <item x="350"/>
        <item x="52"/>
        <item x="25"/>
        <item x="239"/>
        <item x="385"/>
        <item x="217"/>
        <item x="309"/>
        <item x="72"/>
        <item x="388"/>
        <item x="117"/>
        <item x="339"/>
        <item x="365"/>
        <item x="229"/>
        <item x="53"/>
        <item x="243"/>
        <item x="73"/>
        <item x="351"/>
        <item x="254"/>
        <item x="54"/>
        <item x="230"/>
        <item x="129"/>
        <item x="55"/>
        <item x="273"/>
        <item x="202"/>
        <item x="274"/>
        <item x="275"/>
        <item x="276"/>
        <item x="375"/>
        <item x="277"/>
        <item x="74"/>
        <item x="24"/>
        <item x="244"/>
        <item x="157"/>
        <item x="121"/>
        <item x="306"/>
        <item x="352"/>
        <item x="19"/>
        <item x="218"/>
        <item x="84"/>
        <item x="310"/>
        <item x="289"/>
        <item x="278"/>
        <item x="245"/>
        <item x="77"/>
        <item x="85"/>
        <item x="259"/>
        <item x="27"/>
        <item x="353"/>
        <item x="364"/>
        <item x="158"/>
        <item x="266"/>
        <item x="67"/>
        <item x="246"/>
        <item x="86"/>
        <item x="231"/>
        <item x="122"/>
        <item x="376"/>
        <item x="123"/>
        <item x="354"/>
        <item x="389"/>
        <item x="325"/>
        <item x="311"/>
        <item x="190"/>
        <item x="247"/>
        <item x="377"/>
        <item x="169"/>
        <item x="149"/>
        <item x="165"/>
        <item x="279"/>
        <item x="248"/>
        <item x="326"/>
        <item x="191"/>
        <item x="45"/>
        <item x="124"/>
        <item x="170"/>
        <item x="140"/>
        <item x="355"/>
        <item x="327"/>
        <item x="280"/>
        <item x="378"/>
        <item x="260"/>
        <item x="290"/>
        <item x="232"/>
        <item x="249"/>
        <item x="304"/>
        <item x="56"/>
        <item x="356"/>
        <item x="312"/>
        <item x="393"/>
        <item x="219"/>
        <item x="267"/>
        <item x="379"/>
        <item x="238"/>
        <item x="116"/>
        <item x="394"/>
        <item x="136"/>
        <item x="261"/>
        <item x="125"/>
        <item x="357"/>
        <item x="188"/>
        <item x="87"/>
        <item x="328"/>
        <item x="141"/>
        <item x="142"/>
        <item x="380"/>
        <item x="130"/>
        <item x="68"/>
        <item x="20"/>
        <item x="143"/>
        <item x="220"/>
        <item x="166"/>
        <item x="150"/>
        <item x="203"/>
        <item x="78"/>
        <item x="192"/>
        <item x="183"/>
        <item x="329"/>
        <item x="250"/>
        <item x="366"/>
        <item x="313"/>
        <item x="57"/>
        <item x="42"/>
        <item x="221"/>
        <item x="330"/>
        <item x="131"/>
        <item x="204"/>
        <item x="58"/>
        <item x="205"/>
        <item x="28"/>
        <item x="30"/>
        <item x="334"/>
        <item x="251"/>
        <item x="206"/>
        <item x="126"/>
        <item x="46"/>
        <item x="262"/>
        <item x="381"/>
        <item x="135"/>
        <item x="291"/>
        <item x="47"/>
        <item x="81"/>
        <item x="161"/>
        <item x="80"/>
        <item x="162"/>
        <item x="382"/>
        <item x="144"/>
        <item x="233"/>
        <item x="331"/>
        <item x="23"/>
        <item x="340"/>
        <item x="234"/>
        <item x="113"/>
        <item x="315"/>
        <item x="252"/>
        <item x="222"/>
        <item x="235"/>
        <item x="268"/>
        <item x="305"/>
        <item x="227"/>
        <item x="139"/>
        <item x="314"/>
        <item x="112"/>
        <item x="253"/>
        <item x="138"/>
        <item x="21"/>
        <item x="236"/>
        <item x="263"/>
        <item x="269"/>
        <item x="137"/>
        <item x="145"/>
        <item x="88"/>
        <item x="79"/>
        <item x="75"/>
        <item x="59"/>
        <item x="76"/>
        <item x="400"/>
        <item x="151"/>
        <item x="132"/>
        <item x="48"/>
        <item x="127"/>
        <item x="89"/>
        <item x="395"/>
        <item x="22"/>
        <item x="159"/>
        <item x="90"/>
        <item x="153"/>
        <item x="31"/>
        <item x="91"/>
        <item x="163"/>
        <item x="92"/>
        <item x="99"/>
        <item x="96"/>
        <item x="105"/>
        <item x="69"/>
        <item x="164"/>
        <item x="133"/>
        <item x="93"/>
        <item x="98"/>
        <item x="103"/>
        <item x="160"/>
        <item x="106"/>
        <item x="390"/>
        <item x="101"/>
        <item x="94"/>
        <item x="107"/>
        <item x="97"/>
        <item x="134"/>
        <item x="100"/>
        <item x="95"/>
        <item x="108"/>
        <item x="104"/>
        <item x="109"/>
        <item x="102"/>
        <item x="110"/>
        <item x="399"/>
        <item x="396"/>
        <item x="40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2"/>
        <item x="3"/>
        <item x="6"/>
        <item x="0"/>
        <item x="5"/>
        <item x="4"/>
        <item t="default"/>
      </items>
    </pivotField>
    <pivotField showAll="0"/>
    <pivotField dataField="1" showAll="0">
      <items count="75">
        <item x="11"/>
        <item x="58"/>
        <item x="12"/>
        <item x="72"/>
        <item x="51"/>
        <item x="43"/>
        <item x="39"/>
        <item x="44"/>
        <item x="42"/>
        <item x="40"/>
        <item x="41"/>
        <item x="47"/>
        <item x="3"/>
        <item x="48"/>
        <item x="20"/>
        <item x="21"/>
        <item x="22"/>
        <item x="37"/>
        <item x="45"/>
        <item x="38"/>
        <item x="46"/>
        <item x="52"/>
        <item x="35"/>
        <item x="65"/>
        <item x="5"/>
        <item x="36"/>
        <item x="17"/>
        <item x="4"/>
        <item x="59"/>
        <item x="15"/>
        <item x="62"/>
        <item x="31"/>
        <item x="32"/>
        <item x="61"/>
        <item x="53"/>
        <item x="14"/>
        <item x="10"/>
        <item x="66"/>
        <item x="63"/>
        <item x="49"/>
        <item x="33"/>
        <item x="9"/>
        <item x="23"/>
        <item x="60"/>
        <item x="34"/>
        <item x="8"/>
        <item x="55"/>
        <item x="16"/>
        <item x="13"/>
        <item x="56"/>
        <item x="64"/>
        <item x="2"/>
        <item x="26"/>
        <item x="50"/>
        <item x="6"/>
        <item x="25"/>
        <item x="24"/>
        <item x="18"/>
        <item x="68"/>
        <item x="27"/>
        <item x="54"/>
        <item x="19"/>
        <item x="71"/>
        <item x="28"/>
        <item x="67"/>
        <item x="69"/>
        <item x="70"/>
        <item x="0"/>
        <item x="57"/>
        <item x="29"/>
        <item x="30"/>
        <item x="1"/>
        <item x="7"/>
        <item x="73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axis="axisCol" showAll="0">
      <items count="7">
        <item x="0"/>
        <item x="1"/>
        <item x="3"/>
        <item x="4"/>
        <item x="2"/>
        <item x="5"/>
        <item t="default"/>
      </items>
    </pivotField>
    <pivotField showAll="0"/>
  </pivotFields>
  <rowFields count="1">
    <field x="20"/>
  </rowFields>
  <rowItems count="2">
    <i>
      <x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0" hier="-1"/>
    <pageField fld="2" hier="-1"/>
    <pageField fld="6" hier="-1"/>
    <pageField fld="17" hier="-1"/>
  </pageFields>
  <dataFields count="1">
    <dataField name="Sum of Trn Amt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E33A7-7F5A-894B-88FA-DC48C76ACE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IN" colHeaderCaption="Pivot table">
  <location ref="A3:D10" firstHeaderRow="0" firstDataRow="1" firstDataCol="1"/>
  <pivotFields count="25">
    <pivotField dataField="1" showAll="0">
      <items count="3">
        <item x="0"/>
        <item x="1"/>
        <item t="default"/>
      </items>
    </pivotField>
    <pivotField showAll="0"/>
    <pivotField showAll="0"/>
    <pivotField dataField="1" multipleItemSelectionAllowed="1" showAll="0">
      <items count="42">
        <item h="1" x="40"/>
        <item h="1" x="32"/>
        <item h="1" x="14"/>
        <item h="1" x="7"/>
        <item h="1" x="19"/>
        <item h="1" x="31"/>
        <item h="1" x="12"/>
        <item h="1" x="15"/>
        <item h="1" x="29"/>
        <item h="1" x="2"/>
        <item h="1" x="23"/>
        <item h="1" x="25"/>
        <item h="1" x="24"/>
        <item x="26"/>
        <item x="39"/>
        <item h="1" x="21"/>
        <item h="1" x="6"/>
        <item h="1" x="36"/>
        <item h="1" x="1"/>
        <item h="1" x="3"/>
        <item h="1" x="16"/>
        <item h="1" x="5"/>
        <item h="1" x="27"/>
        <item h="1" x="38"/>
        <item h="1" x="17"/>
        <item h="1" x="37"/>
        <item h="1" x="28"/>
        <item x="30"/>
        <item h="1" x="20"/>
        <item x="35"/>
        <item h="1" x="4"/>
        <item h="1" x="33"/>
        <item h="1" x="18"/>
        <item h="1" x="8"/>
        <item h="1" x="11"/>
        <item h="1" x="10"/>
        <item h="1" x="9"/>
        <item h="1" x="34"/>
        <item h="1" x="13"/>
        <item h="1" x="0"/>
        <item h="1"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2">
        <item x="19"/>
        <item x="56"/>
        <item x="18"/>
        <item x="53"/>
        <item x="63"/>
        <item x="52"/>
        <item x="60"/>
        <item x="59"/>
        <item x="47"/>
        <item x="24"/>
        <item x="36"/>
        <item x="22"/>
        <item x="8"/>
        <item x="17"/>
        <item x="13"/>
        <item x="20"/>
        <item x="61"/>
        <item x="4"/>
        <item x="44"/>
        <item x="30"/>
        <item x="27"/>
        <item x="35"/>
        <item x="57"/>
        <item x="62"/>
        <item x="9"/>
        <item x="29"/>
        <item x="14"/>
        <item x="42"/>
        <item x="58"/>
        <item x="26"/>
        <item x="16"/>
        <item x="34"/>
        <item x="28"/>
        <item x="6"/>
        <item x="11"/>
        <item x="0"/>
        <item x="32"/>
        <item x="31"/>
        <item x="33"/>
        <item x="39"/>
        <item x="5"/>
        <item x="51"/>
        <item x="50"/>
        <item x="40"/>
        <item x="38"/>
        <item x="43"/>
        <item x="23"/>
        <item x="3"/>
        <item x="2"/>
        <item x="15"/>
        <item x="7"/>
        <item x="64"/>
        <item x="41"/>
        <item x="37"/>
        <item x="12"/>
        <item x="48"/>
        <item x="69"/>
        <item x="54"/>
        <item x="70"/>
        <item x="66"/>
        <item x="21"/>
        <item x="68"/>
        <item x="49"/>
        <item x="45"/>
        <item x="46"/>
        <item x="65"/>
        <item x="25"/>
        <item x="55"/>
        <item x="67"/>
        <item x="1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uths" fld="0" subtotal="count" baseField="0" baseItem="0"/>
    <dataField name="Accounts" fld="3" subtotal="count" baseField="0" baseItem="0"/>
    <dataField name="Unique Merc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AB17-B97E-4654-8D9F-C3983B5EEC74}">
  <dimension ref="A1:Y727"/>
  <sheetViews>
    <sheetView tabSelected="1" zoomScale="98" zoomScaleNormal="98" workbookViewId="0">
      <selection activeCell="W2" sqref="W2:W727"/>
    </sheetView>
  </sheetViews>
  <sheetFormatPr baseColWidth="10" defaultColWidth="14" defaultRowHeight="13" x14ac:dyDescent="0.15"/>
  <cols>
    <col min="4" max="4" width="46.1640625" customWidth="1"/>
    <col min="8" max="8" width="14" style="1"/>
    <col min="9" max="9" width="24.33203125" customWidth="1"/>
    <col min="10" max="10" width="14" style="1"/>
    <col min="16" max="16" width="19.1640625" style="1" customWidth="1"/>
    <col min="17" max="17" width="14" style="1"/>
    <col min="18" max="18" width="17.83203125" customWidth="1"/>
    <col min="19" max="19" width="14" style="1"/>
    <col min="21" max="21" width="17.6640625" customWidth="1"/>
    <col min="23" max="23" width="22.5" customWidth="1"/>
    <col min="24" max="24" width="19.5" customWidth="1"/>
    <col min="25" max="25" width="32" customWidth="1"/>
  </cols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t="s">
        <v>17</v>
      </c>
      <c r="S1" s="1" t="s">
        <v>18</v>
      </c>
      <c r="T1" t="s">
        <v>19</v>
      </c>
      <c r="U1" s="1" t="s">
        <v>486</v>
      </c>
      <c r="V1" t="s">
        <v>487</v>
      </c>
      <c r="W1" s="1" t="s">
        <v>488</v>
      </c>
      <c r="X1" t="s">
        <v>489</v>
      </c>
      <c r="Y1" s="1" t="s">
        <v>495</v>
      </c>
    </row>
    <row r="2" spans="1:25" x14ac:dyDescent="0.15">
      <c r="A2" t="s">
        <v>20</v>
      </c>
      <c r="B2" t="s">
        <v>21</v>
      </c>
      <c r="C2">
        <v>5621</v>
      </c>
      <c r="D2" t="s">
        <v>22</v>
      </c>
      <c r="E2">
        <v>840</v>
      </c>
      <c r="F2" t="s">
        <v>23</v>
      </c>
      <c r="G2" t="s">
        <v>24</v>
      </c>
      <c r="H2" s="1" t="s">
        <v>25</v>
      </c>
      <c r="I2" t="s">
        <v>26</v>
      </c>
      <c r="J2" s="1" t="s">
        <v>27</v>
      </c>
      <c r="K2">
        <v>66</v>
      </c>
      <c r="L2">
        <v>617</v>
      </c>
      <c r="M2">
        <v>172</v>
      </c>
      <c r="O2" t="s">
        <v>28</v>
      </c>
      <c r="P2" s="1" t="s">
        <v>29</v>
      </c>
      <c r="Q2" s="1" t="s">
        <v>30</v>
      </c>
      <c r="R2" t="s">
        <v>31</v>
      </c>
      <c r="S2" s="1" t="s">
        <v>32</v>
      </c>
      <c r="T2">
        <v>188.81</v>
      </c>
      <c r="U2" t="str">
        <f>IF(AND(K2&gt;=0, K2&lt;=800), TEXT(FLOOR(K2, 100),"0") &amp; "-" &amp; TEXT(FLOOR(K2, 100) + 99,"0"),
 IF(AND(K2&gt;=801, K2&lt;=900), TEXT(FLOOR(K2, 50),"0") &amp; "-" &amp; TEXT(FLOOR(K2, 50) + 49,"0"),
 IF(AND(K2&gt;=901, K2&lt;=999), TEXT(FLOOR(K2, 25),"0") &amp; "-" &amp; TEXT(FLOOR(K2, 25) + 24,"0"), "Invalid Score")))</f>
        <v>0-99</v>
      </c>
      <c r="V2" t="str">
        <f>LEFT(J2, 6)</f>
        <v>954595</v>
      </c>
      <c r="W2">
        <f>ROUND(AVERAGE(K2,L2,M2), 2)</f>
        <v>285</v>
      </c>
      <c r="X2" t="str">
        <f>IF(B2="E","eCommerce",IF(B2="K","Keyed",IF(B2="C","Contactless", IF(B2="D","Contactless", IF(B2="S", "Swiped", IF(B2="U", "Swiped", IF(NOT(ISBLANK(B2)), "Mobile Wallet", IF(B2="F","Fallback", IF(B2="G","Fallback", IF(B2="V", "Chipped",))))))))))</f>
        <v>Contactless</v>
      </c>
      <c r="Y2" t="str">
        <f>CONCATENATE(PROPER(H2), ", ",PROPER(G2), ", ",PROPER(F2))</f>
        <v>Rosemont, Il, United States</v>
      </c>
    </row>
    <row r="3" spans="1:25" x14ac:dyDescent="0.15">
      <c r="A3" t="s">
        <v>20</v>
      </c>
      <c r="B3" t="s">
        <v>21</v>
      </c>
      <c r="C3">
        <v>6011</v>
      </c>
      <c r="D3" t="s">
        <v>33</v>
      </c>
      <c r="E3">
        <v>840</v>
      </c>
      <c r="F3" t="s">
        <v>23</v>
      </c>
      <c r="G3" t="s">
        <v>34</v>
      </c>
      <c r="H3" s="1" t="s">
        <v>35</v>
      </c>
      <c r="I3" t="s">
        <v>36</v>
      </c>
      <c r="J3" s="1" t="s">
        <v>37</v>
      </c>
      <c r="K3">
        <v>26</v>
      </c>
      <c r="L3">
        <v>791</v>
      </c>
      <c r="M3">
        <v>683</v>
      </c>
      <c r="O3" t="s">
        <v>28</v>
      </c>
      <c r="Q3" s="1" t="s">
        <v>38</v>
      </c>
      <c r="R3" t="s">
        <v>21</v>
      </c>
      <c r="T3">
        <v>500</v>
      </c>
      <c r="U3" t="str">
        <f t="shared" ref="U3:U66" si="0">IF(AND(K3&gt;=0, K3&lt;=800), TEXT(FLOOR(K3, 100),"0") &amp; "-" &amp; TEXT(FLOOR(K3, 100) + 99,"0"),
 IF(AND(K3&gt;=801, K3&lt;=900), TEXT(FLOOR(K3, 50),"0") &amp; "-" &amp; TEXT(FLOOR(K3, 50) + 49,"0"),
 IF(AND(K3&gt;=901, K3&lt;=999), TEXT(FLOOR(K3, 25),"0") &amp; "-" &amp; TEXT(FLOOR(K3, 25) + 24,"0"), "Invalid Score")))</f>
        <v>0-99</v>
      </c>
      <c r="V3" t="str">
        <f t="shared" ref="V3:V66" si="1">LEFT(J3, 6)</f>
        <v>954595</v>
      </c>
      <c r="W3">
        <f t="shared" ref="W3:W66" si="2">ROUND(AVERAGE(K3,L3,M3), 2)</f>
        <v>500</v>
      </c>
      <c r="X3" t="str">
        <f t="shared" ref="X3:X66" si="3">IF(B3="E","eCommerce",IF(B3="K","Keyed",IF(B3="C","Contactless", IF(B3="D","Contactless", IF(B3="S", "Swiped", IF(B3="U", "Swiped", IF(NOT(ISBLANK(B3)), "Mobile Wallet", IF(B3="F","Fallback", IF(B3="G","Fallback", IF(B3="V", "Chipped",))))))))))</f>
        <v>Contactless</v>
      </c>
      <c r="Y3" t="str">
        <f t="shared" ref="Y3:Y66" si="4">CONCATENATE(PROPER(H3), ", ",PROPER(G3), ", ",PROPER(F3))</f>
        <v>Oshkosh, Wi, United States</v>
      </c>
    </row>
    <row r="4" spans="1:25" x14ac:dyDescent="0.15">
      <c r="A4" t="s">
        <v>20</v>
      </c>
      <c r="B4" t="s">
        <v>39</v>
      </c>
      <c r="C4">
        <v>5311</v>
      </c>
      <c r="D4" t="s">
        <v>40</v>
      </c>
      <c r="E4">
        <v>840</v>
      </c>
      <c r="F4" t="s">
        <v>23</v>
      </c>
      <c r="G4" t="s">
        <v>24</v>
      </c>
      <c r="H4" s="1" t="s">
        <v>25</v>
      </c>
      <c r="I4" t="s">
        <v>41</v>
      </c>
      <c r="J4" s="1" t="s">
        <v>27</v>
      </c>
      <c r="K4">
        <v>211</v>
      </c>
      <c r="L4">
        <v>702</v>
      </c>
      <c r="M4">
        <v>923</v>
      </c>
      <c r="O4" t="s">
        <v>28</v>
      </c>
      <c r="P4" s="1" t="s">
        <v>42</v>
      </c>
      <c r="Q4" s="1" t="s">
        <v>43</v>
      </c>
      <c r="R4" t="s">
        <v>39</v>
      </c>
      <c r="S4" s="1" t="s">
        <v>32</v>
      </c>
      <c r="T4">
        <v>59.64</v>
      </c>
      <c r="U4" t="str">
        <f t="shared" si="0"/>
        <v>200-299</v>
      </c>
      <c r="V4" t="str">
        <f t="shared" si="1"/>
        <v>954595</v>
      </c>
      <c r="W4">
        <f t="shared" si="2"/>
        <v>612</v>
      </c>
      <c r="X4" t="str">
        <f t="shared" si="3"/>
        <v>Contactless</v>
      </c>
      <c r="Y4" t="str">
        <f t="shared" si="4"/>
        <v>Rosemont, Il, United States</v>
      </c>
    </row>
    <row r="5" spans="1:25" x14ac:dyDescent="0.15">
      <c r="A5" t="s">
        <v>20</v>
      </c>
      <c r="B5" t="s">
        <v>39</v>
      </c>
      <c r="C5">
        <v>5411</v>
      </c>
      <c r="D5" t="s">
        <v>44</v>
      </c>
      <c r="E5">
        <v>840</v>
      </c>
      <c r="F5" t="s">
        <v>23</v>
      </c>
      <c r="G5" t="s">
        <v>45</v>
      </c>
      <c r="H5" s="1" t="s">
        <v>46</v>
      </c>
      <c r="I5" t="s">
        <v>47</v>
      </c>
      <c r="J5" s="1" t="s">
        <v>48</v>
      </c>
      <c r="K5">
        <v>13</v>
      </c>
      <c r="L5">
        <v>815</v>
      </c>
      <c r="M5">
        <v>207</v>
      </c>
      <c r="O5" t="s">
        <v>28</v>
      </c>
      <c r="P5" s="1" t="s">
        <v>49</v>
      </c>
      <c r="Q5" s="1" t="s">
        <v>50</v>
      </c>
      <c r="R5" t="s">
        <v>39</v>
      </c>
      <c r="T5">
        <v>1.1000000000000001</v>
      </c>
      <c r="U5" t="str">
        <f t="shared" si="0"/>
        <v>0-99</v>
      </c>
      <c r="V5" t="str">
        <f t="shared" si="1"/>
        <v>954595</v>
      </c>
      <c r="W5">
        <f t="shared" si="2"/>
        <v>345</v>
      </c>
      <c r="X5" t="str">
        <f t="shared" si="3"/>
        <v>Contactless</v>
      </c>
      <c r="Y5" t="str">
        <f t="shared" si="4"/>
        <v>Saint Louis, Mo, United States</v>
      </c>
    </row>
    <row r="6" spans="1:25" x14ac:dyDescent="0.15">
      <c r="A6" t="s">
        <v>20</v>
      </c>
      <c r="B6" t="s">
        <v>39</v>
      </c>
      <c r="C6">
        <v>5541</v>
      </c>
      <c r="D6" t="s">
        <v>51</v>
      </c>
      <c r="E6">
        <v>840</v>
      </c>
      <c r="F6" t="s">
        <v>23</v>
      </c>
      <c r="G6" t="s">
        <v>24</v>
      </c>
      <c r="H6" s="1" t="s">
        <v>52</v>
      </c>
      <c r="I6" t="s">
        <v>53</v>
      </c>
      <c r="J6" s="1" t="s">
        <v>27</v>
      </c>
      <c r="K6">
        <v>1</v>
      </c>
      <c r="L6">
        <v>136</v>
      </c>
      <c r="M6">
        <v>814</v>
      </c>
      <c r="O6" t="s">
        <v>28</v>
      </c>
      <c r="P6" s="1" t="s">
        <v>54</v>
      </c>
      <c r="Q6" s="1" t="s">
        <v>55</v>
      </c>
      <c r="R6" t="s">
        <v>39</v>
      </c>
      <c r="S6" s="1" t="s">
        <v>32</v>
      </c>
      <c r="T6">
        <v>11.31</v>
      </c>
      <c r="U6" t="str">
        <f t="shared" si="0"/>
        <v>0-99</v>
      </c>
      <c r="V6" t="str">
        <f t="shared" si="1"/>
        <v>954595</v>
      </c>
      <c r="W6">
        <f t="shared" si="2"/>
        <v>317</v>
      </c>
      <c r="X6" t="str">
        <f t="shared" si="3"/>
        <v>Contactless</v>
      </c>
      <c r="Y6" t="str">
        <f t="shared" si="4"/>
        <v>Wood Dale, Il, United States</v>
      </c>
    </row>
    <row r="7" spans="1:25" x14ac:dyDescent="0.15">
      <c r="A7" t="s">
        <v>20</v>
      </c>
      <c r="B7" t="s">
        <v>39</v>
      </c>
      <c r="C7">
        <v>5541</v>
      </c>
      <c r="D7" t="s">
        <v>51</v>
      </c>
      <c r="E7">
        <v>840</v>
      </c>
      <c r="F7" t="s">
        <v>23</v>
      </c>
      <c r="G7" t="s">
        <v>24</v>
      </c>
      <c r="H7" s="1" t="s">
        <v>52</v>
      </c>
      <c r="I7" t="s">
        <v>53</v>
      </c>
      <c r="J7" s="1" t="s">
        <v>27</v>
      </c>
      <c r="K7">
        <v>2</v>
      </c>
      <c r="L7">
        <v>867</v>
      </c>
      <c r="M7">
        <v>983</v>
      </c>
      <c r="O7" t="s">
        <v>28</v>
      </c>
      <c r="P7" s="1" t="s">
        <v>54</v>
      </c>
      <c r="Q7" s="1" t="s">
        <v>55</v>
      </c>
      <c r="R7" t="s">
        <v>39</v>
      </c>
      <c r="S7" s="1" t="s">
        <v>32</v>
      </c>
      <c r="T7">
        <v>5.58</v>
      </c>
      <c r="U7" t="str">
        <f t="shared" si="0"/>
        <v>0-99</v>
      </c>
      <c r="V7" t="str">
        <f t="shared" si="1"/>
        <v>954595</v>
      </c>
      <c r="W7">
        <f t="shared" si="2"/>
        <v>617.33000000000004</v>
      </c>
      <c r="X7" t="str">
        <f t="shared" si="3"/>
        <v>Contactless</v>
      </c>
      <c r="Y7" t="str">
        <f t="shared" si="4"/>
        <v>Wood Dale, Il, United States</v>
      </c>
    </row>
    <row r="8" spans="1:25" x14ac:dyDescent="0.15">
      <c r="A8" t="s">
        <v>20</v>
      </c>
      <c r="B8" t="s">
        <v>39</v>
      </c>
      <c r="C8">
        <v>5611</v>
      </c>
      <c r="D8" t="s">
        <v>56</v>
      </c>
      <c r="E8">
        <v>840</v>
      </c>
      <c r="F8" t="s">
        <v>23</v>
      </c>
      <c r="G8" t="s">
        <v>24</v>
      </c>
      <c r="H8" s="1" t="s">
        <v>25</v>
      </c>
      <c r="I8" t="s">
        <v>57</v>
      </c>
      <c r="J8" s="1" t="s">
        <v>27</v>
      </c>
      <c r="K8">
        <v>221</v>
      </c>
      <c r="L8">
        <v>489</v>
      </c>
      <c r="M8">
        <v>758</v>
      </c>
      <c r="O8" t="s">
        <v>28</v>
      </c>
      <c r="P8" s="1" t="s">
        <v>58</v>
      </c>
      <c r="Q8" s="1" t="s">
        <v>59</v>
      </c>
      <c r="R8" t="s">
        <v>39</v>
      </c>
      <c r="S8" s="1" t="s">
        <v>32</v>
      </c>
      <c r="T8">
        <v>86.4</v>
      </c>
      <c r="U8" t="str">
        <f t="shared" si="0"/>
        <v>200-299</v>
      </c>
      <c r="V8" t="str">
        <f t="shared" si="1"/>
        <v>954595</v>
      </c>
      <c r="W8">
        <f t="shared" si="2"/>
        <v>489.33</v>
      </c>
      <c r="X8" t="str">
        <f t="shared" si="3"/>
        <v>Contactless</v>
      </c>
      <c r="Y8" t="str">
        <f t="shared" si="4"/>
        <v>Rosemont, Il, United States</v>
      </c>
    </row>
    <row r="9" spans="1:25" x14ac:dyDescent="0.15">
      <c r="A9" t="s">
        <v>20</v>
      </c>
      <c r="B9" t="s">
        <v>39</v>
      </c>
      <c r="C9">
        <v>5651</v>
      </c>
      <c r="D9" t="s">
        <v>60</v>
      </c>
      <c r="E9">
        <v>840</v>
      </c>
      <c r="F9" t="s">
        <v>23</v>
      </c>
      <c r="G9" t="s">
        <v>24</v>
      </c>
      <c r="H9" s="1" t="s">
        <v>25</v>
      </c>
      <c r="I9" t="s">
        <v>61</v>
      </c>
      <c r="J9" s="1" t="s">
        <v>27</v>
      </c>
      <c r="K9">
        <v>19</v>
      </c>
      <c r="L9">
        <v>266</v>
      </c>
      <c r="M9">
        <v>364</v>
      </c>
      <c r="O9" t="s">
        <v>28</v>
      </c>
      <c r="P9" s="1" t="s">
        <v>62</v>
      </c>
      <c r="Q9" s="1" t="s">
        <v>63</v>
      </c>
      <c r="R9" t="s">
        <v>39</v>
      </c>
      <c r="S9" s="1" t="s">
        <v>32</v>
      </c>
      <c r="T9">
        <v>502.28</v>
      </c>
      <c r="U9" t="str">
        <f t="shared" si="0"/>
        <v>0-99</v>
      </c>
      <c r="V9" t="str">
        <f t="shared" si="1"/>
        <v>954595</v>
      </c>
      <c r="W9">
        <f t="shared" si="2"/>
        <v>216.33</v>
      </c>
      <c r="X9" t="str">
        <f t="shared" si="3"/>
        <v>Contactless</v>
      </c>
      <c r="Y9" t="str">
        <f t="shared" si="4"/>
        <v>Rosemont, Il, United States</v>
      </c>
    </row>
    <row r="10" spans="1:25" x14ac:dyDescent="0.15">
      <c r="A10" t="s">
        <v>20</v>
      </c>
      <c r="B10" t="s">
        <v>39</v>
      </c>
      <c r="C10">
        <v>5993</v>
      </c>
      <c r="D10" t="s">
        <v>64</v>
      </c>
      <c r="E10">
        <v>840</v>
      </c>
      <c r="F10" t="s">
        <v>23</v>
      </c>
      <c r="G10" t="s">
        <v>24</v>
      </c>
      <c r="H10" s="1" t="s">
        <v>52</v>
      </c>
      <c r="I10" t="s">
        <v>65</v>
      </c>
      <c r="J10" s="1" t="s">
        <v>27</v>
      </c>
      <c r="K10">
        <v>1</v>
      </c>
      <c r="L10">
        <v>659</v>
      </c>
      <c r="M10">
        <v>969</v>
      </c>
      <c r="O10" t="s">
        <v>28</v>
      </c>
      <c r="P10" s="1" t="s">
        <v>66</v>
      </c>
      <c r="Q10" s="1" t="s">
        <v>67</v>
      </c>
      <c r="R10" t="s">
        <v>39</v>
      </c>
      <c r="S10" s="1" t="s">
        <v>32</v>
      </c>
      <c r="T10">
        <v>40.99</v>
      </c>
      <c r="U10" t="str">
        <f t="shared" si="0"/>
        <v>0-99</v>
      </c>
      <c r="V10" t="str">
        <f t="shared" si="1"/>
        <v>954595</v>
      </c>
      <c r="W10">
        <f t="shared" si="2"/>
        <v>543</v>
      </c>
      <c r="X10" t="str">
        <f t="shared" si="3"/>
        <v>Contactless</v>
      </c>
      <c r="Y10" t="str">
        <f t="shared" si="4"/>
        <v>Wood Dale, Il, United States</v>
      </c>
    </row>
    <row r="11" spans="1:25" x14ac:dyDescent="0.15">
      <c r="A11" t="s">
        <v>20</v>
      </c>
      <c r="B11" t="s">
        <v>39</v>
      </c>
      <c r="C11">
        <v>5993</v>
      </c>
      <c r="D11" t="s">
        <v>64</v>
      </c>
      <c r="E11">
        <v>840</v>
      </c>
      <c r="F11" t="s">
        <v>23</v>
      </c>
      <c r="G11" t="s">
        <v>24</v>
      </c>
      <c r="H11" s="1" t="s">
        <v>52</v>
      </c>
      <c r="I11" t="s">
        <v>65</v>
      </c>
      <c r="J11" s="1" t="s">
        <v>27</v>
      </c>
      <c r="K11">
        <v>114</v>
      </c>
      <c r="L11">
        <v>189</v>
      </c>
      <c r="M11">
        <v>216</v>
      </c>
      <c r="O11" t="s">
        <v>28</v>
      </c>
      <c r="P11" s="1" t="s">
        <v>66</v>
      </c>
      <c r="Q11" s="1" t="s">
        <v>68</v>
      </c>
      <c r="R11" t="s">
        <v>39</v>
      </c>
      <c r="S11" s="1" t="s">
        <v>32</v>
      </c>
      <c r="T11">
        <v>36.67</v>
      </c>
      <c r="U11" t="str">
        <f t="shared" si="0"/>
        <v>100-199</v>
      </c>
      <c r="V11" t="str">
        <f t="shared" si="1"/>
        <v>954595</v>
      </c>
      <c r="W11">
        <f t="shared" si="2"/>
        <v>173</v>
      </c>
      <c r="X11" t="str">
        <f t="shared" si="3"/>
        <v>Contactless</v>
      </c>
      <c r="Y11" t="str">
        <f t="shared" si="4"/>
        <v>Wood Dale, Il, United States</v>
      </c>
    </row>
    <row r="12" spans="1:25" x14ac:dyDescent="0.15">
      <c r="A12" t="s">
        <v>20</v>
      </c>
      <c r="B12" t="s">
        <v>69</v>
      </c>
      <c r="C12">
        <v>4121</v>
      </c>
      <c r="D12" t="s">
        <v>70</v>
      </c>
      <c r="E12">
        <v>840</v>
      </c>
      <c r="F12" t="s">
        <v>23</v>
      </c>
      <c r="G12" t="s">
        <v>71</v>
      </c>
      <c r="H12" s="1" t="s">
        <v>72</v>
      </c>
      <c r="I12" t="s">
        <v>73</v>
      </c>
      <c r="J12" s="1" t="s">
        <v>27</v>
      </c>
      <c r="K12">
        <v>238</v>
      </c>
      <c r="L12">
        <v>893</v>
      </c>
      <c r="M12">
        <v>736</v>
      </c>
      <c r="O12" t="s">
        <v>28</v>
      </c>
      <c r="P12" s="1" t="s">
        <v>74</v>
      </c>
      <c r="Q12" s="1" t="s">
        <v>75</v>
      </c>
      <c r="R12" t="s">
        <v>76</v>
      </c>
      <c r="S12" s="1" t="s">
        <v>77</v>
      </c>
      <c r="T12">
        <v>27</v>
      </c>
      <c r="U12" t="str">
        <f t="shared" si="0"/>
        <v>200-299</v>
      </c>
      <c r="V12" t="str">
        <f t="shared" si="1"/>
        <v>954595</v>
      </c>
      <c r="W12">
        <f t="shared" si="2"/>
        <v>622.33000000000004</v>
      </c>
      <c r="X12" t="str">
        <f t="shared" si="3"/>
        <v>eCommerce</v>
      </c>
      <c r="Y12" t="str">
        <f t="shared" si="4"/>
        <v>San Francisco, Ca, United States</v>
      </c>
    </row>
    <row r="13" spans="1:25" x14ac:dyDescent="0.15">
      <c r="A13" t="s">
        <v>20</v>
      </c>
      <c r="B13" t="s">
        <v>69</v>
      </c>
      <c r="C13">
        <v>4121</v>
      </c>
      <c r="D13" t="s">
        <v>70</v>
      </c>
      <c r="E13">
        <v>840</v>
      </c>
      <c r="F13" t="s">
        <v>23</v>
      </c>
      <c r="G13" t="s">
        <v>71</v>
      </c>
      <c r="H13" s="1" t="s">
        <v>72</v>
      </c>
      <c r="I13" t="s">
        <v>78</v>
      </c>
      <c r="J13" s="1" t="s">
        <v>79</v>
      </c>
      <c r="K13">
        <v>0</v>
      </c>
      <c r="L13">
        <v>96</v>
      </c>
      <c r="M13">
        <v>562</v>
      </c>
      <c r="O13" t="s">
        <v>28</v>
      </c>
      <c r="P13" s="1" t="s">
        <v>74</v>
      </c>
      <c r="Q13" s="1" t="s">
        <v>75</v>
      </c>
      <c r="R13" t="s">
        <v>76</v>
      </c>
      <c r="T13">
        <v>0</v>
      </c>
      <c r="U13" t="str">
        <f t="shared" si="0"/>
        <v>0-99</v>
      </c>
      <c r="V13" t="str">
        <f t="shared" si="1"/>
        <v>952173</v>
      </c>
      <c r="W13">
        <f t="shared" si="2"/>
        <v>219.33</v>
      </c>
      <c r="X13" t="str">
        <f t="shared" si="3"/>
        <v>eCommerce</v>
      </c>
      <c r="Y13" t="str">
        <f t="shared" si="4"/>
        <v>San Francisco, Ca, United States</v>
      </c>
    </row>
    <row r="14" spans="1:25" x14ac:dyDescent="0.15">
      <c r="A14" t="s">
        <v>20</v>
      </c>
      <c r="B14" t="s">
        <v>69</v>
      </c>
      <c r="C14">
        <v>4722</v>
      </c>
      <c r="D14" t="s">
        <v>80</v>
      </c>
      <c r="E14">
        <v>840</v>
      </c>
      <c r="F14" t="s">
        <v>23</v>
      </c>
      <c r="G14" t="s">
        <v>81</v>
      </c>
      <c r="H14" s="1">
        <v>18885915929</v>
      </c>
      <c r="I14" t="s">
        <v>82</v>
      </c>
      <c r="J14" s="1" t="s">
        <v>83</v>
      </c>
      <c r="K14">
        <v>292</v>
      </c>
      <c r="L14">
        <v>865</v>
      </c>
      <c r="M14">
        <v>991</v>
      </c>
      <c r="O14" t="s">
        <v>28</v>
      </c>
      <c r="P14" s="1" t="s">
        <v>84</v>
      </c>
      <c r="Q14" s="1" t="s">
        <v>85</v>
      </c>
      <c r="T14">
        <v>0.55000000000000004</v>
      </c>
      <c r="U14" t="str">
        <f t="shared" si="0"/>
        <v>200-299</v>
      </c>
      <c r="V14" t="str">
        <f t="shared" si="1"/>
        <v>954595</v>
      </c>
      <c r="W14">
        <f t="shared" si="2"/>
        <v>716</v>
      </c>
      <c r="X14" t="str">
        <f t="shared" si="3"/>
        <v>eCommerce</v>
      </c>
      <c r="Y14" t="str">
        <f t="shared" si="4"/>
        <v>18885915929, Ga, United States</v>
      </c>
    </row>
    <row r="15" spans="1:25" x14ac:dyDescent="0.15">
      <c r="A15" t="s">
        <v>20</v>
      </c>
      <c r="B15" t="s">
        <v>69</v>
      </c>
      <c r="C15">
        <v>4722</v>
      </c>
      <c r="D15" t="s">
        <v>80</v>
      </c>
      <c r="E15">
        <v>840</v>
      </c>
      <c r="F15" t="s">
        <v>23</v>
      </c>
      <c r="G15" t="s">
        <v>81</v>
      </c>
      <c r="H15" s="1">
        <v>18885915929</v>
      </c>
      <c r="I15" t="s">
        <v>82</v>
      </c>
      <c r="J15" s="1" t="s">
        <v>83</v>
      </c>
      <c r="K15">
        <v>328</v>
      </c>
      <c r="L15">
        <v>762</v>
      </c>
      <c r="M15">
        <v>489</v>
      </c>
      <c r="O15" t="s">
        <v>28</v>
      </c>
      <c r="P15" s="1" t="s">
        <v>84</v>
      </c>
      <c r="Q15" s="1" t="s">
        <v>85</v>
      </c>
      <c r="T15">
        <v>0.55000000000000004</v>
      </c>
      <c r="U15" t="str">
        <f t="shared" si="0"/>
        <v>300-399</v>
      </c>
      <c r="V15" t="str">
        <f t="shared" si="1"/>
        <v>954595</v>
      </c>
      <c r="W15">
        <f t="shared" si="2"/>
        <v>526.33000000000004</v>
      </c>
      <c r="X15" t="str">
        <f t="shared" si="3"/>
        <v>eCommerce</v>
      </c>
      <c r="Y15" t="str">
        <f t="shared" si="4"/>
        <v>18885915929, Ga, United States</v>
      </c>
    </row>
    <row r="16" spans="1:25" x14ac:dyDescent="0.15">
      <c r="A16" t="s">
        <v>20</v>
      </c>
      <c r="B16" t="s">
        <v>69</v>
      </c>
      <c r="C16">
        <v>4722</v>
      </c>
      <c r="D16" t="s">
        <v>80</v>
      </c>
      <c r="E16">
        <v>840</v>
      </c>
      <c r="F16" t="s">
        <v>23</v>
      </c>
      <c r="G16" t="s">
        <v>81</v>
      </c>
      <c r="H16" s="1">
        <v>18885915929</v>
      </c>
      <c r="I16" t="s">
        <v>82</v>
      </c>
      <c r="J16" s="1" t="s">
        <v>83</v>
      </c>
      <c r="K16">
        <v>362</v>
      </c>
      <c r="L16">
        <v>712</v>
      </c>
      <c r="M16">
        <v>946</v>
      </c>
      <c r="O16" t="s">
        <v>28</v>
      </c>
      <c r="P16" s="1" t="s">
        <v>84</v>
      </c>
      <c r="Q16" s="1" t="s">
        <v>85</v>
      </c>
      <c r="T16">
        <v>0.55000000000000004</v>
      </c>
      <c r="U16" t="str">
        <f t="shared" si="0"/>
        <v>300-399</v>
      </c>
      <c r="V16" t="str">
        <f t="shared" si="1"/>
        <v>954595</v>
      </c>
      <c r="W16">
        <f t="shared" si="2"/>
        <v>673.33</v>
      </c>
      <c r="X16" t="str">
        <f t="shared" si="3"/>
        <v>eCommerce</v>
      </c>
      <c r="Y16" t="str">
        <f t="shared" si="4"/>
        <v>18885915929, Ga, United States</v>
      </c>
    </row>
    <row r="17" spans="1:25" x14ac:dyDescent="0.15">
      <c r="A17" t="s">
        <v>20</v>
      </c>
      <c r="B17" t="s">
        <v>69</v>
      </c>
      <c r="C17">
        <v>4789</v>
      </c>
      <c r="D17" t="s">
        <v>86</v>
      </c>
      <c r="E17">
        <v>840</v>
      </c>
      <c r="F17" t="s">
        <v>23</v>
      </c>
      <c r="G17" t="s">
        <v>71</v>
      </c>
      <c r="H17" s="1">
        <v>18885463345</v>
      </c>
      <c r="I17" t="s">
        <v>87</v>
      </c>
      <c r="J17" s="1" t="s">
        <v>88</v>
      </c>
      <c r="K17">
        <v>0</v>
      </c>
      <c r="L17">
        <v>33</v>
      </c>
      <c r="M17">
        <v>286</v>
      </c>
      <c r="O17" t="s">
        <v>28</v>
      </c>
      <c r="P17" s="1" t="s">
        <v>89</v>
      </c>
      <c r="Q17" s="1" t="s">
        <v>90</v>
      </c>
      <c r="T17">
        <v>0</v>
      </c>
      <c r="U17" t="str">
        <f t="shared" si="0"/>
        <v>0-99</v>
      </c>
      <c r="V17" t="str">
        <f t="shared" si="1"/>
        <v>954595</v>
      </c>
      <c r="W17">
        <f t="shared" si="2"/>
        <v>106.33</v>
      </c>
      <c r="X17" t="str">
        <f t="shared" si="3"/>
        <v>eCommerce</v>
      </c>
      <c r="Y17" t="str">
        <f t="shared" si="4"/>
        <v>18885463345, Ca, United States</v>
      </c>
    </row>
    <row r="18" spans="1:25" x14ac:dyDescent="0.15">
      <c r="A18" t="s">
        <v>20</v>
      </c>
      <c r="B18" t="s">
        <v>69</v>
      </c>
      <c r="C18">
        <v>4814</v>
      </c>
      <c r="D18" t="s">
        <v>91</v>
      </c>
      <c r="E18">
        <v>840</v>
      </c>
      <c r="F18" t="s">
        <v>23</v>
      </c>
      <c r="G18" t="s">
        <v>45</v>
      </c>
      <c r="H18" s="1" t="s">
        <v>92</v>
      </c>
      <c r="I18" t="s">
        <v>93</v>
      </c>
      <c r="J18" s="1" t="s">
        <v>94</v>
      </c>
      <c r="K18">
        <v>468</v>
      </c>
      <c r="L18">
        <v>537</v>
      </c>
      <c r="M18">
        <v>488</v>
      </c>
      <c r="O18" t="s">
        <v>28</v>
      </c>
      <c r="P18" s="1" t="s">
        <v>95</v>
      </c>
      <c r="Q18" s="1" t="s">
        <v>96</v>
      </c>
      <c r="R18" t="s">
        <v>76</v>
      </c>
      <c r="T18">
        <v>48.59</v>
      </c>
      <c r="U18" t="str">
        <f t="shared" si="0"/>
        <v>400-499</v>
      </c>
      <c r="V18" t="str">
        <f t="shared" si="1"/>
        <v>954595</v>
      </c>
      <c r="W18">
        <f t="shared" si="2"/>
        <v>497.67</v>
      </c>
      <c r="X18" t="str">
        <f t="shared" si="3"/>
        <v>eCommerce</v>
      </c>
      <c r="Y18" t="str">
        <f t="shared" si="4"/>
        <v>855-707-7328, Mo, United States</v>
      </c>
    </row>
    <row r="19" spans="1:25" x14ac:dyDescent="0.15">
      <c r="A19" t="s">
        <v>20</v>
      </c>
      <c r="B19" t="s">
        <v>69</v>
      </c>
      <c r="C19">
        <v>4816</v>
      </c>
      <c r="D19" t="s">
        <v>97</v>
      </c>
      <c r="E19">
        <v>840</v>
      </c>
      <c r="F19" t="s">
        <v>23</v>
      </c>
      <c r="G19" t="s">
        <v>71</v>
      </c>
      <c r="H19" s="1" t="s">
        <v>98</v>
      </c>
      <c r="I19" t="s">
        <v>99</v>
      </c>
      <c r="J19" s="1" t="s">
        <v>100</v>
      </c>
      <c r="K19">
        <v>0</v>
      </c>
      <c r="L19">
        <v>311</v>
      </c>
      <c r="M19">
        <v>69</v>
      </c>
      <c r="O19" t="s">
        <v>28</v>
      </c>
      <c r="P19" s="1" t="s">
        <v>101</v>
      </c>
      <c r="T19">
        <v>0</v>
      </c>
      <c r="U19" t="str">
        <f t="shared" si="0"/>
        <v>0-99</v>
      </c>
      <c r="V19" t="str">
        <f t="shared" si="1"/>
        <v>954595</v>
      </c>
      <c r="W19">
        <f t="shared" si="2"/>
        <v>126.67</v>
      </c>
      <c r="X19" t="str">
        <f t="shared" si="3"/>
        <v>eCommerce</v>
      </c>
      <c r="Y19" t="str">
        <f t="shared" si="4"/>
        <v>San Francisco, Ca, United States</v>
      </c>
    </row>
    <row r="20" spans="1:25" x14ac:dyDescent="0.15">
      <c r="A20" t="s">
        <v>20</v>
      </c>
      <c r="B20" t="s">
        <v>69</v>
      </c>
      <c r="C20">
        <v>4829</v>
      </c>
      <c r="D20" t="s">
        <v>102</v>
      </c>
      <c r="E20">
        <v>840</v>
      </c>
      <c r="F20" t="s">
        <v>23</v>
      </c>
      <c r="G20" t="s">
        <v>71</v>
      </c>
      <c r="H20" s="1" t="s">
        <v>103</v>
      </c>
      <c r="I20" t="s">
        <v>104</v>
      </c>
      <c r="J20" s="1" t="s">
        <v>27</v>
      </c>
      <c r="K20">
        <v>126</v>
      </c>
      <c r="L20">
        <v>115</v>
      </c>
      <c r="M20">
        <v>204</v>
      </c>
      <c r="O20" t="s">
        <v>28</v>
      </c>
      <c r="P20" s="1" t="s">
        <v>105</v>
      </c>
      <c r="Q20" s="1" t="s">
        <v>106</v>
      </c>
      <c r="R20" t="s">
        <v>76</v>
      </c>
      <c r="S20" s="1" t="s">
        <v>32</v>
      </c>
      <c r="T20">
        <v>25</v>
      </c>
      <c r="U20" t="str">
        <f t="shared" si="0"/>
        <v>100-199</v>
      </c>
      <c r="V20" t="str">
        <f t="shared" si="1"/>
        <v>954595</v>
      </c>
      <c r="W20">
        <f t="shared" si="2"/>
        <v>148.33000000000001</v>
      </c>
      <c r="X20" t="str">
        <f t="shared" si="3"/>
        <v>eCommerce</v>
      </c>
      <c r="Y20" t="str">
        <f t="shared" si="4"/>
        <v>Cupertino, Ca, United States</v>
      </c>
    </row>
    <row r="21" spans="1:25" x14ac:dyDescent="0.15">
      <c r="A21" t="s">
        <v>20</v>
      </c>
      <c r="B21" t="s">
        <v>69</v>
      </c>
      <c r="C21">
        <v>4829</v>
      </c>
      <c r="D21" t="s">
        <v>102</v>
      </c>
      <c r="E21">
        <v>840</v>
      </c>
      <c r="F21" t="s">
        <v>23</v>
      </c>
      <c r="G21" t="s">
        <v>71</v>
      </c>
      <c r="H21" s="1" t="s">
        <v>103</v>
      </c>
      <c r="I21" t="s">
        <v>104</v>
      </c>
      <c r="J21" s="1" t="s">
        <v>27</v>
      </c>
      <c r="K21">
        <v>154</v>
      </c>
      <c r="L21">
        <v>674</v>
      </c>
      <c r="M21">
        <v>322</v>
      </c>
      <c r="O21" t="s">
        <v>28</v>
      </c>
      <c r="P21" s="1" t="s">
        <v>105</v>
      </c>
      <c r="Q21" s="1" t="s">
        <v>107</v>
      </c>
      <c r="R21" t="s">
        <v>76</v>
      </c>
      <c r="S21" s="1" t="s">
        <v>32</v>
      </c>
      <c r="T21">
        <v>15</v>
      </c>
      <c r="U21" t="str">
        <f t="shared" si="0"/>
        <v>100-199</v>
      </c>
      <c r="V21" t="str">
        <f t="shared" si="1"/>
        <v>954595</v>
      </c>
      <c r="W21">
        <f t="shared" si="2"/>
        <v>383.33</v>
      </c>
      <c r="X21" t="str">
        <f t="shared" si="3"/>
        <v>eCommerce</v>
      </c>
      <c r="Y21" t="str">
        <f t="shared" si="4"/>
        <v>Cupertino, Ca, United States</v>
      </c>
    </row>
    <row r="22" spans="1:25" x14ac:dyDescent="0.15">
      <c r="A22" t="s">
        <v>20</v>
      </c>
      <c r="B22" t="s">
        <v>69</v>
      </c>
      <c r="C22">
        <v>4829</v>
      </c>
      <c r="D22" t="s">
        <v>102</v>
      </c>
      <c r="E22">
        <v>840</v>
      </c>
      <c r="F22" t="s">
        <v>23</v>
      </c>
      <c r="G22" t="s">
        <v>71</v>
      </c>
      <c r="H22" s="1" t="s">
        <v>103</v>
      </c>
      <c r="I22" t="s">
        <v>104</v>
      </c>
      <c r="J22" s="1" t="s">
        <v>27</v>
      </c>
      <c r="K22">
        <v>178</v>
      </c>
      <c r="L22">
        <v>849</v>
      </c>
      <c r="M22">
        <v>202</v>
      </c>
      <c r="O22" t="s">
        <v>28</v>
      </c>
      <c r="P22" s="1" t="s">
        <v>105</v>
      </c>
      <c r="Q22" s="1" t="s">
        <v>107</v>
      </c>
      <c r="R22" t="s">
        <v>76</v>
      </c>
      <c r="S22" s="1" t="s">
        <v>32</v>
      </c>
      <c r="T22">
        <v>45</v>
      </c>
      <c r="U22" t="str">
        <f t="shared" si="0"/>
        <v>100-199</v>
      </c>
      <c r="V22" t="str">
        <f t="shared" si="1"/>
        <v>954595</v>
      </c>
      <c r="W22">
        <f t="shared" si="2"/>
        <v>409.67</v>
      </c>
      <c r="X22" t="str">
        <f t="shared" si="3"/>
        <v>eCommerce</v>
      </c>
      <c r="Y22" t="str">
        <f t="shared" si="4"/>
        <v>Cupertino, Ca, United States</v>
      </c>
    </row>
    <row r="23" spans="1:25" x14ac:dyDescent="0.15">
      <c r="A23" t="s">
        <v>20</v>
      </c>
      <c r="B23" t="s">
        <v>69</v>
      </c>
      <c r="C23">
        <v>4829</v>
      </c>
      <c r="D23" t="s">
        <v>102</v>
      </c>
      <c r="E23">
        <v>840</v>
      </c>
      <c r="F23" t="s">
        <v>23</v>
      </c>
      <c r="G23" t="s">
        <v>71</v>
      </c>
      <c r="H23" s="1" t="s">
        <v>103</v>
      </c>
      <c r="I23" t="s">
        <v>104</v>
      </c>
      <c r="J23" s="1" t="s">
        <v>27</v>
      </c>
      <c r="K23">
        <v>278</v>
      </c>
      <c r="L23">
        <v>485</v>
      </c>
      <c r="M23">
        <v>794</v>
      </c>
      <c r="O23" t="s">
        <v>28</v>
      </c>
      <c r="P23" s="1" t="s">
        <v>105</v>
      </c>
      <c r="Q23" s="1" t="s">
        <v>107</v>
      </c>
      <c r="R23" t="s">
        <v>76</v>
      </c>
      <c r="S23" s="1" t="s">
        <v>32</v>
      </c>
      <c r="T23">
        <v>10</v>
      </c>
      <c r="U23" t="str">
        <f t="shared" si="0"/>
        <v>200-299</v>
      </c>
      <c r="V23" t="str">
        <f t="shared" si="1"/>
        <v>954595</v>
      </c>
      <c r="W23">
        <f t="shared" si="2"/>
        <v>519</v>
      </c>
      <c r="X23" t="str">
        <f t="shared" si="3"/>
        <v>eCommerce</v>
      </c>
      <c r="Y23" t="str">
        <f t="shared" si="4"/>
        <v>Cupertino, Ca, United States</v>
      </c>
    </row>
    <row r="24" spans="1:25" x14ac:dyDescent="0.15">
      <c r="A24" t="s">
        <v>20</v>
      </c>
      <c r="B24" t="s">
        <v>69</v>
      </c>
      <c r="C24">
        <v>4829</v>
      </c>
      <c r="D24" t="s">
        <v>102</v>
      </c>
      <c r="E24">
        <v>840</v>
      </c>
      <c r="F24" t="s">
        <v>23</v>
      </c>
      <c r="G24" t="s">
        <v>71</v>
      </c>
      <c r="H24" s="1" t="s">
        <v>108</v>
      </c>
      <c r="I24" t="s">
        <v>109</v>
      </c>
      <c r="J24" s="1" t="s">
        <v>110</v>
      </c>
      <c r="K24">
        <v>0</v>
      </c>
      <c r="L24">
        <v>581</v>
      </c>
      <c r="M24">
        <v>570</v>
      </c>
      <c r="O24" t="s">
        <v>28</v>
      </c>
      <c r="P24" s="1" t="s">
        <v>111</v>
      </c>
      <c r="Q24" s="1" t="s">
        <v>112</v>
      </c>
      <c r="R24" t="s">
        <v>76</v>
      </c>
      <c r="T24">
        <v>0</v>
      </c>
      <c r="U24" t="str">
        <f t="shared" si="0"/>
        <v>0-99</v>
      </c>
      <c r="V24" t="str">
        <f t="shared" si="1"/>
        <v>954595</v>
      </c>
      <c r="W24">
        <f t="shared" si="2"/>
        <v>383.67</v>
      </c>
      <c r="X24" t="str">
        <f t="shared" si="3"/>
        <v>eCommerce</v>
      </c>
      <c r="Y24" t="str">
        <f t="shared" si="4"/>
        <v>G.Co/Helppay#, Ca, United States</v>
      </c>
    </row>
    <row r="25" spans="1:25" x14ac:dyDescent="0.15">
      <c r="A25" t="s">
        <v>20</v>
      </c>
      <c r="B25" t="s">
        <v>69</v>
      </c>
      <c r="C25">
        <v>4829</v>
      </c>
      <c r="D25" t="s">
        <v>102</v>
      </c>
      <c r="E25">
        <v>840</v>
      </c>
      <c r="F25" t="s">
        <v>23</v>
      </c>
      <c r="G25" t="s">
        <v>71</v>
      </c>
      <c r="H25" s="1" t="s">
        <v>113</v>
      </c>
      <c r="I25" t="s">
        <v>114</v>
      </c>
      <c r="J25" s="1" t="s">
        <v>115</v>
      </c>
      <c r="K25">
        <v>550</v>
      </c>
      <c r="L25">
        <v>511</v>
      </c>
      <c r="M25">
        <v>470</v>
      </c>
      <c r="O25" t="s">
        <v>28</v>
      </c>
      <c r="P25" s="1" t="s">
        <v>116</v>
      </c>
      <c r="Q25" s="1" t="s">
        <v>117</v>
      </c>
      <c r="T25">
        <v>90</v>
      </c>
      <c r="U25" t="str">
        <f t="shared" si="0"/>
        <v>500-599</v>
      </c>
      <c r="V25" t="str">
        <f t="shared" si="1"/>
        <v>952173</v>
      </c>
      <c r="W25">
        <f t="shared" si="2"/>
        <v>510.33</v>
      </c>
      <c r="X25" t="str">
        <f t="shared" si="3"/>
        <v>eCommerce</v>
      </c>
      <c r="Y25" t="str">
        <f t="shared" si="4"/>
        <v>Gosq.Com, Ca, United States</v>
      </c>
    </row>
    <row r="26" spans="1:25" x14ac:dyDescent="0.15">
      <c r="A26" t="s">
        <v>20</v>
      </c>
      <c r="B26" t="s">
        <v>69</v>
      </c>
      <c r="C26">
        <v>4829</v>
      </c>
      <c r="D26" t="s">
        <v>102</v>
      </c>
      <c r="E26">
        <v>840</v>
      </c>
      <c r="F26" t="s">
        <v>23</v>
      </c>
      <c r="G26" t="s">
        <v>71</v>
      </c>
      <c r="H26" s="1" t="s">
        <v>113</v>
      </c>
      <c r="I26" t="s">
        <v>114</v>
      </c>
      <c r="J26" s="1" t="s">
        <v>115</v>
      </c>
      <c r="K26">
        <v>657</v>
      </c>
      <c r="L26">
        <v>373</v>
      </c>
      <c r="M26">
        <v>274</v>
      </c>
      <c r="O26" t="s">
        <v>28</v>
      </c>
      <c r="P26" s="1" t="s">
        <v>116</v>
      </c>
      <c r="Q26" s="1" t="s">
        <v>117</v>
      </c>
      <c r="T26">
        <v>150</v>
      </c>
      <c r="U26" t="str">
        <f t="shared" si="0"/>
        <v>600-699</v>
      </c>
      <c r="V26" t="str">
        <f t="shared" si="1"/>
        <v>952173</v>
      </c>
      <c r="W26">
        <f t="shared" si="2"/>
        <v>434.67</v>
      </c>
      <c r="X26" t="str">
        <f t="shared" si="3"/>
        <v>eCommerce</v>
      </c>
      <c r="Y26" t="str">
        <f t="shared" si="4"/>
        <v>Gosq.Com, Ca, United States</v>
      </c>
    </row>
    <row r="27" spans="1:25" x14ac:dyDescent="0.15">
      <c r="A27" t="s">
        <v>20</v>
      </c>
      <c r="B27" t="s">
        <v>69</v>
      </c>
      <c r="C27">
        <v>4899</v>
      </c>
      <c r="D27" t="s">
        <v>118</v>
      </c>
      <c r="E27">
        <v>840</v>
      </c>
      <c r="F27" t="s">
        <v>23</v>
      </c>
      <c r="G27" t="s">
        <v>71</v>
      </c>
      <c r="H27" s="1" t="s">
        <v>119</v>
      </c>
      <c r="I27" t="s">
        <v>120</v>
      </c>
      <c r="J27" s="1" t="s">
        <v>121</v>
      </c>
      <c r="K27">
        <v>746</v>
      </c>
      <c r="L27">
        <v>864</v>
      </c>
      <c r="M27">
        <v>872</v>
      </c>
      <c r="O27" t="s">
        <v>28</v>
      </c>
      <c r="P27" s="1" t="s">
        <v>122</v>
      </c>
      <c r="Q27" s="1" t="s">
        <v>123</v>
      </c>
      <c r="R27" t="s">
        <v>76</v>
      </c>
      <c r="T27">
        <v>1.99</v>
      </c>
      <c r="U27" t="str">
        <f t="shared" si="0"/>
        <v>700-799</v>
      </c>
      <c r="V27" t="str">
        <f t="shared" si="1"/>
        <v>953323</v>
      </c>
      <c r="W27">
        <f t="shared" si="2"/>
        <v>827.33</v>
      </c>
      <c r="X27" t="str">
        <f t="shared" si="3"/>
        <v>eCommerce</v>
      </c>
      <c r="Y27" t="str">
        <f t="shared" si="4"/>
        <v>650-253-0000, Ca, United States</v>
      </c>
    </row>
    <row r="28" spans="1:25" x14ac:dyDescent="0.15">
      <c r="A28" t="s">
        <v>20</v>
      </c>
      <c r="B28" t="s">
        <v>69</v>
      </c>
      <c r="C28">
        <v>4899</v>
      </c>
      <c r="D28" t="s">
        <v>118</v>
      </c>
      <c r="E28">
        <v>840</v>
      </c>
      <c r="F28" t="s">
        <v>23</v>
      </c>
      <c r="G28" t="s">
        <v>71</v>
      </c>
      <c r="H28" s="1" t="s">
        <v>119</v>
      </c>
      <c r="I28" t="s">
        <v>120</v>
      </c>
      <c r="J28" s="1" t="s">
        <v>124</v>
      </c>
      <c r="K28">
        <v>793</v>
      </c>
      <c r="L28">
        <v>574</v>
      </c>
      <c r="M28">
        <v>304</v>
      </c>
      <c r="O28" t="s">
        <v>28</v>
      </c>
      <c r="P28" s="1" t="s">
        <v>122</v>
      </c>
      <c r="Q28" s="1" t="s">
        <v>123</v>
      </c>
      <c r="R28" t="s">
        <v>76</v>
      </c>
      <c r="T28">
        <v>2</v>
      </c>
      <c r="U28" t="str">
        <f t="shared" si="0"/>
        <v>700-799</v>
      </c>
      <c r="V28" t="str">
        <f t="shared" si="1"/>
        <v>953323</v>
      </c>
      <c r="W28">
        <f t="shared" si="2"/>
        <v>557</v>
      </c>
      <c r="X28" t="str">
        <f t="shared" si="3"/>
        <v>eCommerce</v>
      </c>
      <c r="Y28" t="str">
        <f t="shared" si="4"/>
        <v>650-253-0000, Ca, United States</v>
      </c>
    </row>
    <row r="29" spans="1:25" x14ac:dyDescent="0.15">
      <c r="A29" t="s">
        <v>20</v>
      </c>
      <c r="B29" t="s">
        <v>69</v>
      </c>
      <c r="C29">
        <v>4899</v>
      </c>
      <c r="D29" t="s">
        <v>118</v>
      </c>
      <c r="E29">
        <v>840</v>
      </c>
      <c r="F29" t="s">
        <v>23</v>
      </c>
      <c r="G29" t="s">
        <v>71</v>
      </c>
      <c r="H29" s="1" t="s">
        <v>119</v>
      </c>
      <c r="I29" t="s">
        <v>125</v>
      </c>
      <c r="J29" s="1" t="s">
        <v>126</v>
      </c>
      <c r="K29">
        <v>726</v>
      </c>
      <c r="L29">
        <v>265</v>
      </c>
      <c r="M29">
        <v>107</v>
      </c>
      <c r="O29" t="s">
        <v>28</v>
      </c>
      <c r="P29" s="1" t="s">
        <v>122</v>
      </c>
      <c r="Q29" s="1" t="s">
        <v>123</v>
      </c>
      <c r="R29" t="s">
        <v>76</v>
      </c>
      <c r="T29">
        <v>2.99</v>
      </c>
      <c r="U29" t="str">
        <f t="shared" si="0"/>
        <v>700-799</v>
      </c>
      <c r="V29" t="str">
        <f t="shared" si="1"/>
        <v>953323</v>
      </c>
      <c r="W29">
        <f t="shared" si="2"/>
        <v>366</v>
      </c>
      <c r="X29" t="str">
        <f t="shared" si="3"/>
        <v>eCommerce</v>
      </c>
      <c r="Y29" t="str">
        <f t="shared" si="4"/>
        <v>650-253-0000, Ca, United States</v>
      </c>
    </row>
    <row r="30" spans="1:25" x14ac:dyDescent="0.15">
      <c r="A30" t="s">
        <v>20</v>
      </c>
      <c r="B30" t="s">
        <v>69</v>
      </c>
      <c r="C30">
        <v>5045</v>
      </c>
      <c r="D30" t="s">
        <v>127</v>
      </c>
      <c r="E30">
        <v>840</v>
      </c>
      <c r="F30" t="s">
        <v>23</v>
      </c>
      <c r="G30" t="s">
        <v>71</v>
      </c>
      <c r="H30" s="1" t="s">
        <v>128</v>
      </c>
      <c r="I30" t="s">
        <v>129</v>
      </c>
      <c r="J30" s="1" t="s">
        <v>130</v>
      </c>
      <c r="K30">
        <v>0</v>
      </c>
      <c r="L30">
        <v>24</v>
      </c>
      <c r="M30">
        <v>658</v>
      </c>
      <c r="O30" t="s">
        <v>28</v>
      </c>
      <c r="P30" s="1" t="s">
        <v>131</v>
      </c>
      <c r="Q30" s="1" t="s">
        <v>75</v>
      </c>
      <c r="R30" t="s">
        <v>76</v>
      </c>
      <c r="T30">
        <v>0</v>
      </c>
      <c r="U30" t="str">
        <f t="shared" si="0"/>
        <v>0-99</v>
      </c>
      <c r="V30" t="str">
        <f t="shared" si="1"/>
        <v>952173</v>
      </c>
      <c r="W30">
        <f t="shared" si="2"/>
        <v>227.33</v>
      </c>
      <c r="X30" t="str">
        <f t="shared" si="3"/>
        <v>eCommerce</v>
      </c>
      <c r="Y30" t="str">
        <f t="shared" si="4"/>
        <v>Menlo Park, Ca, United States</v>
      </c>
    </row>
    <row r="31" spans="1:25" x14ac:dyDescent="0.15">
      <c r="A31" t="s">
        <v>20</v>
      </c>
      <c r="B31" t="s">
        <v>69</v>
      </c>
      <c r="C31">
        <v>5045</v>
      </c>
      <c r="D31" t="s">
        <v>127</v>
      </c>
      <c r="E31">
        <v>840</v>
      </c>
      <c r="F31" t="s">
        <v>23</v>
      </c>
      <c r="G31" t="s">
        <v>71</v>
      </c>
      <c r="H31" s="1" t="s">
        <v>128</v>
      </c>
      <c r="I31" t="s">
        <v>129</v>
      </c>
      <c r="J31" s="1" t="s">
        <v>130</v>
      </c>
      <c r="K31">
        <v>540</v>
      </c>
      <c r="L31">
        <v>887</v>
      </c>
      <c r="M31">
        <v>660</v>
      </c>
      <c r="O31" t="s">
        <v>28</v>
      </c>
      <c r="P31" s="1" t="s">
        <v>131</v>
      </c>
      <c r="Q31" s="1" t="s">
        <v>75</v>
      </c>
      <c r="R31" t="s">
        <v>76</v>
      </c>
      <c r="T31">
        <v>38</v>
      </c>
      <c r="U31" t="str">
        <f t="shared" si="0"/>
        <v>500-599</v>
      </c>
      <c r="V31" t="str">
        <f t="shared" si="1"/>
        <v>952173</v>
      </c>
      <c r="W31">
        <f t="shared" si="2"/>
        <v>695.67</v>
      </c>
      <c r="X31" t="str">
        <f t="shared" si="3"/>
        <v>eCommerce</v>
      </c>
      <c r="Y31" t="str">
        <f t="shared" si="4"/>
        <v>Menlo Park, Ca, United States</v>
      </c>
    </row>
    <row r="32" spans="1:25" x14ac:dyDescent="0.15">
      <c r="A32" t="s">
        <v>20</v>
      </c>
      <c r="B32" t="s">
        <v>69</v>
      </c>
      <c r="C32">
        <v>5200</v>
      </c>
      <c r="D32" t="s">
        <v>132</v>
      </c>
      <c r="E32">
        <v>840</v>
      </c>
      <c r="F32" t="s">
        <v>23</v>
      </c>
      <c r="G32" t="s">
        <v>133</v>
      </c>
      <c r="H32" s="1" t="s">
        <v>134</v>
      </c>
      <c r="I32" t="s">
        <v>135</v>
      </c>
      <c r="J32" s="1" t="s">
        <v>83</v>
      </c>
      <c r="K32">
        <v>0</v>
      </c>
      <c r="L32">
        <v>163</v>
      </c>
      <c r="M32">
        <v>803</v>
      </c>
      <c r="O32" t="s">
        <v>28</v>
      </c>
      <c r="P32" s="1" t="s">
        <v>136</v>
      </c>
      <c r="Q32" s="1" t="s">
        <v>137</v>
      </c>
      <c r="R32" t="s">
        <v>76</v>
      </c>
      <c r="T32">
        <v>0</v>
      </c>
      <c r="U32" t="str">
        <f t="shared" si="0"/>
        <v>0-99</v>
      </c>
      <c r="V32" t="str">
        <f t="shared" si="1"/>
        <v>954595</v>
      </c>
      <c r="W32">
        <f t="shared" si="2"/>
        <v>322</v>
      </c>
      <c r="X32" t="str">
        <f t="shared" si="3"/>
        <v>eCommerce</v>
      </c>
      <c r="Y32" t="str">
        <f t="shared" si="4"/>
        <v>Burnsville, Mn, United States</v>
      </c>
    </row>
    <row r="33" spans="1:25" x14ac:dyDescent="0.15">
      <c r="A33" t="s">
        <v>20</v>
      </c>
      <c r="B33" t="s">
        <v>69</v>
      </c>
      <c r="C33">
        <v>5499</v>
      </c>
      <c r="D33" t="s">
        <v>138</v>
      </c>
      <c r="E33">
        <v>840</v>
      </c>
      <c r="F33" t="s">
        <v>23</v>
      </c>
      <c r="G33" t="s">
        <v>139</v>
      </c>
      <c r="H33" s="1" t="s">
        <v>140</v>
      </c>
      <c r="I33" t="s">
        <v>141</v>
      </c>
      <c r="J33" s="1" t="s">
        <v>142</v>
      </c>
      <c r="K33">
        <v>499</v>
      </c>
      <c r="L33">
        <v>998</v>
      </c>
      <c r="M33">
        <v>416</v>
      </c>
      <c r="O33" t="s">
        <v>28</v>
      </c>
      <c r="P33" s="1" t="s">
        <v>143</v>
      </c>
      <c r="Q33" s="1" t="s">
        <v>144</v>
      </c>
      <c r="R33" t="s">
        <v>76</v>
      </c>
      <c r="T33">
        <v>89.29</v>
      </c>
      <c r="U33" t="str">
        <f t="shared" si="0"/>
        <v>400-499</v>
      </c>
      <c r="V33" t="str">
        <f t="shared" si="1"/>
        <v>952173</v>
      </c>
      <c r="W33">
        <f t="shared" si="2"/>
        <v>637.66999999999996</v>
      </c>
      <c r="X33" t="str">
        <f t="shared" si="3"/>
        <v>eCommerce</v>
      </c>
      <c r="Y33" t="str">
        <f t="shared" si="4"/>
        <v>833-7481478, Fl, United States</v>
      </c>
    </row>
    <row r="34" spans="1:25" x14ac:dyDescent="0.15">
      <c r="A34" t="s">
        <v>20</v>
      </c>
      <c r="B34" t="s">
        <v>69</v>
      </c>
      <c r="C34">
        <v>5499</v>
      </c>
      <c r="D34" t="s">
        <v>138</v>
      </c>
      <c r="E34">
        <v>840</v>
      </c>
      <c r="F34" t="s">
        <v>23</v>
      </c>
      <c r="G34" t="s">
        <v>139</v>
      </c>
      <c r="H34" s="1" t="s">
        <v>145</v>
      </c>
      <c r="I34" t="s">
        <v>146</v>
      </c>
      <c r="J34" s="1" t="s">
        <v>142</v>
      </c>
      <c r="K34">
        <v>439</v>
      </c>
      <c r="L34">
        <v>506</v>
      </c>
      <c r="M34">
        <v>38</v>
      </c>
      <c r="O34" t="s">
        <v>28</v>
      </c>
      <c r="P34" s="1" t="s">
        <v>147</v>
      </c>
      <c r="Q34" s="1" t="s">
        <v>148</v>
      </c>
      <c r="R34" t="s">
        <v>76</v>
      </c>
      <c r="T34">
        <v>89</v>
      </c>
      <c r="U34" t="str">
        <f t="shared" si="0"/>
        <v>400-499</v>
      </c>
      <c r="V34" t="str">
        <f t="shared" si="1"/>
        <v>952173</v>
      </c>
      <c r="W34">
        <f t="shared" si="2"/>
        <v>327.67</v>
      </c>
      <c r="X34" t="str">
        <f t="shared" si="3"/>
        <v>eCommerce</v>
      </c>
      <c r="Y34" t="str">
        <f t="shared" si="4"/>
        <v>833-9640869, Fl, United States</v>
      </c>
    </row>
    <row r="35" spans="1:25" x14ac:dyDescent="0.15">
      <c r="A35" t="s">
        <v>20</v>
      </c>
      <c r="B35" t="s">
        <v>69</v>
      </c>
      <c r="C35">
        <v>5499</v>
      </c>
      <c r="D35" t="s">
        <v>138</v>
      </c>
      <c r="E35">
        <v>840</v>
      </c>
      <c r="F35" t="s">
        <v>23</v>
      </c>
      <c r="G35" t="s">
        <v>139</v>
      </c>
      <c r="H35" s="1" t="s">
        <v>149</v>
      </c>
      <c r="I35" t="s">
        <v>150</v>
      </c>
      <c r="J35" s="1" t="s">
        <v>142</v>
      </c>
      <c r="K35">
        <v>564</v>
      </c>
      <c r="L35">
        <v>70</v>
      </c>
      <c r="M35">
        <v>851</v>
      </c>
      <c r="O35" t="s">
        <v>28</v>
      </c>
      <c r="P35" s="1" t="s">
        <v>151</v>
      </c>
      <c r="Q35" s="1" t="s">
        <v>152</v>
      </c>
      <c r="R35" t="s">
        <v>76</v>
      </c>
      <c r="T35">
        <v>62.62</v>
      </c>
      <c r="U35" t="str">
        <f t="shared" si="0"/>
        <v>500-599</v>
      </c>
      <c r="V35" t="str">
        <f t="shared" si="1"/>
        <v>952173</v>
      </c>
      <c r="W35">
        <f t="shared" si="2"/>
        <v>495</v>
      </c>
      <c r="X35" t="str">
        <f t="shared" si="3"/>
        <v>eCommerce</v>
      </c>
      <c r="Y35" t="str">
        <f t="shared" si="4"/>
        <v>888-2071032, Fl, United States</v>
      </c>
    </row>
    <row r="36" spans="1:25" x14ac:dyDescent="0.15">
      <c r="A36" t="s">
        <v>20</v>
      </c>
      <c r="B36" t="s">
        <v>69</v>
      </c>
      <c r="C36">
        <v>5499</v>
      </c>
      <c r="D36" t="s">
        <v>138</v>
      </c>
      <c r="E36">
        <v>840</v>
      </c>
      <c r="F36" t="s">
        <v>23</v>
      </c>
      <c r="G36" t="s">
        <v>153</v>
      </c>
      <c r="H36" s="1" t="s">
        <v>154</v>
      </c>
      <c r="I36" t="s">
        <v>155</v>
      </c>
      <c r="J36" s="1" t="s">
        <v>156</v>
      </c>
      <c r="K36">
        <v>692</v>
      </c>
      <c r="L36">
        <v>347</v>
      </c>
      <c r="M36">
        <v>409</v>
      </c>
      <c r="O36" t="s">
        <v>28</v>
      </c>
      <c r="P36" s="1" t="s">
        <v>157</v>
      </c>
      <c r="Q36" s="1" t="s">
        <v>158</v>
      </c>
      <c r="T36">
        <v>119</v>
      </c>
      <c r="U36" t="str">
        <f t="shared" si="0"/>
        <v>600-699</v>
      </c>
      <c r="V36" t="str">
        <f t="shared" si="1"/>
        <v>954595</v>
      </c>
      <c r="W36">
        <f t="shared" si="2"/>
        <v>482.67</v>
      </c>
      <c r="X36" t="str">
        <f t="shared" si="3"/>
        <v>eCommerce</v>
      </c>
      <c r="Y36" t="str">
        <f t="shared" si="4"/>
        <v>844-4162032, La, United States</v>
      </c>
    </row>
    <row r="37" spans="1:25" x14ac:dyDescent="0.15">
      <c r="A37" t="s">
        <v>20</v>
      </c>
      <c r="B37" t="s">
        <v>69</v>
      </c>
      <c r="C37">
        <v>5621</v>
      </c>
      <c r="D37" t="s">
        <v>22</v>
      </c>
      <c r="E37">
        <v>840</v>
      </c>
      <c r="F37" t="s">
        <v>23</v>
      </c>
      <c r="G37" t="s">
        <v>159</v>
      </c>
      <c r="H37" s="1" t="s">
        <v>160</v>
      </c>
      <c r="I37" t="s">
        <v>160</v>
      </c>
      <c r="J37" s="1" t="s">
        <v>79</v>
      </c>
      <c r="K37">
        <v>287</v>
      </c>
      <c r="L37">
        <v>190</v>
      </c>
      <c r="M37">
        <v>986</v>
      </c>
      <c r="O37" t="s">
        <v>28</v>
      </c>
      <c r="P37" s="1" t="s">
        <v>161</v>
      </c>
      <c r="Q37" s="1" t="s">
        <v>162</v>
      </c>
      <c r="R37" t="s">
        <v>76</v>
      </c>
      <c r="T37">
        <v>159</v>
      </c>
      <c r="U37" t="str">
        <f t="shared" si="0"/>
        <v>200-299</v>
      </c>
      <c r="V37" t="str">
        <f t="shared" si="1"/>
        <v>952173</v>
      </c>
      <c r="W37">
        <f t="shared" si="2"/>
        <v>487.67</v>
      </c>
      <c r="X37" t="str">
        <f t="shared" si="3"/>
        <v>eCommerce</v>
      </c>
      <c r="Y37" t="str">
        <f t="shared" si="4"/>
        <v>Shein.Com, De, United States</v>
      </c>
    </row>
    <row r="38" spans="1:25" x14ac:dyDescent="0.15">
      <c r="A38" t="s">
        <v>20</v>
      </c>
      <c r="B38" t="s">
        <v>69</v>
      </c>
      <c r="C38">
        <v>5621</v>
      </c>
      <c r="D38" t="s">
        <v>22</v>
      </c>
      <c r="E38">
        <v>840</v>
      </c>
      <c r="F38" t="s">
        <v>23</v>
      </c>
      <c r="G38" t="s">
        <v>159</v>
      </c>
      <c r="H38" s="1" t="s">
        <v>163</v>
      </c>
      <c r="I38" t="s">
        <v>160</v>
      </c>
      <c r="J38" s="1" t="s">
        <v>79</v>
      </c>
      <c r="K38">
        <v>693</v>
      </c>
      <c r="L38">
        <v>29</v>
      </c>
      <c r="M38">
        <v>330</v>
      </c>
      <c r="O38" t="s">
        <v>28</v>
      </c>
      <c r="P38" s="1" t="s">
        <v>164</v>
      </c>
      <c r="Q38" s="1" t="s">
        <v>158</v>
      </c>
      <c r="T38">
        <v>440</v>
      </c>
      <c r="U38" t="str">
        <f t="shared" si="0"/>
        <v>600-699</v>
      </c>
      <c r="V38" t="str">
        <f t="shared" si="1"/>
        <v>952173</v>
      </c>
      <c r="W38">
        <f t="shared" si="2"/>
        <v>350.67</v>
      </c>
      <c r="X38" t="str">
        <f t="shared" si="3"/>
        <v>eCommerce</v>
      </c>
      <c r="Y38" t="str">
        <f t="shared" si="4"/>
        <v>Us.Shein.Com, De, United States</v>
      </c>
    </row>
    <row r="39" spans="1:25" x14ac:dyDescent="0.15">
      <c r="A39" t="s">
        <v>20</v>
      </c>
      <c r="B39" t="s">
        <v>69</v>
      </c>
      <c r="C39">
        <v>5661</v>
      </c>
      <c r="D39" t="s">
        <v>165</v>
      </c>
      <c r="E39">
        <v>840</v>
      </c>
      <c r="F39" t="s">
        <v>23</v>
      </c>
      <c r="G39" t="s">
        <v>71</v>
      </c>
      <c r="H39" s="1">
        <v>3102998211</v>
      </c>
      <c r="I39" t="s">
        <v>166</v>
      </c>
      <c r="J39" s="1" t="s">
        <v>27</v>
      </c>
      <c r="K39">
        <v>833</v>
      </c>
      <c r="L39">
        <v>58</v>
      </c>
      <c r="M39">
        <v>875</v>
      </c>
      <c r="O39" t="s">
        <v>28</v>
      </c>
      <c r="P39" s="1" t="s">
        <v>167</v>
      </c>
      <c r="Q39" s="1" t="s">
        <v>168</v>
      </c>
      <c r="S39" s="1" t="s">
        <v>32</v>
      </c>
      <c r="T39">
        <v>460</v>
      </c>
      <c r="U39" t="str">
        <f t="shared" si="0"/>
        <v>800-849</v>
      </c>
      <c r="V39" t="str">
        <f t="shared" si="1"/>
        <v>954595</v>
      </c>
      <c r="W39">
        <f t="shared" si="2"/>
        <v>588.66999999999996</v>
      </c>
      <c r="X39" t="str">
        <f t="shared" si="3"/>
        <v>eCommerce</v>
      </c>
      <c r="Y39" t="str">
        <f t="shared" si="4"/>
        <v>3102998211, Ca, United States</v>
      </c>
    </row>
    <row r="40" spans="1:25" x14ac:dyDescent="0.15">
      <c r="A40" t="s">
        <v>20</v>
      </c>
      <c r="B40" t="s">
        <v>69</v>
      </c>
      <c r="C40">
        <v>5734</v>
      </c>
      <c r="D40" t="s">
        <v>169</v>
      </c>
      <c r="E40">
        <v>840</v>
      </c>
      <c r="F40" t="s">
        <v>23</v>
      </c>
      <c r="G40" t="s">
        <v>71</v>
      </c>
      <c r="H40" s="1" t="s">
        <v>108</v>
      </c>
      <c r="I40" t="s">
        <v>109</v>
      </c>
      <c r="J40" s="1" t="s">
        <v>170</v>
      </c>
      <c r="K40">
        <v>0</v>
      </c>
      <c r="L40">
        <v>378</v>
      </c>
      <c r="M40">
        <v>228</v>
      </c>
      <c r="O40" t="s">
        <v>28</v>
      </c>
      <c r="P40" s="1" t="s">
        <v>171</v>
      </c>
      <c r="Q40" s="1" t="s">
        <v>172</v>
      </c>
      <c r="R40" t="s">
        <v>76</v>
      </c>
      <c r="T40">
        <v>0</v>
      </c>
      <c r="U40" t="str">
        <f t="shared" si="0"/>
        <v>0-99</v>
      </c>
      <c r="V40" t="str">
        <f t="shared" si="1"/>
        <v>954595</v>
      </c>
      <c r="W40">
        <f t="shared" si="2"/>
        <v>202</v>
      </c>
      <c r="X40" t="str">
        <f t="shared" si="3"/>
        <v>eCommerce</v>
      </c>
      <c r="Y40" t="str">
        <f t="shared" si="4"/>
        <v>G.Co/Helppay#, Ca, United States</v>
      </c>
    </row>
    <row r="41" spans="1:25" x14ac:dyDescent="0.15">
      <c r="A41" t="s">
        <v>20</v>
      </c>
      <c r="B41" t="s">
        <v>69</v>
      </c>
      <c r="C41">
        <v>5735</v>
      </c>
      <c r="D41" t="s">
        <v>173</v>
      </c>
      <c r="E41">
        <v>840</v>
      </c>
      <c r="F41" t="s">
        <v>23</v>
      </c>
      <c r="G41" t="s">
        <v>71</v>
      </c>
      <c r="H41" s="1" t="s">
        <v>174</v>
      </c>
      <c r="I41" t="s">
        <v>175</v>
      </c>
      <c r="J41" s="1" t="s">
        <v>176</v>
      </c>
      <c r="K41">
        <v>223</v>
      </c>
      <c r="L41">
        <v>289</v>
      </c>
      <c r="M41">
        <v>655</v>
      </c>
      <c r="O41" t="s">
        <v>28</v>
      </c>
      <c r="P41" s="1" t="s">
        <v>177</v>
      </c>
      <c r="Q41" s="1" t="s">
        <v>178</v>
      </c>
      <c r="R41" t="s">
        <v>76</v>
      </c>
      <c r="T41">
        <v>21</v>
      </c>
      <c r="U41" t="str">
        <f t="shared" si="0"/>
        <v>200-299</v>
      </c>
      <c r="V41" t="str">
        <f t="shared" si="1"/>
        <v>954595</v>
      </c>
      <c r="W41">
        <f t="shared" si="2"/>
        <v>389</v>
      </c>
      <c r="X41" t="str">
        <f t="shared" si="3"/>
        <v>eCommerce</v>
      </c>
      <c r="Y41" t="str">
        <f t="shared" si="4"/>
        <v>866-712-7753, Ca, United States</v>
      </c>
    </row>
    <row r="42" spans="1:25" x14ac:dyDescent="0.15">
      <c r="A42" t="s">
        <v>20</v>
      </c>
      <c r="B42" t="s">
        <v>69</v>
      </c>
      <c r="C42">
        <v>5735</v>
      </c>
      <c r="D42" t="s">
        <v>173</v>
      </c>
      <c r="E42">
        <v>840</v>
      </c>
      <c r="F42" t="s">
        <v>23</v>
      </c>
      <c r="G42" t="s">
        <v>71</v>
      </c>
      <c r="H42" s="1" t="s">
        <v>174</v>
      </c>
      <c r="I42" t="s">
        <v>175</v>
      </c>
      <c r="J42" s="1" t="s">
        <v>176</v>
      </c>
      <c r="K42">
        <v>225</v>
      </c>
      <c r="L42">
        <v>514</v>
      </c>
      <c r="M42">
        <v>452</v>
      </c>
      <c r="O42" t="s">
        <v>28</v>
      </c>
      <c r="P42" s="1" t="s">
        <v>177</v>
      </c>
      <c r="Q42" s="1" t="s">
        <v>178</v>
      </c>
      <c r="R42" t="s">
        <v>76</v>
      </c>
      <c r="T42">
        <v>21</v>
      </c>
      <c r="U42" t="str">
        <f t="shared" si="0"/>
        <v>200-299</v>
      </c>
      <c r="V42" t="str">
        <f t="shared" si="1"/>
        <v>954595</v>
      </c>
      <c r="W42">
        <f t="shared" si="2"/>
        <v>397</v>
      </c>
      <c r="X42" t="str">
        <f t="shared" si="3"/>
        <v>eCommerce</v>
      </c>
      <c r="Y42" t="str">
        <f t="shared" si="4"/>
        <v>866-712-7753, Ca, United States</v>
      </c>
    </row>
    <row r="43" spans="1:25" x14ac:dyDescent="0.15">
      <c r="A43" t="s">
        <v>20</v>
      </c>
      <c r="B43" t="s">
        <v>69</v>
      </c>
      <c r="C43">
        <v>5735</v>
      </c>
      <c r="D43" t="s">
        <v>173</v>
      </c>
      <c r="E43">
        <v>840</v>
      </c>
      <c r="F43" t="s">
        <v>23</v>
      </c>
      <c r="G43" t="s">
        <v>71</v>
      </c>
      <c r="H43" s="1" t="s">
        <v>174</v>
      </c>
      <c r="I43" t="s">
        <v>175</v>
      </c>
      <c r="J43" s="1" t="s">
        <v>176</v>
      </c>
      <c r="K43">
        <v>259</v>
      </c>
      <c r="L43">
        <v>102</v>
      </c>
      <c r="M43">
        <v>560</v>
      </c>
      <c r="O43" t="s">
        <v>28</v>
      </c>
      <c r="P43" s="1" t="s">
        <v>177</v>
      </c>
      <c r="Q43" s="1" t="s">
        <v>178</v>
      </c>
      <c r="R43" t="s">
        <v>76</v>
      </c>
      <c r="T43">
        <v>21.24</v>
      </c>
      <c r="U43" t="str">
        <f t="shared" si="0"/>
        <v>200-299</v>
      </c>
      <c r="V43" t="str">
        <f t="shared" si="1"/>
        <v>954595</v>
      </c>
      <c r="W43">
        <f t="shared" si="2"/>
        <v>307</v>
      </c>
      <c r="X43" t="str">
        <f t="shared" si="3"/>
        <v>eCommerce</v>
      </c>
      <c r="Y43" t="str">
        <f t="shared" si="4"/>
        <v>866-712-7753, Ca, United States</v>
      </c>
    </row>
    <row r="44" spans="1:25" x14ac:dyDescent="0.15">
      <c r="A44" t="s">
        <v>20</v>
      </c>
      <c r="B44" t="s">
        <v>69</v>
      </c>
      <c r="C44">
        <v>5735</v>
      </c>
      <c r="D44" t="s">
        <v>173</v>
      </c>
      <c r="E44">
        <v>840</v>
      </c>
      <c r="F44" t="s">
        <v>23</v>
      </c>
      <c r="G44" t="s">
        <v>71</v>
      </c>
      <c r="H44" s="1" t="s">
        <v>174</v>
      </c>
      <c r="I44" t="s">
        <v>175</v>
      </c>
      <c r="J44" s="1" t="s">
        <v>176</v>
      </c>
      <c r="K44">
        <v>270</v>
      </c>
      <c r="L44">
        <v>675</v>
      </c>
      <c r="M44">
        <v>128</v>
      </c>
      <c r="O44" t="s">
        <v>28</v>
      </c>
      <c r="P44" s="1" t="s">
        <v>177</v>
      </c>
      <c r="Q44" s="1" t="s">
        <v>178</v>
      </c>
      <c r="R44" t="s">
        <v>76</v>
      </c>
      <c r="T44">
        <v>21</v>
      </c>
      <c r="U44" t="str">
        <f t="shared" si="0"/>
        <v>200-299</v>
      </c>
      <c r="V44" t="str">
        <f t="shared" si="1"/>
        <v>954595</v>
      </c>
      <c r="W44">
        <f t="shared" si="2"/>
        <v>357.67</v>
      </c>
      <c r="X44" t="str">
        <f t="shared" si="3"/>
        <v>eCommerce</v>
      </c>
      <c r="Y44" t="str">
        <f t="shared" si="4"/>
        <v>866-712-7753, Ca, United States</v>
      </c>
    </row>
    <row r="45" spans="1:25" x14ac:dyDescent="0.15">
      <c r="A45" t="s">
        <v>20</v>
      </c>
      <c r="B45" t="s">
        <v>69</v>
      </c>
      <c r="C45">
        <v>5735</v>
      </c>
      <c r="D45" t="s">
        <v>173</v>
      </c>
      <c r="E45">
        <v>840</v>
      </c>
      <c r="F45" t="s">
        <v>23</v>
      </c>
      <c r="G45" t="s">
        <v>71</v>
      </c>
      <c r="H45" s="1" t="s">
        <v>174</v>
      </c>
      <c r="I45" t="s">
        <v>175</v>
      </c>
      <c r="J45" s="1" t="s">
        <v>176</v>
      </c>
      <c r="K45">
        <v>306</v>
      </c>
      <c r="L45">
        <v>161</v>
      </c>
      <c r="M45">
        <v>328</v>
      </c>
      <c r="O45" t="s">
        <v>28</v>
      </c>
      <c r="P45" s="1" t="s">
        <v>177</v>
      </c>
      <c r="Q45" s="1" t="s">
        <v>178</v>
      </c>
      <c r="R45" t="s">
        <v>76</v>
      </c>
      <c r="T45">
        <v>21</v>
      </c>
      <c r="U45" t="str">
        <f t="shared" si="0"/>
        <v>300-399</v>
      </c>
      <c r="V45" t="str">
        <f t="shared" si="1"/>
        <v>954595</v>
      </c>
      <c r="W45">
        <f t="shared" si="2"/>
        <v>265</v>
      </c>
      <c r="X45" t="str">
        <f t="shared" si="3"/>
        <v>eCommerce</v>
      </c>
      <c r="Y45" t="str">
        <f t="shared" si="4"/>
        <v>866-712-7753, Ca, United States</v>
      </c>
    </row>
    <row r="46" spans="1:25" x14ac:dyDescent="0.15">
      <c r="A46" t="s">
        <v>20</v>
      </c>
      <c r="B46" t="s">
        <v>69</v>
      </c>
      <c r="C46">
        <v>5735</v>
      </c>
      <c r="D46" t="s">
        <v>173</v>
      </c>
      <c r="E46">
        <v>840</v>
      </c>
      <c r="F46" t="s">
        <v>23</v>
      </c>
      <c r="G46" t="s">
        <v>71</v>
      </c>
      <c r="H46" s="1" t="s">
        <v>174</v>
      </c>
      <c r="I46" t="s">
        <v>175</v>
      </c>
      <c r="J46" s="1" t="s">
        <v>176</v>
      </c>
      <c r="K46">
        <v>357</v>
      </c>
      <c r="L46">
        <v>235</v>
      </c>
      <c r="M46">
        <v>542</v>
      </c>
      <c r="O46" t="s">
        <v>28</v>
      </c>
      <c r="P46" s="1" t="s">
        <v>177</v>
      </c>
      <c r="Q46" s="1" t="s">
        <v>178</v>
      </c>
      <c r="R46" t="s">
        <v>76</v>
      </c>
      <c r="T46">
        <v>21.24</v>
      </c>
      <c r="U46" t="str">
        <f t="shared" si="0"/>
        <v>300-399</v>
      </c>
      <c r="V46" t="str">
        <f t="shared" si="1"/>
        <v>954595</v>
      </c>
      <c r="W46">
        <f t="shared" si="2"/>
        <v>378</v>
      </c>
      <c r="X46" t="str">
        <f t="shared" si="3"/>
        <v>eCommerce</v>
      </c>
      <c r="Y46" t="str">
        <f t="shared" si="4"/>
        <v>866-712-7753, Ca, United States</v>
      </c>
    </row>
    <row r="47" spans="1:25" x14ac:dyDescent="0.15">
      <c r="A47" t="s">
        <v>20</v>
      </c>
      <c r="B47" t="s">
        <v>69</v>
      </c>
      <c r="C47">
        <v>5735</v>
      </c>
      <c r="D47" t="s">
        <v>173</v>
      </c>
      <c r="E47">
        <v>840</v>
      </c>
      <c r="F47" t="s">
        <v>23</v>
      </c>
      <c r="G47" t="s">
        <v>71</v>
      </c>
      <c r="H47" s="1" t="s">
        <v>174</v>
      </c>
      <c r="I47" t="s">
        <v>175</v>
      </c>
      <c r="J47" s="1" t="s">
        <v>88</v>
      </c>
      <c r="K47">
        <v>0</v>
      </c>
      <c r="L47">
        <v>206</v>
      </c>
      <c r="M47">
        <v>795</v>
      </c>
      <c r="O47" t="s">
        <v>28</v>
      </c>
      <c r="P47" s="1" t="s">
        <v>177</v>
      </c>
      <c r="Q47" s="1" t="s">
        <v>178</v>
      </c>
      <c r="R47" t="s">
        <v>76</v>
      </c>
      <c r="T47">
        <v>0</v>
      </c>
      <c r="U47" t="str">
        <f t="shared" si="0"/>
        <v>0-99</v>
      </c>
      <c r="V47" t="str">
        <f t="shared" si="1"/>
        <v>954595</v>
      </c>
      <c r="W47">
        <f t="shared" si="2"/>
        <v>333.67</v>
      </c>
      <c r="X47" t="str">
        <f t="shared" si="3"/>
        <v>eCommerce</v>
      </c>
      <c r="Y47" t="str">
        <f t="shared" si="4"/>
        <v>866-712-7753, Ca, United States</v>
      </c>
    </row>
    <row r="48" spans="1:25" x14ac:dyDescent="0.15">
      <c r="A48" t="s">
        <v>20</v>
      </c>
      <c r="B48" t="s">
        <v>69</v>
      </c>
      <c r="C48">
        <v>5735</v>
      </c>
      <c r="D48" t="s">
        <v>173</v>
      </c>
      <c r="E48">
        <v>840</v>
      </c>
      <c r="F48" t="s">
        <v>23</v>
      </c>
      <c r="G48" t="s">
        <v>71</v>
      </c>
      <c r="H48" s="1" t="s">
        <v>179</v>
      </c>
      <c r="I48" t="s">
        <v>175</v>
      </c>
      <c r="J48" s="1" t="s">
        <v>176</v>
      </c>
      <c r="K48">
        <v>293</v>
      </c>
      <c r="L48">
        <v>234</v>
      </c>
      <c r="M48">
        <v>37</v>
      </c>
      <c r="O48" t="s">
        <v>28</v>
      </c>
      <c r="P48" s="1" t="s">
        <v>180</v>
      </c>
      <c r="Q48" s="1" t="s">
        <v>181</v>
      </c>
      <c r="R48" t="s">
        <v>76</v>
      </c>
      <c r="T48">
        <v>21.24</v>
      </c>
      <c r="U48" t="str">
        <f t="shared" si="0"/>
        <v>200-299</v>
      </c>
      <c r="V48" t="str">
        <f t="shared" si="1"/>
        <v>954595</v>
      </c>
      <c r="W48">
        <f t="shared" si="2"/>
        <v>188</v>
      </c>
      <c r="X48" t="str">
        <f t="shared" si="3"/>
        <v>eCommerce</v>
      </c>
      <c r="Y48" t="str">
        <f t="shared" si="4"/>
        <v>Www.Apple.Com, Ca, United States</v>
      </c>
    </row>
    <row r="49" spans="1:25" x14ac:dyDescent="0.15">
      <c r="A49" t="s">
        <v>20</v>
      </c>
      <c r="B49" t="s">
        <v>69</v>
      </c>
      <c r="C49">
        <v>5812</v>
      </c>
      <c r="D49" t="s">
        <v>182</v>
      </c>
      <c r="E49">
        <v>840</v>
      </c>
      <c r="F49" t="s">
        <v>23</v>
      </c>
      <c r="G49" t="s">
        <v>71</v>
      </c>
      <c r="H49" s="1">
        <v>16506819470</v>
      </c>
      <c r="I49" t="s">
        <v>183</v>
      </c>
      <c r="J49" s="1" t="s">
        <v>79</v>
      </c>
      <c r="K49">
        <v>0</v>
      </c>
      <c r="L49">
        <v>785</v>
      </c>
      <c r="M49">
        <v>824</v>
      </c>
      <c r="O49" t="s">
        <v>28</v>
      </c>
      <c r="P49" s="1" t="s">
        <v>184</v>
      </c>
      <c r="Q49" s="1" t="s">
        <v>185</v>
      </c>
      <c r="T49">
        <v>0</v>
      </c>
      <c r="U49" t="str">
        <f t="shared" si="0"/>
        <v>0-99</v>
      </c>
      <c r="V49" t="str">
        <f t="shared" si="1"/>
        <v>952173</v>
      </c>
      <c r="W49">
        <f t="shared" si="2"/>
        <v>536.33000000000004</v>
      </c>
      <c r="X49" t="str">
        <f t="shared" si="3"/>
        <v>eCommerce</v>
      </c>
      <c r="Y49" t="str">
        <f t="shared" si="4"/>
        <v>16506819470, Ca, United States</v>
      </c>
    </row>
    <row r="50" spans="1:25" x14ac:dyDescent="0.15">
      <c r="A50" t="s">
        <v>20</v>
      </c>
      <c r="B50" t="s">
        <v>69</v>
      </c>
      <c r="C50">
        <v>5812</v>
      </c>
      <c r="D50" t="s">
        <v>182</v>
      </c>
      <c r="E50">
        <v>840</v>
      </c>
      <c r="F50" t="s">
        <v>23</v>
      </c>
      <c r="G50" t="s">
        <v>71</v>
      </c>
      <c r="H50" s="1">
        <v>16506819470</v>
      </c>
      <c r="I50" t="s">
        <v>183</v>
      </c>
      <c r="J50" s="1" t="s">
        <v>186</v>
      </c>
      <c r="K50">
        <v>0</v>
      </c>
      <c r="L50">
        <v>796</v>
      </c>
      <c r="M50">
        <v>974</v>
      </c>
      <c r="O50" t="s">
        <v>28</v>
      </c>
      <c r="P50" s="1" t="s">
        <v>184</v>
      </c>
      <c r="Q50" s="1" t="s">
        <v>185</v>
      </c>
      <c r="T50">
        <v>0</v>
      </c>
      <c r="U50" t="str">
        <f t="shared" si="0"/>
        <v>0-99</v>
      </c>
      <c r="V50" t="str">
        <f t="shared" si="1"/>
        <v>954595</v>
      </c>
      <c r="W50">
        <f t="shared" si="2"/>
        <v>590</v>
      </c>
      <c r="X50" t="str">
        <f t="shared" si="3"/>
        <v>eCommerce</v>
      </c>
      <c r="Y50" t="str">
        <f t="shared" si="4"/>
        <v>16506819470, Ca, United States</v>
      </c>
    </row>
    <row r="51" spans="1:25" x14ac:dyDescent="0.15">
      <c r="A51" t="s">
        <v>20</v>
      </c>
      <c r="B51" t="s">
        <v>69</v>
      </c>
      <c r="C51">
        <v>5812</v>
      </c>
      <c r="D51" t="s">
        <v>182</v>
      </c>
      <c r="E51">
        <v>840</v>
      </c>
      <c r="F51" t="s">
        <v>23</v>
      </c>
      <c r="G51" t="s">
        <v>71</v>
      </c>
      <c r="H51" s="1">
        <v>16506819470</v>
      </c>
      <c r="I51" t="s">
        <v>187</v>
      </c>
      <c r="J51" s="1" t="s">
        <v>79</v>
      </c>
      <c r="K51">
        <v>402</v>
      </c>
      <c r="L51">
        <v>843</v>
      </c>
      <c r="M51">
        <v>622</v>
      </c>
      <c r="O51" t="s">
        <v>28</v>
      </c>
      <c r="P51" s="1" t="s">
        <v>184</v>
      </c>
      <c r="Q51" s="1" t="s">
        <v>185</v>
      </c>
      <c r="T51">
        <v>35.92</v>
      </c>
      <c r="U51" t="str">
        <f t="shared" si="0"/>
        <v>400-499</v>
      </c>
      <c r="V51" t="str">
        <f t="shared" si="1"/>
        <v>952173</v>
      </c>
      <c r="W51">
        <f t="shared" si="2"/>
        <v>622.33000000000004</v>
      </c>
      <c r="X51" t="str">
        <f t="shared" si="3"/>
        <v>eCommerce</v>
      </c>
      <c r="Y51" t="str">
        <f t="shared" si="4"/>
        <v>16506819470, Ca, United States</v>
      </c>
    </row>
    <row r="52" spans="1:25" x14ac:dyDescent="0.15">
      <c r="A52" t="s">
        <v>20</v>
      </c>
      <c r="B52" t="s">
        <v>69</v>
      </c>
      <c r="C52">
        <v>5815</v>
      </c>
      <c r="E52">
        <v>352</v>
      </c>
      <c r="F52" t="s">
        <v>188</v>
      </c>
      <c r="H52" s="1" t="s">
        <v>189</v>
      </c>
      <c r="I52" t="s">
        <v>190</v>
      </c>
      <c r="J52" s="1" t="s">
        <v>191</v>
      </c>
      <c r="K52">
        <v>833</v>
      </c>
      <c r="L52">
        <v>177</v>
      </c>
      <c r="M52">
        <v>843</v>
      </c>
      <c r="O52" t="s">
        <v>28</v>
      </c>
      <c r="P52" s="1" t="s">
        <v>192</v>
      </c>
      <c r="Q52" s="1" t="s">
        <v>193</v>
      </c>
      <c r="R52" t="s">
        <v>76</v>
      </c>
      <c r="T52">
        <v>39.799999999999997</v>
      </c>
      <c r="U52" t="str">
        <f t="shared" si="0"/>
        <v>800-849</v>
      </c>
      <c r="V52" t="str">
        <f t="shared" si="1"/>
        <v>954595</v>
      </c>
      <c r="W52">
        <f t="shared" si="2"/>
        <v>617.66999999999996</v>
      </c>
      <c r="X52" t="str">
        <f t="shared" si="3"/>
        <v>eCommerce</v>
      </c>
      <c r="Y52" t="str">
        <f t="shared" si="4"/>
        <v>Ask@Ewpayment, , Iceland</v>
      </c>
    </row>
    <row r="53" spans="1:25" x14ac:dyDescent="0.15">
      <c r="A53" t="s">
        <v>20</v>
      </c>
      <c r="B53" t="s">
        <v>69</v>
      </c>
      <c r="C53">
        <v>5815</v>
      </c>
      <c r="E53">
        <v>840</v>
      </c>
      <c r="F53" t="s">
        <v>23</v>
      </c>
      <c r="G53" t="s">
        <v>71</v>
      </c>
      <c r="H53" s="1" t="s">
        <v>174</v>
      </c>
      <c r="I53" t="s">
        <v>175</v>
      </c>
      <c r="J53" s="1" t="s">
        <v>194</v>
      </c>
      <c r="K53">
        <v>0</v>
      </c>
      <c r="L53">
        <v>628</v>
      </c>
      <c r="M53">
        <v>849</v>
      </c>
      <c r="O53" t="s">
        <v>28</v>
      </c>
      <c r="P53" s="1" t="s">
        <v>177</v>
      </c>
      <c r="Q53" s="1" t="s">
        <v>178</v>
      </c>
      <c r="R53" t="s">
        <v>76</v>
      </c>
      <c r="T53">
        <v>0</v>
      </c>
      <c r="U53" t="str">
        <f t="shared" si="0"/>
        <v>0-99</v>
      </c>
      <c r="V53" t="str">
        <f t="shared" si="1"/>
        <v>952173</v>
      </c>
      <c r="W53">
        <f t="shared" si="2"/>
        <v>492.33</v>
      </c>
      <c r="X53" t="str">
        <f t="shared" si="3"/>
        <v>eCommerce</v>
      </c>
      <c r="Y53" t="str">
        <f t="shared" si="4"/>
        <v>866-712-7753, Ca, United States</v>
      </c>
    </row>
    <row r="54" spans="1:25" x14ac:dyDescent="0.15">
      <c r="A54" t="s">
        <v>20</v>
      </c>
      <c r="B54" t="s">
        <v>69</v>
      </c>
      <c r="C54">
        <v>5815</v>
      </c>
      <c r="E54">
        <v>840</v>
      </c>
      <c r="F54" t="s">
        <v>23</v>
      </c>
      <c r="G54" t="s">
        <v>71</v>
      </c>
      <c r="H54" s="1" t="s">
        <v>174</v>
      </c>
      <c r="I54" t="s">
        <v>175</v>
      </c>
      <c r="J54" s="1" t="s">
        <v>194</v>
      </c>
      <c r="K54">
        <v>360</v>
      </c>
      <c r="L54">
        <v>505</v>
      </c>
      <c r="M54">
        <v>568</v>
      </c>
      <c r="O54" t="s">
        <v>28</v>
      </c>
      <c r="P54" s="1" t="s">
        <v>177</v>
      </c>
      <c r="Q54" s="1" t="s">
        <v>178</v>
      </c>
      <c r="R54" t="s">
        <v>76</v>
      </c>
      <c r="T54">
        <v>4.99</v>
      </c>
      <c r="U54" t="str">
        <f t="shared" si="0"/>
        <v>300-399</v>
      </c>
      <c r="V54" t="str">
        <f t="shared" si="1"/>
        <v>952173</v>
      </c>
      <c r="W54">
        <f t="shared" si="2"/>
        <v>477.67</v>
      </c>
      <c r="X54" t="str">
        <f t="shared" si="3"/>
        <v>eCommerce</v>
      </c>
      <c r="Y54" t="str">
        <f t="shared" si="4"/>
        <v>866-712-7753, Ca, United States</v>
      </c>
    </row>
    <row r="55" spans="1:25" x14ac:dyDescent="0.15">
      <c r="A55" t="s">
        <v>20</v>
      </c>
      <c r="B55" t="s">
        <v>69</v>
      </c>
      <c r="C55">
        <v>5815</v>
      </c>
      <c r="E55">
        <v>840</v>
      </c>
      <c r="F55" t="s">
        <v>23</v>
      </c>
      <c r="G55" t="s">
        <v>71</v>
      </c>
      <c r="H55" s="1" t="s">
        <v>174</v>
      </c>
      <c r="I55" t="s">
        <v>175</v>
      </c>
      <c r="J55" s="1" t="s">
        <v>27</v>
      </c>
      <c r="K55">
        <v>372</v>
      </c>
      <c r="L55">
        <v>828</v>
      </c>
      <c r="M55">
        <v>875</v>
      </c>
      <c r="O55" t="s">
        <v>28</v>
      </c>
      <c r="P55" s="1" t="s">
        <v>195</v>
      </c>
      <c r="Q55" s="1" t="s">
        <v>196</v>
      </c>
      <c r="R55" t="s">
        <v>76</v>
      </c>
      <c r="S55" s="1" t="s">
        <v>32</v>
      </c>
      <c r="T55">
        <v>7.99</v>
      </c>
      <c r="U55" t="str">
        <f t="shared" si="0"/>
        <v>300-399</v>
      </c>
      <c r="V55" t="str">
        <f t="shared" si="1"/>
        <v>954595</v>
      </c>
      <c r="W55">
        <f t="shared" si="2"/>
        <v>691.67</v>
      </c>
      <c r="X55" t="str">
        <f t="shared" si="3"/>
        <v>eCommerce</v>
      </c>
      <c r="Y55" t="str">
        <f t="shared" si="4"/>
        <v>866-712-7753, Ca, United States</v>
      </c>
    </row>
    <row r="56" spans="1:25" x14ac:dyDescent="0.15">
      <c r="A56" t="s">
        <v>20</v>
      </c>
      <c r="B56" t="s">
        <v>69</v>
      </c>
      <c r="C56">
        <v>5815</v>
      </c>
      <c r="E56">
        <v>840</v>
      </c>
      <c r="F56" t="s">
        <v>23</v>
      </c>
      <c r="G56" t="s">
        <v>71</v>
      </c>
      <c r="H56" s="1" t="s">
        <v>174</v>
      </c>
      <c r="I56" t="s">
        <v>175</v>
      </c>
      <c r="J56" s="1" t="s">
        <v>27</v>
      </c>
      <c r="K56">
        <v>439</v>
      </c>
      <c r="L56">
        <v>316</v>
      </c>
      <c r="M56">
        <v>983</v>
      </c>
      <c r="O56" t="s">
        <v>28</v>
      </c>
      <c r="P56" s="1" t="s">
        <v>197</v>
      </c>
      <c r="Q56" s="1" t="s">
        <v>198</v>
      </c>
      <c r="R56" t="s">
        <v>76</v>
      </c>
      <c r="S56" s="1" t="s">
        <v>32</v>
      </c>
      <c r="T56">
        <v>21</v>
      </c>
      <c r="U56" t="str">
        <f t="shared" si="0"/>
        <v>400-499</v>
      </c>
      <c r="V56" t="str">
        <f t="shared" si="1"/>
        <v>954595</v>
      </c>
      <c r="W56">
        <f t="shared" si="2"/>
        <v>579.33000000000004</v>
      </c>
      <c r="X56" t="str">
        <f t="shared" si="3"/>
        <v>eCommerce</v>
      </c>
      <c r="Y56" t="str">
        <f t="shared" si="4"/>
        <v>866-712-7753, Ca, United States</v>
      </c>
    </row>
    <row r="57" spans="1:25" x14ac:dyDescent="0.15">
      <c r="A57" t="s">
        <v>20</v>
      </c>
      <c r="B57" t="s">
        <v>69</v>
      </c>
      <c r="C57">
        <v>5815</v>
      </c>
      <c r="E57">
        <v>840</v>
      </c>
      <c r="F57" t="s">
        <v>23</v>
      </c>
      <c r="G57" t="s">
        <v>71</v>
      </c>
      <c r="H57" s="1" t="s">
        <v>174</v>
      </c>
      <c r="I57" t="s">
        <v>175</v>
      </c>
      <c r="J57" s="1" t="s">
        <v>88</v>
      </c>
      <c r="K57">
        <v>0</v>
      </c>
      <c r="L57">
        <v>92</v>
      </c>
      <c r="M57">
        <v>14</v>
      </c>
      <c r="O57" t="s">
        <v>28</v>
      </c>
      <c r="P57" s="1" t="s">
        <v>177</v>
      </c>
      <c r="Q57" s="1" t="s">
        <v>178</v>
      </c>
      <c r="R57" t="s">
        <v>76</v>
      </c>
      <c r="T57">
        <v>0</v>
      </c>
      <c r="U57" t="str">
        <f t="shared" si="0"/>
        <v>0-99</v>
      </c>
      <c r="V57" t="str">
        <f t="shared" si="1"/>
        <v>954595</v>
      </c>
      <c r="W57">
        <f t="shared" si="2"/>
        <v>35.33</v>
      </c>
      <c r="X57" t="str">
        <f t="shared" si="3"/>
        <v>eCommerce</v>
      </c>
      <c r="Y57" t="str">
        <f t="shared" si="4"/>
        <v>866-712-7753, Ca, United States</v>
      </c>
    </row>
    <row r="58" spans="1:25" x14ac:dyDescent="0.15">
      <c r="A58" t="s">
        <v>20</v>
      </c>
      <c r="B58" t="s">
        <v>69</v>
      </c>
      <c r="C58">
        <v>5815</v>
      </c>
      <c r="E58">
        <v>840</v>
      </c>
      <c r="F58" t="s">
        <v>23</v>
      </c>
      <c r="G58" t="s">
        <v>199</v>
      </c>
      <c r="H58" s="1" t="s">
        <v>200</v>
      </c>
      <c r="I58" t="s">
        <v>201</v>
      </c>
      <c r="J58" s="1" t="s">
        <v>202</v>
      </c>
      <c r="K58">
        <v>684</v>
      </c>
      <c r="L58">
        <v>587</v>
      </c>
      <c r="M58">
        <v>912</v>
      </c>
      <c r="O58" t="s">
        <v>28</v>
      </c>
      <c r="P58" s="1" t="s">
        <v>203</v>
      </c>
      <c r="Q58" s="1" t="s">
        <v>204</v>
      </c>
      <c r="R58" t="s">
        <v>76</v>
      </c>
      <c r="T58">
        <v>3</v>
      </c>
      <c r="U58" t="str">
        <f t="shared" si="0"/>
        <v>600-699</v>
      </c>
      <c r="V58" t="str">
        <f t="shared" si="1"/>
        <v>954595</v>
      </c>
      <c r="W58">
        <f t="shared" si="2"/>
        <v>727.67</v>
      </c>
      <c r="X58" t="str">
        <f t="shared" si="3"/>
        <v>eCommerce</v>
      </c>
      <c r="Y58" t="str">
        <f t="shared" si="4"/>
        <v>866-2074136, Nj, United States</v>
      </c>
    </row>
    <row r="59" spans="1:25" x14ac:dyDescent="0.15">
      <c r="A59" t="s">
        <v>20</v>
      </c>
      <c r="B59" t="s">
        <v>69</v>
      </c>
      <c r="C59">
        <v>5816</v>
      </c>
      <c r="E59">
        <v>840</v>
      </c>
      <c r="F59" t="s">
        <v>23</v>
      </c>
      <c r="G59" t="s">
        <v>71</v>
      </c>
      <c r="H59" s="1" t="s">
        <v>119</v>
      </c>
      <c r="I59" t="s">
        <v>120</v>
      </c>
      <c r="J59" s="1" t="s">
        <v>205</v>
      </c>
      <c r="K59">
        <v>468</v>
      </c>
      <c r="L59">
        <v>150</v>
      </c>
      <c r="M59">
        <v>471</v>
      </c>
      <c r="O59" t="s">
        <v>28</v>
      </c>
      <c r="P59" s="1" t="s">
        <v>122</v>
      </c>
      <c r="Q59" s="1" t="s">
        <v>123</v>
      </c>
      <c r="R59" t="s">
        <v>76</v>
      </c>
      <c r="T59">
        <v>3.2</v>
      </c>
      <c r="U59" t="str">
        <f t="shared" si="0"/>
        <v>400-499</v>
      </c>
      <c r="V59" t="str">
        <f t="shared" si="1"/>
        <v>953323</v>
      </c>
      <c r="W59">
        <f t="shared" si="2"/>
        <v>363</v>
      </c>
      <c r="X59" t="str">
        <f t="shared" si="3"/>
        <v>eCommerce</v>
      </c>
      <c r="Y59" t="str">
        <f t="shared" si="4"/>
        <v>650-253-0000, Ca, United States</v>
      </c>
    </row>
    <row r="60" spans="1:25" x14ac:dyDescent="0.15">
      <c r="A60" t="s">
        <v>20</v>
      </c>
      <c r="B60" t="s">
        <v>69</v>
      </c>
      <c r="C60">
        <v>5816</v>
      </c>
      <c r="E60">
        <v>840</v>
      </c>
      <c r="F60" t="s">
        <v>23</v>
      </c>
      <c r="G60" t="s">
        <v>71</v>
      </c>
      <c r="H60" s="1" t="s">
        <v>119</v>
      </c>
      <c r="I60" t="s">
        <v>120</v>
      </c>
      <c r="J60" s="1" t="s">
        <v>206</v>
      </c>
      <c r="K60">
        <v>379</v>
      </c>
      <c r="L60">
        <v>990</v>
      </c>
      <c r="M60">
        <v>207</v>
      </c>
      <c r="O60" t="s">
        <v>28</v>
      </c>
      <c r="P60" s="1" t="s">
        <v>122</v>
      </c>
      <c r="Q60" s="1" t="s">
        <v>123</v>
      </c>
      <c r="R60" t="s">
        <v>76</v>
      </c>
      <c r="T60">
        <v>1</v>
      </c>
      <c r="U60" t="str">
        <f t="shared" si="0"/>
        <v>300-399</v>
      </c>
      <c r="V60" t="str">
        <f t="shared" si="1"/>
        <v>953323</v>
      </c>
      <c r="W60">
        <f t="shared" si="2"/>
        <v>525.33000000000004</v>
      </c>
      <c r="X60" t="str">
        <f t="shared" si="3"/>
        <v>eCommerce</v>
      </c>
      <c r="Y60" t="str">
        <f t="shared" si="4"/>
        <v>650-253-0000, Ca, United States</v>
      </c>
    </row>
    <row r="61" spans="1:25" x14ac:dyDescent="0.15">
      <c r="A61" t="s">
        <v>20</v>
      </c>
      <c r="B61" t="s">
        <v>69</v>
      </c>
      <c r="C61">
        <v>5816</v>
      </c>
      <c r="E61">
        <v>840</v>
      </c>
      <c r="F61" t="s">
        <v>23</v>
      </c>
      <c r="G61" t="s">
        <v>71</v>
      </c>
      <c r="H61" s="1" t="s">
        <v>119</v>
      </c>
      <c r="I61" t="s">
        <v>120</v>
      </c>
      <c r="J61" s="1" t="s">
        <v>206</v>
      </c>
      <c r="K61">
        <v>487</v>
      </c>
      <c r="L61">
        <v>642</v>
      </c>
      <c r="M61">
        <v>712</v>
      </c>
      <c r="O61" t="s">
        <v>28</v>
      </c>
      <c r="P61" s="1" t="s">
        <v>122</v>
      </c>
      <c r="Q61" s="1" t="s">
        <v>123</v>
      </c>
      <c r="R61" t="s">
        <v>76</v>
      </c>
      <c r="T61">
        <v>1.07</v>
      </c>
      <c r="U61" t="str">
        <f t="shared" si="0"/>
        <v>400-499</v>
      </c>
      <c r="V61" t="str">
        <f t="shared" si="1"/>
        <v>953323</v>
      </c>
      <c r="W61">
        <f t="shared" si="2"/>
        <v>613.66999999999996</v>
      </c>
      <c r="X61" t="str">
        <f t="shared" si="3"/>
        <v>eCommerce</v>
      </c>
      <c r="Y61" t="str">
        <f t="shared" si="4"/>
        <v>650-253-0000, Ca, United States</v>
      </c>
    </row>
    <row r="62" spans="1:25" x14ac:dyDescent="0.15">
      <c r="A62" t="s">
        <v>20</v>
      </c>
      <c r="B62" t="s">
        <v>69</v>
      </c>
      <c r="C62">
        <v>5816</v>
      </c>
      <c r="E62">
        <v>840</v>
      </c>
      <c r="F62" t="s">
        <v>23</v>
      </c>
      <c r="G62" t="s">
        <v>71</v>
      </c>
      <c r="H62" s="1" t="s">
        <v>119</v>
      </c>
      <c r="I62" t="s">
        <v>120</v>
      </c>
      <c r="J62" s="1" t="s">
        <v>206</v>
      </c>
      <c r="K62">
        <v>606</v>
      </c>
      <c r="L62">
        <v>199</v>
      </c>
      <c r="M62">
        <v>249</v>
      </c>
      <c r="O62" t="s">
        <v>28</v>
      </c>
      <c r="P62" s="1" t="s">
        <v>122</v>
      </c>
      <c r="Q62" s="1" t="s">
        <v>123</v>
      </c>
      <c r="R62" t="s">
        <v>76</v>
      </c>
      <c r="T62">
        <v>1.07</v>
      </c>
      <c r="U62" t="str">
        <f t="shared" si="0"/>
        <v>600-699</v>
      </c>
      <c r="V62" t="str">
        <f t="shared" si="1"/>
        <v>953323</v>
      </c>
      <c r="W62">
        <f t="shared" si="2"/>
        <v>351.33</v>
      </c>
      <c r="X62" t="str">
        <f t="shared" si="3"/>
        <v>eCommerce</v>
      </c>
      <c r="Y62" t="str">
        <f t="shared" si="4"/>
        <v>650-253-0000, Ca, United States</v>
      </c>
    </row>
    <row r="63" spans="1:25" x14ac:dyDescent="0.15">
      <c r="A63" t="s">
        <v>20</v>
      </c>
      <c r="B63" t="s">
        <v>69</v>
      </c>
      <c r="C63">
        <v>5816</v>
      </c>
      <c r="E63">
        <v>840</v>
      </c>
      <c r="F63" t="s">
        <v>23</v>
      </c>
      <c r="G63" t="s">
        <v>71</v>
      </c>
      <c r="H63" s="1" t="s">
        <v>119</v>
      </c>
      <c r="I63" t="s">
        <v>120</v>
      </c>
      <c r="J63" s="1" t="s">
        <v>207</v>
      </c>
      <c r="K63">
        <v>702</v>
      </c>
      <c r="L63">
        <v>731</v>
      </c>
      <c r="M63">
        <v>997</v>
      </c>
      <c r="N63" t="s">
        <v>208</v>
      </c>
      <c r="O63" t="s">
        <v>28</v>
      </c>
      <c r="P63" s="1" t="s">
        <v>122</v>
      </c>
      <c r="Q63" s="1" t="s">
        <v>123</v>
      </c>
      <c r="R63" t="s">
        <v>76</v>
      </c>
      <c r="T63">
        <v>1.08</v>
      </c>
      <c r="U63" t="str">
        <f t="shared" si="0"/>
        <v>700-799</v>
      </c>
      <c r="V63" t="str">
        <f t="shared" si="1"/>
        <v>953323</v>
      </c>
      <c r="W63">
        <f t="shared" si="2"/>
        <v>810</v>
      </c>
      <c r="X63" t="str">
        <f t="shared" si="3"/>
        <v>eCommerce</v>
      </c>
      <c r="Y63" t="str">
        <f t="shared" si="4"/>
        <v>650-253-0000, Ca, United States</v>
      </c>
    </row>
    <row r="64" spans="1:25" x14ac:dyDescent="0.15">
      <c r="A64" t="s">
        <v>20</v>
      </c>
      <c r="B64" t="s">
        <v>69</v>
      </c>
      <c r="C64">
        <v>5816</v>
      </c>
      <c r="E64">
        <v>840</v>
      </c>
      <c r="F64" t="s">
        <v>23</v>
      </c>
      <c r="G64" t="s">
        <v>71</v>
      </c>
      <c r="H64" s="1" t="s">
        <v>119</v>
      </c>
      <c r="I64" t="s">
        <v>120</v>
      </c>
      <c r="J64" s="1" t="s">
        <v>209</v>
      </c>
      <c r="K64">
        <v>709</v>
      </c>
      <c r="L64">
        <v>960</v>
      </c>
      <c r="M64">
        <v>631</v>
      </c>
      <c r="O64" t="s">
        <v>28</v>
      </c>
      <c r="P64" s="1" t="s">
        <v>122</v>
      </c>
      <c r="Q64" s="1" t="s">
        <v>123</v>
      </c>
      <c r="R64" t="s">
        <v>76</v>
      </c>
      <c r="T64">
        <v>1.06</v>
      </c>
      <c r="U64" t="str">
        <f t="shared" si="0"/>
        <v>700-799</v>
      </c>
      <c r="V64" t="str">
        <f t="shared" si="1"/>
        <v>953323</v>
      </c>
      <c r="W64">
        <f t="shared" si="2"/>
        <v>766.67</v>
      </c>
      <c r="X64" t="str">
        <f t="shared" si="3"/>
        <v>eCommerce</v>
      </c>
      <c r="Y64" t="str">
        <f t="shared" si="4"/>
        <v>650-253-0000, Ca, United States</v>
      </c>
    </row>
    <row r="65" spans="1:25" x14ac:dyDescent="0.15">
      <c r="A65" t="s">
        <v>20</v>
      </c>
      <c r="B65" t="s">
        <v>69</v>
      </c>
      <c r="C65">
        <v>5816</v>
      </c>
      <c r="E65">
        <v>840</v>
      </c>
      <c r="F65" t="s">
        <v>23</v>
      </c>
      <c r="G65" t="s">
        <v>71</v>
      </c>
      <c r="H65" s="1" t="s">
        <v>119</v>
      </c>
      <c r="I65" t="s">
        <v>210</v>
      </c>
      <c r="J65" s="1" t="s">
        <v>211</v>
      </c>
      <c r="K65">
        <v>709</v>
      </c>
      <c r="L65">
        <v>946</v>
      </c>
      <c r="M65">
        <v>664</v>
      </c>
      <c r="O65" t="s">
        <v>28</v>
      </c>
      <c r="P65" s="1" t="s">
        <v>122</v>
      </c>
      <c r="Q65" s="1" t="s">
        <v>123</v>
      </c>
      <c r="R65" t="s">
        <v>76</v>
      </c>
      <c r="T65">
        <v>0</v>
      </c>
      <c r="U65" t="str">
        <f t="shared" si="0"/>
        <v>700-799</v>
      </c>
      <c r="V65" t="str">
        <f t="shared" si="1"/>
        <v>953323</v>
      </c>
      <c r="W65">
        <f t="shared" si="2"/>
        <v>773</v>
      </c>
      <c r="X65" t="str">
        <f t="shared" si="3"/>
        <v>eCommerce</v>
      </c>
      <c r="Y65" t="str">
        <f t="shared" si="4"/>
        <v>650-253-0000, Ca, United States</v>
      </c>
    </row>
    <row r="66" spans="1:25" x14ac:dyDescent="0.15">
      <c r="A66" t="s">
        <v>20</v>
      </c>
      <c r="B66" t="s">
        <v>69</v>
      </c>
      <c r="C66">
        <v>5816</v>
      </c>
      <c r="E66">
        <v>840</v>
      </c>
      <c r="F66" t="s">
        <v>23</v>
      </c>
      <c r="G66" t="s">
        <v>71</v>
      </c>
      <c r="H66" s="1" t="s">
        <v>119</v>
      </c>
      <c r="I66" t="s">
        <v>210</v>
      </c>
      <c r="J66" s="1" t="s">
        <v>212</v>
      </c>
      <c r="K66">
        <v>780</v>
      </c>
      <c r="L66">
        <v>216</v>
      </c>
      <c r="M66">
        <v>848</v>
      </c>
      <c r="O66" t="s">
        <v>28</v>
      </c>
      <c r="P66" s="1" t="s">
        <v>122</v>
      </c>
      <c r="Q66" s="1" t="s">
        <v>123</v>
      </c>
      <c r="R66" t="s">
        <v>76</v>
      </c>
      <c r="T66">
        <v>1.99</v>
      </c>
      <c r="U66" t="str">
        <f t="shared" si="0"/>
        <v>700-799</v>
      </c>
      <c r="V66" t="str">
        <f t="shared" si="1"/>
        <v>953323</v>
      </c>
      <c r="W66">
        <f t="shared" si="2"/>
        <v>614.66999999999996</v>
      </c>
      <c r="X66" t="str">
        <f t="shared" si="3"/>
        <v>eCommerce</v>
      </c>
      <c r="Y66" t="str">
        <f t="shared" si="4"/>
        <v>650-253-0000, Ca, United States</v>
      </c>
    </row>
    <row r="67" spans="1:25" x14ac:dyDescent="0.15">
      <c r="A67" t="s">
        <v>20</v>
      </c>
      <c r="B67" t="s">
        <v>69</v>
      </c>
      <c r="C67">
        <v>5816</v>
      </c>
      <c r="E67">
        <v>840</v>
      </c>
      <c r="F67" t="s">
        <v>23</v>
      </c>
      <c r="G67" t="s">
        <v>71</v>
      </c>
      <c r="H67" s="1" t="s">
        <v>119</v>
      </c>
      <c r="I67" t="s">
        <v>125</v>
      </c>
      <c r="J67" s="1" t="s">
        <v>213</v>
      </c>
      <c r="K67">
        <v>458</v>
      </c>
      <c r="L67">
        <v>981</v>
      </c>
      <c r="M67">
        <v>903</v>
      </c>
      <c r="O67" t="s">
        <v>28</v>
      </c>
      <c r="P67" s="1" t="s">
        <v>122</v>
      </c>
      <c r="Q67" s="1" t="s">
        <v>123</v>
      </c>
      <c r="R67" t="s">
        <v>76</v>
      </c>
      <c r="T67">
        <v>0.99</v>
      </c>
      <c r="U67" t="str">
        <f t="shared" ref="U67:U130" si="5">IF(AND(K67&gt;=0, K67&lt;=800), TEXT(FLOOR(K67, 100),"0") &amp; "-" &amp; TEXT(FLOOR(K67, 100) + 99,"0"),
 IF(AND(K67&gt;=801, K67&lt;=900), TEXT(FLOOR(K67, 50),"0") &amp; "-" &amp; TEXT(FLOOR(K67, 50) + 49,"0"),
 IF(AND(K67&gt;=901, K67&lt;=999), TEXT(FLOOR(K67, 25),"0") &amp; "-" &amp; TEXT(FLOOR(K67, 25) + 24,"0"), "Invalid Score")))</f>
        <v>400-499</v>
      </c>
      <c r="V67" t="str">
        <f t="shared" ref="V67:V130" si="6">LEFT(J67, 6)</f>
        <v>953323</v>
      </c>
      <c r="W67">
        <f t="shared" ref="W67:W130" si="7">ROUND(AVERAGE(K67,L67,M67), 2)</f>
        <v>780.67</v>
      </c>
      <c r="X67" t="str">
        <f t="shared" ref="X67:X130" si="8">IF(B67="E","eCommerce",IF(B67="K","Keyed",IF(B67="C","Contactless", IF(B67="D","Contactless", IF(B67="S", "Swiped", IF(B67="U", "Swiped", IF(NOT(ISBLANK(B67)), "Mobile Wallet", IF(B67="F","Fallback", IF(B67="G","Fallback", IF(B67="V", "Chipped",))))))))))</f>
        <v>eCommerce</v>
      </c>
      <c r="Y67" t="str">
        <f t="shared" ref="Y67:Y130" si="9">CONCATENATE(PROPER(H67), ", ",PROPER(G67), ", ",PROPER(F67))</f>
        <v>650-253-0000, Ca, United States</v>
      </c>
    </row>
    <row r="68" spans="1:25" x14ac:dyDescent="0.15">
      <c r="A68" t="s">
        <v>20</v>
      </c>
      <c r="B68" t="s">
        <v>69</v>
      </c>
      <c r="C68">
        <v>5816</v>
      </c>
      <c r="E68">
        <v>840</v>
      </c>
      <c r="F68" t="s">
        <v>23</v>
      </c>
      <c r="G68" t="s">
        <v>71</v>
      </c>
      <c r="H68" s="1" t="s">
        <v>119</v>
      </c>
      <c r="I68" t="s">
        <v>125</v>
      </c>
      <c r="J68" s="1" t="s">
        <v>213</v>
      </c>
      <c r="K68">
        <v>463</v>
      </c>
      <c r="L68">
        <v>626</v>
      </c>
      <c r="M68">
        <v>55</v>
      </c>
      <c r="O68" t="s">
        <v>28</v>
      </c>
      <c r="P68" s="1" t="s">
        <v>122</v>
      </c>
      <c r="Q68" s="1" t="s">
        <v>123</v>
      </c>
      <c r="R68" t="s">
        <v>76</v>
      </c>
      <c r="T68">
        <v>2.99</v>
      </c>
      <c r="U68" t="str">
        <f t="shared" si="5"/>
        <v>400-499</v>
      </c>
      <c r="V68" t="str">
        <f t="shared" si="6"/>
        <v>953323</v>
      </c>
      <c r="W68">
        <f t="shared" si="7"/>
        <v>381.33</v>
      </c>
      <c r="X68" t="str">
        <f t="shared" si="8"/>
        <v>eCommerce</v>
      </c>
      <c r="Y68" t="str">
        <f t="shared" si="9"/>
        <v>650-253-0000, Ca, United States</v>
      </c>
    </row>
    <row r="69" spans="1:25" x14ac:dyDescent="0.15">
      <c r="A69" t="s">
        <v>20</v>
      </c>
      <c r="B69" t="s">
        <v>69</v>
      </c>
      <c r="C69">
        <v>5816</v>
      </c>
      <c r="E69">
        <v>840</v>
      </c>
      <c r="F69" t="s">
        <v>23</v>
      </c>
      <c r="G69" t="s">
        <v>71</v>
      </c>
      <c r="H69" s="1" t="s">
        <v>119</v>
      </c>
      <c r="I69" t="s">
        <v>125</v>
      </c>
      <c r="J69" s="1" t="s">
        <v>213</v>
      </c>
      <c r="K69">
        <v>468</v>
      </c>
      <c r="L69">
        <v>972</v>
      </c>
      <c r="M69">
        <v>565</v>
      </c>
      <c r="O69" t="s">
        <v>28</v>
      </c>
      <c r="P69" s="1" t="s">
        <v>122</v>
      </c>
      <c r="Q69" s="1" t="s">
        <v>123</v>
      </c>
      <c r="R69" t="s">
        <v>76</v>
      </c>
      <c r="T69">
        <v>0</v>
      </c>
      <c r="U69" t="str">
        <f t="shared" si="5"/>
        <v>400-499</v>
      </c>
      <c r="V69" t="str">
        <f t="shared" si="6"/>
        <v>953323</v>
      </c>
      <c r="W69">
        <f t="shared" si="7"/>
        <v>668.33</v>
      </c>
      <c r="X69" t="str">
        <f t="shared" si="8"/>
        <v>eCommerce</v>
      </c>
      <c r="Y69" t="str">
        <f t="shared" si="9"/>
        <v>650-253-0000, Ca, United States</v>
      </c>
    </row>
    <row r="70" spans="1:25" x14ac:dyDescent="0.15">
      <c r="A70" t="s">
        <v>20</v>
      </c>
      <c r="B70" t="s">
        <v>69</v>
      </c>
      <c r="C70">
        <v>5816</v>
      </c>
      <c r="E70">
        <v>840</v>
      </c>
      <c r="F70" t="s">
        <v>23</v>
      </c>
      <c r="G70" t="s">
        <v>71</v>
      </c>
      <c r="H70" s="1" t="s">
        <v>119</v>
      </c>
      <c r="I70" t="s">
        <v>125</v>
      </c>
      <c r="J70" s="1" t="s">
        <v>213</v>
      </c>
      <c r="K70">
        <v>488</v>
      </c>
      <c r="L70">
        <v>755</v>
      </c>
      <c r="M70">
        <v>39</v>
      </c>
      <c r="O70" t="s">
        <v>28</v>
      </c>
      <c r="P70" s="1" t="s">
        <v>122</v>
      </c>
      <c r="Q70" s="1" t="s">
        <v>123</v>
      </c>
      <c r="R70" t="s">
        <v>76</v>
      </c>
      <c r="T70">
        <v>0.99</v>
      </c>
      <c r="U70" t="str">
        <f t="shared" si="5"/>
        <v>400-499</v>
      </c>
      <c r="V70" t="str">
        <f t="shared" si="6"/>
        <v>953323</v>
      </c>
      <c r="W70">
        <f t="shared" si="7"/>
        <v>427.33</v>
      </c>
      <c r="X70" t="str">
        <f t="shared" si="8"/>
        <v>eCommerce</v>
      </c>
      <c r="Y70" t="str">
        <f t="shared" si="9"/>
        <v>650-253-0000, Ca, United States</v>
      </c>
    </row>
    <row r="71" spans="1:25" x14ac:dyDescent="0.15">
      <c r="A71" t="s">
        <v>20</v>
      </c>
      <c r="B71" t="s">
        <v>69</v>
      </c>
      <c r="C71">
        <v>5816</v>
      </c>
      <c r="E71">
        <v>840</v>
      </c>
      <c r="F71" t="s">
        <v>23</v>
      </c>
      <c r="G71" t="s">
        <v>71</v>
      </c>
      <c r="H71" s="1" t="s">
        <v>119</v>
      </c>
      <c r="I71" t="s">
        <v>125</v>
      </c>
      <c r="J71" s="1" t="s">
        <v>213</v>
      </c>
      <c r="K71">
        <v>498</v>
      </c>
      <c r="L71">
        <v>317</v>
      </c>
      <c r="M71">
        <v>805</v>
      </c>
      <c r="O71" t="s">
        <v>28</v>
      </c>
      <c r="P71" s="1" t="s">
        <v>122</v>
      </c>
      <c r="Q71" s="1" t="s">
        <v>123</v>
      </c>
      <c r="R71" t="s">
        <v>76</v>
      </c>
      <c r="T71">
        <v>2.99</v>
      </c>
      <c r="U71" t="str">
        <f t="shared" si="5"/>
        <v>400-499</v>
      </c>
      <c r="V71" t="str">
        <f t="shared" si="6"/>
        <v>953323</v>
      </c>
      <c r="W71">
        <f t="shared" si="7"/>
        <v>540</v>
      </c>
      <c r="X71" t="str">
        <f t="shared" si="8"/>
        <v>eCommerce</v>
      </c>
      <c r="Y71" t="str">
        <f t="shared" si="9"/>
        <v>650-253-0000, Ca, United States</v>
      </c>
    </row>
    <row r="72" spans="1:25" x14ac:dyDescent="0.15">
      <c r="A72" t="s">
        <v>20</v>
      </c>
      <c r="B72" t="s">
        <v>69</v>
      </c>
      <c r="C72">
        <v>5816</v>
      </c>
      <c r="E72">
        <v>840</v>
      </c>
      <c r="F72" t="s">
        <v>23</v>
      </c>
      <c r="G72" t="s">
        <v>71</v>
      </c>
      <c r="H72" s="1" t="s">
        <v>119</v>
      </c>
      <c r="I72" t="s">
        <v>125</v>
      </c>
      <c r="J72" s="1" t="s">
        <v>213</v>
      </c>
      <c r="K72">
        <v>518</v>
      </c>
      <c r="L72">
        <v>642</v>
      </c>
      <c r="M72">
        <v>165</v>
      </c>
      <c r="O72" t="s">
        <v>28</v>
      </c>
      <c r="P72" s="1" t="s">
        <v>122</v>
      </c>
      <c r="Q72" s="1" t="s">
        <v>123</v>
      </c>
      <c r="R72" t="s">
        <v>76</v>
      </c>
      <c r="T72">
        <v>0.99</v>
      </c>
      <c r="U72" t="str">
        <f t="shared" si="5"/>
        <v>500-599</v>
      </c>
      <c r="V72" t="str">
        <f t="shared" si="6"/>
        <v>953323</v>
      </c>
      <c r="W72">
        <f t="shared" si="7"/>
        <v>441.67</v>
      </c>
      <c r="X72" t="str">
        <f t="shared" si="8"/>
        <v>eCommerce</v>
      </c>
      <c r="Y72" t="str">
        <f t="shared" si="9"/>
        <v>650-253-0000, Ca, United States</v>
      </c>
    </row>
    <row r="73" spans="1:25" x14ac:dyDescent="0.15">
      <c r="A73" t="s">
        <v>20</v>
      </c>
      <c r="B73" t="s">
        <v>69</v>
      </c>
      <c r="C73">
        <v>5816</v>
      </c>
      <c r="E73">
        <v>840</v>
      </c>
      <c r="F73" t="s">
        <v>23</v>
      </c>
      <c r="G73" t="s">
        <v>71</v>
      </c>
      <c r="H73" s="1" t="s">
        <v>119</v>
      </c>
      <c r="I73" t="s">
        <v>125</v>
      </c>
      <c r="J73" s="1" t="s">
        <v>213</v>
      </c>
      <c r="K73">
        <v>524</v>
      </c>
      <c r="L73">
        <v>818</v>
      </c>
      <c r="M73">
        <v>576</v>
      </c>
      <c r="O73" t="s">
        <v>28</v>
      </c>
      <c r="P73" s="1" t="s">
        <v>122</v>
      </c>
      <c r="Q73" s="1" t="s">
        <v>123</v>
      </c>
      <c r="R73" t="s">
        <v>76</v>
      </c>
      <c r="T73">
        <v>0.99</v>
      </c>
      <c r="U73" t="str">
        <f t="shared" si="5"/>
        <v>500-599</v>
      </c>
      <c r="V73" t="str">
        <f t="shared" si="6"/>
        <v>953323</v>
      </c>
      <c r="W73">
        <f t="shared" si="7"/>
        <v>639.33000000000004</v>
      </c>
      <c r="X73" t="str">
        <f t="shared" si="8"/>
        <v>eCommerce</v>
      </c>
      <c r="Y73" t="str">
        <f t="shared" si="9"/>
        <v>650-253-0000, Ca, United States</v>
      </c>
    </row>
    <row r="74" spans="1:25" x14ac:dyDescent="0.15">
      <c r="A74" t="s">
        <v>20</v>
      </c>
      <c r="B74" t="s">
        <v>69</v>
      </c>
      <c r="C74">
        <v>5816</v>
      </c>
      <c r="E74">
        <v>840</v>
      </c>
      <c r="F74" t="s">
        <v>23</v>
      </c>
      <c r="G74" t="s">
        <v>71</v>
      </c>
      <c r="H74" s="1" t="s">
        <v>119</v>
      </c>
      <c r="I74" t="s">
        <v>125</v>
      </c>
      <c r="J74" s="1" t="s">
        <v>213</v>
      </c>
      <c r="K74">
        <v>527</v>
      </c>
      <c r="L74">
        <v>643</v>
      </c>
      <c r="M74">
        <v>126</v>
      </c>
      <c r="O74" t="s">
        <v>28</v>
      </c>
      <c r="P74" s="1" t="s">
        <v>122</v>
      </c>
      <c r="Q74" s="1" t="s">
        <v>123</v>
      </c>
      <c r="R74" t="s">
        <v>76</v>
      </c>
      <c r="T74">
        <v>0.99</v>
      </c>
      <c r="U74" t="str">
        <f t="shared" si="5"/>
        <v>500-599</v>
      </c>
      <c r="V74" t="str">
        <f t="shared" si="6"/>
        <v>953323</v>
      </c>
      <c r="W74">
        <f t="shared" si="7"/>
        <v>432</v>
      </c>
      <c r="X74" t="str">
        <f t="shared" si="8"/>
        <v>eCommerce</v>
      </c>
      <c r="Y74" t="str">
        <f t="shared" si="9"/>
        <v>650-253-0000, Ca, United States</v>
      </c>
    </row>
    <row r="75" spans="1:25" x14ac:dyDescent="0.15">
      <c r="A75" t="s">
        <v>20</v>
      </c>
      <c r="B75" t="s">
        <v>69</v>
      </c>
      <c r="C75">
        <v>5816</v>
      </c>
      <c r="E75">
        <v>840</v>
      </c>
      <c r="F75" t="s">
        <v>23</v>
      </c>
      <c r="G75" t="s">
        <v>71</v>
      </c>
      <c r="H75" s="1" t="s">
        <v>119</v>
      </c>
      <c r="I75" t="s">
        <v>125</v>
      </c>
      <c r="J75" s="1" t="s">
        <v>213</v>
      </c>
      <c r="K75">
        <v>629</v>
      </c>
      <c r="L75">
        <v>331</v>
      </c>
      <c r="M75">
        <v>371</v>
      </c>
      <c r="O75" t="s">
        <v>28</v>
      </c>
      <c r="P75" s="1" t="s">
        <v>122</v>
      </c>
      <c r="Q75" s="1" t="s">
        <v>123</v>
      </c>
      <c r="R75" t="s">
        <v>76</v>
      </c>
      <c r="T75">
        <v>0.99</v>
      </c>
      <c r="U75" t="str">
        <f t="shared" si="5"/>
        <v>600-699</v>
      </c>
      <c r="V75" t="str">
        <f t="shared" si="6"/>
        <v>953323</v>
      </c>
      <c r="W75">
        <f t="shared" si="7"/>
        <v>443.67</v>
      </c>
      <c r="X75" t="str">
        <f t="shared" si="8"/>
        <v>eCommerce</v>
      </c>
      <c r="Y75" t="str">
        <f t="shared" si="9"/>
        <v>650-253-0000, Ca, United States</v>
      </c>
    </row>
    <row r="76" spans="1:25" x14ac:dyDescent="0.15">
      <c r="A76" t="s">
        <v>20</v>
      </c>
      <c r="B76" t="s">
        <v>69</v>
      </c>
      <c r="C76">
        <v>5816</v>
      </c>
      <c r="E76">
        <v>840</v>
      </c>
      <c r="F76" t="s">
        <v>23</v>
      </c>
      <c r="G76" t="s">
        <v>71</v>
      </c>
      <c r="H76" s="1" t="s">
        <v>119</v>
      </c>
      <c r="I76" t="s">
        <v>125</v>
      </c>
      <c r="J76" s="1" t="s">
        <v>213</v>
      </c>
      <c r="K76">
        <v>683</v>
      </c>
      <c r="L76">
        <v>114</v>
      </c>
      <c r="M76">
        <v>753</v>
      </c>
      <c r="O76" t="s">
        <v>28</v>
      </c>
      <c r="P76" s="1" t="s">
        <v>122</v>
      </c>
      <c r="Q76" s="1" t="s">
        <v>123</v>
      </c>
      <c r="R76" t="s">
        <v>76</v>
      </c>
      <c r="T76">
        <v>0.99</v>
      </c>
      <c r="U76" t="str">
        <f t="shared" si="5"/>
        <v>600-699</v>
      </c>
      <c r="V76" t="str">
        <f t="shared" si="6"/>
        <v>953323</v>
      </c>
      <c r="W76">
        <f t="shared" si="7"/>
        <v>516.66999999999996</v>
      </c>
      <c r="X76" t="str">
        <f t="shared" si="8"/>
        <v>eCommerce</v>
      </c>
      <c r="Y76" t="str">
        <f t="shared" si="9"/>
        <v>650-253-0000, Ca, United States</v>
      </c>
    </row>
    <row r="77" spans="1:25" x14ac:dyDescent="0.15">
      <c r="A77" t="s">
        <v>20</v>
      </c>
      <c r="B77" t="s">
        <v>69</v>
      </c>
      <c r="C77">
        <v>5816</v>
      </c>
      <c r="E77">
        <v>840</v>
      </c>
      <c r="F77" t="s">
        <v>23</v>
      </c>
      <c r="G77" t="s">
        <v>71</v>
      </c>
      <c r="H77" s="1" t="s">
        <v>119</v>
      </c>
      <c r="I77" t="s">
        <v>125</v>
      </c>
      <c r="J77" s="1" t="s">
        <v>213</v>
      </c>
      <c r="K77">
        <v>690</v>
      </c>
      <c r="L77">
        <v>892</v>
      </c>
      <c r="M77">
        <v>61</v>
      </c>
      <c r="O77" t="s">
        <v>28</v>
      </c>
      <c r="P77" s="1" t="s">
        <v>122</v>
      </c>
      <c r="Q77" s="1" t="s">
        <v>123</v>
      </c>
      <c r="R77" t="s">
        <v>76</v>
      </c>
      <c r="T77">
        <v>0.99</v>
      </c>
      <c r="U77" t="str">
        <f t="shared" si="5"/>
        <v>600-699</v>
      </c>
      <c r="V77" t="str">
        <f t="shared" si="6"/>
        <v>953323</v>
      </c>
      <c r="W77">
        <f t="shared" si="7"/>
        <v>547.66999999999996</v>
      </c>
      <c r="X77" t="str">
        <f t="shared" si="8"/>
        <v>eCommerce</v>
      </c>
      <c r="Y77" t="str">
        <f t="shared" si="9"/>
        <v>650-253-0000, Ca, United States</v>
      </c>
    </row>
    <row r="78" spans="1:25" x14ac:dyDescent="0.15">
      <c r="A78" t="s">
        <v>20</v>
      </c>
      <c r="B78" t="s">
        <v>69</v>
      </c>
      <c r="C78">
        <v>5816</v>
      </c>
      <c r="E78">
        <v>840</v>
      </c>
      <c r="F78" t="s">
        <v>23</v>
      </c>
      <c r="G78" t="s">
        <v>71</v>
      </c>
      <c r="H78" s="1" t="s">
        <v>119</v>
      </c>
      <c r="I78" t="s">
        <v>125</v>
      </c>
      <c r="J78" s="1" t="s">
        <v>213</v>
      </c>
      <c r="K78">
        <v>769</v>
      </c>
      <c r="L78">
        <v>370</v>
      </c>
      <c r="M78">
        <v>228</v>
      </c>
      <c r="O78" t="s">
        <v>28</v>
      </c>
      <c r="P78" s="1" t="s">
        <v>122</v>
      </c>
      <c r="Q78" s="1" t="s">
        <v>123</v>
      </c>
      <c r="R78" t="s">
        <v>76</v>
      </c>
      <c r="T78">
        <v>0.99</v>
      </c>
      <c r="U78" t="str">
        <f t="shared" si="5"/>
        <v>700-799</v>
      </c>
      <c r="V78" t="str">
        <f t="shared" si="6"/>
        <v>953323</v>
      </c>
      <c r="W78">
        <f t="shared" si="7"/>
        <v>455.67</v>
      </c>
      <c r="X78" t="str">
        <f t="shared" si="8"/>
        <v>eCommerce</v>
      </c>
      <c r="Y78" t="str">
        <f t="shared" si="9"/>
        <v>650-253-0000, Ca, United States</v>
      </c>
    </row>
    <row r="79" spans="1:25" x14ac:dyDescent="0.15">
      <c r="A79" t="s">
        <v>20</v>
      </c>
      <c r="B79" t="s">
        <v>69</v>
      </c>
      <c r="C79">
        <v>5816</v>
      </c>
      <c r="E79">
        <v>840</v>
      </c>
      <c r="F79" t="s">
        <v>23</v>
      </c>
      <c r="G79" t="s">
        <v>71</v>
      </c>
      <c r="H79" s="1" t="s">
        <v>119</v>
      </c>
      <c r="I79" t="s">
        <v>125</v>
      </c>
      <c r="J79" s="1" t="s">
        <v>214</v>
      </c>
      <c r="K79">
        <v>173</v>
      </c>
      <c r="L79">
        <v>598</v>
      </c>
      <c r="M79">
        <v>131</v>
      </c>
      <c r="O79" t="s">
        <v>28</v>
      </c>
      <c r="P79" s="1" t="s">
        <v>122</v>
      </c>
      <c r="Q79" s="1" t="s">
        <v>123</v>
      </c>
      <c r="R79" t="s">
        <v>76</v>
      </c>
      <c r="T79">
        <v>1.06</v>
      </c>
      <c r="U79" t="str">
        <f t="shared" si="5"/>
        <v>100-199</v>
      </c>
      <c r="V79" t="str">
        <f t="shared" si="6"/>
        <v>953323</v>
      </c>
      <c r="W79">
        <f t="shared" si="7"/>
        <v>300.67</v>
      </c>
      <c r="X79" t="str">
        <f t="shared" si="8"/>
        <v>eCommerce</v>
      </c>
      <c r="Y79" t="str">
        <f t="shared" si="9"/>
        <v>650-253-0000, Ca, United States</v>
      </c>
    </row>
    <row r="80" spans="1:25" x14ac:dyDescent="0.15">
      <c r="A80" t="s">
        <v>20</v>
      </c>
      <c r="B80" t="s">
        <v>69</v>
      </c>
      <c r="C80">
        <v>5816</v>
      </c>
      <c r="E80">
        <v>840</v>
      </c>
      <c r="F80" t="s">
        <v>23</v>
      </c>
      <c r="G80" t="s">
        <v>71</v>
      </c>
      <c r="H80" s="1" t="s">
        <v>119</v>
      </c>
      <c r="I80" t="s">
        <v>125</v>
      </c>
      <c r="J80" s="1" t="s">
        <v>214</v>
      </c>
      <c r="K80">
        <v>230</v>
      </c>
      <c r="L80">
        <v>666</v>
      </c>
      <c r="M80">
        <v>860</v>
      </c>
      <c r="O80" t="s">
        <v>28</v>
      </c>
      <c r="P80" s="1" t="s">
        <v>122</v>
      </c>
      <c r="Q80" s="1" t="s">
        <v>123</v>
      </c>
      <c r="R80" t="s">
        <v>76</v>
      </c>
      <c r="T80">
        <v>1.06</v>
      </c>
      <c r="U80" t="str">
        <f t="shared" si="5"/>
        <v>200-299</v>
      </c>
      <c r="V80" t="str">
        <f t="shared" si="6"/>
        <v>953323</v>
      </c>
      <c r="W80">
        <f t="shared" si="7"/>
        <v>585.33000000000004</v>
      </c>
      <c r="X80" t="str">
        <f t="shared" si="8"/>
        <v>eCommerce</v>
      </c>
      <c r="Y80" t="str">
        <f t="shared" si="9"/>
        <v>650-253-0000, Ca, United States</v>
      </c>
    </row>
    <row r="81" spans="1:25" x14ac:dyDescent="0.15">
      <c r="A81" t="s">
        <v>20</v>
      </c>
      <c r="B81" t="s">
        <v>69</v>
      </c>
      <c r="C81">
        <v>5816</v>
      </c>
      <c r="E81">
        <v>840</v>
      </c>
      <c r="F81" t="s">
        <v>23</v>
      </c>
      <c r="G81" t="s">
        <v>71</v>
      </c>
      <c r="H81" s="1" t="s">
        <v>119</v>
      </c>
      <c r="I81" t="s">
        <v>125</v>
      </c>
      <c r="J81" s="1" t="s">
        <v>214</v>
      </c>
      <c r="K81">
        <v>266</v>
      </c>
      <c r="L81">
        <v>395</v>
      </c>
      <c r="M81">
        <v>958</v>
      </c>
      <c r="O81" t="s">
        <v>28</v>
      </c>
      <c r="P81" s="1" t="s">
        <v>122</v>
      </c>
      <c r="Q81" s="1" t="s">
        <v>123</v>
      </c>
      <c r="R81" t="s">
        <v>76</v>
      </c>
      <c r="T81">
        <v>1.06</v>
      </c>
      <c r="U81" t="str">
        <f t="shared" si="5"/>
        <v>200-299</v>
      </c>
      <c r="V81" t="str">
        <f t="shared" si="6"/>
        <v>953323</v>
      </c>
      <c r="W81">
        <f t="shared" si="7"/>
        <v>539.66999999999996</v>
      </c>
      <c r="X81" t="str">
        <f t="shared" si="8"/>
        <v>eCommerce</v>
      </c>
      <c r="Y81" t="str">
        <f t="shared" si="9"/>
        <v>650-253-0000, Ca, United States</v>
      </c>
    </row>
    <row r="82" spans="1:25" x14ac:dyDescent="0.15">
      <c r="A82" t="s">
        <v>20</v>
      </c>
      <c r="B82" t="s">
        <v>69</v>
      </c>
      <c r="C82">
        <v>5816</v>
      </c>
      <c r="E82">
        <v>840</v>
      </c>
      <c r="F82" t="s">
        <v>23</v>
      </c>
      <c r="G82" t="s">
        <v>71</v>
      </c>
      <c r="H82" s="1" t="s">
        <v>119</v>
      </c>
      <c r="I82" t="s">
        <v>125</v>
      </c>
      <c r="J82" s="1" t="s">
        <v>214</v>
      </c>
      <c r="K82">
        <v>305</v>
      </c>
      <c r="L82">
        <v>29</v>
      </c>
      <c r="M82">
        <v>777</v>
      </c>
      <c r="O82" t="s">
        <v>28</v>
      </c>
      <c r="P82" s="1" t="s">
        <v>122</v>
      </c>
      <c r="Q82" s="1" t="s">
        <v>123</v>
      </c>
      <c r="R82" t="s">
        <v>76</v>
      </c>
      <c r="T82">
        <v>1.06</v>
      </c>
      <c r="U82" t="str">
        <f t="shared" si="5"/>
        <v>300-399</v>
      </c>
      <c r="V82" t="str">
        <f t="shared" si="6"/>
        <v>953323</v>
      </c>
      <c r="W82">
        <f t="shared" si="7"/>
        <v>370.33</v>
      </c>
      <c r="X82" t="str">
        <f t="shared" si="8"/>
        <v>eCommerce</v>
      </c>
      <c r="Y82" t="str">
        <f t="shared" si="9"/>
        <v>650-253-0000, Ca, United States</v>
      </c>
    </row>
    <row r="83" spans="1:25" x14ac:dyDescent="0.15">
      <c r="A83" t="s">
        <v>20</v>
      </c>
      <c r="B83" t="s">
        <v>69</v>
      </c>
      <c r="C83">
        <v>5816</v>
      </c>
      <c r="E83">
        <v>840</v>
      </c>
      <c r="F83" t="s">
        <v>23</v>
      </c>
      <c r="G83" t="s">
        <v>71</v>
      </c>
      <c r="H83" s="1" t="s">
        <v>119</v>
      </c>
      <c r="I83" t="s">
        <v>125</v>
      </c>
      <c r="J83" s="1" t="s">
        <v>214</v>
      </c>
      <c r="K83">
        <v>338</v>
      </c>
      <c r="L83">
        <v>554</v>
      </c>
      <c r="M83">
        <v>93</v>
      </c>
      <c r="O83" t="s">
        <v>28</v>
      </c>
      <c r="P83" s="1" t="s">
        <v>122</v>
      </c>
      <c r="Q83" s="1" t="s">
        <v>123</v>
      </c>
      <c r="R83" t="s">
        <v>76</v>
      </c>
      <c r="T83">
        <v>1.06</v>
      </c>
      <c r="U83" t="str">
        <f t="shared" si="5"/>
        <v>300-399</v>
      </c>
      <c r="V83" t="str">
        <f t="shared" si="6"/>
        <v>953323</v>
      </c>
      <c r="W83">
        <f t="shared" si="7"/>
        <v>328.33</v>
      </c>
      <c r="X83" t="str">
        <f t="shared" si="8"/>
        <v>eCommerce</v>
      </c>
      <c r="Y83" t="str">
        <f t="shared" si="9"/>
        <v>650-253-0000, Ca, United States</v>
      </c>
    </row>
    <row r="84" spans="1:25" x14ac:dyDescent="0.15">
      <c r="A84" t="s">
        <v>20</v>
      </c>
      <c r="B84" t="s">
        <v>69</v>
      </c>
      <c r="C84">
        <v>5816</v>
      </c>
      <c r="E84">
        <v>840</v>
      </c>
      <c r="F84" t="s">
        <v>23</v>
      </c>
      <c r="G84" t="s">
        <v>71</v>
      </c>
      <c r="H84" s="1" t="s">
        <v>119</v>
      </c>
      <c r="I84" t="s">
        <v>125</v>
      </c>
      <c r="J84" s="1" t="s">
        <v>214</v>
      </c>
      <c r="K84">
        <v>366</v>
      </c>
      <c r="L84">
        <v>612</v>
      </c>
      <c r="M84">
        <v>777</v>
      </c>
      <c r="O84" t="s">
        <v>28</v>
      </c>
      <c r="P84" s="1" t="s">
        <v>122</v>
      </c>
      <c r="Q84" s="1" t="s">
        <v>123</v>
      </c>
      <c r="R84" t="s">
        <v>76</v>
      </c>
      <c r="T84">
        <v>1.06</v>
      </c>
      <c r="U84" t="str">
        <f t="shared" si="5"/>
        <v>300-399</v>
      </c>
      <c r="V84" t="str">
        <f t="shared" si="6"/>
        <v>953323</v>
      </c>
      <c r="W84">
        <f t="shared" si="7"/>
        <v>585</v>
      </c>
      <c r="X84" t="str">
        <f t="shared" si="8"/>
        <v>eCommerce</v>
      </c>
      <c r="Y84" t="str">
        <f t="shared" si="9"/>
        <v>650-253-0000, Ca, United States</v>
      </c>
    </row>
    <row r="85" spans="1:25" x14ac:dyDescent="0.15">
      <c r="A85" t="s">
        <v>20</v>
      </c>
      <c r="B85" t="s">
        <v>69</v>
      </c>
      <c r="C85">
        <v>5816</v>
      </c>
      <c r="E85">
        <v>840</v>
      </c>
      <c r="F85" t="s">
        <v>23</v>
      </c>
      <c r="G85" t="s">
        <v>71</v>
      </c>
      <c r="H85" s="1" t="s">
        <v>119</v>
      </c>
      <c r="I85" t="s">
        <v>125</v>
      </c>
      <c r="J85" s="1" t="s">
        <v>214</v>
      </c>
      <c r="K85">
        <v>422</v>
      </c>
      <c r="L85">
        <v>271</v>
      </c>
      <c r="M85">
        <v>840</v>
      </c>
      <c r="O85" t="s">
        <v>28</v>
      </c>
      <c r="P85" s="1" t="s">
        <v>122</v>
      </c>
      <c r="Q85" s="1" t="s">
        <v>123</v>
      </c>
      <c r="R85" t="s">
        <v>76</v>
      </c>
      <c r="T85">
        <v>1</v>
      </c>
      <c r="U85" t="str">
        <f t="shared" si="5"/>
        <v>400-499</v>
      </c>
      <c r="V85" t="str">
        <f t="shared" si="6"/>
        <v>953323</v>
      </c>
      <c r="W85">
        <f t="shared" si="7"/>
        <v>511</v>
      </c>
      <c r="X85" t="str">
        <f t="shared" si="8"/>
        <v>eCommerce</v>
      </c>
      <c r="Y85" t="str">
        <f t="shared" si="9"/>
        <v>650-253-0000, Ca, United States</v>
      </c>
    </row>
    <row r="86" spans="1:25" x14ac:dyDescent="0.15">
      <c r="A86" t="s">
        <v>20</v>
      </c>
      <c r="B86" t="s">
        <v>69</v>
      </c>
      <c r="C86">
        <v>5816</v>
      </c>
      <c r="E86">
        <v>840</v>
      </c>
      <c r="F86" t="s">
        <v>23</v>
      </c>
      <c r="G86" t="s">
        <v>71</v>
      </c>
      <c r="H86" s="1" t="s">
        <v>119</v>
      </c>
      <c r="I86" t="s">
        <v>125</v>
      </c>
      <c r="J86" s="1" t="s">
        <v>214</v>
      </c>
      <c r="K86">
        <v>573</v>
      </c>
      <c r="L86">
        <v>351</v>
      </c>
      <c r="M86">
        <v>266</v>
      </c>
      <c r="O86" t="s">
        <v>28</v>
      </c>
      <c r="P86" s="1" t="s">
        <v>122</v>
      </c>
      <c r="Q86" s="1" t="s">
        <v>123</v>
      </c>
      <c r="R86" t="s">
        <v>76</v>
      </c>
      <c r="T86">
        <v>1.06</v>
      </c>
      <c r="U86" t="str">
        <f t="shared" si="5"/>
        <v>500-599</v>
      </c>
      <c r="V86" t="str">
        <f t="shared" si="6"/>
        <v>953323</v>
      </c>
      <c r="W86">
        <f t="shared" si="7"/>
        <v>396.67</v>
      </c>
      <c r="X86" t="str">
        <f t="shared" si="8"/>
        <v>eCommerce</v>
      </c>
      <c r="Y86" t="str">
        <f t="shared" si="9"/>
        <v>650-253-0000, Ca, United States</v>
      </c>
    </row>
    <row r="87" spans="1:25" x14ac:dyDescent="0.15">
      <c r="A87" t="s">
        <v>20</v>
      </c>
      <c r="B87" t="s">
        <v>69</v>
      </c>
      <c r="C87">
        <v>5816</v>
      </c>
      <c r="E87">
        <v>840</v>
      </c>
      <c r="F87" t="s">
        <v>23</v>
      </c>
      <c r="G87" t="s">
        <v>71</v>
      </c>
      <c r="H87" s="1" t="s">
        <v>119</v>
      </c>
      <c r="I87" t="s">
        <v>125</v>
      </c>
      <c r="J87" s="1" t="s">
        <v>214</v>
      </c>
      <c r="K87">
        <v>656</v>
      </c>
      <c r="L87">
        <v>281</v>
      </c>
      <c r="M87">
        <v>795</v>
      </c>
      <c r="O87" t="s">
        <v>28</v>
      </c>
      <c r="P87" s="1" t="s">
        <v>122</v>
      </c>
      <c r="Q87" s="1" t="s">
        <v>123</v>
      </c>
      <c r="R87" t="s">
        <v>76</v>
      </c>
      <c r="T87">
        <v>1.06</v>
      </c>
      <c r="U87" t="str">
        <f t="shared" si="5"/>
        <v>600-699</v>
      </c>
      <c r="V87" t="str">
        <f t="shared" si="6"/>
        <v>953323</v>
      </c>
      <c r="W87">
        <f t="shared" si="7"/>
        <v>577.33000000000004</v>
      </c>
      <c r="X87" t="str">
        <f t="shared" si="8"/>
        <v>eCommerce</v>
      </c>
      <c r="Y87" t="str">
        <f t="shared" si="9"/>
        <v>650-253-0000, Ca, United States</v>
      </c>
    </row>
    <row r="88" spans="1:25" x14ac:dyDescent="0.15">
      <c r="A88" t="s">
        <v>20</v>
      </c>
      <c r="B88" t="s">
        <v>69</v>
      </c>
      <c r="C88">
        <v>5816</v>
      </c>
      <c r="E88">
        <v>840</v>
      </c>
      <c r="F88" t="s">
        <v>23</v>
      </c>
      <c r="G88" t="s">
        <v>71</v>
      </c>
      <c r="H88" s="1" t="s">
        <v>119</v>
      </c>
      <c r="I88" t="s">
        <v>125</v>
      </c>
      <c r="J88" s="1" t="s">
        <v>214</v>
      </c>
      <c r="K88">
        <v>905</v>
      </c>
      <c r="L88">
        <v>476</v>
      </c>
      <c r="M88">
        <v>236</v>
      </c>
      <c r="O88" t="s">
        <v>28</v>
      </c>
      <c r="P88" s="1" t="s">
        <v>122</v>
      </c>
      <c r="Q88" s="1" t="s">
        <v>123</v>
      </c>
      <c r="R88" t="s">
        <v>76</v>
      </c>
      <c r="T88">
        <v>1</v>
      </c>
      <c r="U88" t="str">
        <f t="shared" si="5"/>
        <v>900-924</v>
      </c>
      <c r="V88" t="str">
        <f t="shared" si="6"/>
        <v>953323</v>
      </c>
      <c r="W88">
        <f t="shared" si="7"/>
        <v>539</v>
      </c>
      <c r="X88" t="str">
        <f t="shared" si="8"/>
        <v>eCommerce</v>
      </c>
      <c r="Y88" t="str">
        <f t="shared" si="9"/>
        <v>650-253-0000, Ca, United States</v>
      </c>
    </row>
    <row r="89" spans="1:25" x14ac:dyDescent="0.15">
      <c r="A89" t="s">
        <v>20</v>
      </c>
      <c r="B89" t="s">
        <v>69</v>
      </c>
      <c r="C89">
        <v>5816</v>
      </c>
      <c r="E89">
        <v>840</v>
      </c>
      <c r="F89" t="s">
        <v>23</v>
      </c>
      <c r="G89" t="s">
        <v>71</v>
      </c>
      <c r="H89" s="1" t="s">
        <v>119</v>
      </c>
      <c r="I89" t="s">
        <v>125</v>
      </c>
      <c r="J89" s="1" t="s">
        <v>215</v>
      </c>
      <c r="K89">
        <v>391</v>
      </c>
      <c r="L89">
        <v>212</v>
      </c>
      <c r="M89">
        <v>211</v>
      </c>
      <c r="O89" t="s">
        <v>28</v>
      </c>
      <c r="P89" s="1" t="s">
        <v>122</v>
      </c>
      <c r="Q89" s="1" t="s">
        <v>123</v>
      </c>
      <c r="R89" t="s">
        <v>76</v>
      </c>
      <c r="T89">
        <v>1.05</v>
      </c>
      <c r="U89" t="str">
        <f t="shared" si="5"/>
        <v>300-399</v>
      </c>
      <c r="V89" t="str">
        <f t="shared" si="6"/>
        <v>953323</v>
      </c>
      <c r="W89">
        <f t="shared" si="7"/>
        <v>271.33</v>
      </c>
      <c r="X89" t="str">
        <f t="shared" si="8"/>
        <v>eCommerce</v>
      </c>
      <c r="Y89" t="str">
        <f t="shared" si="9"/>
        <v>650-253-0000, Ca, United States</v>
      </c>
    </row>
    <row r="90" spans="1:25" x14ac:dyDescent="0.15">
      <c r="A90" t="s">
        <v>20</v>
      </c>
      <c r="B90" t="s">
        <v>69</v>
      </c>
      <c r="C90">
        <v>5816</v>
      </c>
      <c r="E90">
        <v>840</v>
      </c>
      <c r="F90" t="s">
        <v>23</v>
      </c>
      <c r="G90" t="s">
        <v>71</v>
      </c>
      <c r="H90" s="1" t="s">
        <v>119</v>
      </c>
      <c r="I90" t="s">
        <v>125</v>
      </c>
      <c r="J90" s="1" t="s">
        <v>215</v>
      </c>
      <c r="K90">
        <v>472</v>
      </c>
      <c r="L90">
        <v>880</v>
      </c>
      <c r="M90">
        <v>977</v>
      </c>
      <c r="O90" t="s">
        <v>28</v>
      </c>
      <c r="P90" s="1" t="s">
        <v>122</v>
      </c>
      <c r="Q90" s="1" t="s">
        <v>123</v>
      </c>
      <c r="R90" t="s">
        <v>76</v>
      </c>
      <c r="T90">
        <v>1.05</v>
      </c>
      <c r="U90" t="str">
        <f t="shared" si="5"/>
        <v>400-499</v>
      </c>
      <c r="V90" t="str">
        <f t="shared" si="6"/>
        <v>953323</v>
      </c>
      <c r="W90">
        <f t="shared" si="7"/>
        <v>776.33</v>
      </c>
      <c r="X90" t="str">
        <f t="shared" si="8"/>
        <v>eCommerce</v>
      </c>
      <c r="Y90" t="str">
        <f t="shared" si="9"/>
        <v>650-253-0000, Ca, United States</v>
      </c>
    </row>
    <row r="91" spans="1:25" x14ac:dyDescent="0.15">
      <c r="A91" t="s">
        <v>20</v>
      </c>
      <c r="B91" t="s">
        <v>69</v>
      </c>
      <c r="C91">
        <v>5816</v>
      </c>
      <c r="E91">
        <v>840</v>
      </c>
      <c r="F91" t="s">
        <v>23</v>
      </c>
      <c r="G91" t="s">
        <v>71</v>
      </c>
      <c r="H91" s="1" t="s">
        <v>119</v>
      </c>
      <c r="I91" t="s">
        <v>125</v>
      </c>
      <c r="J91" s="1" t="s">
        <v>215</v>
      </c>
      <c r="K91">
        <v>509</v>
      </c>
      <c r="L91">
        <v>345</v>
      </c>
      <c r="M91">
        <v>132</v>
      </c>
      <c r="O91" t="s">
        <v>28</v>
      </c>
      <c r="P91" s="1" t="s">
        <v>122</v>
      </c>
      <c r="Q91" s="1" t="s">
        <v>123</v>
      </c>
      <c r="R91" t="s">
        <v>76</v>
      </c>
      <c r="T91">
        <v>1</v>
      </c>
      <c r="U91" t="str">
        <f t="shared" si="5"/>
        <v>500-599</v>
      </c>
      <c r="V91" t="str">
        <f t="shared" si="6"/>
        <v>953323</v>
      </c>
      <c r="W91">
        <f t="shared" si="7"/>
        <v>328.67</v>
      </c>
      <c r="X91" t="str">
        <f t="shared" si="8"/>
        <v>eCommerce</v>
      </c>
      <c r="Y91" t="str">
        <f t="shared" si="9"/>
        <v>650-253-0000, Ca, United States</v>
      </c>
    </row>
    <row r="92" spans="1:25" x14ac:dyDescent="0.15">
      <c r="A92" t="s">
        <v>20</v>
      </c>
      <c r="B92" t="s">
        <v>69</v>
      </c>
      <c r="C92">
        <v>5816</v>
      </c>
      <c r="E92">
        <v>840</v>
      </c>
      <c r="F92" t="s">
        <v>23</v>
      </c>
      <c r="G92" t="s">
        <v>71</v>
      </c>
      <c r="H92" s="1" t="s">
        <v>119</v>
      </c>
      <c r="I92" t="s">
        <v>125</v>
      </c>
      <c r="J92" s="1" t="s">
        <v>215</v>
      </c>
      <c r="K92">
        <v>520</v>
      </c>
      <c r="L92">
        <v>803</v>
      </c>
      <c r="M92">
        <v>53</v>
      </c>
      <c r="O92" t="s">
        <v>28</v>
      </c>
      <c r="P92" s="1" t="s">
        <v>122</v>
      </c>
      <c r="Q92" s="1" t="s">
        <v>123</v>
      </c>
      <c r="R92" t="s">
        <v>76</v>
      </c>
      <c r="T92">
        <v>3.17</v>
      </c>
      <c r="U92" t="str">
        <f t="shared" si="5"/>
        <v>500-599</v>
      </c>
      <c r="V92" t="str">
        <f t="shared" si="6"/>
        <v>953323</v>
      </c>
      <c r="W92">
        <f t="shared" si="7"/>
        <v>458.67</v>
      </c>
      <c r="X92" t="str">
        <f t="shared" si="8"/>
        <v>eCommerce</v>
      </c>
      <c r="Y92" t="str">
        <f t="shared" si="9"/>
        <v>650-253-0000, Ca, United States</v>
      </c>
    </row>
    <row r="93" spans="1:25" x14ac:dyDescent="0.15">
      <c r="A93" t="s">
        <v>20</v>
      </c>
      <c r="B93" t="s">
        <v>69</v>
      </c>
      <c r="C93">
        <v>5816</v>
      </c>
      <c r="E93">
        <v>840</v>
      </c>
      <c r="F93" t="s">
        <v>23</v>
      </c>
      <c r="G93" t="s">
        <v>71</v>
      </c>
      <c r="H93" s="1" t="s">
        <v>119</v>
      </c>
      <c r="I93" t="s">
        <v>125</v>
      </c>
      <c r="J93" s="1" t="s">
        <v>215</v>
      </c>
      <c r="K93">
        <v>539</v>
      </c>
      <c r="L93">
        <v>469</v>
      </c>
      <c r="M93">
        <v>926</v>
      </c>
      <c r="O93" t="s">
        <v>28</v>
      </c>
      <c r="P93" s="1" t="s">
        <v>122</v>
      </c>
      <c r="Q93" s="1" t="s">
        <v>123</v>
      </c>
      <c r="R93" t="s">
        <v>76</v>
      </c>
      <c r="T93">
        <v>3.17</v>
      </c>
      <c r="U93" t="str">
        <f t="shared" si="5"/>
        <v>500-599</v>
      </c>
      <c r="V93" t="str">
        <f t="shared" si="6"/>
        <v>953323</v>
      </c>
      <c r="W93">
        <f t="shared" si="7"/>
        <v>644.66999999999996</v>
      </c>
      <c r="X93" t="str">
        <f t="shared" si="8"/>
        <v>eCommerce</v>
      </c>
      <c r="Y93" t="str">
        <f t="shared" si="9"/>
        <v>650-253-0000, Ca, United States</v>
      </c>
    </row>
    <row r="94" spans="1:25" x14ac:dyDescent="0.15">
      <c r="A94" t="s">
        <v>20</v>
      </c>
      <c r="B94" t="s">
        <v>69</v>
      </c>
      <c r="C94">
        <v>5816</v>
      </c>
      <c r="E94">
        <v>840</v>
      </c>
      <c r="F94" t="s">
        <v>23</v>
      </c>
      <c r="G94" t="s">
        <v>71</v>
      </c>
      <c r="H94" s="1" t="s">
        <v>119</v>
      </c>
      <c r="I94" t="s">
        <v>125</v>
      </c>
      <c r="J94" s="1" t="s">
        <v>215</v>
      </c>
      <c r="K94">
        <v>702</v>
      </c>
      <c r="L94">
        <v>484</v>
      </c>
      <c r="M94">
        <v>286</v>
      </c>
      <c r="O94" t="s">
        <v>28</v>
      </c>
      <c r="P94" s="1" t="s">
        <v>122</v>
      </c>
      <c r="Q94" s="1" t="s">
        <v>123</v>
      </c>
      <c r="R94" t="s">
        <v>76</v>
      </c>
      <c r="T94">
        <v>1.05</v>
      </c>
      <c r="U94" t="str">
        <f t="shared" si="5"/>
        <v>700-799</v>
      </c>
      <c r="V94" t="str">
        <f t="shared" si="6"/>
        <v>953323</v>
      </c>
      <c r="W94">
        <f t="shared" si="7"/>
        <v>490.67</v>
      </c>
      <c r="X94" t="str">
        <f t="shared" si="8"/>
        <v>eCommerce</v>
      </c>
      <c r="Y94" t="str">
        <f t="shared" si="9"/>
        <v>650-253-0000, Ca, United States</v>
      </c>
    </row>
    <row r="95" spans="1:25" x14ac:dyDescent="0.15">
      <c r="A95" t="s">
        <v>20</v>
      </c>
      <c r="B95" t="s">
        <v>69</v>
      </c>
      <c r="C95">
        <v>5816</v>
      </c>
      <c r="E95">
        <v>840</v>
      </c>
      <c r="F95" t="s">
        <v>23</v>
      </c>
      <c r="G95" t="s">
        <v>71</v>
      </c>
      <c r="H95" s="1" t="s">
        <v>119</v>
      </c>
      <c r="I95" t="s">
        <v>125</v>
      </c>
      <c r="J95" s="1" t="s">
        <v>216</v>
      </c>
      <c r="K95">
        <v>768</v>
      </c>
      <c r="L95">
        <v>289</v>
      </c>
      <c r="M95">
        <v>821</v>
      </c>
      <c r="O95" t="s">
        <v>28</v>
      </c>
      <c r="P95" s="1" t="s">
        <v>122</v>
      </c>
      <c r="Q95" s="1" t="s">
        <v>123</v>
      </c>
      <c r="R95" t="s">
        <v>76</v>
      </c>
      <c r="T95">
        <v>1</v>
      </c>
      <c r="U95" t="str">
        <f t="shared" si="5"/>
        <v>700-799</v>
      </c>
      <c r="V95" t="str">
        <f t="shared" si="6"/>
        <v>953323</v>
      </c>
      <c r="W95">
        <f t="shared" si="7"/>
        <v>626</v>
      </c>
      <c r="X95" t="str">
        <f t="shared" si="8"/>
        <v>eCommerce</v>
      </c>
      <c r="Y95" t="str">
        <f t="shared" si="9"/>
        <v>650-253-0000, Ca, United States</v>
      </c>
    </row>
    <row r="96" spans="1:25" x14ac:dyDescent="0.15">
      <c r="A96" t="s">
        <v>20</v>
      </c>
      <c r="B96" t="s">
        <v>69</v>
      </c>
      <c r="C96">
        <v>5816</v>
      </c>
      <c r="E96">
        <v>840</v>
      </c>
      <c r="F96" t="s">
        <v>23</v>
      </c>
      <c r="G96" t="s">
        <v>71</v>
      </c>
      <c r="H96" s="1" t="s">
        <v>119</v>
      </c>
      <c r="I96" t="s">
        <v>217</v>
      </c>
      <c r="J96" s="1" t="s">
        <v>218</v>
      </c>
      <c r="K96">
        <v>770</v>
      </c>
      <c r="L96">
        <v>579</v>
      </c>
      <c r="M96">
        <v>356</v>
      </c>
      <c r="O96" t="s">
        <v>28</v>
      </c>
      <c r="P96" s="1" t="s">
        <v>122</v>
      </c>
      <c r="Q96" s="1" t="s">
        <v>123</v>
      </c>
      <c r="R96" t="s">
        <v>76</v>
      </c>
      <c r="T96">
        <v>0.99</v>
      </c>
      <c r="U96" t="str">
        <f t="shared" si="5"/>
        <v>700-799</v>
      </c>
      <c r="V96" t="str">
        <f t="shared" si="6"/>
        <v>953323</v>
      </c>
      <c r="W96">
        <f t="shared" si="7"/>
        <v>568.33000000000004</v>
      </c>
      <c r="X96" t="str">
        <f t="shared" si="8"/>
        <v>eCommerce</v>
      </c>
      <c r="Y96" t="str">
        <f t="shared" si="9"/>
        <v>650-253-0000, Ca, United States</v>
      </c>
    </row>
    <row r="97" spans="1:25" x14ac:dyDescent="0.15">
      <c r="A97" t="s">
        <v>20</v>
      </c>
      <c r="B97" t="s">
        <v>69</v>
      </c>
      <c r="C97">
        <v>5816</v>
      </c>
      <c r="E97">
        <v>840</v>
      </c>
      <c r="F97" t="s">
        <v>23</v>
      </c>
      <c r="G97" t="s">
        <v>71</v>
      </c>
      <c r="H97" s="1" t="s">
        <v>119</v>
      </c>
      <c r="I97" t="s">
        <v>217</v>
      </c>
      <c r="J97" s="1" t="s">
        <v>219</v>
      </c>
      <c r="K97">
        <v>520</v>
      </c>
      <c r="L97">
        <v>184</v>
      </c>
      <c r="M97">
        <v>195</v>
      </c>
      <c r="O97" t="s">
        <v>28</v>
      </c>
      <c r="P97" s="1" t="s">
        <v>122</v>
      </c>
      <c r="Q97" s="1" t="s">
        <v>123</v>
      </c>
      <c r="R97" t="s">
        <v>76</v>
      </c>
      <c r="T97">
        <v>0</v>
      </c>
      <c r="U97" t="str">
        <f t="shared" si="5"/>
        <v>500-599</v>
      </c>
      <c r="V97" t="str">
        <f t="shared" si="6"/>
        <v>953323</v>
      </c>
      <c r="W97">
        <f t="shared" si="7"/>
        <v>299.67</v>
      </c>
      <c r="X97" t="str">
        <f t="shared" si="8"/>
        <v>eCommerce</v>
      </c>
      <c r="Y97" t="str">
        <f t="shared" si="9"/>
        <v>650-253-0000, Ca, United States</v>
      </c>
    </row>
    <row r="98" spans="1:25" x14ac:dyDescent="0.15">
      <c r="A98" t="s">
        <v>20</v>
      </c>
      <c r="B98" t="s">
        <v>69</v>
      </c>
      <c r="C98">
        <v>5816</v>
      </c>
      <c r="E98">
        <v>840</v>
      </c>
      <c r="F98" t="s">
        <v>23</v>
      </c>
      <c r="G98" t="s">
        <v>71</v>
      </c>
      <c r="H98" s="1" t="s">
        <v>119</v>
      </c>
      <c r="I98" t="s">
        <v>217</v>
      </c>
      <c r="J98" s="1" t="s">
        <v>219</v>
      </c>
      <c r="K98">
        <v>561</v>
      </c>
      <c r="L98">
        <v>675</v>
      </c>
      <c r="M98">
        <v>981</v>
      </c>
      <c r="O98" t="s">
        <v>28</v>
      </c>
      <c r="P98" s="1" t="s">
        <v>122</v>
      </c>
      <c r="Q98" s="1" t="s">
        <v>123</v>
      </c>
      <c r="R98" t="s">
        <v>76</v>
      </c>
      <c r="T98">
        <v>0</v>
      </c>
      <c r="U98" t="str">
        <f t="shared" si="5"/>
        <v>500-599</v>
      </c>
      <c r="V98" t="str">
        <f t="shared" si="6"/>
        <v>953323</v>
      </c>
      <c r="W98">
        <f t="shared" si="7"/>
        <v>739</v>
      </c>
      <c r="X98" t="str">
        <f t="shared" si="8"/>
        <v>eCommerce</v>
      </c>
      <c r="Y98" t="str">
        <f t="shared" si="9"/>
        <v>650-253-0000, Ca, United States</v>
      </c>
    </row>
    <row r="99" spans="1:25" x14ac:dyDescent="0.15">
      <c r="A99" t="s">
        <v>20</v>
      </c>
      <c r="B99" t="s">
        <v>69</v>
      </c>
      <c r="C99">
        <v>5816</v>
      </c>
      <c r="E99">
        <v>840</v>
      </c>
      <c r="F99" t="s">
        <v>23</v>
      </c>
      <c r="G99" t="s">
        <v>71</v>
      </c>
      <c r="H99" s="1" t="s">
        <v>119</v>
      </c>
      <c r="I99" t="s">
        <v>217</v>
      </c>
      <c r="J99" s="1" t="s">
        <v>219</v>
      </c>
      <c r="K99">
        <v>666</v>
      </c>
      <c r="L99">
        <v>300</v>
      </c>
      <c r="M99">
        <v>398</v>
      </c>
      <c r="O99" t="s">
        <v>28</v>
      </c>
      <c r="P99" s="1" t="s">
        <v>122</v>
      </c>
      <c r="Q99" s="1" t="s">
        <v>123</v>
      </c>
      <c r="R99" t="s">
        <v>76</v>
      </c>
      <c r="T99">
        <v>0.99</v>
      </c>
      <c r="U99" t="str">
        <f t="shared" si="5"/>
        <v>600-699</v>
      </c>
      <c r="V99" t="str">
        <f t="shared" si="6"/>
        <v>953323</v>
      </c>
      <c r="W99">
        <f t="shared" si="7"/>
        <v>454.67</v>
      </c>
      <c r="X99" t="str">
        <f t="shared" si="8"/>
        <v>eCommerce</v>
      </c>
      <c r="Y99" t="str">
        <f t="shared" si="9"/>
        <v>650-253-0000, Ca, United States</v>
      </c>
    </row>
    <row r="100" spans="1:25" x14ac:dyDescent="0.15">
      <c r="A100" t="s">
        <v>20</v>
      </c>
      <c r="B100" t="s">
        <v>69</v>
      </c>
      <c r="C100">
        <v>5816</v>
      </c>
      <c r="E100">
        <v>840</v>
      </c>
      <c r="F100" t="s">
        <v>23</v>
      </c>
      <c r="G100" t="s">
        <v>71</v>
      </c>
      <c r="H100" s="1" t="s">
        <v>119</v>
      </c>
      <c r="I100" t="s">
        <v>217</v>
      </c>
      <c r="J100" s="1" t="s">
        <v>219</v>
      </c>
      <c r="K100">
        <v>766</v>
      </c>
      <c r="L100">
        <v>558</v>
      </c>
      <c r="M100">
        <v>221</v>
      </c>
      <c r="O100" t="s">
        <v>28</v>
      </c>
      <c r="P100" s="1" t="s">
        <v>122</v>
      </c>
      <c r="Q100" s="1" t="s">
        <v>123</v>
      </c>
      <c r="R100" t="s">
        <v>76</v>
      </c>
      <c r="T100">
        <v>0.99</v>
      </c>
      <c r="U100" t="str">
        <f t="shared" si="5"/>
        <v>700-799</v>
      </c>
      <c r="V100" t="str">
        <f t="shared" si="6"/>
        <v>953323</v>
      </c>
      <c r="W100">
        <f t="shared" si="7"/>
        <v>515</v>
      </c>
      <c r="X100" t="str">
        <f t="shared" si="8"/>
        <v>eCommerce</v>
      </c>
      <c r="Y100" t="str">
        <f t="shared" si="9"/>
        <v>650-253-0000, Ca, United States</v>
      </c>
    </row>
    <row r="101" spans="1:25" x14ac:dyDescent="0.15">
      <c r="A101" t="s">
        <v>20</v>
      </c>
      <c r="B101" t="s">
        <v>69</v>
      </c>
      <c r="C101">
        <v>5816</v>
      </c>
      <c r="E101">
        <v>840</v>
      </c>
      <c r="F101" t="s">
        <v>23</v>
      </c>
      <c r="G101" t="s">
        <v>71</v>
      </c>
      <c r="H101" s="1" t="s">
        <v>119</v>
      </c>
      <c r="I101" t="s">
        <v>217</v>
      </c>
      <c r="J101" s="1" t="s">
        <v>220</v>
      </c>
      <c r="K101">
        <v>716</v>
      </c>
      <c r="L101">
        <v>440</v>
      </c>
      <c r="M101">
        <v>335</v>
      </c>
      <c r="O101" t="s">
        <v>28</v>
      </c>
      <c r="P101" s="1" t="s">
        <v>122</v>
      </c>
      <c r="Q101" s="1" t="s">
        <v>123</v>
      </c>
      <c r="R101" t="s">
        <v>76</v>
      </c>
      <c r="T101">
        <v>1</v>
      </c>
      <c r="U101" t="str">
        <f t="shared" si="5"/>
        <v>700-799</v>
      </c>
      <c r="V101" t="str">
        <f t="shared" si="6"/>
        <v>953323</v>
      </c>
      <c r="W101">
        <f t="shared" si="7"/>
        <v>497</v>
      </c>
      <c r="X101" t="str">
        <f t="shared" si="8"/>
        <v>eCommerce</v>
      </c>
      <c r="Y101" t="str">
        <f t="shared" si="9"/>
        <v>650-253-0000, Ca, United States</v>
      </c>
    </row>
    <row r="102" spans="1:25" x14ac:dyDescent="0.15">
      <c r="A102" t="s">
        <v>20</v>
      </c>
      <c r="B102" t="s">
        <v>69</v>
      </c>
      <c r="C102">
        <v>5816</v>
      </c>
      <c r="E102">
        <v>840</v>
      </c>
      <c r="F102" t="s">
        <v>23</v>
      </c>
      <c r="G102" t="s">
        <v>71</v>
      </c>
      <c r="H102" s="1" t="s">
        <v>119</v>
      </c>
      <c r="I102" t="s">
        <v>217</v>
      </c>
      <c r="J102" s="1" t="s">
        <v>221</v>
      </c>
      <c r="K102">
        <v>710</v>
      </c>
      <c r="L102">
        <v>839</v>
      </c>
      <c r="M102">
        <v>310</v>
      </c>
      <c r="O102" t="s">
        <v>28</v>
      </c>
      <c r="P102" s="1" t="s">
        <v>222</v>
      </c>
      <c r="Q102" s="1" t="s">
        <v>223</v>
      </c>
      <c r="R102" t="s">
        <v>76</v>
      </c>
      <c r="T102">
        <v>1.05</v>
      </c>
      <c r="U102" t="str">
        <f t="shared" si="5"/>
        <v>700-799</v>
      </c>
      <c r="V102" t="str">
        <f t="shared" si="6"/>
        <v>953323</v>
      </c>
      <c r="W102">
        <f t="shared" si="7"/>
        <v>619.66999999999996</v>
      </c>
      <c r="X102" t="str">
        <f t="shared" si="8"/>
        <v>eCommerce</v>
      </c>
      <c r="Y102" t="str">
        <f t="shared" si="9"/>
        <v>650-253-0000, Ca, United States</v>
      </c>
    </row>
    <row r="103" spans="1:25" x14ac:dyDescent="0.15">
      <c r="A103" t="s">
        <v>20</v>
      </c>
      <c r="B103" t="s">
        <v>69</v>
      </c>
      <c r="C103">
        <v>5816</v>
      </c>
      <c r="E103">
        <v>840</v>
      </c>
      <c r="F103" t="s">
        <v>23</v>
      </c>
      <c r="G103" t="s">
        <v>71</v>
      </c>
      <c r="H103" s="1" t="s">
        <v>119</v>
      </c>
      <c r="I103" t="s">
        <v>217</v>
      </c>
      <c r="J103" s="1" t="s">
        <v>224</v>
      </c>
      <c r="K103">
        <v>145</v>
      </c>
      <c r="L103">
        <v>249</v>
      </c>
      <c r="M103">
        <v>193</v>
      </c>
      <c r="O103" t="s">
        <v>28</v>
      </c>
      <c r="P103" s="1" t="s">
        <v>122</v>
      </c>
      <c r="Q103" s="1" t="s">
        <v>123</v>
      </c>
      <c r="R103" t="s">
        <v>76</v>
      </c>
      <c r="T103">
        <v>0.99</v>
      </c>
      <c r="U103" t="str">
        <f t="shared" si="5"/>
        <v>100-199</v>
      </c>
      <c r="V103" t="str">
        <f t="shared" si="6"/>
        <v>953323</v>
      </c>
      <c r="W103">
        <f t="shared" si="7"/>
        <v>195.67</v>
      </c>
      <c r="X103" t="str">
        <f t="shared" si="8"/>
        <v>eCommerce</v>
      </c>
      <c r="Y103" t="str">
        <f t="shared" si="9"/>
        <v>650-253-0000, Ca, United States</v>
      </c>
    </row>
    <row r="104" spans="1:25" x14ac:dyDescent="0.15">
      <c r="A104" t="s">
        <v>20</v>
      </c>
      <c r="B104" t="s">
        <v>69</v>
      </c>
      <c r="C104">
        <v>5816</v>
      </c>
      <c r="E104">
        <v>840</v>
      </c>
      <c r="F104" t="s">
        <v>23</v>
      </c>
      <c r="G104" t="s">
        <v>71</v>
      </c>
      <c r="H104" s="1" t="s">
        <v>119</v>
      </c>
      <c r="I104" t="s">
        <v>217</v>
      </c>
      <c r="J104" s="1" t="s">
        <v>224</v>
      </c>
      <c r="K104">
        <v>436</v>
      </c>
      <c r="L104">
        <v>627</v>
      </c>
      <c r="M104">
        <v>24</v>
      </c>
      <c r="O104" t="s">
        <v>28</v>
      </c>
      <c r="P104" s="1" t="s">
        <v>122</v>
      </c>
      <c r="Q104" s="1" t="s">
        <v>123</v>
      </c>
      <c r="R104" t="s">
        <v>76</v>
      </c>
      <c r="T104">
        <v>2.99</v>
      </c>
      <c r="U104" t="str">
        <f t="shared" si="5"/>
        <v>400-499</v>
      </c>
      <c r="V104" t="str">
        <f t="shared" si="6"/>
        <v>953323</v>
      </c>
      <c r="W104">
        <f t="shared" si="7"/>
        <v>362.33</v>
      </c>
      <c r="X104" t="str">
        <f t="shared" si="8"/>
        <v>eCommerce</v>
      </c>
      <c r="Y104" t="str">
        <f t="shared" si="9"/>
        <v>650-253-0000, Ca, United States</v>
      </c>
    </row>
    <row r="105" spans="1:25" x14ac:dyDescent="0.15">
      <c r="A105" t="s">
        <v>20</v>
      </c>
      <c r="B105" t="s">
        <v>69</v>
      </c>
      <c r="C105">
        <v>5816</v>
      </c>
      <c r="E105">
        <v>840</v>
      </c>
      <c r="F105" t="s">
        <v>23</v>
      </c>
      <c r="G105" t="s">
        <v>71</v>
      </c>
      <c r="H105" s="1" t="s">
        <v>119</v>
      </c>
      <c r="I105" t="s">
        <v>217</v>
      </c>
      <c r="J105" s="1" t="s">
        <v>224</v>
      </c>
      <c r="K105">
        <v>552</v>
      </c>
      <c r="L105">
        <v>680</v>
      </c>
      <c r="M105">
        <v>824</v>
      </c>
      <c r="O105" t="s">
        <v>28</v>
      </c>
      <c r="P105" s="1" t="s">
        <v>122</v>
      </c>
      <c r="Q105" s="1" t="s">
        <v>123</v>
      </c>
      <c r="R105" t="s">
        <v>76</v>
      </c>
      <c r="T105">
        <v>0.99</v>
      </c>
      <c r="U105" t="str">
        <f t="shared" si="5"/>
        <v>500-599</v>
      </c>
      <c r="V105" t="str">
        <f t="shared" si="6"/>
        <v>953323</v>
      </c>
      <c r="W105">
        <f t="shared" si="7"/>
        <v>685.33</v>
      </c>
      <c r="X105" t="str">
        <f t="shared" si="8"/>
        <v>eCommerce</v>
      </c>
      <c r="Y105" t="str">
        <f t="shared" si="9"/>
        <v>650-253-0000, Ca, United States</v>
      </c>
    </row>
    <row r="106" spans="1:25" x14ac:dyDescent="0.15">
      <c r="A106" t="s">
        <v>20</v>
      </c>
      <c r="B106" t="s">
        <v>69</v>
      </c>
      <c r="C106">
        <v>5816</v>
      </c>
      <c r="E106">
        <v>840</v>
      </c>
      <c r="F106" t="s">
        <v>23</v>
      </c>
      <c r="G106" t="s">
        <v>71</v>
      </c>
      <c r="H106" s="1" t="s">
        <v>119</v>
      </c>
      <c r="I106" t="s">
        <v>217</v>
      </c>
      <c r="J106" s="1" t="s">
        <v>224</v>
      </c>
      <c r="K106">
        <v>562</v>
      </c>
      <c r="L106">
        <v>939</v>
      </c>
      <c r="M106">
        <v>0</v>
      </c>
      <c r="O106" t="s">
        <v>28</v>
      </c>
      <c r="P106" s="1" t="s">
        <v>122</v>
      </c>
      <c r="Q106" s="1" t="s">
        <v>123</v>
      </c>
      <c r="R106" t="s">
        <v>76</v>
      </c>
      <c r="T106">
        <v>0.99</v>
      </c>
      <c r="U106" t="str">
        <f t="shared" si="5"/>
        <v>500-599</v>
      </c>
      <c r="V106" t="str">
        <f t="shared" si="6"/>
        <v>953323</v>
      </c>
      <c r="W106">
        <f t="shared" si="7"/>
        <v>500.33</v>
      </c>
      <c r="X106" t="str">
        <f t="shared" si="8"/>
        <v>eCommerce</v>
      </c>
      <c r="Y106" t="str">
        <f t="shared" si="9"/>
        <v>650-253-0000, Ca, United States</v>
      </c>
    </row>
    <row r="107" spans="1:25" x14ac:dyDescent="0.15">
      <c r="A107" t="s">
        <v>20</v>
      </c>
      <c r="B107" t="s">
        <v>69</v>
      </c>
      <c r="C107">
        <v>5816</v>
      </c>
      <c r="E107">
        <v>840</v>
      </c>
      <c r="F107" t="s">
        <v>23</v>
      </c>
      <c r="G107" t="s">
        <v>71</v>
      </c>
      <c r="H107" s="1" t="s">
        <v>119</v>
      </c>
      <c r="I107" t="s">
        <v>217</v>
      </c>
      <c r="J107" s="1" t="s">
        <v>224</v>
      </c>
      <c r="K107">
        <v>576</v>
      </c>
      <c r="L107">
        <v>35</v>
      </c>
      <c r="M107">
        <v>883</v>
      </c>
      <c r="O107" t="s">
        <v>28</v>
      </c>
      <c r="P107" s="1" t="s">
        <v>122</v>
      </c>
      <c r="Q107" s="1" t="s">
        <v>123</v>
      </c>
      <c r="R107" t="s">
        <v>76</v>
      </c>
      <c r="T107">
        <v>1.99</v>
      </c>
      <c r="U107" t="str">
        <f t="shared" si="5"/>
        <v>500-599</v>
      </c>
      <c r="V107" t="str">
        <f t="shared" si="6"/>
        <v>953323</v>
      </c>
      <c r="W107">
        <f t="shared" si="7"/>
        <v>498</v>
      </c>
      <c r="X107" t="str">
        <f t="shared" si="8"/>
        <v>eCommerce</v>
      </c>
      <c r="Y107" t="str">
        <f t="shared" si="9"/>
        <v>650-253-0000, Ca, United States</v>
      </c>
    </row>
    <row r="108" spans="1:25" x14ac:dyDescent="0.15">
      <c r="A108" t="s">
        <v>20</v>
      </c>
      <c r="B108" t="s">
        <v>69</v>
      </c>
      <c r="C108">
        <v>5816</v>
      </c>
      <c r="E108">
        <v>840</v>
      </c>
      <c r="F108" t="s">
        <v>23</v>
      </c>
      <c r="G108" t="s">
        <v>71</v>
      </c>
      <c r="H108" s="1" t="s">
        <v>119</v>
      </c>
      <c r="I108" t="s">
        <v>217</v>
      </c>
      <c r="J108" s="1" t="s">
        <v>224</v>
      </c>
      <c r="K108">
        <v>648</v>
      </c>
      <c r="L108">
        <v>551</v>
      </c>
      <c r="M108">
        <v>312</v>
      </c>
      <c r="O108" t="s">
        <v>28</v>
      </c>
      <c r="P108" s="1" t="s">
        <v>122</v>
      </c>
      <c r="Q108" s="1" t="s">
        <v>123</v>
      </c>
      <c r="R108" t="s">
        <v>76</v>
      </c>
      <c r="T108">
        <v>1.99</v>
      </c>
      <c r="U108" t="str">
        <f t="shared" si="5"/>
        <v>600-699</v>
      </c>
      <c r="V108" t="str">
        <f t="shared" si="6"/>
        <v>953323</v>
      </c>
      <c r="W108">
        <f t="shared" si="7"/>
        <v>503.67</v>
      </c>
      <c r="X108" t="str">
        <f t="shared" si="8"/>
        <v>eCommerce</v>
      </c>
      <c r="Y108" t="str">
        <f t="shared" si="9"/>
        <v>650-253-0000, Ca, United States</v>
      </c>
    </row>
    <row r="109" spans="1:25" x14ac:dyDescent="0.15">
      <c r="A109" t="s">
        <v>20</v>
      </c>
      <c r="B109" t="s">
        <v>69</v>
      </c>
      <c r="C109">
        <v>5816</v>
      </c>
      <c r="E109">
        <v>840</v>
      </c>
      <c r="F109" t="s">
        <v>23</v>
      </c>
      <c r="G109" t="s">
        <v>71</v>
      </c>
      <c r="H109" s="1" t="s">
        <v>119</v>
      </c>
      <c r="I109" t="s">
        <v>217</v>
      </c>
      <c r="J109" s="1" t="s">
        <v>224</v>
      </c>
      <c r="K109">
        <v>760</v>
      </c>
      <c r="L109">
        <v>438</v>
      </c>
      <c r="M109">
        <v>478</v>
      </c>
      <c r="O109" t="s">
        <v>28</v>
      </c>
      <c r="P109" s="1" t="s">
        <v>122</v>
      </c>
      <c r="Q109" s="1" t="s">
        <v>123</v>
      </c>
      <c r="R109" t="s">
        <v>76</v>
      </c>
      <c r="T109">
        <v>1</v>
      </c>
      <c r="U109" t="str">
        <f t="shared" si="5"/>
        <v>700-799</v>
      </c>
      <c r="V109" t="str">
        <f t="shared" si="6"/>
        <v>953323</v>
      </c>
      <c r="W109">
        <f t="shared" si="7"/>
        <v>558.66999999999996</v>
      </c>
      <c r="X109" t="str">
        <f t="shared" si="8"/>
        <v>eCommerce</v>
      </c>
      <c r="Y109" t="str">
        <f t="shared" si="9"/>
        <v>650-253-0000, Ca, United States</v>
      </c>
    </row>
    <row r="110" spans="1:25" x14ac:dyDescent="0.15">
      <c r="A110" t="s">
        <v>20</v>
      </c>
      <c r="B110" t="s">
        <v>69</v>
      </c>
      <c r="C110">
        <v>5816</v>
      </c>
      <c r="E110">
        <v>840</v>
      </c>
      <c r="F110" t="s">
        <v>23</v>
      </c>
      <c r="G110" t="s">
        <v>71</v>
      </c>
      <c r="H110" s="1" t="s">
        <v>119</v>
      </c>
      <c r="I110" t="s">
        <v>217</v>
      </c>
      <c r="J110" s="1" t="s">
        <v>224</v>
      </c>
      <c r="K110">
        <v>784</v>
      </c>
      <c r="L110">
        <v>440</v>
      </c>
      <c r="M110">
        <v>8</v>
      </c>
      <c r="O110" t="s">
        <v>28</v>
      </c>
      <c r="P110" s="1" t="s">
        <v>122</v>
      </c>
      <c r="Q110" s="1" t="s">
        <v>123</v>
      </c>
      <c r="R110" t="s">
        <v>76</v>
      </c>
      <c r="T110">
        <v>1</v>
      </c>
      <c r="U110" t="str">
        <f t="shared" si="5"/>
        <v>700-799</v>
      </c>
      <c r="V110" t="str">
        <f t="shared" si="6"/>
        <v>953323</v>
      </c>
      <c r="W110">
        <f t="shared" si="7"/>
        <v>410.67</v>
      </c>
      <c r="X110" t="str">
        <f t="shared" si="8"/>
        <v>eCommerce</v>
      </c>
      <c r="Y110" t="str">
        <f t="shared" si="9"/>
        <v>650-253-0000, Ca, United States</v>
      </c>
    </row>
    <row r="111" spans="1:25" x14ac:dyDescent="0.15">
      <c r="A111" t="s">
        <v>20</v>
      </c>
      <c r="B111" t="s">
        <v>69</v>
      </c>
      <c r="C111">
        <v>5816</v>
      </c>
      <c r="E111">
        <v>840</v>
      </c>
      <c r="F111" t="s">
        <v>23</v>
      </c>
      <c r="G111" t="s">
        <v>71</v>
      </c>
      <c r="H111" s="1" t="s">
        <v>225</v>
      </c>
      <c r="I111" t="s">
        <v>226</v>
      </c>
      <c r="J111" s="1" t="s">
        <v>227</v>
      </c>
      <c r="K111">
        <v>830</v>
      </c>
      <c r="L111">
        <v>906</v>
      </c>
      <c r="M111">
        <v>322</v>
      </c>
      <c r="O111" t="s">
        <v>28</v>
      </c>
      <c r="P111" s="1" t="s">
        <v>228</v>
      </c>
      <c r="Q111" s="1" t="s">
        <v>229</v>
      </c>
      <c r="R111" t="s">
        <v>76</v>
      </c>
      <c r="T111">
        <v>10</v>
      </c>
      <c r="U111" t="str">
        <f t="shared" si="5"/>
        <v>800-849</v>
      </c>
      <c r="V111" t="str">
        <f t="shared" si="6"/>
        <v>953323</v>
      </c>
      <c r="W111">
        <f t="shared" si="7"/>
        <v>686</v>
      </c>
      <c r="X111" t="str">
        <f t="shared" si="8"/>
        <v>eCommerce</v>
      </c>
      <c r="Y111" t="str">
        <f t="shared" si="9"/>
        <v>G.Co/Helppay#, Ca, United States</v>
      </c>
    </row>
    <row r="112" spans="1:25" x14ac:dyDescent="0.15">
      <c r="A112" t="s">
        <v>20</v>
      </c>
      <c r="B112" t="s">
        <v>69</v>
      </c>
      <c r="C112">
        <v>5816</v>
      </c>
      <c r="E112">
        <v>840</v>
      </c>
      <c r="F112" t="s">
        <v>23</v>
      </c>
      <c r="G112" t="s">
        <v>71</v>
      </c>
      <c r="H112" s="1" t="s">
        <v>225</v>
      </c>
      <c r="I112" t="s">
        <v>226</v>
      </c>
      <c r="J112" s="1" t="s">
        <v>227</v>
      </c>
      <c r="K112">
        <v>849</v>
      </c>
      <c r="L112">
        <v>107</v>
      </c>
      <c r="M112">
        <v>973</v>
      </c>
      <c r="O112" t="s">
        <v>28</v>
      </c>
      <c r="P112" s="1" t="s">
        <v>228</v>
      </c>
      <c r="Q112" s="1" t="s">
        <v>229</v>
      </c>
      <c r="R112" t="s">
        <v>76</v>
      </c>
      <c r="T112">
        <v>10</v>
      </c>
      <c r="U112" t="str">
        <f t="shared" si="5"/>
        <v>800-849</v>
      </c>
      <c r="V112" t="str">
        <f t="shared" si="6"/>
        <v>953323</v>
      </c>
      <c r="W112">
        <f t="shared" si="7"/>
        <v>643</v>
      </c>
      <c r="X112" t="str">
        <f t="shared" si="8"/>
        <v>eCommerce</v>
      </c>
      <c r="Y112" t="str">
        <f t="shared" si="9"/>
        <v>G.Co/Helppay#, Ca, United States</v>
      </c>
    </row>
    <row r="113" spans="1:25" x14ac:dyDescent="0.15">
      <c r="A113" t="s">
        <v>20</v>
      </c>
      <c r="B113" t="s">
        <v>69</v>
      </c>
      <c r="C113">
        <v>5816</v>
      </c>
      <c r="E113">
        <v>840</v>
      </c>
      <c r="F113" t="s">
        <v>23</v>
      </c>
      <c r="G113" t="s">
        <v>71</v>
      </c>
      <c r="H113" s="1" t="s">
        <v>225</v>
      </c>
      <c r="I113" t="s">
        <v>226</v>
      </c>
      <c r="J113" s="1" t="s">
        <v>227</v>
      </c>
      <c r="K113">
        <v>891</v>
      </c>
      <c r="L113">
        <v>385</v>
      </c>
      <c r="M113">
        <v>499</v>
      </c>
      <c r="O113" t="s">
        <v>28</v>
      </c>
      <c r="P113" s="1" t="s">
        <v>228</v>
      </c>
      <c r="Q113" s="1" t="s">
        <v>229</v>
      </c>
      <c r="R113" t="s">
        <v>76</v>
      </c>
      <c r="T113">
        <v>10</v>
      </c>
      <c r="U113" t="str">
        <f t="shared" si="5"/>
        <v>850-899</v>
      </c>
      <c r="V113" t="str">
        <f t="shared" si="6"/>
        <v>953323</v>
      </c>
      <c r="W113">
        <f t="shared" si="7"/>
        <v>591.66999999999996</v>
      </c>
      <c r="X113" t="str">
        <f t="shared" si="8"/>
        <v>eCommerce</v>
      </c>
      <c r="Y113" t="str">
        <f t="shared" si="9"/>
        <v>G.Co/Helppay#, Ca, United States</v>
      </c>
    </row>
    <row r="114" spans="1:25" x14ac:dyDescent="0.15">
      <c r="A114" t="s">
        <v>20</v>
      </c>
      <c r="B114" t="s">
        <v>69</v>
      </c>
      <c r="C114">
        <v>5816</v>
      </c>
      <c r="E114">
        <v>840</v>
      </c>
      <c r="F114" t="s">
        <v>23</v>
      </c>
      <c r="G114" t="s">
        <v>71</v>
      </c>
      <c r="H114" s="1" t="s">
        <v>225</v>
      </c>
      <c r="I114" t="s">
        <v>226</v>
      </c>
      <c r="J114" s="1" t="s">
        <v>227</v>
      </c>
      <c r="K114">
        <v>921</v>
      </c>
      <c r="L114">
        <v>328</v>
      </c>
      <c r="M114">
        <v>161</v>
      </c>
      <c r="O114" t="s">
        <v>28</v>
      </c>
      <c r="P114" s="1" t="s">
        <v>228</v>
      </c>
      <c r="Q114" s="1" t="s">
        <v>229</v>
      </c>
      <c r="R114" t="s">
        <v>76</v>
      </c>
      <c r="T114">
        <v>10</v>
      </c>
      <c r="U114" t="str">
        <f t="shared" si="5"/>
        <v>900-924</v>
      </c>
      <c r="V114" t="str">
        <f t="shared" si="6"/>
        <v>953323</v>
      </c>
      <c r="W114">
        <f t="shared" si="7"/>
        <v>470</v>
      </c>
      <c r="X114" t="str">
        <f t="shared" si="8"/>
        <v>eCommerce</v>
      </c>
      <c r="Y114" t="str">
        <f t="shared" si="9"/>
        <v>G.Co/Helppay#, Ca, United States</v>
      </c>
    </row>
    <row r="115" spans="1:25" x14ac:dyDescent="0.15">
      <c r="A115" t="s">
        <v>20</v>
      </c>
      <c r="B115" t="s">
        <v>69</v>
      </c>
      <c r="C115">
        <v>5816</v>
      </c>
      <c r="E115">
        <v>840</v>
      </c>
      <c r="F115" t="s">
        <v>23</v>
      </c>
      <c r="G115" t="s">
        <v>71</v>
      </c>
      <c r="H115" s="1" t="s">
        <v>225</v>
      </c>
      <c r="I115" t="s">
        <v>226</v>
      </c>
      <c r="J115" s="1" t="s">
        <v>227</v>
      </c>
      <c r="K115">
        <v>939</v>
      </c>
      <c r="L115">
        <v>649</v>
      </c>
      <c r="M115">
        <v>764</v>
      </c>
      <c r="O115" t="s">
        <v>28</v>
      </c>
      <c r="P115" s="1" t="s">
        <v>228</v>
      </c>
      <c r="Q115" s="1" t="s">
        <v>229</v>
      </c>
      <c r="R115" t="s">
        <v>76</v>
      </c>
      <c r="T115">
        <v>10</v>
      </c>
      <c r="U115" t="str">
        <f t="shared" si="5"/>
        <v>925-949</v>
      </c>
      <c r="V115" t="str">
        <f t="shared" si="6"/>
        <v>953323</v>
      </c>
      <c r="W115">
        <f t="shared" si="7"/>
        <v>784</v>
      </c>
      <c r="X115" t="str">
        <f t="shared" si="8"/>
        <v>eCommerce</v>
      </c>
      <c r="Y115" t="str">
        <f t="shared" si="9"/>
        <v>G.Co/Helppay#, Ca, United States</v>
      </c>
    </row>
    <row r="116" spans="1:25" x14ac:dyDescent="0.15">
      <c r="A116" t="s">
        <v>20</v>
      </c>
      <c r="B116" t="s">
        <v>69</v>
      </c>
      <c r="C116">
        <v>5816</v>
      </c>
      <c r="E116">
        <v>840</v>
      </c>
      <c r="F116" t="s">
        <v>23</v>
      </c>
      <c r="G116" t="s">
        <v>71</v>
      </c>
      <c r="H116" s="1" t="s">
        <v>225</v>
      </c>
      <c r="I116" t="s">
        <v>226</v>
      </c>
      <c r="J116" s="1" t="s">
        <v>227</v>
      </c>
      <c r="K116">
        <v>953</v>
      </c>
      <c r="L116">
        <v>930</v>
      </c>
      <c r="M116">
        <v>40</v>
      </c>
      <c r="O116" t="s">
        <v>28</v>
      </c>
      <c r="P116" s="1" t="s">
        <v>228</v>
      </c>
      <c r="Q116" s="1" t="s">
        <v>229</v>
      </c>
      <c r="R116" t="s">
        <v>76</v>
      </c>
      <c r="T116">
        <v>10</v>
      </c>
      <c r="U116" t="str">
        <f t="shared" si="5"/>
        <v>950-974</v>
      </c>
      <c r="V116" t="str">
        <f t="shared" si="6"/>
        <v>953323</v>
      </c>
      <c r="W116">
        <f t="shared" si="7"/>
        <v>641</v>
      </c>
      <c r="X116" t="str">
        <f t="shared" si="8"/>
        <v>eCommerce</v>
      </c>
      <c r="Y116" t="str">
        <f t="shared" si="9"/>
        <v>G.Co/Helppay#, Ca, United States</v>
      </c>
    </row>
    <row r="117" spans="1:25" x14ac:dyDescent="0.15">
      <c r="A117" t="s">
        <v>20</v>
      </c>
      <c r="B117" t="s">
        <v>69</v>
      </c>
      <c r="C117">
        <v>5816</v>
      </c>
      <c r="E117">
        <v>840</v>
      </c>
      <c r="F117" t="s">
        <v>23</v>
      </c>
      <c r="G117" t="s">
        <v>71</v>
      </c>
      <c r="H117" s="1" t="s">
        <v>225</v>
      </c>
      <c r="I117" t="s">
        <v>230</v>
      </c>
      <c r="J117" s="1" t="s">
        <v>214</v>
      </c>
      <c r="K117">
        <v>896</v>
      </c>
      <c r="L117">
        <v>850</v>
      </c>
      <c r="M117">
        <v>709</v>
      </c>
      <c r="O117" t="s">
        <v>28</v>
      </c>
      <c r="P117" s="1" t="s">
        <v>228</v>
      </c>
      <c r="Q117" s="1" t="s">
        <v>229</v>
      </c>
      <c r="R117" t="s">
        <v>76</v>
      </c>
      <c r="T117">
        <v>1.06</v>
      </c>
      <c r="U117" t="str">
        <f t="shared" si="5"/>
        <v>850-899</v>
      </c>
      <c r="V117" t="str">
        <f t="shared" si="6"/>
        <v>953323</v>
      </c>
      <c r="W117">
        <f t="shared" si="7"/>
        <v>818.33</v>
      </c>
      <c r="X117" t="str">
        <f t="shared" si="8"/>
        <v>eCommerce</v>
      </c>
      <c r="Y117" t="str">
        <f t="shared" si="9"/>
        <v>G.Co/Helppay#, Ca, United States</v>
      </c>
    </row>
    <row r="118" spans="1:25" x14ac:dyDescent="0.15">
      <c r="A118" t="s">
        <v>20</v>
      </c>
      <c r="B118" t="s">
        <v>69</v>
      </c>
      <c r="C118">
        <v>5816</v>
      </c>
      <c r="E118">
        <v>840</v>
      </c>
      <c r="F118" t="s">
        <v>23</v>
      </c>
      <c r="G118" t="s">
        <v>71</v>
      </c>
      <c r="H118" s="1" t="s">
        <v>225</v>
      </c>
      <c r="I118" t="s">
        <v>230</v>
      </c>
      <c r="J118" s="1" t="s">
        <v>215</v>
      </c>
      <c r="K118">
        <v>948</v>
      </c>
      <c r="L118">
        <v>78</v>
      </c>
      <c r="M118">
        <v>966</v>
      </c>
      <c r="O118" t="s">
        <v>28</v>
      </c>
      <c r="P118" s="1" t="s">
        <v>228</v>
      </c>
      <c r="Q118" s="1" t="s">
        <v>229</v>
      </c>
      <c r="R118" t="s">
        <v>76</v>
      </c>
      <c r="T118">
        <v>1.05</v>
      </c>
      <c r="U118" t="str">
        <f t="shared" si="5"/>
        <v>925-949</v>
      </c>
      <c r="V118" t="str">
        <f t="shared" si="6"/>
        <v>953323</v>
      </c>
      <c r="W118">
        <f t="shared" si="7"/>
        <v>664</v>
      </c>
      <c r="X118" t="str">
        <f t="shared" si="8"/>
        <v>eCommerce</v>
      </c>
      <c r="Y118" t="str">
        <f t="shared" si="9"/>
        <v>G.Co/Helppay#, Ca, United States</v>
      </c>
    </row>
    <row r="119" spans="1:25" x14ac:dyDescent="0.15">
      <c r="A119" t="s">
        <v>20</v>
      </c>
      <c r="B119" t="s">
        <v>69</v>
      </c>
      <c r="C119">
        <v>5816</v>
      </c>
      <c r="E119">
        <v>840</v>
      </c>
      <c r="F119" t="s">
        <v>23</v>
      </c>
      <c r="G119" t="s">
        <v>71</v>
      </c>
      <c r="H119" s="1" t="s">
        <v>225</v>
      </c>
      <c r="I119" t="s">
        <v>231</v>
      </c>
      <c r="J119" s="1" t="s">
        <v>219</v>
      </c>
      <c r="K119">
        <v>924</v>
      </c>
      <c r="L119">
        <v>567</v>
      </c>
      <c r="M119">
        <v>25</v>
      </c>
      <c r="O119" t="s">
        <v>28</v>
      </c>
      <c r="P119" s="1" t="s">
        <v>228</v>
      </c>
      <c r="Q119" s="1" t="s">
        <v>229</v>
      </c>
      <c r="R119" t="s">
        <v>76</v>
      </c>
      <c r="T119">
        <v>0.99</v>
      </c>
      <c r="U119" t="str">
        <f t="shared" si="5"/>
        <v>900-924</v>
      </c>
      <c r="V119" t="str">
        <f t="shared" si="6"/>
        <v>953323</v>
      </c>
      <c r="W119">
        <f t="shared" si="7"/>
        <v>505.33</v>
      </c>
      <c r="X119" t="str">
        <f t="shared" si="8"/>
        <v>eCommerce</v>
      </c>
      <c r="Y119" t="str">
        <f t="shared" si="9"/>
        <v>G.Co/Helppay#, Ca, United States</v>
      </c>
    </row>
    <row r="120" spans="1:25" x14ac:dyDescent="0.15">
      <c r="A120" t="s">
        <v>20</v>
      </c>
      <c r="B120" t="s">
        <v>69</v>
      </c>
      <c r="C120">
        <v>5816</v>
      </c>
      <c r="E120">
        <v>840</v>
      </c>
      <c r="F120" t="s">
        <v>23</v>
      </c>
      <c r="G120" t="s">
        <v>71</v>
      </c>
      <c r="H120" s="1" t="s">
        <v>225</v>
      </c>
      <c r="I120" t="s">
        <v>231</v>
      </c>
      <c r="J120" s="1" t="s">
        <v>224</v>
      </c>
      <c r="K120">
        <v>892</v>
      </c>
      <c r="L120">
        <v>899</v>
      </c>
      <c r="M120">
        <v>694</v>
      </c>
      <c r="O120" t="s">
        <v>28</v>
      </c>
      <c r="P120" s="1" t="s">
        <v>228</v>
      </c>
      <c r="Q120" s="1" t="s">
        <v>229</v>
      </c>
      <c r="R120" t="s">
        <v>76</v>
      </c>
      <c r="T120">
        <v>1.99</v>
      </c>
      <c r="U120" t="str">
        <f t="shared" si="5"/>
        <v>850-899</v>
      </c>
      <c r="V120" t="str">
        <f t="shared" si="6"/>
        <v>953323</v>
      </c>
      <c r="W120">
        <f t="shared" si="7"/>
        <v>828.33</v>
      </c>
      <c r="X120" t="str">
        <f t="shared" si="8"/>
        <v>eCommerce</v>
      </c>
      <c r="Y120" t="str">
        <f t="shared" si="9"/>
        <v>G.Co/Helppay#, Ca, United States</v>
      </c>
    </row>
    <row r="121" spans="1:25" x14ac:dyDescent="0.15">
      <c r="A121" t="s">
        <v>20</v>
      </c>
      <c r="B121" t="s">
        <v>69</v>
      </c>
      <c r="C121">
        <v>5816</v>
      </c>
      <c r="E121">
        <v>840</v>
      </c>
      <c r="F121" t="s">
        <v>23</v>
      </c>
      <c r="G121" t="s">
        <v>71</v>
      </c>
      <c r="H121" s="1" t="s">
        <v>225</v>
      </c>
      <c r="I121" t="s">
        <v>231</v>
      </c>
      <c r="J121" s="1" t="s">
        <v>224</v>
      </c>
      <c r="K121">
        <v>952</v>
      </c>
      <c r="L121">
        <v>885</v>
      </c>
      <c r="M121">
        <v>26</v>
      </c>
      <c r="O121" t="s">
        <v>28</v>
      </c>
      <c r="P121" s="1" t="s">
        <v>228</v>
      </c>
      <c r="Q121" s="1" t="s">
        <v>229</v>
      </c>
      <c r="R121" t="s">
        <v>76</v>
      </c>
      <c r="T121">
        <v>1.99</v>
      </c>
      <c r="U121" t="str">
        <f t="shared" si="5"/>
        <v>950-974</v>
      </c>
      <c r="V121" t="str">
        <f t="shared" si="6"/>
        <v>953323</v>
      </c>
      <c r="W121">
        <f t="shared" si="7"/>
        <v>621</v>
      </c>
      <c r="X121" t="str">
        <f t="shared" si="8"/>
        <v>eCommerce</v>
      </c>
      <c r="Y121" t="str">
        <f t="shared" si="9"/>
        <v>G.Co/Helppay#, Ca, United States</v>
      </c>
    </row>
    <row r="122" spans="1:25" x14ac:dyDescent="0.15">
      <c r="A122" t="s">
        <v>20</v>
      </c>
      <c r="B122" t="s">
        <v>69</v>
      </c>
      <c r="C122">
        <v>5816</v>
      </c>
      <c r="E122">
        <v>840</v>
      </c>
      <c r="F122" t="s">
        <v>23</v>
      </c>
      <c r="G122" t="s">
        <v>71</v>
      </c>
      <c r="H122" s="1" t="s">
        <v>232</v>
      </c>
      <c r="I122" t="s">
        <v>233</v>
      </c>
      <c r="J122" s="1" t="s">
        <v>234</v>
      </c>
      <c r="K122">
        <v>259</v>
      </c>
      <c r="L122">
        <v>57</v>
      </c>
      <c r="M122">
        <v>535</v>
      </c>
      <c r="O122" t="s">
        <v>28</v>
      </c>
      <c r="P122" s="1" t="s">
        <v>235</v>
      </c>
      <c r="Q122" s="1" t="s">
        <v>236</v>
      </c>
      <c r="T122">
        <v>4.99</v>
      </c>
      <c r="U122" t="str">
        <f t="shared" si="5"/>
        <v>200-299</v>
      </c>
      <c r="V122" t="str">
        <f t="shared" si="6"/>
        <v>954595</v>
      </c>
      <c r="W122">
        <f t="shared" si="7"/>
        <v>283.67</v>
      </c>
      <c r="X122" t="str">
        <f t="shared" si="8"/>
        <v>eCommerce</v>
      </c>
      <c r="Y122" t="str">
        <f t="shared" si="9"/>
        <v>H.Xsolla.Com, Ca, United States</v>
      </c>
    </row>
    <row r="123" spans="1:25" x14ac:dyDescent="0.15">
      <c r="A123" t="s">
        <v>20</v>
      </c>
      <c r="B123" t="s">
        <v>69</v>
      </c>
      <c r="C123">
        <v>5816</v>
      </c>
      <c r="E123">
        <v>840</v>
      </c>
      <c r="F123" t="s">
        <v>23</v>
      </c>
      <c r="G123" t="s">
        <v>71</v>
      </c>
      <c r="H123" s="1" t="s">
        <v>237</v>
      </c>
      <c r="I123" t="s">
        <v>238</v>
      </c>
      <c r="J123" s="1" t="s">
        <v>239</v>
      </c>
      <c r="K123">
        <v>936</v>
      </c>
      <c r="L123">
        <v>580</v>
      </c>
      <c r="M123">
        <v>593</v>
      </c>
      <c r="O123" t="s">
        <v>28</v>
      </c>
      <c r="P123" s="1" t="s">
        <v>240</v>
      </c>
      <c r="T123">
        <v>3.24</v>
      </c>
      <c r="U123" t="str">
        <f t="shared" si="5"/>
        <v>925-949</v>
      </c>
      <c r="V123" t="str">
        <f t="shared" si="6"/>
        <v>953323</v>
      </c>
      <c r="W123">
        <f t="shared" si="7"/>
        <v>703</v>
      </c>
      <c r="X123" t="str">
        <f t="shared" si="8"/>
        <v>eCommerce</v>
      </c>
      <c r="Y123" t="str">
        <f t="shared" si="9"/>
        <v>Mountain View, Ca, United States</v>
      </c>
    </row>
    <row r="124" spans="1:25" x14ac:dyDescent="0.15">
      <c r="A124" t="s">
        <v>20</v>
      </c>
      <c r="B124" t="s">
        <v>69</v>
      </c>
      <c r="C124">
        <v>5816</v>
      </c>
      <c r="E124">
        <v>840</v>
      </c>
      <c r="F124" t="s">
        <v>23</v>
      </c>
      <c r="G124" t="s">
        <v>71</v>
      </c>
      <c r="H124" s="1" t="s">
        <v>237</v>
      </c>
      <c r="I124" t="s">
        <v>241</v>
      </c>
      <c r="J124" s="1" t="s">
        <v>242</v>
      </c>
      <c r="K124">
        <v>958</v>
      </c>
      <c r="L124">
        <v>525</v>
      </c>
      <c r="M124">
        <v>545</v>
      </c>
      <c r="O124" t="s">
        <v>28</v>
      </c>
      <c r="P124" s="1" t="s">
        <v>240</v>
      </c>
      <c r="T124">
        <v>0.99</v>
      </c>
      <c r="U124" t="str">
        <f t="shared" si="5"/>
        <v>950-974</v>
      </c>
      <c r="V124" t="str">
        <f t="shared" si="6"/>
        <v>953323</v>
      </c>
      <c r="W124">
        <f t="shared" si="7"/>
        <v>676</v>
      </c>
      <c r="X124" t="str">
        <f t="shared" si="8"/>
        <v>eCommerce</v>
      </c>
      <c r="Y124" t="str">
        <f t="shared" si="9"/>
        <v>Mountain View, Ca, United States</v>
      </c>
    </row>
    <row r="125" spans="1:25" x14ac:dyDescent="0.15">
      <c r="A125" t="s">
        <v>20</v>
      </c>
      <c r="B125" t="s">
        <v>69</v>
      </c>
      <c r="C125">
        <v>5816</v>
      </c>
      <c r="E125">
        <v>840</v>
      </c>
      <c r="F125" t="s">
        <v>23</v>
      </c>
      <c r="G125" t="s">
        <v>71</v>
      </c>
      <c r="H125" s="1" t="s">
        <v>237</v>
      </c>
      <c r="I125" t="s">
        <v>241</v>
      </c>
      <c r="J125" s="1" t="s">
        <v>243</v>
      </c>
      <c r="K125">
        <v>928</v>
      </c>
      <c r="L125">
        <v>427</v>
      </c>
      <c r="M125">
        <v>613</v>
      </c>
      <c r="O125" t="s">
        <v>28</v>
      </c>
      <c r="P125" s="1" t="s">
        <v>240</v>
      </c>
      <c r="T125">
        <v>2</v>
      </c>
      <c r="U125" t="str">
        <f t="shared" si="5"/>
        <v>925-949</v>
      </c>
      <c r="V125" t="str">
        <f t="shared" si="6"/>
        <v>953323</v>
      </c>
      <c r="W125">
        <f t="shared" si="7"/>
        <v>656</v>
      </c>
      <c r="X125" t="str">
        <f t="shared" si="8"/>
        <v>eCommerce</v>
      </c>
      <c r="Y125" t="str">
        <f t="shared" si="9"/>
        <v>Mountain View, Ca, United States</v>
      </c>
    </row>
    <row r="126" spans="1:25" x14ac:dyDescent="0.15">
      <c r="A126" t="s">
        <v>20</v>
      </c>
      <c r="B126" t="s">
        <v>69</v>
      </c>
      <c r="C126">
        <v>5816</v>
      </c>
      <c r="E126">
        <v>840</v>
      </c>
      <c r="F126" t="s">
        <v>23</v>
      </c>
      <c r="G126" t="s">
        <v>71</v>
      </c>
      <c r="H126" s="1" t="s">
        <v>237</v>
      </c>
      <c r="I126" t="s">
        <v>244</v>
      </c>
      <c r="J126" s="1" t="s">
        <v>245</v>
      </c>
      <c r="K126">
        <v>956</v>
      </c>
      <c r="L126">
        <v>54</v>
      </c>
      <c r="M126">
        <v>317</v>
      </c>
      <c r="O126" t="s">
        <v>28</v>
      </c>
      <c r="P126" s="1" t="s">
        <v>240</v>
      </c>
      <c r="T126">
        <v>3.24</v>
      </c>
      <c r="U126" t="str">
        <f t="shared" si="5"/>
        <v>950-974</v>
      </c>
      <c r="V126" t="str">
        <f t="shared" si="6"/>
        <v>953323</v>
      </c>
      <c r="W126">
        <f t="shared" si="7"/>
        <v>442.33</v>
      </c>
      <c r="X126" t="str">
        <f t="shared" si="8"/>
        <v>eCommerce</v>
      </c>
      <c r="Y126" t="str">
        <f t="shared" si="9"/>
        <v>Mountain View, Ca, United States</v>
      </c>
    </row>
    <row r="127" spans="1:25" x14ac:dyDescent="0.15">
      <c r="A127" t="s">
        <v>20</v>
      </c>
      <c r="B127" t="s">
        <v>69</v>
      </c>
      <c r="C127">
        <v>5816</v>
      </c>
      <c r="E127">
        <v>840</v>
      </c>
      <c r="F127" t="s">
        <v>23</v>
      </c>
      <c r="G127" t="s">
        <v>71</v>
      </c>
      <c r="H127" s="1" t="s">
        <v>237</v>
      </c>
      <c r="I127" t="s">
        <v>244</v>
      </c>
      <c r="J127" s="1" t="s">
        <v>221</v>
      </c>
      <c r="K127">
        <v>900</v>
      </c>
      <c r="L127">
        <v>722</v>
      </c>
      <c r="M127">
        <v>608</v>
      </c>
      <c r="O127" t="s">
        <v>28</v>
      </c>
      <c r="P127" s="1" t="s">
        <v>240</v>
      </c>
      <c r="T127">
        <v>3.17</v>
      </c>
      <c r="U127" t="str">
        <f t="shared" si="5"/>
        <v>900-949</v>
      </c>
      <c r="V127" t="str">
        <f t="shared" si="6"/>
        <v>953323</v>
      </c>
      <c r="W127">
        <f t="shared" si="7"/>
        <v>743.33</v>
      </c>
      <c r="X127" t="str">
        <f t="shared" si="8"/>
        <v>eCommerce</v>
      </c>
      <c r="Y127" t="str">
        <f t="shared" si="9"/>
        <v>Mountain View, Ca, United States</v>
      </c>
    </row>
    <row r="128" spans="1:25" x14ac:dyDescent="0.15">
      <c r="A128" t="s">
        <v>20</v>
      </c>
      <c r="B128" t="s">
        <v>69</v>
      </c>
      <c r="C128">
        <v>5816</v>
      </c>
      <c r="E128">
        <v>840</v>
      </c>
      <c r="F128" t="s">
        <v>23</v>
      </c>
      <c r="G128" t="s">
        <v>71</v>
      </c>
      <c r="H128" s="1" t="s">
        <v>237</v>
      </c>
      <c r="I128" t="s">
        <v>244</v>
      </c>
      <c r="J128" s="1" t="s">
        <v>221</v>
      </c>
      <c r="K128">
        <v>932</v>
      </c>
      <c r="L128">
        <v>564</v>
      </c>
      <c r="M128">
        <v>959</v>
      </c>
      <c r="O128" t="s">
        <v>28</v>
      </c>
      <c r="P128" s="1" t="s">
        <v>240</v>
      </c>
      <c r="T128">
        <v>3.17</v>
      </c>
      <c r="U128" t="str">
        <f t="shared" si="5"/>
        <v>925-949</v>
      </c>
      <c r="V128" t="str">
        <f t="shared" si="6"/>
        <v>953323</v>
      </c>
      <c r="W128">
        <f t="shared" si="7"/>
        <v>818.33</v>
      </c>
      <c r="X128" t="str">
        <f t="shared" si="8"/>
        <v>eCommerce</v>
      </c>
      <c r="Y128" t="str">
        <f t="shared" si="9"/>
        <v>Mountain View, Ca, United States</v>
      </c>
    </row>
    <row r="129" spans="1:25" x14ac:dyDescent="0.15">
      <c r="A129" t="s">
        <v>20</v>
      </c>
      <c r="B129" t="s">
        <v>69</v>
      </c>
      <c r="C129">
        <v>5816</v>
      </c>
      <c r="E129">
        <v>840</v>
      </c>
      <c r="F129" t="s">
        <v>23</v>
      </c>
      <c r="G129" t="s">
        <v>71</v>
      </c>
      <c r="H129" s="1" t="s">
        <v>237</v>
      </c>
      <c r="I129" t="s">
        <v>244</v>
      </c>
      <c r="J129" s="1" t="s">
        <v>221</v>
      </c>
      <c r="K129">
        <v>947</v>
      </c>
      <c r="L129">
        <v>921</v>
      </c>
      <c r="M129">
        <v>381</v>
      </c>
      <c r="O129" t="s">
        <v>28</v>
      </c>
      <c r="P129" s="1" t="s">
        <v>240</v>
      </c>
      <c r="T129">
        <v>3.17</v>
      </c>
      <c r="U129" t="str">
        <f t="shared" si="5"/>
        <v>925-949</v>
      </c>
      <c r="V129" t="str">
        <f t="shared" si="6"/>
        <v>953323</v>
      </c>
      <c r="W129">
        <f t="shared" si="7"/>
        <v>749.67</v>
      </c>
      <c r="X129" t="str">
        <f t="shared" si="8"/>
        <v>eCommerce</v>
      </c>
      <c r="Y129" t="str">
        <f t="shared" si="9"/>
        <v>Mountain View, Ca, United States</v>
      </c>
    </row>
    <row r="130" spans="1:25" x14ac:dyDescent="0.15">
      <c r="A130" t="s">
        <v>20</v>
      </c>
      <c r="B130" t="s">
        <v>69</v>
      </c>
      <c r="C130">
        <v>5816</v>
      </c>
      <c r="E130">
        <v>840</v>
      </c>
      <c r="F130" t="s">
        <v>23</v>
      </c>
      <c r="G130" t="s">
        <v>71</v>
      </c>
      <c r="H130" s="1" t="s">
        <v>237</v>
      </c>
      <c r="I130" t="s">
        <v>244</v>
      </c>
      <c r="J130" s="1" t="s">
        <v>221</v>
      </c>
      <c r="K130">
        <v>954</v>
      </c>
      <c r="L130">
        <v>381</v>
      </c>
      <c r="M130">
        <v>887</v>
      </c>
      <c r="O130" t="s">
        <v>28</v>
      </c>
      <c r="P130" s="1" t="s">
        <v>240</v>
      </c>
      <c r="T130">
        <v>3.17</v>
      </c>
      <c r="U130" t="str">
        <f t="shared" si="5"/>
        <v>950-974</v>
      </c>
      <c r="V130" t="str">
        <f t="shared" si="6"/>
        <v>953323</v>
      </c>
      <c r="W130">
        <f t="shared" si="7"/>
        <v>740.67</v>
      </c>
      <c r="X130" t="str">
        <f t="shared" si="8"/>
        <v>eCommerce</v>
      </c>
      <c r="Y130" t="str">
        <f t="shared" si="9"/>
        <v>Mountain View, Ca, United States</v>
      </c>
    </row>
    <row r="131" spans="1:25" x14ac:dyDescent="0.15">
      <c r="A131" t="s">
        <v>20</v>
      </c>
      <c r="B131" t="s">
        <v>69</v>
      </c>
      <c r="C131">
        <v>5816</v>
      </c>
      <c r="E131">
        <v>840</v>
      </c>
      <c r="F131" t="s">
        <v>23</v>
      </c>
      <c r="G131" t="s">
        <v>71</v>
      </c>
      <c r="H131" s="1" t="s">
        <v>237</v>
      </c>
      <c r="I131" t="s">
        <v>244</v>
      </c>
      <c r="J131" s="1" t="s">
        <v>221</v>
      </c>
      <c r="K131">
        <v>957</v>
      </c>
      <c r="L131">
        <v>921</v>
      </c>
      <c r="M131">
        <v>41</v>
      </c>
      <c r="O131" t="s">
        <v>28</v>
      </c>
      <c r="P131" s="1" t="s">
        <v>240</v>
      </c>
      <c r="T131">
        <v>3.17</v>
      </c>
      <c r="U131" t="str">
        <f t="shared" ref="U131:U194" si="10">IF(AND(K131&gt;=0, K131&lt;=800), TEXT(FLOOR(K131, 100),"0") &amp; "-" &amp; TEXT(FLOOR(K131, 100) + 99,"0"),
 IF(AND(K131&gt;=801, K131&lt;=900), TEXT(FLOOR(K131, 50),"0") &amp; "-" &amp; TEXT(FLOOR(K131, 50) + 49,"0"),
 IF(AND(K131&gt;=901, K131&lt;=999), TEXT(FLOOR(K131, 25),"0") &amp; "-" &amp; TEXT(FLOOR(K131, 25) + 24,"0"), "Invalid Score")))</f>
        <v>950-974</v>
      </c>
      <c r="V131" t="str">
        <f t="shared" ref="V131:V194" si="11">LEFT(J131, 6)</f>
        <v>953323</v>
      </c>
      <c r="W131">
        <f t="shared" ref="W131:W194" si="12">ROUND(AVERAGE(K131,L131,M131), 2)</f>
        <v>639.66999999999996</v>
      </c>
      <c r="X131" t="str">
        <f t="shared" ref="X131:X194" si="13">IF(B131="E","eCommerce",IF(B131="K","Keyed",IF(B131="C","Contactless", IF(B131="D","Contactless", IF(B131="S", "Swiped", IF(B131="U", "Swiped", IF(NOT(ISBLANK(B131)), "Mobile Wallet", IF(B131="F","Fallback", IF(B131="G","Fallback", IF(B131="V", "Chipped",))))))))))</f>
        <v>eCommerce</v>
      </c>
      <c r="Y131" t="str">
        <f t="shared" ref="Y131:Y194" si="14">CONCATENATE(PROPER(H131), ", ",PROPER(G131), ", ",PROPER(F131))</f>
        <v>Mountain View, Ca, United States</v>
      </c>
    </row>
    <row r="132" spans="1:25" x14ac:dyDescent="0.15">
      <c r="A132" t="s">
        <v>20</v>
      </c>
      <c r="B132" t="s">
        <v>69</v>
      </c>
      <c r="C132">
        <v>5816</v>
      </c>
      <c r="E132">
        <v>840</v>
      </c>
      <c r="F132" t="s">
        <v>23</v>
      </c>
      <c r="G132" t="s">
        <v>71</v>
      </c>
      <c r="H132" s="1" t="s">
        <v>237</v>
      </c>
      <c r="I132" t="s">
        <v>244</v>
      </c>
      <c r="J132" s="1" t="s">
        <v>221</v>
      </c>
      <c r="K132">
        <v>958</v>
      </c>
      <c r="L132">
        <v>185</v>
      </c>
      <c r="M132">
        <v>814</v>
      </c>
      <c r="O132" t="s">
        <v>28</v>
      </c>
      <c r="P132" s="1" t="s">
        <v>240</v>
      </c>
      <c r="T132">
        <v>3.17</v>
      </c>
      <c r="U132" t="str">
        <f t="shared" si="10"/>
        <v>950-974</v>
      </c>
      <c r="V132" t="str">
        <f t="shared" si="11"/>
        <v>953323</v>
      </c>
      <c r="W132">
        <f t="shared" si="12"/>
        <v>652.33000000000004</v>
      </c>
      <c r="X132" t="str">
        <f t="shared" si="13"/>
        <v>eCommerce</v>
      </c>
      <c r="Y132" t="str">
        <f t="shared" si="14"/>
        <v>Mountain View, Ca, United States</v>
      </c>
    </row>
    <row r="133" spans="1:25" x14ac:dyDescent="0.15">
      <c r="A133" t="s">
        <v>20</v>
      </c>
      <c r="B133" t="s">
        <v>69</v>
      </c>
      <c r="C133">
        <v>5816</v>
      </c>
      <c r="E133">
        <v>840</v>
      </c>
      <c r="F133" t="s">
        <v>23</v>
      </c>
      <c r="G133" t="s">
        <v>71</v>
      </c>
      <c r="H133" s="1" t="s">
        <v>237</v>
      </c>
      <c r="I133" t="s">
        <v>244</v>
      </c>
      <c r="J133" s="1" t="s">
        <v>221</v>
      </c>
      <c r="K133">
        <v>959</v>
      </c>
      <c r="L133">
        <v>999</v>
      </c>
      <c r="M133">
        <v>70</v>
      </c>
      <c r="O133" t="s">
        <v>28</v>
      </c>
      <c r="P133" s="1" t="s">
        <v>240</v>
      </c>
      <c r="T133">
        <v>3.17</v>
      </c>
      <c r="U133" t="str">
        <f t="shared" si="10"/>
        <v>950-974</v>
      </c>
      <c r="V133" t="str">
        <f t="shared" si="11"/>
        <v>953323</v>
      </c>
      <c r="W133">
        <f t="shared" si="12"/>
        <v>676</v>
      </c>
      <c r="X133" t="str">
        <f t="shared" si="13"/>
        <v>eCommerce</v>
      </c>
      <c r="Y133" t="str">
        <f t="shared" si="14"/>
        <v>Mountain View, Ca, United States</v>
      </c>
    </row>
    <row r="134" spans="1:25" x14ac:dyDescent="0.15">
      <c r="A134" t="s">
        <v>20</v>
      </c>
      <c r="B134" t="s">
        <v>69</v>
      </c>
      <c r="C134">
        <v>5816</v>
      </c>
      <c r="E134">
        <v>840</v>
      </c>
      <c r="F134" t="s">
        <v>23</v>
      </c>
      <c r="G134" t="s">
        <v>71</v>
      </c>
      <c r="H134" s="1" t="s">
        <v>246</v>
      </c>
      <c r="I134" t="s">
        <v>233</v>
      </c>
      <c r="J134" s="1" t="s">
        <v>234</v>
      </c>
      <c r="K134">
        <v>316</v>
      </c>
      <c r="L134">
        <v>428</v>
      </c>
      <c r="M134">
        <v>910</v>
      </c>
      <c r="O134" t="s">
        <v>28</v>
      </c>
      <c r="P134" s="1" t="s">
        <v>247</v>
      </c>
      <c r="Q134" s="1" t="s">
        <v>248</v>
      </c>
      <c r="R134" t="s">
        <v>76</v>
      </c>
      <c r="T134">
        <v>4.99</v>
      </c>
      <c r="U134" t="str">
        <f t="shared" si="10"/>
        <v>300-399</v>
      </c>
      <c r="V134" t="str">
        <f t="shared" si="11"/>
        <v>954595</v>
      </c>
      <c r="W134">
        <f t="shared" si="12"/>
        <v>551.33000000000004</v>
      </c>
      <c r="X134" t="str">
        <f t="shared" si="13"/>
        <v>eCommerce</v>
      </c>
      <c r="Y134" t="str">
        <f t="shared" si="14"/>
        <v>Xsolla.Com, Ca, United States</v>
      </c>
    </row>
    <row r="135" spans="1:25" x14ac:dyDescent="0.15">
      <c r="A135" t="s">
        <v>20</v>
      </c>
      <c r="B135" t="s">
        <v>69</v>
      </c>
      <c r="C135">
        <v>5817</v>
      </c>
      <c r="E135">
        <v>840</v>
      </c>
      <c r="F135" t="s">
        <v>23</v>
      </c>
      <c r="G135" t="s">
        <v>71</v>
      </c>
      <c r="H135" s="1" t="s">
        <v>119</v>
      </c>
      <c r="I135" t="s">
        <v>120</v>
      </c>
      <c r="J135" s="1" t="s">
        <v>249</v>
      </c>
      <c r="K135">
        <v>743</v>
      </c>
      <c r="L135">
        <v>269</v>
      </c>
      <c r="M135">
        <v>224</v>
      </c>
      <c r="O135" t="s">
        <v>28</v>
      </c>
      <c r="P135" s="1" t="s">
        <v>122</v>
      </c>
      <c r="Q135" s="1" t="s">
        <v>123</v>
      </c>
      <c r="R135" t="s">
        <v>76</v>
      </c>
      <c r="T135">
        <v>0.99</v>
      </c>
      <c r="U135" t="str">
        <f t="shared" si="10"/>
        <v>700-799</v>
      </c>
      <c r="V135" t="str">
        <f t="shared" si="11"/>
        <v>953323</v>
      </c>
      <c r="W135">
        <f t="shared" si="12"/>
        <v>412</v>
      </c>
      <c r="X135" t="str">
        <f t="shared" si="13"/>
        <v>eCommerce</v>
      </c>
      <c r="Y135" t="str">
        <f t="shared" si="14"/>
        <v>650-253-0000, Ca, United States</v>
      </c>
    </row>
    <row r="136" spans="1:25" x14ac:dyDescent="0.15">
      <c r="A136" t="s">
        <v>20</v>
      </c>
      <c r="B136" t="s">
        <v>69</v>
      </c>
      <c r="C136">
        <v>5817</v>
      </c>
      <c r="E136">
        <v>840</v>
      </c>
      <c r="F136" t="s">
        <v>23</v>
      </c>
      <c r="G136" t="s">
        <v>71</v>
      </c>
      <c r="H136" s="1" t="s">
        <v>119</v>
      </c>
      <c r="I136" t="s">
        <v>120</v>
      </c>
      <c r="J136" s="1" t="s">
        <v>205</v>
      </c>
      <c r="K136">
        <v>458</v>
      </c>
      <c r="L136">
        <v>225</v>
      </c>
      <c r="M136">
        <v>262</v>
      </c>
      <c r="O136" t="s">
        <v>28</v>
      </c>
      <c r="P136" s="1" t="s">
        <v>122</v>
      </c>
      <c r="Q136" s="1" t="s">
        <v>123</v>
      </c>
      <c r="R136" t="s">
        <v>76</v>
      </c>
      <c r="T136">
        <v>1.06</v>
      </c>
      <c r="U136" t="str">
        <f t="shared" si="10"/>
        <v>400-499</v>
      </c>
      <c r="V136" t="str">
        <f t="shared" si="11"/>
        <v>953323</v>
      </c>
      <c r="W136">
        <f t="shared" si="12"/>
        <v>315</v>
      </c>
      <c r="X136" t="str">
        <f t="shared" si="13"/>
        <v>eCommerce</v>
      </c>
      <c r="Y136" t="str">
        <f t="shared" si="14"/>
        <v>650-253-0000, Ca, United States</v>
      </c>
    </row>
    <row r="137" spans="1:25" x14ac:dyDescent="0.15">
      <c r="A137" t="s">
        <v>20</v>
      </c>
      <c r="B137" t="s">
        <v>69</v>
      </c>
      <c r="C137">
        <v>5817</v>
      </c>
      <c r="E137">
        <v>840</v>
      </c>
      <c r="F137" t="s">
        <v>23</v>
      </c>
      <c r="G137" t="s">
        <v>71</v>
      </c>
      <c r="H137" s="1" t="s">
        <v>119</v>
      </c>
      <c r="I137" t="s">
        <v>120</v>
      </c>
      <c r="J137" s="1" t="s">
        <v>205</v>
      </c>
      <c r="K137">
        <v>730</v>
      </c>
      <c r="L137">
        <v>591</v>
      </c>
      <c r="M137">
        <v>93</v>
      </c>
      <c r="O137" t="s">
        <v>28</v>
      </c>
      <c r="P137" s="1" t="s">
        <v>122</v>
      </c>
      <c r="Q137" s="1" t="s">
        <v>123</v>
      </c>
      <c r="R137" t="s">
        <v>76</v>
      </c>
      <c r="T137">
        <v>3.2</v>
      </c>
      <c r="U137" t="str">
        <f t="shared" si="10"/>
        <v>700-799</v>
      </c>
      <c r="V137" t="str">
        <f t="shared" si="11"/>
        <v>953323</v>
      </c>
      <c r="W137">
        <f t="shared" si="12"/>
        <v>471.33</v>
      </c>
      <c r="X137" t="str">
        <f t="shared" si="13"/>
        <v>eCommerce</v>
      </c>
      <c r="Y137" t="str">
        <f t="shared" si="14"/>
        <v>650-253-0000, Ca, United States</v>
      </c>
    </row>
    <row r="138" spans="1:25" x14ac:dyDescent="0.15">
      <c r="A138" t="s">
        <v>20</v>
      </c>
      <c r="B138" t="s">
        <v>69</v>
      </c>
      <c r="C138">
        <v>5817</v>
      </c>
      <c r="E138">
        <v>840</v>
      </c>
      <c r="F138" t="s">
        <v>23</v>
      </c>
      <c r="G138" t="s">
        <v>71</v>
      </c>
      <c r="H138" s="1" t="s">
        <v>119</v>
      </c>
      <c r="I138" t="s">
        <v>120</v>
      </c>
      <c r="J138" s="1" t="s">
        <v>250</v>
      </c>
      <c r="K138">
        <v>710</v>
      </c>
      <c r="L138">
        <v>941</v>
      </c>
      <c r="M138">
        <v>302</v>
      </c>
      <c r="O138" t="s">
        <v>28</v>
      </c>
      <c r="P138" s="1" t="s">
        <v>122</v>
      </c>
      <c r="Q138" s="1" t="s">
        <v>123</v>
      </c>
      <c r="R138" t="s">
        <v>76</v>
      </c>
      <c r="T138">
        <v>1.0900000000000001</v>
      </c>
      <c r="U138" t="str">
        <f t="shared" si="10"/>
        <v>700-799</v>
      </c>
      <c r="V138" t="str">
        <f t="shared" si="11"/>
        <v>953323</v>
      </c>
      <c r="W138">
        <f t="shared" si="12"/>
        <v>651</v>
      </c>
      <c r="X138" t="str">
        <f t="shared" si="13"/>
        <v>eCommerce</v>
      </c>
      <c r="Y138" t="str">
        <f t="shared" si="14"/>
        <v>650-253-0000, Ca, United States</v>
      </c>
    </row>
    <row r="139" spans="1:25" x14ac:dyDescent="0.15">
      <c r="A139" t="s">
        <v>20</v>
      </c>
      <c r="B139" t="s">
        <v>69</v>
      </c>
      <c r="C139">
        <v>5817</v>
      </c>
      <c r="E139">
        <v>840</v>
      </c>
      <c r="F139" t="s">
        <v>23</v>
      </c>
      <c r="G139" t="s">
        <v>71</v>
      </c>
      <c r="H139" s="1" t="s">
        <v>119</v>
      </c>
      <c r="I139" t="s">
        <v>120</v>
      </c>
      <c r="J139" s="1" t="s">
        <v>251</v>
      </c>
      <c r="K139">
        <v>710</v>
      </c>
      <c r="L139">
        <v>404</v>
      </c>
      <c r="M139">
        <v>749</v>
      </c>
      <c r="O139" t="s">
        <v>28</v>
      </c>
      <c r="P139" s="1" t="s">
        <v>122</v>
      </c>
      <c r="Q139" s="1" t="s">
        <v>123</v>
      </c>
      <c r="R139" t="s">
        <v>76</v>
      </c>
      <c r="T139">
        <v>3.2</v>
      </c>
      <c r="U139" t="str">
        <f t="shared" si="10"/>
        <v>700-799</v>
      </c>
      <c r="V139" t="str">
        <f t="shared" si="11"/>
        <v>953323</v>
      </c>
      <c r="W139">
        <f t="shared" si="12"/>
        <v>621</v>
      </c>
      <c r="X139" t="str">
        <f t="shared" si="13"/>
        <v>eCommerce</v>
      </c>
      <c r="Y139" t="str">
        <f t="shared" si="14"/>
        <v>650-253-0000, Ca, United States</v>
      </c>
    </row>
    <row r="140" spans="1:25" x14ac:dyDescent="0.15">
      <c r="A140" t="s">
        <v>20</v>
      </c>
      <c r="B140" t="s">
        <v>69</v>
      </c>
      <c r="C140">
        <v>5817</v>
      </c>
      <c r="E140">
        <v>840</v>
      </c>
      <c r="F140" t="s">
        <v>23</v>
      </c>
      <c r="G140" t="s">
        <v>71</v>
      </c>
      <c r="H140" s="1" t="s">
        <v>119</v>
      </c>
      <c r="I140" t="s">
        <v>120</v>
      </c>
      <c r="J140" s="1" t="s">
        <v>206</v>
      </c>
      <c r="K140">
        <v>440</v>
      </c>
      <c r="L140">
        <v>33</v>
      </c>
      <c r="M140">
        <v>0</v>
      </c>
      <c r="O140" t="s">
        <v>28</v>
      </c>
      <c r="P140" s="1" t="s">
        <v>122</v>
      </c>
      <c r="Q140" s="1" t="s">
        <v>123</v>
      </c>
      <c r="R140" t="s">
        <v>76</v>
      </c>
      <c r="T140">
        <v>1</v>
      </c>
      <c r="U140" t="str">
        <f t="shared" si="10"/>
        <v>400-499</v>
      </c>
      <c r="V140" t="str">
        <f t="shared" si="11"/>
        <v>953323</v>
      </c>
      <c r="W140">
        <f t="shared" si="12"/>
        <v>157.66999999999999</v>
      </c>
      <c r="X140" t="str">
        <f t="shared" si="13"/>
        <v>eCommerce</v>
      </c>
      <c r="Y140" t="str">
        <f t="shared" si="14"/>
        <v>650-253-0000, Ca, United States</v>
      </c>
    </row>
    <row r="141" spans="1:25" x14ac:dyDescent="0.15">
      <c r="A141" t="s">
        <v>20</v>
      </c>
      <c r="B141" t="s">
        <v>69</v>
      </c>
      <c r="C141">
        <v>5817</v>
      </c>
      <c r="E141">
        <v>840</v>
      </c>
      <c r="F141" t="s">
        <v>23</v>
      </c>
      <c r="G141" t="s">
        <v>71</v>
      </c>
      <c r="H141" s="1" t="s">
        <v>119</v>
      </c>
      <c r="I141" t="s">
        <v>120</v>
      </c>
      <c r="J141" s="1" t="s">
        <v>206</v>
      </c>
      <c r="K141">
        <v>457</v>
      </c>
      <c r="L141">
        <v>71</v>
      </c>
      <c r="M141">
        <v>584</v>
      </c>
      <c r="O141" t="s">
        <v>28</v>
      </c>
      <c r="P141" s="1" t="s">
        <v>122</v>
      </c>
      <c r="Q141" s="1" t="s">
        <v>123</v>
      </c>
      <c r="R141" t="s">
        <v>76</v>
      </c>
      <c r="T141">
        <v>1.07</v>
      </c>
      <c r="U141" t="str">
        <f t="shared" si="10"/>
        <v>400-499</v>
      </c>
      <c r="V141" t="str">
        <f t="shared" si="11"/>
        <v>953323</v>
      </c>
      <c r="W141">
        <f t="shared" si="12"/>
        <v>370.67</v>
      </c>
      <c r="X141" t="str">
        <f t="shared" si="13"/>
        <v>eCommerce</v>
      </c>
      <c r="Y141" t="str">
        <f t="shared" si="14"/>
        <v>650-253-0000, Ca, United States</v>
      </c>
    </row>
    <row r="142" spans="1:25" x14ac:dyDescent="0.15">
      <c r="A142" t="s">
        <v>20</v>
      </c>
      <c r="B142" t="s">
        <v>69</v>
      </c>
      <c r="C142">
        <v>5817</v>
      </c>
      <c r="E142">
        <v>840</v>
      </c>
      <c r="F142" t="s">
        <v>23</v>
      </c>
      <c r="G142" t="s">
        <v>71</v>
      </c>
      <c r="H142" s="1" t="s">
        <v>119</v>
      </c>
      <c r="I142" t="s">
        <v>120</v>
      </c>
      <c r="J142" s="1" t="s">
        <v>206</v>
      </c>
      <c r="K142">
        <v>639</v>
      </c>
      <c r="L142">
        <v>252</v>
      </c>
      <c r="M142">
        <v>215</v>
      </c>
      <c r="O142" t="s">
        <v>28</v>
      </c>
      <c r="P142" s="1" t="s">
        <v>122</v>
      </c>
      <c r="Q142" s="1" t="s">
        <v>123</v>
      </c>
      <c r="R142" t="s">
        <v>76</v>
      </c>
      <c r="T142">
        <v>1.07</v>
      </c>
      <c r="U142" t="str">
        <f t="shared" si="10"/>
        <v>600-699</v>
      </c>
      <c r="V142" t="str">
        <f t="shared" si="11"/>
        <v>953323</v>
      </c>
      <c r="W142">
        <f t="shared" si="12"/>
        <v>368.67</v>
      </c>
      <c r="X142" t="str">
        <f t="shared" si="13"/>
        <v>eCommerce</v>
      </c>
      <c r="Y142" t="str">
        <f t="shared" si="14"/>
        <v>650-253-0000, Ca, United States</v>
      </c>
    </row>
    <row r="143" spans="1:25" x14ac:dyDescent="0.15">
      <c r="A143" t="s">
        <v>20</v>
      </c>
      <c r="B143" t="s">
        <v>69</v>
      </c>
      <c r="C143">
        <v>5817</v>
      </c>
      <c r="E143">
        <v>840</v>
      </c>
      <c r="F143" t="s">
        <v>23</v>
      </c>
      <c r="G143" t="s">
        <v>71</v>
      </c>
      <c r="H143" s="1" t="s">
        <v>119</v>
      </c>
      <c r="I143" t="s">
        <v>210</v>
      </c>
      <c r="J143" s="1" t="s">
        <v>252</v>
      </c>
      <c r="K143">
        <v>512</v>
      </c>
      <c r="L143">
        <v>52</v>
      </c>
      <c r="M143">
        <v>504</v>
      </c>
      <c r="O143" t="s">
        <v>28</v>
      </c>
      <c r="P143" s="1" t="s">
        <v>222</v>
      </c>
      <c r="Q143" s="1" t="s">
        <v>223</v>
      </c>
      <c r="R143" t="s">
        <v>76</v>
      </c>
      <c r="T143">
        <v>2.99</v>
      </c>
      <c r="U143" t="str">
        <f t="shared" si="10"/>
        <v>500-599</v>
      </c>
      <c r="V143" t="str">
        <f t="shared" si="11"/>
        <v>953323</v>
      </c>
      <c r="W143">
        <f t="shared" si="12"/>
        <v>356</v>
      </c>
      <c r="X143" t="str">
        <f t="shared" si="13"/>
        <v>eCommerce</v>
      </c>
      <c r="Y143" t="str">
        <f t="shared" si="14"/>
        <v>650-253-0000, Ca, United States</v>
      </c>
    </row>
    <row r="144" spans="1:25" x14ac:dyDescent="0.15">
      <c r="A144" t="s">
        <v>20</v>
      </c>
      <c r="B144" t="s">
        <v>69</v>
      </c>
      <c r="C144">
        <v>5817</v>
      </c>
      <c r="E144">
        <v>840</v>
      </c>
      <c r="F144" t="s">
        <v>23</v>
      </c>
      <c r="G144" t="s">
        <v>71</v>
      </c>
      <c r="H144" s="1" t="s">
        <v>119</v>
      </c>
      <c r="I144" t="s">
        <v>125</v>
      </c>
      <c r="J144" s="1" t="s">
        <v>213</v>
      </c>
      <c r="K144">
        <v>450</v>
      </c>
      <c r="L144">
        <v>647</v>
      </c>
      <c r="M144">
        <v>422</v>
      </c>
      <c r="O144" t="s">
        <v>28</v>
      </c>
      <c r="P144" s="1" t="s">
        <v>122</v>
      </c>
      <c r="Q144" s="1" t="s">
        <v>123</v>
      </c>
      <c r="R144" t="s">
        <v>76</v>
      </c>
      <c r="T144">
        <v>0.99</v>
      </c>
      <c r="U144" t="str">
        <f t="shared" si="10"/>
        <v>400-499</v>
      </c>
      <c r="V144" t="str">
        <f t="shared" si="11"/>
        <v>953323</v>
      </c>
      <c r="W144">
        <f t="shared" si="12"/>
        <v>506.33</v>
      </c>
      <c r="X144" t="str">
        <f t="shared" si="13"/>
        <v>eCommerce</v>
      </c>
      <c r="Y144" t="str">
        <f t="shared" si="14"/>
        <v>650-253-0000, Ca, United States</v>
      </c>
    </row>
    <row r="145" spans="1:25" x14ac:dyDescent="0.15">
      <c r="A145" t="s">
        <v>20</v>
      </c>
      <c r="B145" t="s">
        <v>69</v>
      </c>
      <c r="C145">
        <v>5817</v>
      </c>
      <c r="E145">
        <v>840</v>
      </c>
      <c r="F145" t="s">
        <v>23</v>
      </c>
      <c r="G145" t="s">
        <v>71</v>
      </c>
      <c r="H145" s="1" t="s">
        <v>119</v>
      </c>
      <c r="I145" t="s">
        <v>125</v>
      </c>
      <c r="J145" s="1" t="s">
        <v>213</v>
      </c>
      <c r="K145">
        <v>466</v>
      </c>
      <c r="L145">
        <v>347</v>
      </c>
      <c r="M145">
        <v>161</v>
      </c>
      <c r="O145" t="s">
        <v>28</v>
      </c>
      <c r="P145" s="1" t="s">
        <v>122</v>
      </c>
      <c r="Q145" s="1" t="s">
        <v>123</v>
      </c>
      <c r="R145" t="s">
        <v>76</v>
      </c>
      <c r="T145">
        <v>0.99</v>
      </c>
      <c r="U145" t="str">
        <f t="shared" si="10"/>
        <v>400-499</v>
      </c>
      <c r="V145" t="str">
        <f t="shared" si="11"/>
        <v>953323</v>
      </c>
      <c r="W145">
        <f t="shared" si="12"/>
        <v>324.67</v>
      </c>
      <c r="X145" t="str">
        <f t="shared" si="13"/>
        <v>eCommerce</v>
      </c>
      <c r="Y145" t="str">
        <f t="shared" si="14"/>
        <v>650-253-0000, Ca, United States</v>
      </c>
    </row>
    <row r="146" spans="1:25" x14ac:dyDescent="0.15">
      <c r="A146" t="s">
        <v>20</v>
      </c>
      <c r="B146" t="s">
        <v>69</v>
      </c>
      <c r="C146">
        <v>5817</v>
      </c>
      <c r="E146">
        <v>840</v>
      </c>
      <c r="F146" t="s">
        <v>23</v>
      </c>
      <c r="G146" t="s">
        <v>71</v>
      </c>
      <c r="H146" s="1" t="s">
        <v>119</v>
      </c>
      <c r="I146" t="s">
        <v>125</v>
      </c>
      <c r="J146" s="1" t="s">
        <v>213</v>
      </c>
      <c r="K146">
        <v>468</v>
      </c>
      <c r="L146">
        <v>342</v>
      </c>
      <c r="M146">
        <v>329</v>
      </c>
      <c r="O146" t="s">
        <v>28</v>
      </c>
      <c r="P146" s="1" t="s">
        <v>122</v>
      </c>
      <c r="Q146" s="1" t="s">
        <v>123</v>
      </c>
      <c r="R146" t="s">
        <v>76</v>
      </c>
      <c r="T146">
        <v>1.98</v>
      </c>
      <c r="U146" t="str">
        <f t="shared" si="10"/>
        <v>400-499</v>
      </c>
      <c r="V146" t="str">
        <f t="shared" si="11"/>
        <v>953323</v>
      </c>
      <c r="W146">
        <f t="shared" si="12"/>
        <v>379.67</v>
      </c>
      <c r="X146" t="str">
        <f t="shared" si="13"/>
        <v>eCommerce</v>
      </c>
      <c r="Y146" t="str">
        <f t="shared" si="14"/>
        <v>650-253-0000, Ca, United States</v>
      </c>
    </row>
    <row r="147" spans="1:25" x14ac:dyDescent="0.15">
      <c r="A147" t="s">
        <v>20</v>
      </c>
      <c r="B147" t="s">
        <v>69</v>
      </c>
      <c r="C147">
        <v>5817</v>
      </c>
      <c r="E147">
        <v>840</v>
      </c>
      <c r="F147" t="s">
        <v>23</v>
      </c>
      <c r="G147" t="s">
        <v>71</v>
      </c>
      <c r="H147" s="1" t="s">
        <v>119</v>
      </c>
      <c r="I147" t="s">
        <v>125</v>
      </c>
      <c r="J147" s="1" t="s">
        <v>213</v>
      </c>
      <c r="K147">
        <v>482</v>
      </c>
      <c r="L147">
        <v>824</v>
      </c>
      <c r="M147">
        <v>619</v>
      </c>
      <c r="O147" t="s">
        <v>28</v>
      </c>
      <c r="P147" s="1" t="s">
        <v>122</v>
      </c>
      <c r="Q147" s="1" t="s">
        <v>123</v>
      </c>
      <c r="R147" t="s">
        <v>76</v>
      </c>
      <c r="T147">
        <v>0.99</v>
      </c>
      <c r="U147" t="str">
        <f t="shared" si="10"/>
        <v>400-499</v>
      </c>
      <c r="V147" t="str">
        <f t="shared" si="11"/>
        <v>953323</v>
      </c>
      <c r="W147">
        <f t="shared" si="12"/>
        <v>641.66999999999996</v>
      </c>
      <c r="X147" t="str">
        <f t="shared" si="13"/>
        <v>eCommerce</v>
      </c>
      <c r="Y147" t="str">
        <f t="shared" si="14"/>
        <v>650-253-0000, Ca, United States</v>
      </c>
    </row>
    <row r="148" spans="1:25" x14ac:dyDescent="0.15">
      <c r="A148" t="s">
        <v>20</v>
      </c>
      <c r="B148" t="s">
        <v>69</v>
      </c>
      <c r="C148">
        <v>5817</v>
      </c>
      <c r="E148">
        <v>840</v>
      </c>
      <c r="F148" t="s">
        <v>23</v>
      </c>
      <c r="G148" t="s">
        <v>71</v>
      </c>
      <c r="H148" s="1" t="s">
        <v>119</v>
      </c>
      <c r="I148" t="s">
        <v>125</v>
      </c>
      <c r="J148" s="1" t="s">
        <v>213</v>
      </c>
      <c r="K148">
        <v>518</v>
      </c>
      <c r="L148">
        <v>51</v>
      </c>
      <c r="M148">
        <v>181</v>
      </c>
      <c r="O148" t="s">
        <v>28</v>
      </c>
      <c r="P148" s="1" t="s">
        <v>122</v>
      </c>
      <c r="Q148" s="1" t="s">
        <v>123</v>
      </c>
      <c r="R148" t="s">
        <v>76</v>
      </c>
      <c r="T148">
        <v>0.99</v>
      </c>
      <c r="U148" t="str">
        <f t="shared" si="10"/>
        <v>500-599</v>
      </c>
      <c r="V148" t="str">
        <f t="shared" si="11"/>
        <v>953323</v>
      </c>
      <c r="W148">
        <f t="shared" si="12"/>
        <v>250</v>
      </c>
      <c r="X148" t="str">
        <f t="shared" si="13"/>
        <v>eCommerce</v>
      </c>
      <c r="Y148" t="str">
        <f t="shared" si="14"/>
        <v>650-253-0000, Ca, United States</v>
      </c>
    </row>
    <row r="149" spans="1:25" x14ac:dyDescent="0.15">
      <c r="A149" t="s">
        <v>20</v>
      </c>
      <c r="B149" t="s">
        <v>69</v>
      </c>
      <c r="C149">
        <v>5817</v>
      </c>
      <c r="E149">
        <v>840</v>
      </c>
      <c r="F149" t="s">
        <v>23</v>
      </c>
      <c r="G149" t="s">
        <v>71</v>
      </c>
      <c r="H149" s="1" t="s">
        <v>119</v>
      </c>
      <c r="I149" t="s">
        <v>125</v>
      </c>
      <c r="J149" s="1" t="s">
        <v>213</v>
      </c>
      <c r="K149">
        <v>544</v>
      </c>
      <c r="L149">
        <v>699</v>
      </c>
      <c r="M149">
        <v>5</v>
      </c>
      <c r="O149" t="s">
        <v>28</v>
      </c>
      <c r="P149" s="1" t="s">
        <v>122</v>
      </c>
      <c r="Q149" s="1" t="s">
        <v>123</v>
      </c>
      <c r="R149" t="s">
        <v>76</v>
      </c>
      <c r="T149">
        <v>2.99</v>
      </c>
      <c r="U149" t="str">
        <f t="shared" si="10"/>
        <v>500-599</v>
      </c>
      <c r="V149" t="str">
        <f t="shared" si="11"/>
        <v>953323</v>
      </c>
      <c r="W149">
        <f t="shared" si="12"/>
        <v>416</v>
      </c>
      <c r="X149" t="str">
        <f t="shared" si="13"/>
        <v>eCommerce</v>
      </c>
      <c r="Y149" t="str">
        <f t="shared" si="14"/>
        <v>650-253-0000, Ca, United States</v>
      </c>
    </row>
    <row r="150" spans="1:25" x14ac:dyDescent="0.15">
      <c r="A150" t="s">
        <v>20</v>
      </c>
      <c r="B150" t="s">
        <v>69</v>
      </c>
      <c r="C150">
        <v>5817</v>
      </c>
      <c r="E150">
        <v>840</v>
      </c>
      <c r="F150" t="s">
        <v>23</v>
      </c>
      <c r="G150" t="s">
        <v>71</v>
      </c>
      <c r="H150" s="1" t="s">
        <v>119</v>
      </c>
      <c r="I150" t="s">
        <v>125</v>
      </c>
      <c r="J150" s="1" t="s">
        <v>213</v>
      </c>
      <c r="K150">
        <v>578</v>
      </c>
      <c r="L150">
        <v>249</v>
      </c>
      <c r="M150">
        <v>99</v>
      </c>
      <c r="O150" t="s">
        <v>28</v>
      </c>
      <c r="P150" s="1" t="s">
        <v>122</v>
      </c>
      <c r="Q150" s="1" t="s">
        <v>123</v>
      </c>
      <c r="R150" t="s">
        <v>76</v>
      </c>
      <c r="T150">
        <v>2</v>
      </c>
      <c r="U150" t="str">
        <f t="shared" si="10"/>
        <v>500-599</v>
      </c>
      <c r="V150" t="str">
        <f t="shared" si="11"/>
        <v>953323</v>
      </c>
      <c r="W150">
        <f t="shared" si="12"/>
        <v>308.67</v>
      </c>
      <c r="X150" t="str">
        <f t="shared" si="13"/>
        <v>eCommerce</v>
      </c>
      <c r="Y150" t="str">
        <f t="shared" si="14"/>
        <v>650-253-0000, Ca, United States</v>
      </c>
    </row>
    <row r="151" spans="1:25" x14ac:dyDescent="0.15">
      <c r="A151" t="s">
        <v>20</v>
      </c>
      <c r="B151" t="s">
        <v>69</v>
      </c>
      <c r="C151">
        <v>5817</v>
      </c>
      <c r="E151">
        <v>840</v>
      </c>
      <c r="F151" t="s">
        <v>23</v>
      </c>
      <c r="G151" t="s">
        <v>71</v>
      </c>
      <c r="H151" s="1" t="s">
        <v>119</v>
      </c>
      <c r="I151" t="s">
        <v>125</v>
      </c>
      <c r="J151" s="1" t="s">
        <v>213</v>
      </c>
      <c r="K151">
        <v>581</v>
      </c>
      <c r="L151">
        <v>711</v>
      </c>
      <c r="M151">
        <v>245</v>
      </c>
      <c r="O151" t="s">
        <v>28</v>
      </c>
      <c r="P151" s="1" t="s">
        <v>122</v>
      </c>
      <c r="Q151" s="1" t="s">
        <v>123</v>
      </c>
      <c r="R151" t="s">
        <v>76</v>
      </c>
      <c r="T151">
        <v>0</v>
      </c>
      <c r="U151" t="str">
        <f t="shared" si="10"/>
        <v>500-599</v>
      </c>
      <c r="V151" t="str">
        <f t="shared" si="11"/>
        <v>953323</v>
      </c>
      <c r="W151">
        <f t="shared" si="12"/>
        <v>512.33000000000004</v>
      </c>
      <c r="X151" t="str">
        <f t="shared" si="13"/>
        <v>eCommerce</v>
      </c>
      <c r="Y151" t="str">
        <f t="shared" si="14"/>
        <v>650-253-0000, Ca, United States</v>
      </c>
    </row>
    <row r="152" spans="1:25" x14ac:dyDescent="0.15">
      <c r="A152" t="s">
        <v>20</v>
      </c>
      <c r="B152" t="s">
        <v>69</v>
      </c>
      <c r="C152">
        <v>5817</v>
      </c>
      <c r="E152">
        <v>840</v>
      </c>
      <c r="F152" t="s">
        <v>23</v>
      </c>
      <c r="G152" t="s">
        <v>71</v>
      </c>
      <c r="H152" s="1" t="s">
        <v>119</v>
      </c>
      <c r="I152" t="s">
        <v>125</v>
      </c>
      <c r="J152" s="1" t="s">
        <v>213</v>
      </c>
      <c r="K152">
        <v>607</v>
      </c>
      <c r="L152">
        <v>910</v>
      </c>
      <c r="M152">
        <v>203</v>
      </c>
      <c r="O152" t="s">
        <v>28</v>
      </c>
      <c r="P152" s="1" t="s">
        <v>122</v>
      </c>
      <c r="Q152" s="1" t="s">
        <v>123</v>
      </c>
      <c r="R152" t="s">
        <v>76</v>
      </c>
      <c r="T152">
        <v>0.99</v>
      </c>
      <c r="U152" t="str">
        <f t="shared" si="10"/>
        <v>600-699</v>
      </c>
      <c r="V152" t="str">
        <f t="shared" si="11"/>
        <v>953323</v>
      </c>
      <c r="W152">
        <f t="shared" si="12"/>
        <v>573.33000000000004</v>
      </c>
      <c r="X152" t="str">
        <f t="shared" si="13"/>
        <v>eCommerce</v>
      </c>
      <c r="Y152" t="str">
        <f t="shared" si="14"/>
        <v>650-253-0000, Ca, United States</v>
      </c>
    </row>
    <row r="153" spans="1:25" x14ac:dyDescent="0.15">
      <c r="A153" t="s">
        <v>20</v>
      </c>
      <c r="B153" t="s">
        <v>69</v>
      </c>
      <c r="C153">
        <v>5817</v>
      </c>
      <c r="E153">
        <v>840</v>
      </c>
      <c r="F153" t="s">
        <v>23</v>
      </c>
      <c r="G153" t="s">
        <v>71</v>
      </c>
      <c r="H153" s="1" t="s">
        <v>119</v>
      </c>
      <c r="I153" t="s">
        <v>125</v>
      </c>
      <c r="J153" s="1" t="s">
        <v>213</v>
      </c>
      <c r="K153">
        <v>645</v>
      </c>
      <c r="L153">
        <v>672</v>
      </c>
      <c r="M153">
        <v>277</v>
      </c>
      <c r="O153" t="s">
        <v>28</v>
      </c>
      <c r="P153" s="1" t="s">
        <v>122</v>
      </c>
      <c r="Q153" s="1" t="s">
        <v>123</v>
      </c>
      <c r="R153" t="s">
        <v>76</v>
      </c>
      <c r="T153">
        <v>0</v>
      </c>
      <c r="U153" t="str">
        <f t="shared" si="10"/>
        <v>600-699</v>
      </c>
      <c r="V153" t="str">
        <f t="shared" si="11"/>
        <v>953323</v>
      </c>
      <c r="W153">
        <f t="shared" si="12"/>
        <v>531.33000000000004</v>
      </c>
      <c r="X153" t="str">
        <f t="shared" si="13"/>
        <v>eCommerce</v>
      </c>
      <c r="Y153" t="str">
        <f t="shared" si="14"/>
        <v>650-253-0000, Ca, United States</v>
      </c>
    </row>
    <row r="154" spans="1:25" x14ac:dyDescent="0.15">
      <c r="A154" t="s">
        <v>20</v>
      </c>
      <c r="B154" t="s">
        <v>69</v>
      </c>
      <c r="C154">
        <v>5817</v>
      </c>
      <c r="E154">
        <v>840</v>
      </c>
      <c r="F154" t="s">
        <v>23</v>
      </c>
      <c r="G154" t="s">
        <v>71</v>
      </c>
      <c r="H154" s="1" t="s">
        <v>119</v>
      </c>
      <c r="I154" t="s">
        <v>125</v>
      </c>
      <c r="J154" s="1" t="s">
        <v>213</v>
      </c>
      <c r="K154">
        <v>701</v>
      </c>
      <c r="L154">
        <v>463</v>
      </c>
      <c r="M154">
        <v>178</v>
      </c>
      <c r="O154" t="s">
        <v>28</v>
      </c>
      <c r="P154" s="1" t="s">
        <v>122</v>
      </c>
      <c r="Q154" s="1" t="s">
        <v>123</v>
      </c>
      <c r="R154" t="s">
        <v>76</v>
      </c>
      <c r="T154">
        <v>0.99</v>
      </c>
      <c r="U154" t="str">
        <f t="shared" si="10"/>
        <v>700-799</v>
      </c>
      <c r="V154" t="str">
        <f t="shared" si="11"/>
        <v>953323</v>
      </c>
      <c r="W154">
        <f t="shared" si="12"/>
        <v>447.33</v>
      </c>
      <c r="X154" t="str">
        <f t="shared" si="13"/>
        <v>eCommerce</v>
      </c>
      <c r="Y154" t="str">
        <f t="shared" si="14"/>
        <v>650-253-0000, Ca, United States</v>
      </c>
    </row>
    <row r="155" spans="1:25" x14ac:dyDescent="0.15">
      <c r="A155" t="s">
        <v>20</v>
      </c>
      <c r="B155" t="s">
        <v>69</v>
      </c>
      <c r="C155">
        <v>5817</v>
      </c>
      <c r="E155">
        <v>840</v>
      </c>
      <c r="F155" t="s">
        <v>23</v>
      </c>
      <c r="G155" t="s">
        <v>71</v>
      </c>
      <c r="H155" s="1" t="s">
        <v>119</v>
      </c>
      <c r="I155" t="s">
        <v>125</v>
      </c>
      <c r="J155" s="1" t="s">
        <v>213</v>
      </c>
      <c r="K155">
        <v>781</v>
      </c>
      <c r="L155">
        <v>285</v>
      </c>
      <c r="M155">
        <v>886</v>
      </c>
      <c r="O155" t="s">
        <v>28</v>
      </c>
      <c r="P155" s="1" t="s">
        <v>122</v>
      </c>
      <c r="Q155" s="1" t="s">
        <v>123</v>
      </c>
      <c r="R155" t="s">
        <v>76</v>
      </c>
      <c r="T155">
        <v>0.99</v>
      </c>
      <c r="U155" t="str">
        <f t="shared" si="10"/>
        <v>700-799</v>
      </c>
      <c r="V155" t="str">
        <f t="shared" si="11"/>
        <v>953323</v>
      </c>
      <c r="W155">
        <f t="shared" si="12"/>
        <v>650.66999999999996</v>
      </c>
      <c r="X155" t="str">
        <f t="shared" si="13"/>
        <v>eCommerce</v>
      </c>
      <c r="Y155" t="str">
        <f t="shared" si="14"/>
        <v>650-253-0000, Ca, United States</v>
      </c>
    </row>
    <row r="156" spans="1:25" x14ac:dyDescent="0.15">
      <c r="A156" t="s">
        <v>20</v>
      </c>
      <c r="B156" t="s">
        <v>69</v>
      </c>
      <c r="C156">
        <v>5817</v>
      </c>
      <c r="E156">
        <v>840</v>
      </c>
      <c r="F156" t="s">
        <v>23</v>
      </c>
      <c r="G156" t="s">
        <v>71</v>
      </c>
      <c r="H156" s="1" t="s">
        <v>119</v>
      </c>
      <c r="I156" t="s">
        <v>125</v>
      </c>
      <c r="J156" s="1" t="s">
        <v>214</v>
      </c>
      <c r="K156">
        <v>259</v>
      </c>
      <c r="L156">
        <v>748</v>
      </c>
      <c r="M156">
        <v>255</v>
      </c>
      <c r="O156" t="s">
        <v>28</v>
      </c>
      <c r="P156" s="1" t="s">
        <v>122</v>
      </c>
      <c r="Q156" s="1" t="s">
        <v>123</v>
      </c>
      <c r="R156" t="s">
        <v>76</v>
      </c>
      <c r="T156">
        <v>1.06</v>
      </c>
      <c r="U156" t="str">
        <f t="shared" si="10"/>
        <v>200-299</v>
      </c>
      <c r="V156" t="str">
        <f t="shared" si="11"/>
        <v>953323</v>
      </c>
      <c r="W156">
        <f t="shared" si="12"/>
        <v>420.67</v>
      </c>
      <c r="X156" t="str">
        <f t="shared" si="13"/>
        <v>eCommerce</v>
      </c>
      <c r="Y156" t="str">
        <f t="shared" si="14"/>
        <v>650-253-0000, Ca, United States</v>
      </c>
    </row>
    <row r="157" spans="1:25" x14ac:dyDescent="0.15">
      <c r="A157" t="s">
        <v>20</v>
      </c>
      <c r="B157" t="s">
        <v>69</v>
      </c>
      <c r="C157">
        <v>5817</v>
      </c>
      <c r="E157">
        <v>840</v>
      </c>
      <c r="F157" t="s">
        <v>23</v>
      </c>
      <c r="G157" t="s">
        <v>71</v>
      </c>
      <c r="H157" s="1" t="s">
        <v>119</v>
      </c>
      <c r="I157" t="s">
        <v>125</v>
      </c>
      <c r="J157" s="1" t="s">
        <v>214</v>
      </c>
      <c r="K157">
        <v>428</v>
      </c>
      <c r="L157">
        <v>147</v>
      </c>
      <c r="M157">
        <v>437</v>
      </c>
      <c r="O157" t="s">
        <v>28</v>
      </c>
      <c r="P157" s="1" t="s">
        <v>122</v>
      </c>
      <c r="Q157" s="1" t="s">
        <v>123</v>
      </c>
      <c r="R157" t="s">
        <v>76</v>
      </c>
      <c r="T157">
        <v>1</v>
      </c>
      <c r="U157" t="str">
        <f t="shared" si="10"/>
        <v>400-499</v>
      </c>
      <c r="V157" t="str">
        <f t="shared" si="11"/>
        <v>953323</v>
      </c>
      <c r="W157">
        <f t="shared" si="12"/>
        <v>337.33</v>
      </c>
      <c r="X157" t="str">
        <f t="shared" si="13"/>
        <v>eCommerce</v>
      </c>
      <c r="Y157" t="str">
        <f t="shared" si="14"/>
        <v>650-253-0000, Ca, United States</v>
      </c>
    </row>
    <row r="158" spans="1:25" x14ac:dyDescent="0.15">
      <c r="A158" t="s">
        <v>20</v>
      </c>
      <c r="B158" t="s">
        <v>69</v>
      </c>
      <c r="C158">
        <v>5817</v>
      </c>
      <c r="E158">
        <v>840</v>
      </c>
      <c r="F158" t="s">
        <v>23</v>
      </c>
      <c r="G158" t="s">
        <v>71</v>
      </c>
      <c r="H158" s="1" t="s">
        <v>119</v>
      </c>
      <c r="I158" t="s">
        <v>125</v>
      </c>
      <c r="J158" s="1" t="s">
        <v>214</v>
      </c>
      <c r="K158">
        <v>526</v>
      </c>
      <c r="L158">
        <v>941</v>
      </c>
      <c r="M158">
        <v>282</v>
      </c>
      <c r="O158" t="s">
        <v>28</v>
      </c>
      <c r="P158" s="1" t="s">
        <v>122</v>
      </c>
      <c r="Q158" s="1" t="s">
        <v>123</v>
      </c>
      <c r="R158" t="s">
        <v>76</v>
      </c>
      <c r="T158">
        <v>1.06</v>
      </c>
      <c r="U158" t="str">
        <f t="shared" si="10"/>
        <v>500-599</v>
      </c>
      <c r="V158" t="str">
        <f t="shared" si="11"/>
        <v>953323</v>
      </c>
      <c r="W158">
        <f t="shared" si="12"/>
        <v>583</v>
      </c>
      <c r="X158" t="str">
        <f t="shared" si="13"/>
        <v>eCommerce</v>
      </c>
      <c r="Y158" t="str">
        <f t="shared" si="14"/>
        <v>650-253-0000, Ca, United States</v>
      </c>
    </row>
    <row r="159" spans="1:25" x14ac:dyDescent="0.15">
      <c r="A159" t="s">
        <v>20</v>
      </c>
      <c r="B159" t="s">
        <v>69</v>
      </c>
      <c r="C159">
        <v>5817</v>
      </c>
      <c r="E159">
        <v>840</v>
      </c>
      <c r="F159" t="s">
        <v>23</v>
      </c>
      <c r="G159" t="s">
        <v>71</v>
      </c>
      <c r="H159" s="1" t="s">
        <v>119</v>
      </c>
      <c r="I159" t="s">
        <v>125</v>
      </c>
      <c r="J159" s="1" t="s">
        <v>214</v>
      </c>
      <c r="K159">
        <v>655</v>
      </c>
      <c r="L159">
        <v>733</v>
      </c>
      <c r="M159">
        <v>304</v>
      </c>
      <c r="O159" t="s">
        <v>28</v>
      </c>
      <c r="P159" s="1" t="s">
        <v>122</v>
      </c>
      <c r="Q159" s="1" t="s">
        <v>123</v>
      </c>
      <c r="R159" t="s">
        <v>76</v>
      </c>
      <c r="T159">
        <v>1.06</v>
      </c>
      <c r="U159" t="str">
        <f t="shared" si="10"/>
        <v>600-699</v>
      </c>
      <c r="V159" t="str">
        <f t="shared" si="11"/>
        <v>953323</v>
      </c>
      <c r="W159">
        <f t="shared" si="12"/>
        <v>564</v>
      </c>
      <c r="X159" t="str">
        <f t="shared" si="13"/>
        <v>eCommerce</v>
      </c>
      <c r="Y159" t="str">
        <f t="shared" si="14"/>
        <v>650-253-0000, Ca, United States</v>
      </c>
    </row>
    <row r="160" spans="1:25" x14ac:dyDescent="0.15">
      <c r="A160" t="s">
        <v>20</v>
      </c>
      <c r="B160" t="s">
        <v>69</v>
      </c>
      <c r="C160">
        <v>5817</v>
      </c>
      <c r="E160">
        <v>840</v>
      </c>
      <c r="F160" t="s">
        <v>23</v>
      </c>
      <c r="G160" t="s">
        <v>71</v>
      </c>
      <c r="H160" s="1" t="s">
        <v>119</v>
      </c>
      <c r="I160" t="s">
        <v>125</v>
      </c>
      <c r="J160" s="1" t="s">
        <v>214</v>
      </c>
      <c r="K160">
        <v>688</v>
      </c>
      <c r="L160">
        <v>228</v>
      </c>
      <c r="M160">
        <v>576</v>
      </c>
      <c r="O160" t="s">
        <v>28</v>
      </c>
      <c r="P160" s="1" t="s">
        <v>122</v>
      </c>
      <c r="Q160" s="1" t="s">
        <v>123</v>
      </c>
      <c r="R160" t="s">
        <v>76</v>
      </c>
      <c r="T160">
        <v>1.06</v>
      </c>
      <c r="U160" t="str">
        <f t="shared" si="10"/>
        <v>600-699</v>
      </c>
      <c r="V160" t="str">
        <f t="shared" si="11"/>
        <v>953323</v>
      </c>
      <c r="W160">
        <f t="shared" si="12"/>
        <v>497.33</v>
      </c>
      <c r="X160" t="str">
        <f t="shared" si="13"/>
        <v>eCommerce</v>
      </c>
      <c r="Y160" t="str">
        <f t="shared" si="14"/>
        <v>650-253-0000, Ca, United States</v>
      </c>
    </row>
    <row r="161" spans="1:25" x14ac:dyDescent="0.15">
      <c r="A161" t="s">
        <v>20</v>
      </c>
      <c r="B161" t="s">
        <v>69</v>
      </c>
      <c r="C161">
        <v>5817</v>
      </c>
      <c r="E161">
        <v>840</v>
      </c>
      <c r="F161" t="s">
        <v>23</v>
      </c>
      <c r="G161" t="s">
        <v>71</v>
      </c>
      <c r="H161" s="1" t="s">
        <v>119</v>
      </c>
      <c r="I161" t="s">
        <v>125</v>
      </c>
      <c r="J161" s="1" t="s">
        <v>214</v>
      </c>
      <c r="K161">
        <v>779</v>
      </c>
      <c r="L161">
        <v>683</v>
      </c>
      <c r="M161">
        <v>744</v>
      </c>
      <c r="O161" t="s">
        <v>28</v>
      </c>
      <c r="P161" s="1" t="s">
        <v>122</v>
      </c>
      <c r="Q161" s="1" t="s">
        <v>123</v>
      </c>
      <c r="R161" t="s">
        <v>76</v>
      </c>
      <c r="T161">
        <v>1</v>
      </c>
      <c r="U161" t="str">
        <f t="shared" si="10"/>
        <v>700-799</v>
      </c>
      <c r="V161" t="str">
        <f t="shared" si="11"/>
        <v>953323</v>
      </c>
      <c r="W161">
        <f t="shared" si="12"/>
        <v>735.33</v>
      </c>
      <c r="X161" t="str">
        <f t="shared" si="13"/>
        <v>eCommerce</v>
      </c>
      <c r="Y161" t="str">
        <f t="shared" si="14"/>
        <v>650-253-0000, Ca, United States</v>
      </c>
    </row>
    <row r="162" spans="1:25" x14ac:dyDescent="0.15">
      <c r="A162" t="s">
        <v>20</v>
      </c>
      <c r="B162" t="s">
        <v>69</v>
      </c>
      <c r="C162">
        <v>5817</v>
      </c>
      <c r="E162">
        <v>840</v>
      </c>
      <c r="F162" t="s">
        <v>23</v>
      </c>
      <c r="G162" t="s">
        <v>71</v>
      </c>
      <c r="H162" s="1" t="s">
        <v>119</v>
      </c>
      <c r="I162" t="s">
        <v>125</v>
      </c>
      <c r="J162" s="1" t="s">
        <v>214</v>
      </c>
      <c r="K162">
        <v>920</v>
      </c>
      <c r="L162">
        <v>319</v>
      </c>
      <c r="M162">
        <v>39</v>
      </c>
      <c r="O162" t="s">
        <v>28</v>
      </c>
      <c r="P162" s="1" t="s">
        <v>122</v>
      </c>
      <c r="Q162" s="1" t="s">
        <v>123</v>
      </c>
      <c r="R162" t="s">
        <v>76</v>
      </c>
      <c r="T162">
        <v>1.06</v>
      </c>
      <c r="U162" t="str">
        <f t="shared" si="10"/>
        <v>900-924</v>
      </c>
      <c r="V162" t="str">
        <f t="shared" si="11"/>
        <v>953323</v>
      </c>
      <c r="W162">
        <f t="shared" si="12"/>
        <v>426</v>
      </c>
      <c r="X162" t="str">
        <f t="shared" si="13"/>
        <v>eCommerce</v>
      </c>
      <c r="Y162" t="str">
        <f t="shared" si="14"/>
        <v>650-253-0000, Ca, United States</v>
      </c>
    </row>
    <row r="163" spans="1:25" x14ac:dyDescent="0.15">
      <c r="A163" t="s">
        <v>20</v>
      </c>
      <c r="B163" t="s">
        <v>69</v>
      </c>
      <c r="C163">
        <v>5817</v>
      </c>
      <c r="E163">
        <v>840</v>
      </c>
      <c r="F163" t="s">
        <v>23</v>
      </c>
      <c r="G163" t="s">
        <v>71</v>
      </c>
      <c r="H163" s="1" t="s">
        <v>119</v>
      </c>
      <c r="I163" t="s">
        <v>125</v>
      </c>
      <c r="J163" s="1" t="s">
        <v>214</v>
      </c>
      <c r="K163">
        <v>951</v>
      </c>
      <c r="L163">
        <v>102</v>
      </c>
      <c r="M163">
        <v>319</v>
      </c>
      <c r="O163" t="s">
        <v>28</v>
      </c>
      <c r="P163" s="1" t="s">
        <v>122</v>
      </c>
      <c r="Q163" s="1" t="s">
        <v>123</v>
      </c>
      <c r="R163" t="s">
        <v>76</v>
      </c>
      <c r="T163">
        <v>1</v>
      </c>
      <c r="U163" t="str">
        <f t="shared" si="10"/>
        <v>950-974</v>
      </c>
      <c r="V163" t="str">
        <f t="shared" si="11"/>
        <v>953323</v>
      </c>
      <c r="W163">
        <f t="shared" si="12"/>
        <v>457.33</v>
      </c>
      <c r="X163" t="str">
        <f t="shared" si="13"/>
        <v>eCommerce</v>
      </c>
      <c r="Y163" t="str">
        <f t="shared" si="14"/>
        <v>650-253-0000, Ca, United States</v>
      </c>
    </row>
    <row r="164" spans="1:25" x14ac:dyDescent="0.15">
      <c r="A164" t="s">
        <v>20</v>
      </c>
      <c r="B164" t="s">
        <v>69</v>
      </c>
      <c r="C164">
        <v>5817</v>
      </c>
      <c r="E164">
        <v>840</v>
      </c>
      <c r="F164" t="s">
        <v>23</v>
      </c>
      <c r="G164" t="s">
        <v>71</v>
      </c>
      <c r="H164" s="1" t="s">
        <v>119</v>
      </c>
      <c r="I164" t="s">
        <v>125</v>
      </c>
      <c r="J164" s="1" t="s">
        <v>253</v>
      </c>
      <c r="K164">
        <v>705</v>
      </c>
      <c r="L164">
        <v>647</v>
      </c>
      <c r="M164">
        <v>579</v>
      </c>
      <c r="O164" t="s">
        <v>28</v>
      </c>
      <c r="P164" s="1" t="s">
        <v>122</v>
      </c>
      <c r="Q164" s="1" t="s">
        <v>123</v>
      </c>
      <c r="R164" t="s">
        <v>76</v>
      </c>
      <c r="T164">
        <v>1</v>
      </c>
      <c r="U164" t="str">
        <f t="shared" si="10"/>
        <v>700-799</v>
      </c>
      <c r="V164" t="str">
        <f t="shared" si="11"/>
        <v>953323</v>
      </c>
      <c r="W164">
        <f t="shared" si="12"/>
        <v>643.66999999999996</v>
      </c>
      <c r="X164" t="str">
        <f t="shared" si="13"/>
        <v>eCommerce</v>
      </c>
      <c r="Y164" t="str">
        <f t="shared" si="14"/>
        <v>650-253-0000, Ca, United States</v>
      </c>
    </row>
    <row r="165" spans="1:25" x14ac:dyDescent="0.15">
      <c r="A165" t="s">
        <v>20</v>
      </c>
      <c r="B165" t="s">
        <v>69</v>
      </c>
      <c r="C165">
        <v>5817</v>
      </c>
      <c r="E165">
        <v>840</v>
      </c>
      <c r="F165" t="s">
        <v>23</v>
      </c>
      <c r="G165" t="s">
        <v>71</v>
      </c>
      <c r="H165" s="1" t="s">
        <v>119</v>
      </c>
      <c r="I165" t="s">
        <v>125</v>
      </c>
      <c r="J165" s="1" t="s">
        <v>215</v>
      </c>
      <c r="K165">
        <v>641</v>
      </c>
      <c r="L165">
        <v>166</v>
      </c>
      <c r="M165">
        <v>923</v>
      </c>
      <c r="O165" t="s">
        <v>28</v>
      </c>
      <c r="P165" s="1" t="s">
        <v>122</v>
      </c>
      <c r="Q165" s="1" t="s">
        <v>123</v>
      </c>
      <c r="R165" t="s">
        <v>76</v>
      </c>
      <c r="T165">
        <v>1.05</v>
      </c>
      <c r="U165" t="str">
        <f t="shared" si="10"/>
        <v>600-699</v>
      </c>
      <c r="V165" t="str">
        <f t="shared" si="11"/>
        <v>953323</v>
      </c>
      <c r="W165">
        <f t="shared" si="12"/>
        <v>576.66999999999996</v>
      </c>
      <c r="X165" t="str">
        <f t="shared" si="13"/>
        <v>eCommerce</v>
      </c>
      <c r="Y165" t="str">
        <f t="shared" si="14"/>
        <v>650-253-0000, Ca, United States</v>
      </c>
    </row>
    <row r="166" spans="1:25" x14ac:dyDescent="0.15">
      <c r="A166" t="s">
        <v>20</v>
      </c>
      <c r="B166" t="s">
        <v>69</v>
      </c>
      <c r="C166">
        <v>5817</v>
      </c>
      <c r="E166">
        <v>840</v>
      </c>
      <c r="F166" t="s">
        <v>23</v>
      </c>
      <c r="G166" t="s">
        <v>71</v>
      </c>
      <c r="H166" s="1" t="s">
        <v>119</v>
      </c>
      <c r="I166" t="s">
        <v>125</v>
      </c>
      <c r="J166" s="1" t="s">
        <v>215</v>
      </c>
      <c r="K166">
        <v>753</v>
      </c>
      <c r="L166">
        <v>840</v>
      </c>
      <c r="M166">
        <v>988</v>
      </c>
      <c r="O166" t="s">
        <v>28</v>
      </c>
      <c r="P166" s="1" t="s">
        <v>122</v>
      </c>
      <c r="Q166" s="1" t="s">
        <v>123</v>
      </c>
      <c r="R166" t="s">
        <v>76</v>
      </c>
      <c r="T166">
        <v>1.05</v>
      </c>
      <c r="U166" t="str">
        <f t="shared" si="10"/>
        <v>700-799</v>
      </c>
      <c r="V166" t="str">
        <f t="shared" si="11"/>
        <v>953323</v>
      </c>
      <c r="W166">
        <f t="shared" si="12"/>
        <v>860.33</v>
      </c>
      <c r="X166" t="str">
        <f t="shared" si="13"/>
        <v>eCommerce</v>
      </c>
      <c r="Y166" t="str">
        <f t="shared" si="14"/>
        <v>650-253-0000, Ca, United States</v>
      </c>
    </row>
    <row r="167" spans="1:25" x14ac:dyDescent="0.15">
      <c r="A167" t="s">
        <v>20</v>
      </c>
      <c r="B167" t="s">
        <v>69</v>
      </c>
      <c r="C167">
        <v>5817</v>
      </c>
      <c r="E167">
        <v>840</v>
      </c>
      <c r="F167" t="s">
        <v>23</v>
      </c>
      <c r="G167" t="s">
        <v>71</v>
      </c>
      <c r="H167" s="1" t="s">
        <v>119</v>
      </c>
      <c r="I167" t="s">
        <v>125</v>
      </c>
      <c r="J167" s="1" t="s">
        <v>215</v>
      </c>
      <c r="K167">
        <v>766</v>
      </c>
      <c r="L167">
        <v>535</v>
      </c>
      <c r="M167">
        <v>542</v>
      </c>
      <c r="O167" t="s">
        <v>28</v>
      </c>
      <c r="P167" s="1" t="s">
        <v>122</v>
      </c>
      <c r="Q167" s="1" t="s">
        <v>123</v>
      </c>
      <c r="R167" t="s">
        <v>76</v>
      </c>
      <c r="T167">
        <v>1.05</v>
      </c>
      <c r="U167" t="str">
        <f t="shared" si="10"/>
        <v>700-799</v>
      </c>
      <c r="V167" t="str">
        <f t="shared" si="11"/>
        <v>953323</v>
      </c>
      <c r="W167">
        <f t="shared" si="12"/>
        <v>614.33000000000004</v>
      </c>
      <c r="X167" t="str">
        <f t="shared" si="13"/>
        <v>eCommerce</v>
      </c>
      <c r="Y167" t="str">
        <f t="shared" si="14"/>
        <v>650-253-0000, Ca, United States</v>
      </c>
    </row>
    <row r="168" spans="1:25" x14ac:dyDescent="0.15">
      <c r="A168" t="s">
        <v>20</v>
      </c>
      <c r="B168" t="s">
        <v>69</v>
      </c>
      <c r="C168">
        <v>5817</v>
      </c>
      <c r="E168">
        <v>840</v>
      </c>
      <c r="F168" t="s">
        <v>23</v>
      </c>
      <c r="G168" t="s">
        <v>71</v>
      </c>
      <c r="H168" s="1" t="s">
        <v>119</v>
      </c>
      <c r="I168" t="s">
        <v>217</v>
      </c>
      <c r="J168" s="1" t="s">
        <v>254</v>
      </c>
      <c r="K168">
        <v>745</v>
      </c>
      <c r="L168">
        <v>230</v>
      </c>
      <c r="M168">
        <v>932</v>
      </c>
      <c r="O168" t="s">
        <v>28</v>
      </c>
      <c r="P168" s="1" t="s">
        <v>122</v>
      </c>
      <c r="Q168" s="1" t="s">
        <v>123</v>
      </c>
      <c r="R168" t="s">
        <v>76</v>
      </c>
      <c r="T168">
        <v>2.99</v>
      </c>
      <c r="U168" t="str">
        <f t="shared" si="10"/>
        <v>700-799</v>
      </c>
      <c r="V168" t="str">
        <f t="shared" si="11"/>
        <v>953323</v>
      </c>
      <c r="W168">
        <f t="shared" si="12"/>
        <v>635.66999999999996</v>
      </c>
      <c r="X168" t="str">
        <f t="shared" si="13"/>
        <v>eCommerce</v>
      </c>
      <c r="Y168" t="str">
        <f t="shared" si="14"/>
        <v>650-253-0000, Ca, United States</v>
      </c>
    </row>
    <row r="169" spans="1:25" x14ac:dyDescent="0.15">
      <c r="A169" t="s">
        <v>20</v>
      </c>
      <c r="B169" t="s">
        <v>69</v>
      </c>
      <c r="C169">
        <v>5817</v>
      </c>
      <c r="E169">
        <v>840</v>
      </c>
      <c r="F169" t="s">
        <v>23</v>
      </c>
      <c r="G169" t="s">
        <v>71</v>
      </c>
      <c r="H169" s="1" t="s">
        <v>119</v>
      </c>
      <c r="I169" t="s">
        <v>217</v>
      </c>
      <c r="J169" s="1" t="s">
        <v>255</v>
      </c>
      <c r="K169">
        <v>740</v>
      </c>
      <c r="L169">
        <v>186</v>
      </c>
      <c r="M169">
        <v>914</v>
      </c>
      <c r="O169" t="s">
        <v>28</v>
      </c>
      <c r="P169" s="1" t="s">
        <v>122</v>
      </c>
      <c r="Q169" s="1" t="s">
        <v>123</v>
      </c>
      <c r="R169" t="s">
        <v>76</v>
      </c>
      <c r="T169">
        <v>0.99</v>
      </c>
      <c r="U169" t="str">
        <f t="shared" si="10"/>
        <v>700-799</v>
      </c>
      <c r="V169" t="str">
        <f t="shared" si="11"/>
        <v>953323</v>
      </c>
      <c r="W169">
        <f t="shared" si="12"/>
        <v>613.33000000000004</v>
      </c>
      <c r="X169" t="str">
        <f t="shared" si="13"/>
        <v>eCommerce</v>
      </c>
      <c r="Y169" t="str">
        <f t="shared" si="14"/>
        <v>650-253-0000, Ca, United States</v>
      </c>
    </row>
    <row r="170" spans="1:25" x14ac:dyDescent="0.15">
      <c r="A170" t="s">
        <v>20</v>
      </c>
      <c r="B170" t="s">
        <v>69</v>
      </c>
      <c r="C170">
        <v>5817</v>
      </c>
      <c r="E170">
        <v>840</v>
      </c>
      <c r="F170" t="s">
        <v>23</v>
      </c>
      <c r="G170" t="s">
        <v>71</v>
      </c>
      <c r="H170" s="1" t="s">
        <v>119</v>
      </c>
      <c r="I170" t="s">
        <v>217</v>
      </c>
      <c r="J170" s="1" t="s">
        <v>219</v>
      </c>
      <c r="K170">
        <v>613</v>
      </c>
      <c r="L170">
        <v>139</v>
      </c>
      <c r="M170">
        <v>578</v>
      </c>
      <c r="O170" t="s">
        <v>28</v>
      </c>
      <c r="P170" s="1" t="s">
        <v>122</v>
      </c>
      <c r="Q170" s="1" t="s">
        <v>123</v>
      </c>
      <c r="R170" t="s">
        <v>76</v>
      </c>
      <c r="T170">
        <v>0.99</v>
      </c>
      <c r="U170" t="str">
        <f t="shared" si="10"/>
        <v>600-699</v>
      </c>
      <c r="V170" t="str">
        <f t="shared" si="11"/>
        <v>953323</v>
      </c>
      <c r="W170">
        <f t="shared" si="12"/>
        <v>443.33</v>
      </c>
      <c r="X170" t="str">
        <f t="shared" si="13"/>
        <v>eCommerce</v>
      </c>
      <c r="Y170" t="str">
        <f t="shared" si="14"/>
        <v>650-253-0000, Ca, United States</v>
      </c>
    </row>
    <row r="171" spans="1:25" x14ac:dyDescent="0.15">
      <c r="A171" t="s">
        <v>20</v>
      </c>
      <c r="B171" t="s">
        <v>69</v>
      </c>
      <c r="C171">
        <v>5817</v>
      </c>
      <c r="E171">
        <v>840</v>
      </c>
      <c r="F171" t="s">
        <v>23</v>
      </c>
      <c r="G171" t="s">
        <v>71</v>
      </c>
      <c r="H171" s="1" t="s">
        <v>119</v>
      </c>
      <c r="I171" t="s">
        <v>217</v>
      </c>
      <c r="J171" s="1" t="s">
        <v>219</v>
      </c>
      <c r="K171">
        <v>651</v>
      </c>
      <c r="L171">
        <v>799</v>
      </c>
      <c r="M171">
        <v>974</v>
      </c>
      <c r="O171" t="s">
        <v>28</v>
      </c>
      <c r="P171" s="1" t="s">
        <v>122</v>
      </c>
      <c r="Q171" s="1" t="s">
        <v>123</v>
      </c>
      <c r="R171" t="s">
        <v>76</v>
      </c>
      <c r="T171">
        <v>0.99</v>
      </c>
      <c r="U171" t="str">
        <f t="shared" si="10"/>
        <v>600-699</v>
      </c>
      <c r="V171" t="str">
        <f t="shared" si="11"/>
        <v>953323</v>
      </c>
      <c r="W171">
        <f t="shared" si="12"/>
        <v>808</v>
      </c>
      <c r="X171" t="str">
        <f t="shared" si="13"/>
        <v>eCommerce</v>
      </c>
      <c r="Y171" t="str">
        <f t="shared" si="14"/>
        <v>650-253-0000, Ca, United States</v>
      </c>
    </row>
    <row r="172" spans="1:25" x14ac:dyDescent="0.15">
      <c r="A172" t="s">
        <v>20</v>
      </c>
      <c r="B172" t="s">
        <v>69</v>
      </c>
      <c r="C172">
        <v>5817</v>
      </c>
      <c r="E172">
        <v>840</v>
      </c>
      <c r="F172" t="s">
        <v>23</v>
      </c>
      <c r="G172" t="s">
        <v>71</v>
      </c>
      <c r="H172" s="1" t="s">
        <v>119</v>
      </c>
      <c r="I172" t="s">
        <v>217</v>
      </c>
      <c r="J172" s="1" t="s">
        <v>219</v>
      </c>
      <c r="K172">
        <v>652</v>
      </c>
      <c r="L172">
        <v>71</v>
      </c>
      <c r="M172">
        <v>451</v>
      </c>
      <c r="O172" t="s">
        <v>28</v>
      </c>
      <c r="P172" s="1" t="s">
        <v>122</v>
      </c>
      <c r="Q172" s="1" t="s">
        <v>123</v>
      </c>
      <c r="R172" t="s">
        <v>76</v>
      </c>
      <c r="T172">
        <v>0.99</v>
      </c>
      <c r="U172" t="str">
        <f t="shared" si="10"/>
        <v>600-699</v>
      </c>
      <c r="V172" t="str">
        <f t="shared" si="11"/>
        <v>953323</v>
      </c>
      <c r="W172">
        <f t="shared" si="12"/>
        <v>391.33</v>
      </c>
      <c r="X172" t="str">
        <f t="shared" si="13"/>
        <v>eCommerce</v>
      </c>
      <c r="Y172" t="str">
        <f t="shared" si="14"/>
        <v>650-253-0000, Ca, United States</v>
      </c>
    </row>
    <row r="173" spans="1:25" x14ac:dyDescent="0.15">
      <c r="A173" t="s">
        <v>20</v>
      </c>
      <c r="B173" t="s">
        <v>69</v>
      </c>
      <c r="C173">
        <v>5817</v>
      </c>
      <c r="E173">
        <v>840</v>
      </c>
      <c r="F173" t="s">
        <v>23</v>
      </c>
      <c r="G173" t="s">
        <v>71</v>
      </c>
      <c r="H173" s="1" t="s">
        <v>119</v>
      </c>
      <c r="I173" t="s">
        <v>217</v>
      </c>
      <c r="J173" s="1" t="s">
        <v>219</v>
      </c>
      <c r="K173">
        <v>660</v>
      </c>
      <c r="L173">
        <v>534</v>
      </c>
      <c r="M173">
        <v>625</v>
      </c>
      <c r="O173" t="s">
        <v>28</v>
      </c>
      <c r="P173" s="1" t="s">
        <v>122</v>
      </c>
      <c r="Q173" s="1" t="s">
        <v>123</v>
      </c>
      <c r="R173" t="s">
        <v>76</v>
      </c>
      <c r="T173">
        <v>0.99</v>
      </c>
      <c r="U173" t="str">
        <f t="shared" si="10"/>
        <v>600-699</v>
      </c>
      <c r="V173" t="str">
        <f t="shared" si="11"/>
        <v>953323</v>
      </c>
      <c r="W173">
        <f t="shared" si="12"/>
        <v>606.33000000000004</v>
      </c>
      <c r="X173" t="str">
        <f t="shared" si="13"/>
        <v>eCommerce</v>
      </c>
      <c r="Y173" t="str">
        <f t="shared" si="14"/>
        <v>650-253-0000, Ca, United States</v>
      </c>
    </row>
    <row r="174" spans="1:25" x14ac:dyDescent="0.15">
      <c r="A174" t="s">
        <v>20</v>
      </c>
      <c r="B174" t="s">
        <v>69</v>
      </c>
      <c r="C174">
        <v>5817</v>
      </c>
      <c r="E174">
        <v>840</v>
      </c>
      <c r="F174" t="s">
        <v>23</v>
      </c>
      <c r="G174" t="s">
        <v>71</v>
      </c>
      <c r="H174" s="1" t="s">
        <v>119</v>
      </c>
      <c r="I174" t="s">
        <v>217</v>
      </c>
      <c r="J174" s="1" t="s">
        <v>219</v>
      </c>
      <c r="K174">
        <v>693</v>
      </c>
      <c r="L174">
        <v>796</v>
      </c>
      <c r="M174">
        <v>235</v>
      </c>
      <c r="O174" t="s">
        <v>28</v>
      </c>
      <c r="P174" s="1" t="s">
        <v>122</v>
      </c>
      <c r="Q174" s="1" t="s">
        <v>123</v>
      </c>
      <c r="R174" t="s">
        <v>76</v>
      </c>
      <c r="T174">
        <v>0.99</v>
      </c>
      <c r="U174" t="str">
        <f t="shared" si="10"/>
        <v>600-699</v>
      </c>
      <c r="V174" t="str">
        <f t="shared" si="11"/>
        <v>953323</v>
      </c>
      <c r="W174">
        <f t="shared" si="12"/>
        <v>574.66999999999996</v>
      </c>
      <c r="X174" t="str">
        <f t="shared" si="13"/>
        <v>eCommerce</v>
      </c>
      <c r="Y174" t="str">
        <f t="shared" si="14"/>
        <v>650-253-0000, Ca, United States</v>
      </c>
    </row>
    <row r="175" spans="1:25" x14ac:dyDescent="0.15">
      <c r="A175" t="s">
        <v>20</v>
      </c>
      <c r="B175" t="s">
        <v>69</v>
      </c>
      <c r="C175">
        <v>5817</v>
      </c>
      <c r="E175">
        <v>840</v>
      </c>
      <c r="F175" t="s">
        <v>23</v>
      </c>
      <c r="G175" t="s">
        <v>71</v>
      </c>
      <c r="H175" s="1" t="s">
        <v>119</v>
      </c>
      <c r="I175" t="s">
        <v>217</v>
      </c>
      <c r="J175" s="1" t="s">
        <v>219</v>
      </c>
      <c r="K175">
        <v>721</v>
      </c>
      <c r="L175">
        <v>617</v>
      </c>
      <c r="M175">
        <v>237</v>
      </c>
      <c r="O175" t="s">
        <v>28</v>
      </c>
      <c r="P175" s="1" t="s">
        <v>122</v>
      </c>
      <c r="Q175" s="1" t="s">
        <v>123</v>
      </c>
      <c r="R175" t="s">
        <v>76</v>
      </c>
      <c r="T175">
        <v>0</v>
      </c>
      <c r="U175" t="str">
        <f t="shared" si="10"/>
        <v>700-799</v>
      </c>
      <c r="V175" t="str">
        <f t="shared" si="11"/>
        <v>953323</v>
      </c>
      <c r="W175">
        <f t="shared" si="12"/>
        <v>525</v>
      </c>
      <c r="X175" t="str">
        <f t="shared" si="13"/>
        <v>eCommerce</v>
      </c>
      <c r="Y175" t="str">
        <f t="shared" si="14"/>
        <v>650-253-0000, Ca, United States</v>
      </c>
    </row>
    <row r="176" spans="1:25" x14ac:dyDescent="0.15">
      <c r="A176" t="s">
        <v>20</v>
      </c>
      <c r="B176" t="s">
        <v>69</v>
      </c>
      <c r="C176">
        <v>5817</v>
      </c>
      <c r="E176">
        <v>840</v>
      </c>
      <c r="F176" t="s">
        <v>23</v>
      </c>
      <c r="G176" t="s">
        <v>71</v>
      </c>
      <c r="H176" s="1" t="s">
        <v>119</v>
      </c>
      <c r="I176" t="s">
        <v>217</v>
      </c>
      <c r="J176" s="1" t="s">
        <v>219</v>
      </c>
      <c r="K176">
        <v>756</v>
      </c>
      <c r="L176">
        <v>665</v>
      </c>
      <c r="M176">
        <v>514</v>
      </c>
      <c r="O176" t="s">
        <v>28</v>
      </c>
      <c r="P176" s="1" t="s">
        <v>122</v>
      </c>
      <c r="Q176" s="1" t="s">
        <v>123</v>
      </c>
      <c r="R176" t="s">
        <v>76</v>
      </c>
      <c r="T176">
        <v>0.99</v>
      </c>
      <c r="U176" t="str">
        <f t="shared" si="10"/>
        <v>700-799</v>
      </c>
      <c r="V176" t="str">
        <f t="shared" si="11"/>
        <v>953323</v>
      </c>
      <c r="W176">
        <f t="shared" si="12"/>
        <v>645</v>
      </c>
      <c r="X176" t="str">
        <f t="shared" si="13"/>
        <v>eCommerce</v>
      </c>
      <c r="Y176" t="str">
        <f t="shared" si="14"/>
        <v>650-253-0000, Ca, United States</v>
      </c>
    </row>
    <row r="177" spans="1:25" x14ac:dyDescent="0.15">
      <c r="A177" t="s">
        <v>20</v>
      </c>
      <c r="B177" t="s">
        <v>69</v>
      </c>
      <c r="C177">
        <v>5817</v>
      </c>
      <c r="E177">
        <v>840</v>
      </c>
      <c r="F177" t="s">
        <v>23</v>
      </c>
      <c r="G177" t="s">
        <v>71</v>
      </c>
      <c r="H177" s="1" t="s">
        <v>119</v>
      </c>
      <c r="I177" t="s">
        <v>217</v>
      </c>
      <c r="J177" s="1" t="s">
        <v>219</v>
      </c>
      <c r="K177">
        <v>770</v>
      </c>
      <c r="L177">
        <v>90</v>
      </c>
      <c r="M177">
        <v>80</v>
      </c>
      <c r="O177" t="s">
        <v>28</v>
      </c>
      <c r="P177" s="1" t="s">
        <v>122</v>
      </c>
      <c r="Q177" s="1" t="s">
        <v>123</v>
      </c>
      <c r="R177" t="s">
        <v>76</v>
      </c>
      <c r="T177">
        <v>0</v>
      </c>
      <c r="U177" t="str">
        <f t="shared" si="10"/>
        <v>700-799</v>
      </c>
      <c r="V177" t="str">
        <f t="shared" si="11"/>
        <v>953323</v>
      </c>
      <c r="W177">
        <f t="shared" si="12"/>
        <v>313.33</v>
      </c>
      <c r="X177" t="str">
        <f t="shared" si="13"/>
        <v>eCommerce</v>
      </c>
      <c r="Y177" t="str">
        <f t="shared" si="14"/>
        <v>650-253-0000, Ca, United States</v>
      </c>
    </row>
    <row r="178" spans="1:25" x14ac:dyDescent="0.15">
      <c r="A178" t="s">
        <v>20</v>
      </c>
      <c r="B178" t="s">
        <v>69</v>
      </c>
      <c r="C178">
        <v>5817</v>
      </c>
      <c r="E178">
        <v>840</v>
      </c>
      <c r="F178" t="s">
        <v>23</v>
      </c>
      <c r="G178" t="s">
        <v>71</v>
      </c>
      <c r="H178" s="1" t="s">
        <v>119</v>
      </c>
      <c r="I178" t="s">
        <v>217</v>
      </c>
      <c r="J178" s="1" t="s">
        <v>224</v>
      </c>
      <c r="K178">
        <v>373</v>
      </c>
      <c r="L178">
        <v>182</v>
      </c>
      <c r="M178">
        <v>297</v>
      </c>
      <c r="O178" t="s">
        <v>28</v>
      </c>
      <c r="P178" s="1" t="s">
        <v>122</v>
      </c>
      <c r="Q178" s="1" t="s">
        <v>123</v>
      </c>
      <c r="R178" t="s">
        <v>76</v>
      </c>
      <c r="T178">
        <v>1.99</v>
      </c>
      <c r="U178" t="str">
        <f t="shared" si="10"/>
        <v>300-399</v>
      </c>
      <c r="V178" t="str">
        <f t="shared" si="11"/>
        <v>953323</v>
      </c>
      <c r="W178">
        <f t="shared" si="12"/>
        <v>284</v>
      </c>
      <c r="X178" t="str">
        <f t="shared" si="13"/>
        <v>eCommerce</v>
      </c>
      <c r="Y178" t="str">
        <f t="shared" si="14"/>
        <v>650-253-0000, Ca, United States</v>
      </c>
    </row>
    <row r="179" spans="1:25" x14ac:dyDescent="0.15">
      <c r="A179" t="s">
        <v>20</v>
      </c>
      <c r="B179" t="s">
        <v>69</v>
      </c>
      <c r="C179">
        <v>5817</v>
      </c>
      <c r="E179">
        <v>840</v>
      </c>
      <c r="F179" t="s">
        <v>23</v>
      </c>
      <c r="G179" t="s">
        <v>71</v>
      </c>
      <c r="H179" s="1" t="s">
        <v>119</v>
      </c>
      <c r="I179" t="s">
        <v>217</v>
      </c>
      <c r="J179" s="1" t="s">
        <v>224</v>
      </c>
      <c r="K179">
        <v>414</v>
      </c>
      <c r="L179">
        <v>611</v>
      </c>
      <c r="M179">
        <v>984</v>
      </c>
      <c r="O179" t="s">
        <v>28</v>
      </c>
      <c r="P179" s="1" t="s">
        <v>122</v>
      </c>
      <c r="Q179" s="1" t="s">
        <v>123</v>
      </c>
      <c r="R179" t="s">
        <v>76</v>
      </c>
      <c r="T179">
        <v>1</v>
      </c>
      <c r="U179" t="str">
        <f t="shared" si="10"/>
        <v>400-499</v>
      </c>
      <c r="V179" t="str">
        <f t="shared" si="11"/>
        <v>953323</v>
      </c>
      <c r="W179">
        <f t="shared" si="12"/>
        <v>669.67</v>
      </c>
      <c r="X179" t="str">
        <f t="shared" si="13"/>
        <v>eCommerce</v>
      </c>
      <c r="Y179" t="str">
        <f t="shared" si="14"/>
        <v>650-253-0000, Ca, United States</v>
      </c>
    </row>
    <row r="180" spans="1:25" x14ac:dyDescent="0.15">
      <c r="A180" t="s">
        <v>20</v>
      </c>
      <c r="B180" t="s">
        <v>69</v>
      </c>
      <c r="C180">
        <v>5817</v>
      </c>
      <c r="E180">
        <v>840</v>
      </c>
      <c r="F180" t="s">
        <v>23</v>
      </c>
      <c r="G180" t="s">
        <v>71</v>
      </c>
      <c r="H180" s="1" t="s">
        <v>119</v>
      </c>
      <c r="I180" t="s">
        <v>217</v>
      </c>
      <c r="J180" s="1" t="s">
        <v>224</v>
      </c>
      <c r="K180">
        <v>461</v>
      </c>
      <c r="L180">
        <v>388</v>
      </c>
      <c r="M180">
        <v>157</v>
      </c>
      <c r="O180" t="s">
        <v>28</v>
      </c>
      <c r="P180" s="1" t="s">
        <v>122</v>
      </c>
      <c r="Q180" s="1" t="s">
        <v>123</v>
      </c>
      <c r="R180" t="s">
        <v>76</v>
      </c>
      <c r="T180">
        <v>0</v>
      </c>
      <c r="U180" t="str">
        <f t="shared" si="10"/>
        <v>400-499</v>
      </c>
      <c r="V180" t="str">
        <f t="shared" si="11"/>
        <v>953323</v>
      </c>
      <c r="W180">
        <f t="shared" si="12"/>
        <v>335.33</v>
      </c>
      <c r="X180" t="str">
        <f t="shared" si="13"/>
        <v>eCommerce</v>
      </c>
      <c r="Y180" t="str">
        <f t="shared" si="14"/>
        <v>650-253-0000, Ca, United States</v>
      </c>
    </row>
    <row r="181" spans="1:25" x14ac:dyDescent="0.15">
      <c r="A181" t="s">
        <v>20</v>
      </c>
      <c r="B181" t="s">
        <v>69</v>
      </c>
      <c r="C181">
        <v>5817</v>
      </c>
      <c r="E181">
        <v>840</v>
      </c>
      <c r="F181" t="s">
        <v>23</v>
      </c>
      <c r="G181" t="s">
        <v>71</v>
      </c>
      <c r="H181" s="1" t="s">
        <v>119</v>
      </c>
      <c r="I181" t="s">
        <v>217</v>
      </c>
      <c r="J181" s="1" t="s">
        <v>224</v>
      </c>
      <c r="K181">
        <v>598</v>
      </c>
      <c r="L181">
        <v>298</v>
      </c>
      <c r="M181">
        <v>285</v>
      </c>
      <c r="O181" t="s">
        <v>28</v>
      </c>
      <c r="P181" s="1" t="s">
        <v>122</v>
      </c>
      <c r="Q181" s="1" t="s">
        <v>123</v>
      </c>
      <c r="R181" t="s">
        <v>76</v>
      </c>
      <c r="T181">
        <v>2</v>
      </c>
      <c r="U181" t="str">
        <f t="shared" si="10"/>
        <v>500-599</v>
      </c>
      <c r="V181" t="str">
        <f t="shared" si="11"/>
        <v>953323</v>
      </c>
      <c r="W181">
        <f t="shared" si="12"/>
        <v>393.67</v>
      </c>
      <c r="X181" t="str">
        <f t="shared" si="13"/>
        <v>eCommerce</v>
      </c>
      <c r="Y181" t="str">
        <f t="shared" si="14"/>
        <v>650-253-0000, Ca, United States</v>
      </c>
    </row>
    <row r="182" spans="1:25" x14ac:dyDescent="0.15">
      <c r="A182" t="s">
        <v>20</v>
      </c>
      <c r="B182" t="s">
        <v>69</v>
      </c>
      <c r="C182">
        <v>5817</v>
      </c>
      <c r="E182">
        <v>840</v>
      </c>
      <c r="F182" t="s">
        <v>23</v>
      </c>
      <c r="G182" t="s">
        <v>71</v>
      </c>
      <c r="H182" s="1" t="s">
        <v>119</v>
      </c>
      <c r="I182" t="s">
        <v>217</v>
      </c>
      <c r="J182" s="1" t="s">
        <v>224</v>
      </c>
      <c r="K182">
        <v>657</v>
      </c>
      <c r="L182">
        <v>182</v>
      </c>
      <c r="M182">
        <v>349</v>
      </c>
      <c r="O182" t="s">
        <v>28</v>
      </c>
      <c r="P182" s="1" t="s">
        <v>122</v>
      </c>
      <c r="Q182" s="1" t="s">
        <v>123</v>
      </c>
      <c r="R182" t="s">
        <v>76</v>
      </c>
      <c r="T182">
        <v>1</v>
      </c>
      <c r="U182" t="str">
        <f t="shared" si="10"/>
        <v>600-699</v>
      </c>
      <c r="V182" t="str">
        <f t="shared" si="11"/>
        <v>953323</v>
      </c>
      <c r="W182">
        <f t="shared" si="12"/>
        <v>396</v>
      </c>
      <c r="X182" t="str">
        <f t="shared" si="13"/>
        <v>eCommerce</v>
      </c>
      <c r="Y182" t="str">
        <f t="shared" si="14"/>
        <v>650-253-0000, Ca, United States</v>
      </c>
    </row>
    <row r="183" spans="1:25" x14ac:dyDescent="0.15">
      <c r="A183" t="s">
        <v>20</v>
      </c>
      <c r="B183" t="s">
        <v>69</v>
      </c>
      <c r="C183">
        <v>5817</v>
      </c>
      <c r="E183">
        <v>840</v>
      </c>
      <c r="F183" t="s">
        <v>23</v>
      </c>
      <c r="G183" t="s">
        <v>71</v>
      </c>
      <c r="H183" s="1" t="s">
        <v>119</v>
      </c>
      <c r="I183" t="s">
        <v>217</v>
      </c>
      <c r="J183" s="1" t="s">
        <v>224</v>
      </c>
      <c r="K183">
        <v>663</v>
      </c>
      <c r="L183">
        <v>465</v>
      </c>
      <c r="M183">
        <v>688</v>
      </c>
      <c r="O183" t="s">
        <v>28</v>
      </c>
      <c r="P183" s="1" t="s">
        <v>122</v>
      </c>
      <c r="Q183" s="1" t="s">
        <v>123</v>
      </c>
      <c r="R183" t="s">
        <v>76</v>
      </c>
      <c r="T183">
        <v>1.99</v>
      </c>
      <c r="U183" t="str">
        <f t="shared" si="10"/>
        <v>600-699</v>
      </c>
      <c r="V183" t="str">
        <f t="shared" si="11"/>
        <v>953323</v>
      </c>
      <c r="W183">
        <f t="shared" si="12"/>
        <v>605.33000000000004</v>
      </c>
      <c r="X183" t="str">
        <f t="shared" si="13"/>
        <v>eCommerce</v>
      </c>
      <c r="Y183" t="str">
        <f t="shared" si="14"/>
        <v>650-253-0000, Ca, United States</v>
      </c>
    </row>
    <row r="184" spans="1:25" x14ac:dyDescent="0.15">
      <c r="A184" t="s">
        <v>20</v>
      </c>
      <c r="B184" t="s">
        <v>69</v>
      </c>
      <c r="C184">
        <v>5817</v>
      </c>
      <c r="E184">
        <v>840</v>
      </c>
      <c r="F184" t="s">
        <v>23</v>
      </c>
      <c r="G184" t="s">
        <v>71</v>
      </c>
      <c r="H184" s="1" t="s">
        <v>119</v>
      </c>
      <c r="I184" t="s">
        <v>217</v>
      </c>
      <c r="J184" s="1" t="s">
        <v>256</v>
      </c>
      <c r="K184">
        <v>709</v>
      </c>
      <c r="L184">
        <v>328</v>
      </c>
      <c r="M184">
        <v>274</v>
      </c>
      <c r="O184" t="s">
        <v>28</v>
      </c>
      <c r="P184" s="1" t="s">
        <v>122</v>
      </c>
      <c r="Q184" s="1" t="s">
        <v>123</v>
      </c>
      <c r="R184" t="s">
        <v>76</v>
      </c>
      <c r="T184">
        <v>1.99</v>
      </c>
      <c r="U184" t="str">
        <f t="shared" si="10"/>
        <v>700-799</v>
      </c>
      <c r="V184" t="str">
        <f t="shared" si="11"/>
        <v>953323</v>
      </c>
      <c r="W184">
        <f t="shared" si="12"/>
        <v>437</v>
      </c>
      <c r="X184" t="str">
        <f t="shared" si="13"/>
        <v>eCommerce</v>
      </c>
      <c r="Y184" t="str">
        <f t="shared" si="14"/>
        <v>650-253-0000, Ca, United States</v>
      </c>
    </row>
    <row r="185" spans="1:25" x14ac:dyDescent="0.15">
      <c r="A185" t="s">
        <v>20</v>
      </c>
      <c r="B185" t="s">
        <v>69</v>
      </c>
      <c r="C185">
        <v>5817</v>
      </c>
      <c r="E185">
        <v>840</v>
      </c>
      <c r="F185" t="s">
        <v>23</v>
      </c>
      <c r="G185" t="s">
        <v>71</v>
      </c>
      <c r="H185" s="1" t="s">
        <v>225</v>
      </c>
      <c r="I185" t="s">
        <v>257</v>
      </c>
      <c r="J185" s="1" t="s">
        <v>252</v>
      </c>
      <c r="K185">
        <v>777</v>
      </c>
      <c r="L185">
        <v>462</v>
      </c>
      <c r="M185">
        <v>797</v>
      </c>
      <c r="O185" t="s">
        <v>28</v>
      </c>
      <c r="P185" s="1" t="s">
        <v>228</v>
      </c>
      <c r="Q185" s="1" t="s">
        <v>229</v>
      </c>
      <c r="R185" t="s">
        <v>76</v>
      </c>
      <c r="T185">
        <v>2.99</v>
      </c>
      <c r="U185" t="str">
        <f t="shared" si="10"/>
        <v>700-799</v>
      </c>
      <c r="V185" t="str">
        <f t="shared" si="11"/>
        <v>953323</v>
      </c>
      <c r="W185">
        <f t="shared" si="12"/>
        <v>678.67</v>
      </c>
      <c r="X185" t="str">
        <f t="shared" si="13"/>
        <v>eCommerce</v>
      </c>
      <c r="Y185" t="str">
        <f t="shared" si="14"/>
        <v>G.Co/Helppay#, Ca, United States</v>
      </c>
    </row>
    <row r="186" spans="1:25" x14ac:dyDescent="0.15">
      <c r="A186" t="s">
        <v>20</v>
      </c>
      <c r="B186" t="s">
        <v>69</v>
      </c>
      <c r="C186">
        <v>5818</v>
      </c>
      <c r="E186">
        <v>840</v>
      </c>
      <c r="F186" t="s">
        <v>23</v>
      </c>
      <c r="G186" t="s">
        <v>71</v>
      </c>
      <c r="H186" s="1" t="s">
        <v>174</v>
      </c>
      <c r="I186" t="s">
        <v>175</v>
      </c>
      <c r="J186" s="1" t="s">
        <v>88</v>
      </c>
      <c r="K186">
        <v>0</v>
      </c>
      <c r="L186">
        <v>93</v>
      </c>
      <c r="M186">
        <v>975</v>
      </c>
      <c r="O186" t="s">
        <v>28</v>
      </c>
      <c r="P186" s="1" t="s">
        <v>177</v>
      </c>
      <c r="Q186" s="1" t="s">
        <v>178</v>
      </c>
      <c r="R186" t="s">
        <v>76</v>
      </c>
      <c r="T186">
        <v>0</v>
      </c>
      <c r="U186" t="str">
        <f t="shared" si="10"/>
        <v>0-99</v>
      </c>
      <c r="V186" t="str">
        <f t="shared" si="11"/>
        <v>954595</v>
      </c>
      <c r="W186">
        <f t="shared" si="12"/>
        <v>356</v>
      </c>
      <c r="X186" t="str">
        <f t="shared" si="13"/>
        <v>eCommerce</v>
      </c>
      <c r="Y186" t="str">
        <f t="shared" si="14"/>
        <v>866-712-7753, Ca, United States</v>
      </c>
    </row>
    <row r="187" spans="1:25" x14ac:dyDescent="0.15">
      <c r="A187" t="s">
        <v>20</v>
      </c>
      <c r="B187" t="s">
        <v>69</v>
      </c>
      <c r="C187">
        <v>5818</v>
      </c>
      <c r="E187">
        <v>840</v>
      </c>
      <c r="F187" t="s">
        <v>23</v>
      </c>
      <c r="G187" t="s">
        <v>71</v>
      </c>
      <c r="H187" s="1" t="s">
        <v>174</v>
      </c>
      <c r="I187" t="s">
        <v>175</v>
      </c>
      <c r="J187" s="1" t="s">
        <v>88</v>
      </c>
      <c r="K187">
        <v>470</v>
      </c>
      <c r="L187">
        <v>497</v>
      </c>
      <c r="M187">
        <v>680</v>
      </c>
      <c r="O187" t="s">
        <v>28</v>
      </c>
      <c r="P187" s="1" t="s">
        <v>177</v>
      </c>
      <c r="Q187" s="1" t="s">
        <v>178</v>
      </c>
      <c r="R187" t="s">
        <v>76</v>
      </c>
      <c r="T187">
        <v>31.83</v>
      </c>
      <c r="U187" t="str">
        <f t="shared" si="10"/>
        <v>400-499</v>
      </c>
      <c r="V187" t="str">
        <f t="shared" si="11"/>
        <v>954595</v>
      </c>
      <c r="W187">
        <f t="shared" si="12"/>
        <v>549</v>
      </c>
      <c r="X187" t="str">
        <f t="shared" si="13"/>
        <v>eCommerce</v>
      </c>
      <c r="Y187" t="str">
        <f t="shared" si="14"/>
        <v>866-712-7753, Ca, United States</v>
      </c>
    </row>
    <row r="188" spans="1:25" x14ac:dyDescent="0.15">
      <c r="A188" t="s">
        <v>20</v>
      </c>
      <c r="B188" t="s">
        <v>69</v>
      </c>
      <c r="C188">
        <v>5818</v>
      </c>
      <c r="E188">
        <v>840</v>
      </c>
      <c r="F188" t="s">
        <v>23</v>
      </c>
      <c r="G188" t="s">
        <v>71</v>
      </c>
      <c r="H188" s="1" t="s">
        <v>258</v>
      </c>
      <c r="I188" t="s">
        <v>259</v>
      </c>
      <c r="J188" s="1" t="s">
        <v>260</v>
      </c>
      <c r="K188">
        <v>831</v>
      </c>
      <c r="L188">
        <v>481</v>
      </c>
      <c r="M188">
        <v>117</v>
      </c>
      <c r="O188" t="s">
        <v>28</v>
      </c>
      <c r="P188" s="1" t="s">
        <v>261</v>
      </c>
      <c r="Q188" s="1" t="s">
        <v>262</v>
      </c>
      <c r="R188" t="s">
        <v>76</v>
      </c>
      <c r="T188">
        <v>65.510000000000005</v>
      </c>
      <c r="U188" t="str">
        <f t="shared" si="10"/>
        <v>800-849</v>
      </c>
      <c r="V188" t="str">
        <f t="shared" si="11"/>
        <v>954595</v>
      </c>
      <c r="W188">
        <f t="shared" si="12"/>
        <v>476.33</v>
      </c>
      <c r="X188" t="str">
        <f t="shared" si="13"/>
        <v>eCommerce</v>
      </c>
      <c r="Y188" t="str">
        <f t="shared" si="14"/>
        <v>877-971-7669, Ca, United States</v>
      </c>
    </row>
    <row r="189" spans="1:25" x14ac:dyDescent="0.15">
      <c r="A189" t="s">
        <v>20</v>
      </c>
      <c r="B189" t="s">
        <v>69</v>
      </c>
      <c r="C189">
        <v>5818</v>
      </c>
      <c r="E189">
        <v>840</v>
      </c>
      <c r="F189" t="s">
        <v>23</v>
      </c>
      <c r="G189" t="s">
        <v>71</v>
      </c>
      <c r="H189" s="1" t="s">
        <v>263</v>
      </c>
      <c r="I189" t="s">
        <v>264</v>
      </c>
      <c r="J189" s="1" t="s">
        <v>265</v>
      </c>
      <c r="K189">
        <v>324</v>
      </c>
      <c r="L189">
        <v>628</v>
      </c>
      <c r="M189">
        <v>115</v>
      </c>
      <c r="O189" t="s">
        <v>28</v>
      </c>
      <c r="P189" s="1" t="s">
        <v>266</v>
      </c>
      <c r="Q189" s="1" t="s">
        <v>267</v>
      </c>
      <c r="R189" t="s">
        <v>76</v>
      </c>
      <c r="T189">
        <v>0</v>
      </c>
      <c r="U189" t="str">
        <f t="shared" si="10"/>
        <v>300-399</v>
      </c>
      <c r="V189" t="str">
        <f t="shared" si="11"/>
        <v>954595</v>
      </c>
      <c r="W189">
        <f t="shared" si="12"/>
        <v>355.67</v>
      </c>
      <c r="X189" t="str">
        <f t="shared" si="13"/>
        <v>eCommerce</v>
      </c>
      <c r="Y189" t="str">
        <f t="shared" si="14"/>
        <v>G.Co/Helppay#, Ca, United States</v>
      </c>
    </row>
    <row r="190" spans="1:25" x14ac:dyDescent="0.15">
      <c r="A190" t="s">
        <v>20</v>
      </c>
      <c r="B190" t="s">
        <v>69</v>
      </c>
      <c r="C190">
        <v>5818</v>
      </c>
      <c r="E190">
        <v>840</v>
      </c>
      <c r="F190" t="s">
        <v>23</v>
      </c>
      <c r="G190" t="s">
        <v>71</v>
      </c>
      <c r="H190" s="1" t="s">
        <v>263</v>
      </c>
      <c r="I190" t="s">
        <v>264</v>
      </c>
      <c r="J190" s="1" t="s">
        <v>265</v>
      </c>
      <c r="K190">
        <v>406</v>
      </c>
      <c r="L190">
        <v>534</v>
      </c>
      <c r="M190">
        <v>148</v>
      </c>
      <c r="O190" t="s">
        <v>28</v>
      </c>
      <c r="P190" s="1" t="s">
        <v>266</v>
      </c>
      <c r="Q190" s="1" t="s">
        <v>267</v>
      </c>
      <c r="R190" t="s">
        <v>76</v>
      </c>
      <c r="T190">
        <v>0.97</v>
      </c>
      <c r="U190" t="str">
        <f t="shared" si="10"/>
        <v>400-499</v>
      </c>
      <c r="V190" t="str">
        <f t="shared" si="11"/>
        <v>954595</v>
      </c>
      <c r="W190">
        <f t="shared" si="12"/>
        <v>362.67</v>
      </c>
      <c r="X190" t="str">
        <f t="shared" si="13"/>
        <v>eCommerce</v>
      </c>
      <c r="Y190" t="str">
        <f t="shared" si="14"/>
        <v>G.Co/Helppay#, Ca, United States</v>
      </c>
    </row>
    <row r="191" spans="1:25" x14ac:dyDescent="0.15">
      <c r="A191" t="s">
        <v>20</v>
      </c>
      <c r="B191" t="s">
        <v>69</v>
      </c>
      <c r="C191">
        <v>5818</v>
      </c>
      <c r="E191">
        <v>840</v>
      </c>
      <c r="F191" t="s">
        <v>23</v>
      </c>
      <c r="G191" t="s">
        <v>71</v>
      </c>
      <c r="H191" s="1" t="s">
        <v>263</v>
      </c>
      <c r="I191" t="s">
        <v>264</v>
      </c>
      <c r="J191" s="1" t="s">
        <v>265</v>
      </c>
      <c r="K191">
        <v>455</v>
      </c>
      <c r="L191">
        <v>246</v>
      </c>
      <c r="M191">
        <v>702</v>
      </c>
      <c r="O191" t="s">
        <v>28</v>
      </c>
      <c r="P191" s="1" t="s">
        <v>266</v>
      </c>
      <c r="Q191" s="1" t="s">
        <v>267</v>
      </c>
      <c r="R191" t="s">
        <v>76</v>
      </c>
      <c r="T191">
        <v>0.97</v>
      </c>
      <c r="U191" t="str">
        <f t="shared" si="10"/>
        <v>400-499</v>
      </c>
      <c r="V191" t="str">
        <f t="shared" si="11"/>
        <v>954595</v>
      </c>
      <c r="W191">
        <f t="shared" si="12"/>
        <v>467.67</v>
      </c>
      <c r="X191" t="str">
        <f t="shared" si="13"/>
        <v>eCommerce</v>
      </c>
      <c r="Y191" t="str">
        <f t="shared" si="14"/>
        <v>G.Co/Helppay#, Ca, United States</v>
      </c>
    </row>
    <row r="192" spans="1:25" x14ac:dyDescent="0.15">
      <c r="A192" t="s">
        <v>20</v>
      </c>
      <c r="B192" t="s">
        <v>69</v>
      </c>
      <c r="C192">
        <v>5818</v>
      </c>
      <c r="E192">
        <v>840</v>
      </c>
      <c r="F192" t="s">
        <v>23</v>
      </c>
      <c r="G192" t="s">
        <v>71</v>
      </c>
      <c r="H192" s="1" t="s">
        <v>263</v>
      </c>
      <c r="I192" t="s">
        <v>264</v>
      </c>
      <c r="J192" s="1" t="s">
        <v>265</v>
      </c>
      <c r="K192">
        <v>542</v>
      </c>
      <c r="L192">
        <v>91</v>
      </c>
      <c r="M192">
        <v>715</v>
      </c>
      <c r="O192" t="s">
        <v>28</v>
      </c>
      <c r="P192" s="1" t="s">
        <v>266</v>
      </c>
      <c r="Q192" s="1" t="s">
        <v>267</v>
      </c>
      <c r="R192" t="s">
        <v>76</v>
      </c>
      <c r="T192">
        <v>0.97</v>
      </c>
      <c r="U192" t="str">
        <f t="shared" si="10"/>
        <v>500-599</v>
      </c>
      <c r="V192" t="str">
        <f t="shared" si="11"/>
        <v>954595</v>
      </c>
      <c r="W192">
        <f t="shared" si="12"/>
        <v>449.33</v>
      </c>
      <c r="X192" t="str">
        <f t="shared" si="13"/>
        <v>eCommerce</v>
      </c>
      <c r="Y192" t="str">
        <f t="shared" si="14"/>
        <v>G.Co/Helppay#, Ca, United States</v>
      </c>
    </row>
    <row r="193" spans="1:25" x14ac:dyDescent="0.15">
      <c r="A193" t="s">
        <v>20</v>
      </c>
      <c r="B193" t="s">
        <v>69</v>
      </c>
      <c r="C193">
        <v>5818</v>
      </c>
      <c r="E193">
        <v>840</v>
      </c>
      <c r="F193" t="s">
        <v>23</v>
      </c>
      <c r="G193" t="s">
        <v>71</v>
      </c>
      <c r="H193" s="1" t="s">
        <v>263</v>
      </c>
      <c r="I193" t="s">
        <v>264</v>
      </c>
      <c r="J193" s="1" t="s">
        <v>265</v>
      </c>
      <c r="K193">
        <v>568</v>
      </c>
      <c r="L193">
        <v>992</v>
      </c>
      <c r="M193">
        <v>945</v>
      </c>
      <c r="O193" t="s">
        <v>28</v>
      </c>
      <c r="P193" s="1" t="s">
        <v>266</v>
      </c>
      <c r="Q193" s="1" t="s">
        <v>267</v>
      </c>
      <c r="R193" t="s">
        <v>76</v>
      </c>
      <c r="T193">
        <v>0.97</v>
      </c>
      <c r="U193" t="str">
        <f t="shared" si="10"/>
        <v>500-599</v>
      </c>
      <c r="V193" t="str">
        <f t="shared" si="11"/>
        <v>954595</v>
      </c>
      <c r="W193">
        <f t="shared" si="12"/>
        <v>835</v>
      </c>
      <c r="X193" t="str">
        <f t="shared" si="13"/>
        <v>eCommerce</v>
      </c>
      <c r="Y193" t="str">
        <f t="shared" si="14"/>
        <v>G.Co/Helppay#, Ca, United States</v>
      </c>
    </row>
    <row r="194" spans="1:25" x14ac:dyDescent="0.15">
      <c r="A194" t="s">
        <v>20</v>
      </c>
      <c r="B194" t="s">
        <v>69</v>
      </c>
      <c r="C194">
        <v>5818</v>
      </c>
      <c r="E194">
        <v>840</v>
      </c>
      <c r="F194" t="s">
        <v>23</v>
      </c>
      <c r="G194" t="s">
        <v>71</v>
      </c>
      <c r="H194" s="1" t="s">
        <v>237</v>
      </c>
      <c r="I194" t="s">
        <v>241</v>
      </c>
      <c r="J194" s="1" t="s">
        <v>242</v>
      </c>
      <c r="K194">
        <v>807</v>
      </c>
      <c r="L194">
        <v>185</v>
      </c>
      <c r="M194">
        <v>264</v>
      </c>
      <c r="O194" t="s">
        <v>28</v>
      </c>
      <c r="P194" s="1" t="s">
        <v>268</v>
      </c>
      <c r="T194">
        <v>0.99</v>
      </c>
      <c r="U194" t="str">
        <f t="shared" si="10"/>
        <v>800-849</v>
      </c>
      <c r="V194" t="str">
        <f t="shared" si="11"/>
        <v>953323</v>
      </c>
      <c r="W194">
        <f t="shared" si="12"/>
        <v>418.67</v>
      </c>
      <c r="X194" t="str">
        <f t="shared" si="13"/>
        <v>eCommerce</v>
      </c>
      <c r="Y194" t="str">
        <f t="shared" si="14"/>
        <v>Mountain View, Ca, United States</v>
      </c>
    </row>
    <row r="195" spans="1:25" x14ac:dyDescent="0.15">
      <c r="A195" t="s">
        <v>20</v>
      </c>
      <c r="B195" t="s">
        <v>69</v>
      </c>
      <c r="C195">
        <v>5818</v>
      </c>
      <c r="E195">
        <v>840</v>
      </c>
      <c r="F195" t="s">
        <v>23</v>
      </c>
      <c r="G195" t="s">
        <v>71</v>
      </c>
      <c r="H195" s="1" t="s">
        <v>237</v>
      </c>
      <c r="I195" t="s">
        <v>241</v>
      </c>
      <c r="J195" s="1" t="s">
        <v>269</v>
      </c>
      <c r="K195">
        <v>930</v>
      </c>
      <c r="L195">
        <v>884</v>
      </c>
      <c r="M195">
        <v>172</v>
      </c>
      <c r="O195" t="s">
        <v>28</v>
      </c>
      <c r="P195" s="1" t="s">
        <v>268</v>
      </c>
      <c r="T195">
        <v>3.26</v>
      </c>
      <c r="U195" t="str">
        <f t="shared" ref="U195:U258" si="15">IF(AND(K195&gt;=0, K195&lt;=800), TEXT(FLOOR(K195, 100),"0") &amp; "-" &amp; TEXT(FLOOR(K195, 100) + 99,"0"),
 IF(AND(K195&gt;=801, K195&lt;=900), TEXT(FLOOR(K195, 50),"0") &amp; "-" &amp; TEXT(FLOOR(K195, 50) + 49,"0"),
 IF(AND(K195&gt;=901, K195&lt;=999), TEXT(FLOOR(K195, 25),"0") &amp; "-" &amp; TEXT(FLOOR(K195, 25) + 24,"0"), "Invalid Score")))</f>
        <v>925-949</v>
      </c>
      <c r="V195" t="str">
        <f t="shared" ref="V195:V258" si="16">LEFT(J195, 6)</f>
        <v>953323</v>
      </c>
      <c r="W195">
        <f t="shared" ref="W195:W258" si="17">ROUND(AVERAGE(K195,L195,M195), 2)</f>
        <v>662</v>
      </c>
      <c r="X195" t="str">
        <f t="shared" ref="X195:X258" si="18">IF(B195="E","eCommerce",IF(B195="K","Keyed",IF(B195="C","Contactless", IF(B195="D","Contactless", IF(B195="S", "Swiped", IF(B195="U", "Swiped", IF(NOT(ISBLANK(B195)), "Mobile Wallet", IF(B195="F","Fallback", IF(B195="G","Fallback", IF(B195="V", "Chipped",))))))))))</f>
        <v>eCommerce</v>
      </c>
      <c r="Y195" t="str">
        <f t="shared" ref="Y195:Y258" si="19">CONCATENATE(PROPER(H195), ", ",PROPER(G195), ", ",PROPER(F195))</f>
        <v>Mountain View, Ca, United States</v>
      </c>
    </row>
    <row r="196" spans="1:25" x14ac:dyDescent="0.15">
      <c r="A196" t="s">
        <v>20</v>
      </c>
      <c r="B196" t="s">
        <v>69</v>
      </c>
      <c r="C196">
        <v>5818</v>
      </c>
      <c r="E196">
        <v>840</v>
      </c>
      <c r="F196" t="s">
        <v>23</v>
      </c>
      <c r="G196" t="s">
        <v>270</v>
      </c>
      <c r="H196" s="1" t="s">
        <v>271</v>
      </c>
      <c r="I196" t="s">
        <v>272</v>
      </c>
      <c r="J196" s="1" t="s">
        <v>273</v>
      </c>
      <c r="K196">
        <v>0</v>
      </c>
      <c r="L196">
        <v>906</v>
      </c>
      <c r="M196">
        <v>133</v>
      </c>
      <c r="O196" t="s">
        <v>28</v>
      </c>
      <c r="P196" s="1" t="s">
        <v>274</v>
      </c>
      <c r="T196">
        <v>0</v>
      </c>
      <c r="U196" t="str">
        <f t="shared" si="15"/>
        <v>0-99</v>
      </c>
      <c r="V196" t="str">
        <f t="shared" si="16"/>
        <v>954595</v>
      </c>
      <c r="W196">
        <f t="shared" si="17"/>
        <v>346.33</v>
      </c>
      <c r="X196" t="str">
        <f t="shared" si="18"/>
        <v>eCommerce</v>
      </c>
      <c r="Y196" t="str">
        <f t="shared" si="19"/>
        <v>Redmond, Wa, United States</v>
      </c>
    </row>
    <row r="197" spans="1:25" x14ac:dyDescent="0.15">
      <c r="A197" t="s">
        <v>20</v>
      </c>
      <c r="B197" t="s">
        <v>69</v>
      </c>
      <c r="C197">
        <v>5964</v>
      </c>
      <c r="D197" t="s">
        <v>275</v>
      </c>
      <c r="E197">
        <v>840</v>
      </c>
      <c r="F197" t="s">
        <v>23</v>
      </c>
      <c r="G197" t="s">
        <v>276</v>
      </c>
      <c r="H197" s="1">
        <v>8557367593</v>
      </c>
      <c r="I197" t="s">
        <v>277</v>
      </c>
      <c r="J197" s="1" t="s">
        <v>156</v>
      </c>
      <c r="K197">
        <v>693</v>
      </c>
      <c r="L197">
        <v>56</v>
      </c>
      <c r="M197">
        <v>664</v>
      </c>
      <c r="O197" t="s">
        <v>28</v>
      </c>
      <c r="P197" s="1" t="s">
        <v>278</v>
      </c>
      <c r="Q197" s="1" t="s">
        <v>279</v>
      </c>
      <c r="R197" t="s">
        <v>76</v>
      </c>
      <c r="T197">
        <v>24.99</v>
      </c>
      <c r="U197" t="str">
        <f t="shared" si="15"/>
        <v>600-699</v>
      </c>
      <c r="V197" t="str">
        <f t="shared" si="16"/>
        <v>954595</v>
      </c>
      <c r="W197">
        <f t="shared" si="17"/>
        <v>471</v>
      </c>
      <c r="X197" t="str">
        <f t="shared" si="18"/>
        <v>eCommerce</v>
      </c>
      <c r="Y197" t="str">
        <f t="shared" si="19"/>
        <v>8557367593, Ny, United States</v>
      </c>
    </row>
    <row r="198" spans="1:25" x14ac:dyDescent="0.15">
      <c r="A198" t="s">
        <v>20</v>
      </c>
      <c r="B198" t="s">
        <v>69</v>
      </c>
      <c r="C198">
        <v>5967</v>
      </c>
      <c r="D198" t="s">
        <v>280</v>
      </c>
      <c r="E198">
        <v>826</v>
      </c>
      <c r="F198" t="s">
        <v>281</v>
      </c>
      <c r="H198" s="1" t="s">
        <v>282</v>
      </c>
      <c r="I198" t="s">
        <v>283</v>
      </c>
      <c r="J198" s="1" t="s">
        <v>284</v>
      </c>
      <c r="K198">
        <v>711</v>
      </c>
      <c r="L198">
        <v>36</v>
      </c>
      <c r="M198">
        <v>264</v>
      </c>
      <c r="O198" t="s">
        <v>28</v>
      </c>
      <c r="P198" s="1" t="s">
        <v>285</v>
      </c>
      <c r="Q198" s="1" t="s">
        <v>286</v>
      </c>
      <c r="T198">
        <v>10</v>
      </c>
      <c r="U198" t="str">
        <f t="shared" si="15"/>
        <v>700-799</v>
      </c>
      <c r="V198" t="str">
        <f t="shared" si="16"/>
        <v>954595</v>
      </c>
      <c r="W198">
        <f t="shared" si="17"/>
        <v>337</v>
      </c>
      <c r="X198" t="str">
        <f t="shared" si="18"/>
        <v>eCommerce</v>
      </c>
      <c r="Y198" t="str">
        <f t="shared" si="19"/>
        <v>London, , United Kingdom</v>
      </c>
    </row>
    <row r="199" spans="1:25" x14ac:dyDescent="0.15">
      <c r="A199" t="s">
        <v>20</v>
      </c>
      <c r="B199" t="s">
        <v>69</v>
      </c>
      <c r="C199">
        <v>5967</v>
      </c>
      <c r="D199" t="s">
        <v>280</v>
      </c>
      <c r="E199">
        <v>840</v>
      </c>
      <c r="F199" t="s">
        <v>23</v>
      </c>
      <c r="G199" t="s">
        <v>139</v>
      </c>
      <c r="H199" s="1" t="s">
        <v>287</v>
      </c>
      <c r="I199" t="s">
        <v>288</v>
      </c>
      <c r="J199" s="1" t="s">
        <v>284</v>
      </c>
      <c r="K199">
        <v>0</v>
      </c>
      <c r="L199">
        <v>425</v>
      </c>
      <c r="M199">
        <v>381</v>
      </c>
      <c r="O199" t="s">
        <v>28</v>
      </c>
      <c r="P199" s="1" t="s">
        <v>289</v>
      </c>
      <c r="Q199" s="1" t="s">
        <v>204</v>
      </c>
      <c r="T199">
        <v>0</v>
      </c>
      <c r="U199" t="str">
        <f t="shared" si="15"/>
        <v>0-99</v>
      </c>
      <c r="V199" t="str">
        <f t="shared" si="16"/>
        <v>954595</v>
      </c>
      <c r="W199">
        <f t="shared" si="17"/>
        <v>268.67</v>
      </c>
      <c r="X199" t="str">
        <f t="shared" si="18"/>
        <v>eCommerce</v>
      </c>
      <c r="Y199" t="str">
        <f t="shared" si="19"/>
        <v>Fort Lauderda, Fl, United States</v>
      </c>
    </row>
    <row r="200" spans="1:25" x14ac:dyDescent="0.15">
      <c r="A200" t="s">
        <v>20</v>
      </c>
      <c r="B200" t="s">
        <v>69</v>
      </c>
      <c r="C200">
        <v>5967</v>
      </c>
      <c r="D200" t="s">
        <v>280</v>
      </c>
      <c r="E200">
        <v>840</v>
      </c>
      <c r="F200" t="s">
        <v>23</v>
      </c>
      <c r="G200" t="s">
        <v>24</v>
      </c>
      <c r="H200" s="1">
        <v>8886880458</v>
      </c>
      <c r="I200" t="s">
        <v>290</v>
      </c>
      <c r="J200" s="1" t="s">
        <v>284</v>
      </c>
      <c r="K200">
        <v>0</v>
      </c>
      <c r="L200">
        <v>115</v>
      </c>
      <c r="M200">
        <v>235</v>
      </c>
      <c r="O200" t="s">
        <v>28</v>
      </c>
      <c r="P200" s="1" t="s">
        <v>291</v>
      </c>
      <c r="Q200" s="1" t="s">
        <v>75</v>
      </c>
      <c r="T200">
        <v>0</v>
      </c>
      <c r="U200" t="str">
        <f t="shared" si="15"/>
        <v>0-99</v>
      </c>
      <c r="V200" t="str">
        <f t="shared" si="16"/>
        <v>954595</v>
      </c>
      <c r="W200">
        <f t="shared" si="17"/>
        <v>116.67</v>
      </c>
      <c r="X200" t="str">
        <f t="shared" si="18"/>
        <v>eCommerce</v>
      </c>
      <c r="Y200" t="str">
        <f t="shared" si="19"/>
        <v>8886880458, Il, United States</v>
      </c>
    </row>
    <row r="201" spans="1:25" x14ac:dyDescent="0.15">
      <c r="A201" t="s">
        <v>20</v>
      </c>
      <c r="B201" t="s">
        <v>69</v>
      </c>
      <c r="C201">
        <v>5968</v>
      </c>
      <c r="D201" t="s">
        <v>292</v>
      </c>
      <c r="E201">
        <v>840</v>
      </c>
      <c r="F201" t="s">
        <v>23</v>
      </c>
      <c r="G201" t="s">
        <v>71</v>
      </c>
      <c r="H201" s="1" t="s">
        <v>293</v>
      </c>
      <c r="I201" t="s">
        <v>294</v>
      </c>
      <c r="J201" s="1" t="s">
        <v>295</v>
      </c>
      <c r="K201">
        <v>0</v>
      </c>
      <c r="L201">
        <v>861</v>
      </c>
      <c r="M201">
        <v>761</v>
      </c>
      <c r="O201" t="s">
        <v>28</v>
      </c>
      <c r="P201" s="1" t="s">
        <v>296</v>
      </c>
      <c r="Q201" s="1" t="s">
        <v>158</v>
      </c>
      <c r="T201">
        <v>0</v>
      </c>
      <c r="U201" t="str">
        <f t="shared" si="15"/>
        <v>0-99</v>
      </c>
      <c r="V201" t="str">
        <f t="shared" si="16"/>
        <v>954595</v>
      </c>
      <c r="W201">
        <f t="shared" si="17"/>
        <v>540.66999999999996</v>
      </c>
      <c r="X201" t="str">
        <f t="shared" si="18"/>
        <v>eCommerce</v>
      </c>
      <c r="Y201" t="str">
        <f t="shared" si="19"/>
        <v>800-7569684, Ca, United States</v>
      </c>
    </row>
    <row r="202" spans="1:25" x14ac:dyDescent="0.15">
      <c r="A202" t="s">
        <v>20</v>
      </c>
      <c r="B202" t="s">
        <v>69</v>
      </c>
      <c r="C202">
        <v>5968</v>
      </c>
      <c r="D202" t="s">
        <v>292</v>
      </c>
      <c r="E202">
        <v>840</v>
      </c>
      <c r="F202" t="s">
        <v>23</v>
      </c>
      <c r="G202" t="s">
        <v>71</v>
      </c>
      <c r="H202" s="1">
        <v>8666223911</v>
      </c>
      <c r="I202" t="s">
        <v>297</v>
      </c>
      <c r="J202" s="1" t="s">
        <v>298</v>
      </c>
      <c r="K202">
        <v>954</v>
      </c>
      <c r="L202">
        <v>980</v>
      </c>
      <c r="M202">
        <v>568</v>
      </c>
      <c r="O202" t="s">
        <v>28</v>
      </c>
      <c r="P202" s="1" t="s">
        <v>299</v>
      </c>
      <c r="T202">
        <v>132.80000000000001</v>
      </c>
      <c r="U202" t="str">
        <f t="shared" si="15"/>
        <v>950-974</v>
      </c>
      <c r="V202" t="str">
        <f t="shared" si="16"/>
        <v>954595</v>
      </c>
      <c r="W202">
        <f t="shared" si="17"/>
        <v>834</v>
      </c>
      <c r="X202" t="str">
        <f t="shared" si="18"/>
        <v>eCommerce</v>
      </c>
      <c r="Y202" t="str">
        <f t="shared" si="19"/>
        <v>8666223911, Ca, United States</v>
      </c>
    </row>
    <row r="203" spans="1:25" x14ac:dyDescent="0.15">
      <c r="A203" t="s">
        <v>20</v>
      </c>
      <c r="B203" t="s">
        <v>69</v>
      </c>
      <c r="C203">
        <v>5968</v>
      </c>
      <c r="D203" t="s">
        <v>292</v>
      </c>
      <c r="E203">
        <v>840</v>
      </c>
      <c r="F203" t="s">
        <v>23</v>
      </c>
      <c r="G203" t="s">
        <v>139</v>
      </c>
      <c r="H203" s="1" t="s">
        <v>300</v>
      </c>
      <c r="I203" t="s">
        <v>301</v>
      </c>
      <c r="J203" s="1" t="s">
        <v>302</v>
      </c>
      <c r="K203">
        <v>951</v>
      </c>
      <c r="L203">
        <v>41</v>
      </c>
      <c r="M203">
        <v>565</v>
      </c>
      <c r="O203" t="s">
        <v>28</v>
      </c>
      <c r="P203" s="1" t="s">
        <v>303</v>
      </c>
      <c r="Q203" s="1" t="s">
        <v>204</v>
      </c>
      <c r="R203" t="s">
        <v>76</v>
      </c>
      <c r="T203">
        <v>44</v>
      </c>
      <c r="U203" t="str">
        <f t="shared" si="15"/>
        <v>950-974</v>
      </c>
      <c r="V203" t="str">
        <f t="shared" si="16"/>
        <v>954650</v>
      </c>
      <c r="W203">
        <f t="shared" si="17"/>
        <v>519</v>
      </c>
      <c r="X203" t="str">
        <f t="shared" si="18"/>
        <v>eCommerce</v>
      </c>
      <c r="Y203" t="str">
        <f t="shared" si="19"/>
        <v>800-978-0752, Fl, United States</v>
      </c>
    </row>
    <row r="204" spans="1:25" x14ac:dyDescent="0.15">
      <c r="A204" t="s">
        <v>20</v>
      </c>
      <c r="B204" t="s">
        <v>69</v>
      </c>
      <c r="C204">
        <v>5969</v>
      </c>
      <c r="D204" t="s">
        <v>304</v>
      </c>
      <c r="E204">
        <v>840</v>
      </c>
      <c r="F204" t="s">
        <v>23</v>
      </c>
      <c r="G204" t="s">
        <v>139</v>
      </c>
      <c r="H204" s="1" t="s">
        <v>305</v>
      </c>
      <c r="I204" t="s">
        <v>306</v>
      </c>
      <c r="J204" s="1" t="s">
        <v>94</v>
      </c>
      <c r="K204">
        <v>717</v>
      </c>
      <c r="L204">
        <v>513</v>
      </c>
      <c r="M204">
        <v>37</v>
      </c>
      <c r="O204" t="s">
        <v>28</v>
      </c>
      <c r="P204" s="1" t="s">
        <v>307</v>
      </c>
      <c r="Q204" s="1" t="s">
        <v>308</v>
      </c>
      <c r="R204" t="s">
        <v>76</v>
      </c>
      <c r="T204">
        <v>49</v>
      </c>
      <c r="U204" t="str">
        <f t="shared" si="15"/>
        <v>700-799</v>
      </c>
      <c r="V204" t="str">
        <f t="shared" si="16"/>
        <v>954595</v>
      </c>
      <c r="W204">
        <f t="shared" si="17"/>
        <v>422.33</v>
      </c>
      <c r="X204" t="str">
        <f t="shared" si="18"/>
        <v>eCommerce</v>
      </c>
      <c r="Y204" t="str">
        <f t="shared" si="19"/>
        <v>877-6454985, Fl, United States</v>
      </c>
    </row>
    <row r="205" spans="1:25" x14ac:dyDescent="0.15">
      <c r="A205" t="s">
        <v>20</v>
      </c>
      <c r="B205" t="s">
        <v>69</v>
      </c>
      <c r="C205">
        <v>5969</v>
      </c>
      <c r="D205" t="s">
        <v>304</v>
      </c>
      <c r="E205">
        <v>840</v>
      </c>
      <c r="F205" t="s">
        <v>23</v>
      </c>
      <c r="G205" t="s">
        <v>309</v>
      </c>
      <c r="H205" s="1" t="s">
        <v>310</v>
      </c>
      <c r="I205" t="s">
        <v>311</v>
      </c>
      <c r="J205" s="1" t="s">
        <v>312</v>
      </c>
      <c r="K205">
        <v>781</v>
      </c>
      <c r="L205">
        <v>731</v>
      </c>
      <c r="M205">
        <v>483</v>
      </c>
      <c r="O205" t="s">
        <v>28</v>
      </c>
      <c r="P205" s="1" t="s">
        <v>313</v>
      </c>
      <c r="Q205" s="1" t="s">
        <v>308</v>
      </c>
      <c r="R205" t="s">
        <v>76</v>
      </c>
      <c r="T205">
        <v>49</v>
      </c>
      <c r="U205" t="str">
        <f t="shared" si="15"/>
        <v>700-799</v>
      </c>
      <c r="V205" t="str">
        <f t="shared" si="16"/>
        <v>954595</v>
      </c>
      <c r="W205">
        <f t="shared" si="17"/>
        <v>665</v>
      </c>
      <c r="X205" t="str">
        <f t="shared" si="18"/>
        <v>eCommerce</v>
      </c>
      <c r="Y205" t="str">
        <f t="shared" si="19"/>
        <v>833-3333835, In, United States</v>
      </c>
    </row>
    <row r="206" spans="1:25" x14ac:dyDescent="0.15">
      <c r="A206" t="s">
        <v>20</v>
      </c>
      <c r="B206" t="s">
        <v>69</v>
      </c>
      <c r="C206">
        <v>5969</v>
      </c>
      <c r="D206" t="s">
        <v>304</v>
      </c>
      <c r="E206">
        <v>840</v>
      </c>
      <c r="F206" t="s">
        <v>23</v>
      </c>
      <c r="G206" t="s">
        <v>309</v>
      </c>
      <c r="H206" s="1" t="s">
        <v>310</v>
      </c>
      <c r="I206" t="s">
        <v>311</v>
      </c>
      <c r="J206" s="1" t="s">
        <v>312</v>
      </c>
      <c r="K206">
        <v>869</v>
      </c>
      <c r="L206">
        <v>662</v>
      </c>
      <c r="M206">
        <v>247</v>
      </c>
      <c r="O206" t="s">
        <v>28</v>
      </c>
      <c r="P206" s="1" t="s">
        <v>313</v>
      </c>
      <c r="Q206" s="1" t="s">
        <v>308</v>
      </c>
      <c r="R206" t="s">
        <v>76</v>
      </c>
      <c r="T206">
        <v>198</v>
      </c>
      <c r="U206" t="str">
        <f t="shared" si="15"/>
        <v>850-899</v>
      </c>
      <c r="V206" t="str">
        <f t="shared" si="16"/>
        <v>954595</v>
      </c>
      <c r="W206">
        <f t="shared" si="17"/>
        <v>592.66999999999996</v>
      </c>
      <c r="X206" t="str">
        <f t="shared" si="18"/>
        <v>eCommerce</v>
      </c>
      <c r="Y206" t="str">
        <f t="shared" si="19"/>
        <v>833-3333835, In, United States</v>
      </c>
    </row>
    <row r="207" spans="1:25" x14ac:dyDescent="0.15">
      <c r="A207" t="s">
        <v>20</v>
      </c>
      <c r="B207" t="s">
        <v>69</v>
      </c>
      <c r="C207">
        <v>5999</v>
      </c>
      <c r="D207" t="s">
        <v>314</v>
      </c>
      <c r="E207">
        <v>840</v>
      </c>
      <c r="F207" t="s">
        <v>23</v>
      </c>
      <c r="G207" t="s">
        <v>71</v>
      </c>
      <c r="H207" s="1">
        <v>8558440545</v>
      </c>
      <c r="I207" t="s">
        <v>315</v>
      </c>
      <c r="J207" s="1" t="s">
        <v>316</v>
      </c>
      <c r="K207">
        <v>917</v>
      </c>
      <c r="L207">
        <v>671</v>
      </c>
      <c r="M207">
        <v>404</v>
      </c>
      <c r="O207" t="s">
        <v>28</v>
      </c>
      <c r="P207" s="1" t="s">
        <v>317</v>
      </c>
      <c r="Q207" s="1" t="s">
        <v>75</v>
      </c>
      <c r="R207" t="s">
        <v>76</v>
      </c>
      <c r="T207">
        <v>0.01</v>
      </c>
      <c r="U207" t="str">
        <f t="shared" si="15"/>
        <v>900-924</v>
      </c>
      <c r="V207" t="str">
        <f t="shared" si="16"/>
        <v>954595</v>
      </c>
      <c r="W207">
        <f t="shared" si="17"/>
        <v>664</v>
      </c>
      <c r="X207" t="str">
        <f t="shared" si="18"/>
        <v>eCommerce</v>
      </c>
      <c r="Y207" t="str">
        <f t="shared" si="19"/>
        <v>8558440545, Ca, United States</v>
      </c>
    </row>
    <row r="208" spans="1:25" x14ac:dyDescent="0.15">
      <c r="A208" t="s">
        <v>20</v>
      </c>
      <c r="B208" t="s">
        <v>69</v>
      </c>
      <c r="C208">
        <v>6051</v>
      </c>
      <c r="D208" t="s">
        <v>318</v>
      </c>
      <c r="E208">
        <v>826</v>
      </c>
      <c r="F208" t="s">
        <v>281</v>
      </c>
      <c r="H208" s="1" t="s">
        <v>282</v>
      </c>
      <c r="I208" t="s">
        <v>319</v>
      </c>
      <c r="J208" s="1" t="s">
        <v>130</v>
      </c>
      <c r="K208">
        <v>0</v>
      </c>
      <c r="L208">
        <v>820</v>
      </c>
      <c r="M208">
        <v>484</v>
      </c>
      <c r="O208" t="s">
        <v>28</v>
      </c>
      <c r="P208" s="1" t="s">
        <v>320</v>
      </c>
      <c r="Q208" s="1" t="s">
        <v>321</v>
      </c>
      <c r="T208">
        <v>0</v>
      </c>
      <c r="U208" t="str">
        <f t="shared" si="15"/>
        <v>0-99</v>
      </c>
      <c r="V208" t="str">
        <f t="shared" si="16"/>
        <v>952173</v>
      </c>
      <c r="W208">
        <f t="shared" si="17"/>
        <v>434.67</v>
      </c>
      <c r="X208" t="str">
        <f t="shared" si="18"/>
        <v>eCommerce</v>
      </c>
      <c r="Y208" t="str">
        <f t="shared" si="19"/>
        <v>London, , United Kingdom</v>
      </c>
    </row>
    <row r="209" spans="1:25" x14ac:dyDescent="0.15">
      <c r="A209" t="s">
        <v>20</v>
      </c>
      <c r="B209" t="s">
        <v>69</v>
      </c>
      <c r="C209">
        <v>7273</v>
      </c>
      <c r="D209" t="s">
        <v>322</v>
      </c>
      <c r="E209">
        <v>826</v>
      </c>
      <c r="F209" t="s">
        <v>281</v>
      </c>
      <c r="H209" s="1" t="s">
        <v>323</v>
      </c>
      <c r="I209" t="s">
        <v>324</v>
      </c>
      <c r="J209" s="1" t="s">
        <v>142</v>
      </c>
      <c r="K209">
        <v>645</v>
      </c>
      <c r="L209">
        <v>684</v>
      </c>
      <c r="M209">
        <v>420</v>
      </c>
      <c r="O209" t="s">
        <v>28</v>
      </c>
      <c r="P209" s="1" t="s">
        <v>325</v>
      </c>
      <c r="T209">
        <v>12.99</v>
      </c>
      <c r="U209" t="str">
        <f t="shared" si="15"/>
        <v>600-699</v>
      </c>
      <c r="V209" t="str">
        <f t="shared" si="16"/>
        <v>952173</v>
      </c>
      <c r="W209">
        <f t="shared" si="17"/>
        <v>583</v>
      </c>
      <c r="X209" t="str">
        <f t="shared" si="18"/>
        <v>eCommerce</v>
      </c>
      <c r="Y209" t="str">
        <f t="shared" si="19"/>
        <v>888-372-3942, , United Kingdom</v>
      </c>
    </row>
    <row r="210" spans="1:25" x14ac:dyDescent="0.15">
      <c r="A210" t="s">
        <v>20</v>
      </c>
      <c r="B210" t="s">
        <v>69</v>
      </c>
      <c r="C210">
        <v>7299</v>
      </c>
      <c r="D210" t="s">
        <v>326</v>
      </c>
      <c r="E210">
        <v>840</v>
      </c>
      <c r="F210" t="s">
        <v>23</v>
      </c>
      <c r="G210" t="s">
        <v>71</v>
      </c>
      <c r="H210" s="1" t="s">
        <v>72</v>
      </c>
      <c r="I210" t="s">
        <v>327</v>
      </c>
      <c r="J210" s="1" t="s">
        <v>328</v>
      </c>
      <c r="K210">
        <v>0</v>
      </c>
      <c r="L210">
        <v>23</v>
      </c>
      <c r="M210">
        <v>123</v>
      </c>
      <c r="O210" t="s">
        <v>28</v>
      </c>
      <c r="P210" s="1" t="s">
        <v>329</v>
      </c>
      <c r="Q210" s="1" t="s">
        <v>330</v>
      </c>
      <c r="R210" t="s">
        <v>331</v>
      </c>
      <c r="T210">
        <v>39</v>
      </c>
      <c r="U210" t="str">
        <f t="shared" si="15"/>
        <v>0-99</v>
      </c>
      <c r="V210" t="str">
        <f t="shared" si="16"/>
        <v>952173</v>
      </c>
      <c r="W210">
        <f t="shared" si="17"/>
        <v>48.67</v>
      </c>
      <c r="X210" t="str">
        <f t="shared" si="18"/>
        <v>eCommerce</v>
      </c>
      <c r="Y210" t="str">
        <f t="shared" si="19"/>
        <v>San Francisco, Ca, United States</v>
      </c>
    </row>
    <row r="211" spans="1:25" x14ac:dyDescent="0.15">
      <c r="A211" t="s">
        <v>20</v>
      </c>
      <c r="B211" t="s">
        <v>69</v>
      </c>
      <c r="C211">
        <v>7372</v>
      </c>
      <c r="D211" t="s">
        <v>332</v>
      </c>
      <c r="E211">
        <v>840</v>
      </c>
      <c r="F211" t="s">
        <v>23</v>
      </c>
      <c r="G211" t="s">
        <v>71</v>
      </c>
      <c r="H211" s="1" t="s">
        <v>119</v>
      </c>
      <c r="I211" t="s">
        <v>125</v>
      </c>
      <c r="J211" s="1" t="s">
        <v>242</v>
      </c>
      <c r="K211">
        <v>599</v>
      </c>
      <c r="L211">
        <v>345</v>
      </c>
      <c r="M211">
        <v>682</v>
      </c>
      <c r="O211" t="s">
        <v>28</v>
      </c>
      <c r="P211" s="1" t="s">
        <v>222</v>
      </c>
      <c r="Q211" s="1" t="s">
        <v>223</v>
      </c>
      <c r="R211" t="s">
        <v>76</v>
      </c>
      <c r="T211">
        <v>0.99</v>
      </c>
      <c r="U211" t="str">
        <f t="shared" si="15"/>
        <v>500-599</v>
      </c>
      <c r="V211" t="str">
        <f t="shared" si="16"/>
        <v>953323</v>
      </c>
      <c r="W211">
        <f t="shared" si="17"/>
        <v>542</v>
      </c>
      <c r="X211" t="str">
        <f t="shared" si="18"/>
        <v>eCommerce</v>
      </c>
      <c r="Y211" t="str">
        <f t="shared" si="19"/>
        <v>650-253-0000, Ca, United States</v>
      </c>
    </row>
    <row r="212" spans="1:25" x14ac:dyDescent="0.15">
      <c r="A212" t="s">
        <v>20</v>
      </c>
      <c r="B212" t="s">
        <v>69</v>
      </c>
      <c r="C212">
        <v>7372</v>
      </c>
      <c r="D212" t="s">
        <v>332</v>
      </c>
      <c r="E212">
        <v>840</v>
      </c>
      <c r="F212" t="s">
        <v>23</v>
      </c>
      <c r="G212" t="s">
        <v>71</v>
      </c>
      <c r="H212" s="1" t="s">
        <v>225</v>
      </c>
      <c r="I212" t="s">
        <v>333</v>
      </c>
      <c r="J212" s="1" t="s">
        <v>265</v>
      </c>
      <c r="K212">
        <v>662</v>
      </c>
      <c r="L212">
        <v>277</v>
      </c>
      <c r="M212">
        <v>396</v>
      </c>
      <c r="O212" t="s">
        <v>28</v>
      </c>
      <c r="P212" s="1" t="s">
        <v>228</v>
      </c>
      <c r="Q212" s="1" t="s">
        <v>229</v>
      </c>
      <c r="R212" t="s">
        <v>76</v>
      </c>
      <c r="T212">
        <v>0.97</v>
      </c>
      <c r="U212" t="str">
        <f t="shared" si="15"/>
        <v>600-699</v>
      </c>
      <c r="V212" t="str">
        <f t="shared" si="16"/>
        <v>954595</v>
      </c>
      <c r="W212">
        <f t="shared" si="17"/>
        <v>445</v>
      </c>
      <c r="X212" t="str">
        <f t="shared" si="18"/>
        <v>eCommerce</v>
      </c>
      <c r="Y212" t="str">
        <f t="shared" si="19"/>
        <v>G.Co/Helppay#, Ca, United States</v>
      </c>
    </row>
    <row r="213" spans="1:25" x14ac:dyDescent="0.15">
      <c r="A213" t="s">
        <v>20</v>
      </c>
      <c r="B213" t="s">
        <v>69</v>
      </c>
      <c r="C213">
        <v>7372</v>
      </c>
      <c r="D213" t="s">
        <v>332</v>
      </c>
      <c r="E213">
        <v>840</v>
      </c>
      <c r="F213" t="s">
        <v>23</v>
      </c>
      <c r="G213" t="s">
        <v>71</v>
      </c>
      <c r="H213" s="1" t="s">
        <v>263</v>
      </c>
      <c r="I213" t="s">
        <v>264</v>
      </c>
      <c r="J213" s="1" t="s">
        <v>265</v>
      </c>
      <c r="K213">
        <v>252</v>
      </c>
      <c r="L213">
        <v>674</v>
      </c>
      <c r="M213">
        <v>940</v>
      </c>
      <c r="O213" t="s">
        <v>28</v>
      </c>
      <c r="P213" s="1" t="s">
        <v>266</v>
      </c>
      <c r="Q213" s="1" t="s">
        <v>267</v>
      </c>
      <c r="R213" t="s">
        <v>76</v>
      </c>
      <c r="T213">
        <v>0.97</v>
      </c>
      <c r="U213" t="str">
        <f t="shared" si="15"/>
        <v>200-299</v>
      </c>
      <c r="V213" t="str">
        <f t="shared" si="16"/>
        <v>954595</v>
      </c>
      <c r="W213">
        <f t="shared" si="17"/>
        <v>622</v>
      </c>
      <c r="X213" t="str">
        <f t="shared" si="18"/>
        <v>eCommerce</v>
      </c>
      <c r="Y213" t="str">
        <f t="shared" si="19"/>
        <v>G.Co/Helppay#, Ca, United States</v>
      </c>
    </row>
    <row r="214" spans="1:25" x14ac:dyDescent="0.15">
      <c r="A214" t="s">
        <v>20</v>
      </c>
      <c r="B214" t="s">
        <v>69</v>
      </c>
      <c r="C214">
        <v>7372</v>
      </c>
      <c r="D214" t="s">
        <v>332</v>
      </c>
      <c r="E214">
        <v>840</v>
      </c>
      <c r="F214" t="s">
        <v>23</v>
      </c>
      <c r="G214" t="s">
        <v>71</v>
      </c>
      <c r="H214" s="1" t="s">
        <v>263</v>
      </c>
      <c r="I214" t="s">
        <v>264</v>
      </c>
      <c r="J214" s="1" t="s">
        <v>265</v>
      </c>
      <c r="K214">
        <v>441</v>
      </c>
      <c r="L214">
        <v>343</v>
      </c>
      <c r="M214">
        <v>35</v>
      </c>
      <c r="O214" t="s">
        <v>28</v>
      </c>
      <c r="P214" s="1" t="s">
        <v>266</v>
      </c>
      <c r="Q214" s="1" t="s">
        <v>267</v>
      </c>
      <c r="R214" t="s">
        <v>76</v>
      </c>
      <c r="T214">
        <v>0</v>
      </c>
      <c r="U214" t="str">
        <f t="shared" si="15"/>
        <v>400-499</v>
      </c>
      <c r="V214" t="str">
        <f t="shared" si="16"/>
        <v>954595</v>
      </c>
      <c r="W214">
        <f t="shared" si="17"/>
        <v>273</v>
      </c>
      <c r="X214" t="str">
        <f t="shared" si="18"/>
        <v>eCommerce</v>
      </c>
      <c r="Y214" t="str">
        <f t="shared" si="19"/>
        <v>G.Co/Helppay#, Ca, United States</v>
      </c>
    </row>
    <row r="215" spans="1:25" x14ac:dyDescent="0.15">
      <c r="A215" t="s">
        <v>20</v>
      </c>
      <c r="B215" t="s">
        <v>69</v>
      </c>
      <c r="C215">
        <v>7372</v>
      </c>
      <c r="D215" t="s">
        <v>332</v>
      </c>
      <c r="E215">
        <v>840</v>
      </c>
      <c r="F215" t="s">
        <v>23</v>
      </c>
      <c r="G215" t="s">
        <v>71</v>
      </c>
      <c r="H215" s="1" t="s">
        <v>263</v>
      </c>
      <c r="I215" t="s">
        <v>264</v>
      </c>
      <c r="J215" s="1" t="s">
        <v>265</v>
      </c>
      <c r="K215">
        <v>482</v>
      </c>
      <c r="L215">
        <v>59</v>
      </c>
      <c r="M215">
        <v>117</v>
      </c>
      <c r="O215" t="s">
        <v>28</v>
      </c>
      <c r="P215" s="1" t="s">
        <v>266</v>
      </c>
      <c r="Q215" s="1" t="s">
        <v>267</v>
      </c>
      <c r="R215" t="s">
        <v>76</v>
      </c>
      <c r="T215">
        <v>0</v>
      </c>
      <c r="U215" t="str">
        <f t="shared" si="15"/>
        <v>400-499</v>
      </c>
      <c r="V215" t="str">
        <f t="shared" si="16"/>
        <v>954595</v>
      </c>
      <c r="W215">
        <f t="shared" si="17"/>
        <v>219.33</v>
      </c>
      <c r="X215" t="str">
        <f t="shared" si="18"/>
        <v>eCommerce</v>
      </c>
      <c r="Y215" t="str">
        <f t="shared" si="19"/>
        <v>G.Co/Helppay#, Ca, United States</v>
      </c>
    </row>
    <row r="216" spans="1:25" x14ac:dyDescent="0.15">
      <c r="A216" t="s">
        <v>20</v>
      </c>
      <c r="B216" t="s">
        <v>69</v>
      </c>
      <c r="C216">
        <v>7372</v>
      </c>
      <c r="D216" t="s">
        <v>332</v>
      </c>
      <c r="E216">
        <v>840</v>
      </c>
      <c r="F216" t="s">
        <v>23</v>
      </c>
      <c r="G216" t="s">
        <v>71</v>
      </c>
      <c r="H216" s="1" t="s">
        <v>263</v>
      </c>
      <c r="I216" t="s">
        <v>264</v>
      </c>
      <c r="J216" s="1" t="s">
        <v>265</v>
      </c>
      <c r="K216">
        <v>594</v>
      </c>
      <c r="L216">
        <v>563</v>
      </c>
      <c r="M216">
        <v>504</v>
      </c>
      <c r="O216" t="s">
        <v>28</v>
      </c>
      <c r="P216" s="1" t="s">
        <v>266</v>
      </c>
      <c r="Q216" s="1" t="s">
        <v>267</v>
      </c>
      <c r="R216" t="s">
        <v>76</v>
      </c>
      <c r="T216">
        <v>0.97</v>
      </c>
      <c r="U216" t="str">
        <f t="shared" si="15"/>
        <v>500-599</v>
      </c>
      <c r="V216" t="str">
        <f t="shared" si="16"/>
        <v>954595</v>
      </c>
      <c r="W216">
        <f t="shared" si="17"/>
        <v>553.66999999999996</v>
      </c>
      <c r="X216" t="str">
        <f t="shared" si="18"/>
        <v>eCommerce</v>
      </c>
      <c r="Y216" t="str">
        <f t="shared" si="19"/>
        <v>G.Co/Helppay#, Ca, United States</v>
      </c>
    </row>
    <row r="217" spans="1:25" x14ac:dyDescent="0.15">
      <c r="A217" t="s">
        <v>20</v>
      </c>
      <c r="B217" t="s">
        <v>69</v>
      </c>
      <c r="C217">
        <v>7372</v>
      </c>
      <c r="D217" t="s">
        <v>332</v>
      </c>
      <c r="E217">
        <v>840</v>
      </c>
      <c r="F217" t="s">
        <v>23</v>
      </c>
      <c r="G217" t="s">
        <v>71</v>
      </c>
      <c r="H217" s="1" t="s">
        <v>263</v>
      </c>
      <c r="I217" t="s">
        <v>264</v>
      </c>
      <c r="J217" s="1" t="s">
        <v>265</v>
      </c>
      <c r="K217">
        <v>740</v>
      </c>
      <c r="L217">
        <v>679</v>
      </c>
      <c r="M217">
        <v>196</v>
      </c>
      <c r="O217" t="s">
        <v>28</v>
      </c>
      <c r="P217" s="1" t="s">
        <v>266</v>
      </c>
      <c r="Q217" s="1" t="s">
        <v>267</v>
      </c>
      <c r="R217" t="s">
        <v>76</v>
      </c>
      <c r="T217">
        <v>0.97</v>
      </c>
      <c r="U217" t="str">
        <f t="shared" si="15"/>
        <v>700-799</v>
      </c>
      <c r="V217" t="str">
        <f t="shared" si="16"/>
        <v>954595</v>
      </c>
      <c r="W217">
        <f t="shared" si="17"/>
        <v>538.33000000000004</v>
      </c>
      <c r="X217" t="str">
        <f t="shared" si="18"/>
        <v>eCommerce</v>
      </c>
      <c r="Y217" t="str">
        <f t="shared" si="19"/>
        <v>G.Co/Helppay#, Ca, United States</v>
      </c>
    </row>
    <row r="218" spans="1:25" x14ac:dyDescent="0.15">
      <c r="A218" t="s">
        <v>20</v>
      </c>
      <c r="B218" t="s">
        <v>69</v>
      </c>
      <c r="C218">
        <v>7372</v>
      </c>
      <c r="D218" t="s">
        <v>332</v>
      </c>
      <c r="E218">
        <v>840</v>
      </c>
      <c r="F218" t="s">
        <v>23</v>
      </c>
      <c r="G218" t="s">
        <v>334</v>
      </c>
      <c r="H218" s="1" t="s">
        <v>335</v>
      </c>
      <c r="I218" t="s">
        <v>336</v>
      </c>
      <c r="J218" s="1" t="s">
        <v>337</v>
      </c>
      <c r="K218">
        <v>609</v>
      </c>
      <c r="L218">
        <v>472</v>
      </c>
      <c r="M218">
        <v>483</v>
      </c>
      <c r="O218" t="s">
        <v>28</v>
      </c>
      <c r="P218" s="1" t="s">
        <v>338</v>
      </c>
      <c r="Q218" s="1" t="s">
        <v>204</v>
      </c>
      <c r="R218" t="s">
        <v>76</v>
      </c>
      <c r="T218">
        <v>24</v>
      </c>
      <c r="U218" t="str">
        <f t="shared" si="15"/>
        <v>600-699</v>
      </c>
      <c r="V218" t="str">
        <f t="shared" si="16"/>
        <v>954595</v>
      </c>
      <c r="W218">
        <f t="shared" si="17"/>
        <v>521.33000000000004</v>
      </c>
      <c r="X218" t="str">
        <f t="shared" si="18"/>
        <v>eCommerce</v>
      </c>
      <c r="Y218" t="str">
        <f t="shared" si="19"/>
        <v>888-6700749, Va, United States</v>
      </c>
    </row>
    <row r="219" spans="1:25" x14ac:dyDescent="0.15">
      <c r="A219" t="s">
        <v>20</v>
      </c>
      <c r="B219" t="s">
        <v>69</v>
      </c>
      <c r="C219">
        <v>7399</v>
      </c>
      <c r="D219" t="s">
        <v>339</v>
      </c>
      <c r="E219">
        <v>840</v>
      </c>
      <c r="F219" t="s">
        <v>23</v>
      </c>
      <c r="G219" t="s">
        <v>71</v>
      </c>
      <c r="H219" s="1" t="s">
        <v>225</v>
      </c>
      <c r="I219" t="s">
        <v>226</v>
      </c>
      <c r="J219" s="1" t="s">
        <v>340</v>
      </c>
      <c r="K219">
        <v>684</v>
      </c>
      <c r="L219">
        <v>776</v>
      </c>
      <c r="M219">
        <v>984</v>
      </c>
      <c r="O219" t="s">
        <v>28</v>
      </c>
      <c r="P219" s="1" t="s">
        <v>228</v>
      </c>
      <c r="Q219" s="1" t="s">
        <v>229</v>
      </c>
      <c r="R219" t="s">
        <v>76</v>
      </c>
      <c r="T219">
        <v>10</v>
      </c>
      <c r="U219" t="str">
        <f t="shared" si="15"/>
        <v>600-699</v>
      </c>
      <c r="V219" t="str">
        <f t="shared" si="16"/>
        <v>953323</v>
      </c>
      <c r="W219">
        <f t="shared" si="17"/>
        <v>814.67</v>
      </c>
      <c r="X219" t="str">
        <f t="shared" si="18"/>
        <v>eCommerce</v>
      </c>
      <c r="Y219" t="str">
        <f t="shared" si="19"/>
        <v>G.Co/Helppay#, Ca, United States</v>
      </c>
    </row>
    <row r="220" spans="1:25" x14ac:dyDescent="0.15">
      <c r="A220" t="s">
        <v>20</v>
      </c>
      <c r="B220" t="s">
        <v>69</v>
      </c>
      <c r="C220">
        <v>7399</v>
      </c>
      <c r="D220" t="s">
        <v>339</v>
      </c>
      <c r="E220">
        <v>840</v>
      </c>
      <c r="F220" t="s">
        <v>23</v>
      </c>
      <c r="G220" t="s">
        <v>71</v>
      </c>
      <c r="H220" s="1" t="s">
        <v>225</v>
      </c>
      <c r="I220" t="s">
        <v>226</v>
      </c>
      <c r="J220" s="1" t="s">
        <v>341</v>
      </c>
      <c r="K220">
        <v>721</v>
      </c>
      <c r="L220">
        <v>816</v>
      </c>
      <c r="M220">
        <v>159</v>
      </c>
      <c r="O220" t="s">
        <v>28</v>
      </c>
      <c r="P220" s="1" t="s">
        <v>228</v>
      </c>
      <c r="Q220" s="1" t="s">
        <v>229</v>
      </c>
      <c r="R220" t="s">
        <v>76</v>
      </c>
      <c r="T220">
        <v>10</v>
      </c>
      <c r="U220" t="str">
        <f t="shared" si="15"/>
        <v>700-799</v>
      </c>
      <c r="V220" t="str">
        <f t="shared" si="16"/>
        <v>953323</v>
      </c>
      <c r="W220">
        <f t="shared" si="17"/>
        <v>565.33000000000004</v>
      </c>
      <c r="X220" t="str">
        <f t="shared" si="18"/>
        <v>eCommerce</v>
      </c>
      <c r="Y220" t="str">
        <f t="shared" si="19"/>
        <v>G.Co/Helppay#, Ca, United States</v>
      </c>
    </row>
    <row r="221" spans="1:25" x14ac:dyDescent="0.15">
      <c r="A221" t="s">
        <v>20</v>
      </c>
      <c r="B221" t="s">
        <v>69</v>
      </c>
      <c r="C221">
        <v>7399</v>
      </c>
      <c r="D221" t="s">
        <v>339</v>
      </c>
      <c r="E221">
        <v>840</v>
      </c>
      <c r="F221" t="s">
        <v>23</v>
      </c>
      <c r="G221" t="s">
        <v>71</v>
      </c>
      <c r="H221" s="1" t="s">
        <v>108</v>
      </c>
      <c r="I221" t="s">
        <v>342</v>
      </c>
      <c r="J221" s="1" t="s">
        <v>343</v>
      </c>
      <c r="K221">
        <v>320</v>
      </c>
      <c r="L221">
        <v>883</v>
      </c>
      <c r="M221">
        <v>386</v>
      </c>
      <c r="O221" t="s">
        <v>28</v>
      </c>
      <c r="P221" s="1" t="s">
        <v>344</v>
      </c>
      <c r="Q221" s="1" t="s">
        <v>345</v>
      </c>
      <c r="R221" t="s">
        <v>76</v>
      </c>
      <c r="T221">
        <v>10</v>
      </c>
      <c r="U221" t="str">
        <f t="shared" si="15"/>
        <v>300-399</v>
      </c>
      <c r="V221" t="str">
        <f t="shared" si="16"/>
        <v>953323</v>
      </c>
      <c r="W221">
        <f t="shared" si="17"/>
        <v>529.66999999999996</v>
      </c>
      <c r="X221" t="str">
        <f t="shared" si="18"/>
        <v>eCommerce</v>
      </c>
      <c r="Y221" t="str">
        <f t="shared" si="19"/>
        <v>G.Co/Helppay#, Ca, United States</v>
      </c>
    </row>
    <row r="222" spans="1:25" x14ac:dyDescent="0.15">
      <c r="A222" t="s">
        <v>20</v>
      </c>
      <c r="B222" t="s">
        <v>69</v>
      </c>
      <c r="C222">
        <v>7399</v>
      </c>
      <c r="D222" t="s">
        <v>339</v>
      </c>
      <c r="E222">
        <v>840</v>
      </c>
      <c r="F222" t="s">
        <v>23</v>
      </c>
      <c r="G222" t="s">
        <v>71</v>
      </c>
      <c r="H222" s="1" t="s">
        <v>108</v>
      </c>
      <c r="I222" t="s">
        <v>342</v>
      </c>
      <c r="J222" s="1" t="s">
        <v>343</v>
      </c>
      <c r="K222">
        <v>424</v>
      </c>
      <c r="L222">
        <v>416</v>
      </c>
      <c r="M222">
        <v>807</v>
      </c>
      <c r="O222" t="s">
        <v>28</v>
      </c>
      <c r="P222" s="1" t="s">
        <v>344</v>
      </c>
      <c r="Q222" s="1" t="s">
        <v>345</v>
      </c>
      <c r="R222" t="s">
        <v>76</v>
      </c>
      <c r="T222">
        <v>10</v>
      </c>
      <c r="U222" t="str">
        <f t="shared" si="15"/>
        <v>400-499</v>
      </c>
      <c r="V222" t="str">
        <f t="shared" si="16"/>
        <v>953323</v>
      </c>
      <c r="W222">
        <f t="shared" si="17"/>
        <v>549</v>
      </c>
      <c r="X222" t="str">
        <f t="shared" si="18"/>
        <v>eCommerce</v>
      </c>
      <c r="Y222" t="str">
        <f t="shared" si="19"/>
        <v>G.Co/Helppay#, Ca, United States</v>
      </c>
    </row>
    <row r="223" spans="1:25" x14ac:dyDescent="0.15">
      <c r="A223" t="s">
        <v>20</v>
      </c>
      <c r="B223" t="s">
        <v>69</v>
      </c>
      <c r="C223">
        <v>7399</v>
      </c>
      <c r="D223" t="s">
        <v>339</v>
      </c>
      <c r="E223">
        <v>840</v>
      </c>
      <c r="F223" t="s">
        <v>23</v>
      </c>
      <c r="G223" t="s">
        <v>71</v>
      </c>
      <c r="H223" s="1" t="s">
        <v>108</v>
      </c>
      <c r="I223" t="s">
        <v>342</v>
      </c>
      <c r="J223" s="1" t="s">
        <v>346</v>
      </c>
      <c r="K223">
        <v>181</v>
      </c>
      <c r="L223">
        <v>96</v>
      </c>
      <c r="M223">
        <v>721</v>
      </c>
      <c r="O223" t="s">
        <v>28</v>
      </c>
      <c r="P223" s="1" t="s">
        <v>344</v>
      </c>
      <c r="Q223" s="1" t="s">
        <v>345</v>
      </c>
      <c r="R223" t="s">
        <v>76</v>
      </c>
      <c r="T223">
        <v>10</v>
      </c>
      <c r="U223" t="str">
        <f t="shared" si="15"/>
        <v>100-199</v>
      </c>
      <c r="V223" t="str">
        <f t="shared" si="16"/>
        <v>953323</v>
      </c>
      <c r="W223">
        <f t="shared" si="17"/>
        <v>332.67</v>
      </c>
      <c r="X223" t="str">
        <f t="shared" si="18"/>
        <v>eCommerce</v>
      </c>
      <c r="Y223" t="str">
        <f t="shared" si="19"/>
        <v>G.Co/Helppay#, Ca, United States</v>
      </c>
    </row>
    <row r="224" spans="1:25" x14ac:dyDescent="0.15">
      <c r="A224" t="s">
        <v>20</v>
      </c>
      <c r="B224" t="s">
        <v>69</v>
      </c>
      <c r="C224">
        <v>7399</v>
      </c>
      <c r="D224" t="s">
        <v>339</v>
      </c>
      <c r="E224">
        <v>840</v>
      </c>
      <c r="F224" t="s">
        <v>23</v>
      </c>
      <c r="G224" t="s">
        <v>71</v>
      </c>
      <c r="H224" s="1" t="s">
        <v>108</v>
      </c>
      <c r="I224" t="s">
        <v>342</v>
      </c>
      <c r="J224" s="1" t="s">
        <v>346</v>
      </c>
      <c r="K224">
        <v>238</v>
      </c>
      <c r="L224">
        <v>22</v>
      </c>
      <c r="M224">
        <v>668</v>
      </c>
      <c r="O224" t="s">
        <v>28</v>
      </c>
      <c r="P224" s="1" t="s">
        <v>344</v>
      </c>
      <c r="Q224" s="1" t="s">
        <v>345</v>
      </c>
      <c r="R224" t="s">
        <v>76</v>
      </c>
      <c r="T224">
        <v>10</v>
      </c>
      <c r="U224" t="str">
        <f t="shared" si="15"/>
        <v>200-299</v>
      </c>
      <c r="V224" t="str">
        <f t="shared" si="16"/>
        <v>953323</v>
      </c>
      <c r="W224">
        <f t="shared" si="17"/>
        <v>309.33</v>
      </c>
      <c r="X224" t="str">
        <f t="shared" si="18"/>
        <v>eCommerce</v>
      </c>
      <c r="Y224" t="str">
        <f t="shared" si="19"/>
        <v>G.Co/Helppay#, Ca, United States</v>
      </c>
    </row>
    <row r="225" spans="1:25" x14ac:dyDescent="0.15">
      <c r="A225" t="s">
        <v>20</v>
      </c>
      <c r="B225" t="s">
        <v>69</v>
      </c>
      <c r="C225">
        <v>7399</v>
      </c>
      <c r="D225" t="s">
        <v>339</v>
      </c>
      <c r="E225">
        <v>840</v>
      </c>
      <c r="F225" t="s">
        <v>23</v>
      </c>
      <c r="G225" t="s">
        <v>71</v>
      </c>
      <c r="H225" s="1" t="s">
        <v>108</v>
      </c>
      <c r="I225" t="s">
        <v>342</v>
      </c>
      <c r="J225" s="1" t="s">
        <v>346</v>
      </c>
      <c r="K225">
        <v>257</v>
      </c>
      <c r="L225">
        <v>767</v>
      </c>
      <c r="M225">
        <v>514</v>
      </c>
      <c r="O225" t="s">
        <v>28</v>
      </c>
      <c r="P225" s="1" t="s">
        <v>344</v>
      </c>
      <c r="Q225" s="1" t="s">
        <v>345</v>
      </c>
      <c r="R225" t="s">
        <v>76</v>
      </c>
      <c r="T225">
        <v>10</v>
      </c>
      <c r="U225" t="str">
        <f t="shared" si="15"/>
        <v>200-299</v>
      </c>
      <c r="V225" t="str">
        <f t="shared" si="16"/>
        <v>953323</v>
      </c>
      <c r="W225">
        <f t="shared" si="17"/>
        <v>512.66999999999996</v>
      </c>
      <c r="X225" t="str">
        <f t="shared" si="18"/>
        <v>eCommerce</v>
      </c>
      <c r="Y225" t="str">
        <f t="shared" si="19"/>
        <v>G.Co/Helppay#, Ca, United States</v>
      </c>
    </row>
    <row r="226" spans="1:25" x14ac:dyDescent="0.15">
      <c r="A226" t="s">
        <v>20</v>
      </c>
      <c r="B226" t="s">
        <v>69</v>
      </c>
      <c r="C226">
        <v>7399</v>
      </c>
      <c r="D226" t="s">
        <v>339</v>
      </c>
      <c r="E226">
        <v>840</v>
      </c>
      <c r="F226" t="s">
        <v>23</v>
      </c>
      <c r="G226" t="s">
        <v>71</v>
      </c>
      <c r="H226" s="1" t="s">
        <v>108</v>
      </c>
      <c r="I226" t="s">
        <v>342</v>
      </c>
      <c r="J226" s="1" t="s">
        <v>346</v>
      </c>
      <c r="K226">
        <v>282</v>
      </c>
      <c r="L226">
        <v>989</v>
      </c>
      <c r="M226">
        <v>299</v>
      </c>
      <c r="O226" t="s">
        <v>28</v>
      </c>
      <c r="P226" s="1" t="s">
        <v>344</v>
      </c>
      <c r="Q226" s="1" t="s">
        <v>345</v>
      </c>
      <c r="R226" t="s">
        <v>76</v>
      </c>
      <c r="T226">
        <v>10</v>
      </c>
      <c r="U226" t="str">
        <f t="shared" si="15"/>
        <v>200-299</v>
      </c>
      <c r="V226" t="str">
        <f t="shared" si="16"/>
        <v>953323</v>
      </c>
      <c r="W226">
        <f t="shared" si="17"/>
        <v>523.33000000000004</v>
      </c>
      <c r="X226" t="str">
        <f t="shared" si="18"/>
        <v>eCommerce</v>
      </c>
      <c r="Y226" t="str">
        <f t="shared" si="19"/>
        <v>G.Co/Helppay#, Ca, United States</v>
      </c>
    </row>
    <row r="227" spans="1:25" x14ac:dyDescent="0.15">
      <c r="A227" t="s">
        <v>20</v>
      </c>
      <c r="B227" t="s">
        <v>69</v>
      </c>
      <c r="C227">
        <v>7399</v>
      </c>
      <c r="D227" t="s">
        <v>339</v>
      </c>
      <c r="E227">
        <v>840</v>
      </c>
      <c r="F227" t="s">
        <v>23</v>
      </c>
      <c r="G227" t="s">
        <v>71</v>
      </c>
      <c r="H227" s="1" t="s">
        <v>108</v>
      </c>
      <c r="I227" t="s">
        <v>342</v>
      </c>
      <c r="J227" s="1" t="s">
        <v>347</v>
      </c>
      <c r="K227">
        <v>237</v>
      </c>
      <c r="L227">
        <v>887</v>
      </c>
      <c r="M227">
        <v>572</v>
      </c>
      <c r="O227" t="s">
        <v>28</v>
      </c>
      <c r="P227" s="1" t="s">
        <v>344</v>
      </c>
      <c r="Q227" s="1" t="s">
        <v>345</v>
      </c>
      <c r="R227" t="s">
        <v>76</v>
      </c>
      <c r="T227">
        <v>10</v>
      </c>
      <c r="U227" t="str">
        <f t="shared" si="15"/>
        <v>200-299</v>
      </c>
      <c r="V227" t="str">
        <f t="shared" si="16"/>
        <v>953323</v>
      </c>
      <c r="W227">
        <f t="shared" si="17"/>
        <v>565.33000000000004</v>
      </c>
      <c r="X227" t="str">
        <f t="shared" si="18"/>
        <v>eCommerce</v>
      </c>
      <c r="Y227" t="str">
        <f t="shared" si="19"/>
        <v>G.Co/Helppay#, Ca, United States</v>
      </c>
    </row>
    <row r="228" spans="1:25" x14ac:dyDescent="0.15">
      <c r="A228" t="s">
        <v>20</v>
      </c>
      <c r="B228" t="s">
        <v>69</v>
      </c>
      <c r="C228">
        <v>7399</v>
      </c>
      <c r="D228" t="s">
        <v>339</v>
      </c>
      <c r="E228">
        <v>840</v>
      </c>
      <c r="F228" t="s">
        <v>23</v>
      </c>
      <c r="G228" t="s">
        <v>71</v>
      </c>
      <c r="H228" s="1" t="s">
        <v>108</v>
      </c>
      <c r="I228" t="s">
        <v>342</v>
      </c>
      <c r="J228" s="1" t="s">
        <v>347</v>
      </c>
      <c r="K228">
        <v>352</v>
      </c>
      <c r="L228">
        <v>159</v>
      </c>
      <c r="M228">
        <v>762</v>
      </c>
      <c r="O228" t="s">
        <v>28</v>
      </c>
      <c r="P228" s="1" t="s">
        <v>344</v>
      </c>
      <c r="Q228" s="1" t="s">
        <v>345</v>
      </c>
      <c r="R228" t="s">
        <v>76</v>
      </c>
      <c r="T228">
        <v>10</v>
      </c>
      <c r="U228" t="str">
        <f t="shared" si="15"/>
        <v>300-399</v>
      </c>
      <c r="V228" t="str">
        <f t="shared" si="16"/>
        <v>953323</v>
      </c>
      <c r="W228">
        <f t="shared" si="17"/>
        <v>424.33</v>
      </c>
      <c r="X228" t="str">
        <f t="shared" si="18"/>
        <v>eCommerce</v>
      </c>
      <c r="Y228" t="str">
        <f t="shared" si="19"/>
        <v>G.Co/Helppay#, Ca, United States</v>
      </c>
    </row>
    <row r="229" spans="1:25" x14ac:dyDescent="0.15">
      <c r="A229" t="s">
        <v>20</v>
      </c>
      <c r="B229" t="s">
        <v>69</v>
      </c>
      <c r="C229">
        <v>7399</v>
      </c>
      <c r="D229" t="s">
        <v>339</v>
      </c>
      <c r="E229">
        <v>840</v>
      </c>
      <c r="F229" t="s">
        <v>23</v>
      </c>
      <c r="G229" t="s">
        <v>71</v>
      </c>
      <c r="H229" s="1" t="s">
        <v>108</v>
      </c>
      <c r="I229" t="s">
        <v>342</v>
      </c>
      <c r="J229" s="1" t="s">
        <v>347</v>
      </c>
      <c r="K229">
        <v>407</v>
      </c>
      <c r="L229">
        <v>319</v>
      </c>
      <c r="M229">
        <v>743</v>
      </c>
      <c r="O229" t="s">
        <v>28</v>
      </c>
      <c r="P229" s="1" t="s">
        <v>344</v>
      </c>
      <c r="Q229" s="1" t="s">
        <v>345</v>
      </c>
      <c r="R229" t="s">
        <v>76</v>
      </c>
      <c r="T229">
        <v>10</v>
      </c>
      <c r="U229" t="str">
        <f t="shared" si="15"/>
        <v>400-499</v>
      </c>
      <c r="V229" t="str">
        <f t="shared" si="16"/>
        <v>953323</v>
      </c>
      <c r="W229">
        <f t="shared" si="17"/>
        <v>489.67</v>
      </c>
      <c r="X229" t="str">
        <f t="shared" si="18"/>
        <v>eCommerce</v>
      </c>
      <c r="Y229" t="str">
        <f t="shared" si="19"/>
        <v>G.Co/Helppay#, Ca, United States</v>
      </c>
    </row>
    <row r="230" spans="1:25" x14ac:dyDescent="0.15">
      <c r="A230" t="s">
        <v>20</v>
      </c>
      <c r="B230" t="s">
        <v>69</v>
      </c>
      <c r="C230">
        <v>7399</v>
      </c>
      <c r="D230" t="s">
        <v>339</v>
      </c>
      <c r="E230">
        <v>840</v>
      </c>
      <c r="F230" t="s">
        <v>23</v>
      </c>
      <c r="G230" t="s">
        <v>71</v>
      </c>
      <c r="H230" s="1" t="s">
        <v>108</v>
      </c>
      <c r="I230" t="s">
        <v>342</v>
      </c>
      <c r="J230" s="1" t="s">
        <v>347</v>
      </c>
      <c r="K230">
        <v>449</v>
      </c>
      <c r="L230">
        <v>97</v>
      </c>
      <c r="M230">
        <v>759</v>
      </c>
      <c r="O230" t="s">
        <v>28</v>
      </c>
      <c r="P230" s="1" t="s">
        <v>344</v>
      </c>
      <c r="Q230" s="1" t="s">
        <v>345</v>
      </c>
      <c r="R230" t="s">
        <v>76</v>
      </c>
      <c r="T230">
        <v>10</v>
      </c>
      <c r="U230" t="str">
        <f t="shared" si="15"/>
        <v>400-499</v>
      </c>
      <c r="V230" t="str">
        <f t="shared" si="16"/>
        <v>953323</v>
      </c>
      <c r="W230">
        <f t="shared" si="17"/>
        <v>435</v>
      </c>
      <c r="X230" t="str">
        <f t="shared" si="18"/>
        <v>eCommerce</v>
      </c>
      <c r="Y230" t="str">
        <f t="shared" si="19"/>
        <v>G.Co/Helppay#, Ca, United States</v>
      </c>
    </row>
    <row r="231" spans="1:25" x14ac:dyDescent="0.15">
      <c r="A231" t="s">
        <v>20</v>
      </c>
      <c r="B231" t="s">
        <v>69</v>
      </c>
      <c r="C231">
        <v>7399</v>
      </c>
      <c r="D231" t="s">
        <v>339</v>
      </c>
      <c r="E231">
        <v>840</v>
      </c>
      <c r="F231" t="s">
        <v>23</v>
      </c>
      <c r="G231" t="s">
        <v>71</v>
      </c>
      <c r="H231" s="1" t="s">
        <v>108</v>
      </c>
      <c r="I231" t="s">
        <v>342</v>
      </c>
      <c r="J231" s="1" t="s">
        <v>347</v>
      </c>
      <c r="K231">
        <v>474</v>
      </c>
      <c r="L231">
        <v>211</v>
      </c>
      <c r="M231">
        <v>697</v>
      </c>
      <c r="O231" t="s">
        <v>28</v>
      </c>
      <c r="P231" s="1" t="s">
        <v>344</v>
      </c>
      <c r="Q231" s="1" t="s">
        <v>345</v>
      </c>
      <c r="R231" t="s">
        <v>76</v>
      </c>
      <c r="T231">
        <v>10</v>
      </c>
      <c r="U231" t="str">
        <f t="shared" si="15"/>
        <v>400-499</v>
      </c>
      <c r="V231" t="str">
        <f t="shared" si="16"/>
        <v>953323</v>
      </c>
      <c r="W231">
        <f t="shared" si="17"/>
        <v>460.67</v>
      </c>
      <c r="X231" t="str">
        <f t="shared" si="18"/>
        <v>eCommerce</v>
      </c>
      <c r="Y231" t="str">
        <f t="shared" si="19"/>
        <v>G.Co/Helppay#, Ca, United States</v>
      </c>
    </row>
    <row r="232" spans="1:25" x14ac:dyDescent="0.15">
      <c r="A232" t="s">
        <v>20</v>
      </c>
      <c r="B232" t="s">
        <v>69</v>
      </c>
      <c r="C232">
        <v>7399</v>
      </c>
      <c r="D232" t="s">
        <v>339</v>
      </c>
      <c r="E232">
        <v>840</v>
      </c>
      <c r="F232" t="s">
        <v>23</v>
      </c>
      <c r="G232" t="s">
        <v>71</v>
      </c>
      <c r="H232" s="1" t="s">
        <v>108</v>
      </c>
      <c r="I232" t="s">
        <v>342</v>
      </c>
      <c r="J232" s="1" t="s">
        <v>347</v>
      </c>
      <c r="K232">
        <v>489</v>
      </c>
      <c r="L232">
        <v>117</v>
      </c>
      <c r="M232">
        <v>858</v>
      </c>
      <c r="O232" t="s">
        <v>28</v>
      </c>
      <c r="P232" s="1" t="s">
        <v>344</v>
      </c>
      <c r="Q232" s="1" t="s">
        <v>345</v>
      </c>
      <c r="R232" t="s">
        <v>76</v>
      </c>
      <c r="T232">
        <v>10</v>
      </c>
      <c r="U232" t="str">
        <f t="shared" si="15"/>
        <v>400-499</v>
      </c>
      <c r="V232" t="str">
        <f t="shared" si="16"/>
        <v>953323</v>
      </c>
      <c r="W232">
        <f t="shared" si="17"/>
        <v>488</v>
      </c>
      <c r="X232" t="str">
        <f t="shared" si="18"/>
        <v>eCommerce</v>
      </c>
      <c r="Y232" t="str">
        <f t="shared" si="19"/>
        <v>G.Co/Helppay#, Ca, United States</v>
      </c>
    </row>
    <row r="233" spans="1:25" x14ac:dyDescent="0.15">
      <c r="A233" t="s">
        <v>20</v>
      </c>
      <c r="B233" t="s">
        <v>69</v>
      </c>
      <c r="C233">
        <v>7399</v>
      </c>
      <c r="D233" t="s">
        <v>339</v>
      </c>
      <c r="E233">
        <v>840</v>
      </c>
      <c r="F233" t="s">
        <v>23</v>
      </c>
      <c r="G233" t="s">
        <v>71</v>
      </c>
      <c r="H233" s="1" t="s">
        <v>108</v>
      </c>
      <c r="I233" t="s">
        <v>342</v>
      </c>
      <c r="J233" s="1" t="s">
        <v>347</v>
      </c>
      <c r="K233">
        <v>495</v>
      </c>
      <c r="L233">
        <v>972</v>
      </c>
      <c r="M233">
        <v>83</v>
      </c>
      <c r="O233" t="s">
        <v>28</v>
      </c>
      <c r="P233" s="1" t="s">
        <v>344</v>
      </c>
      <c r="Q233" s="1" t="s">
        <v>345</v>
      </c>
      <c r="R233" t="s">
        <v>76</v>
      </c>
      <c r="T233">
        <v>10</v>
      </c>
      <c r="U233" t="str">
        <f t="shared" si="15"/>
        <v>400-499</v>
      </c>
      <c r="V233" t="str">
        <f t="shared" si="16"/>
        <v>953323</v>
      </c>
      <c r="W233">
        <f t="shared" si="17"/>
        <v>516.66999999999996</v>
      </c>
      <c r="X233" t="str">
        <f t="shared" si="18"/>
        <v>eCommerce</v>
      </c>
      <c r="Y233" t="str">
        <f t="shared" si="19"/>
        <v>G.Co/Helppay#, Ca, United States</v>
      </c>
    </row>
    <row r="234" spans="1:25" x14ac:dyDescent="0.15">
      <c r="A234" t="s">
        <v>20</v>
      </c>
      <c r="B234" t="s">
        <v>69</v>
      </c>
      <c r="C234">
        <v>7399</v>
      </c>
      <c r="D234" t="s">
        <v>339</v>
      </c>
      <c r="E234">
        <v>840</v>
      </c>
      <c r="F234" t="s">
        <v>23</v>
      </c>
      <c r="G234" t="s">
        <v>71</v>
      </c>
      <c r="H234" s="1" t="s">
        <v>108</v>
      </c>
      <c r="I234" t="s">
        <v>342</v>
      </c>
      <c r="J234" s="1" t="s">
        <v>348</v>
      </c>
      <c r="K234">
        <v>672</v>
      </c>
      <c r="L234">
        <v>444</v>
      </c>
      <c r="M234">
        <v>514</v>
      </c>
      <c r="O234" t="s">
        <v>28</v>
      </c>
      <c r="P234" s="1" t="s">
        <v>344</v>
      </c>
      <c r="Q234" s="1" t="s">
        <v>345</v>
      </c>
      <c r="R234" t="s">
        <v>76</v>
      </c>
      <c r="T234">
        <v>15</v>
      </c>
      <c r="U234" t="str">
        <f t="shared" si="15"/>
        <v>600-699</v>
      </c>
      <c r="V234" t="str">
        <f t="shared" si="16"/>
        <v>953323</v>
      </c>
      <c r="W234">
        <f t="shared" si="17"/>
        <v>543.33000000000004</v>
      </c>
      <c r="X234" t="str">
        <f t="shared" si="18"/>
        <v>eCommerce</v>
      </c>
      <c r="Y234" t="str">
        <f t="shared" si="19"/>
        <v>G.Co/Helppay#, Ca, United States</v>
      </c>
    </row>
    <row r="235" spans="1:25" x14ac:dyDescent="0.15">
      <c r="A235" t="s">
        <v>20</v>
      </c>
      <c r="B235" t="s">
        <v>69</v>
      </c>
      <c r="C235">
        <v>7399</v>
      </c>
      <c r="D235" t="s">
        <v>339</v>
      </c>
      <c r="E235">
        <v>840</v>
      </c>
      <c r="F235" t="s">
        <v>23</v>
      </c>
      <c r="G235" t="s">
        <v>71</v>
      </c>
      <c r="H235" s="1" t="s">
        <v>108</v>
      </c>
      <c r="I235" t="s">
        <v>342</v>
      </c>
      <c r="J235" s="1" t="s">
        <v>349</v>
      </c>
      <c r="K235">
        <v>406</v>
      </c>
      <c r="L235">
        <v>542</v>
      </c>
      <c r="M235">
        <v>448</v>
      </c>
      <c r="O235" t="s">
        <v>28</v>
      </c>
      <c r="P235" s="1" t="s">
        <v>344</v>
      </c>
      <c r="Q235" s="1" t="s">
        <v>345</v>
      </c>
      <c r="R235" t="s">
        <v>76</v>
      </c>
      <c r="T235">
        <v>25</v>
      </c>
      <c r="U235" t="str">
        <f t="shared" si="15"/>
        <v>400-499</v>
      </c>
      <c r="V235" t="str">
        <f t="shared" si="16"/>
        <v>953323</v>
      </c>
      <c r="W235">
        <f t="shared" si="17"/>
        <v>465.33</v>
      </c>
      <c r="X235" t="str">
        <f t="shared" si="18"/>
        <v>eCommerce</v>
      </c>
      <c r="Y235" t="str">
        <f t="shared" si="19"/>
        <v>G.Co/Helppay#, Ca, United States</v>
      </c>
    </row>
    <row r="236" spans="1:25" x14ac:dyDescent="0.15">
      <c r="A236" t="s">
        <v>20</v>
      </c>
      <c r="B236" t="s">
        <v>69</v>
      </c>
      <c r="C236">
        <v>7399</v>
      </c>
      <c r="D236" t="s">
        <v>339</v>
      </c>
      <c r="E236">
        <v>840</v>
      </c>
      <c r="F236" t="s">
        <v>23</v>
      </c>
      <c r="G236" t="s">
        <v>71</v>
      </c>
      <c r="H236" s="1" t="s">
        <v>108</v>
      </c>
      <c r="I236" t="s">
        <v>342</v>
      </c>
      <c r="J236" s="1" t="s">
        <v>350</v>
      </c>
      <c r="K236">
        <v>194</v>
      </c>
      <c r="L236">
        <v>870</v>
      </c>
      <c r="M236">
        <v>474</v>
      </c>
      <c r="O236" t="s">
        <v>28</v>
      </c>
      <c r="P236" s="1" t="s">
        <v>344</v>
      </c>
      <c r="Q236" s="1" t="s">
        <v>345</v>
      </c>
      <c r="R236" t="s">
        <v>76</v>
      </c>
      <c r="T236">
        <v>10</v>
      </c>
      <c r="U236" t="str">
        <f t="shared" si="15"/>
        <v>100-199</v>
      </c>
      <c r="V236" t="str">
        <f t="shared" si="16"/>
        <v>953323</v>
      </c>
      <c r="W236">
        <f t="shared" si="17"/>
        <v>512.66999999999996</v>
      </c>
      <c r="X236" t="str">
        <f t="shared" si="18"/>
        <v>eCommerce</v>
      </c>
      <c r="Y236" t="str">
        <f t="shared" si="19"/>
        <v>G.Co/Helppay#, Ca, United States</v>
      </c>
    </row>
    <row r="237" spans="1:25" x14ac:dyDescent="0.15">
      <c r="A237" t="s">
        <v>20</v>
      </c>
      <c r="B237" t="s">
        <v>69</v>
      </c>
      <c r="C237">
        <v>7399</v>
      </c>
      <c r="D237" t="s">
        <v>339</v>
      </c>
      <c r="E237">
        <v>840</v>
      </c>
      <c r="F237" t="s">
        <v>23</v>
      </c>
      <c r="G237" t="s">
        <v>71</v>
      </c>
      <c r="H237" s="1" t="s">
        <v>108</v>
      </c>
      <c r="I237" t="s">
        <v>342</v>
      </c>
      <c r="J237" s="1" t="s">
        <v>350</v>
      </c>
      <c r="K237">
        <v>227</v>
      </c>
      <c r="L237">
        <v>242</v>
      </c>
      <c r="M237">
        <v>600</v>
      </c>
      <c r="O237" t="s">
        <v>28</v>
      </c>
      <c r="P237" s="1" t="s">
        <v>344</v>
      </c>
      <c r="Q237" s="1" t="s">
        <v>345</v>
      </c>
      <c r="R237" t="s">
        <v>76</v>
      </c>
      <c r="T237">
        <v>10</v>
      </c>
      <c r="U237" t="str">
        <f t="shared" si="15"/>
        <v>200-299</v>
      </c>
      <c r="V237" t="str">
        <f t="shared" si="16"/>
        <v>953323</v>
      </c>
      <c r="W237">
        <f t="shared" si="17"/>
        <v>356.33</v>
      </c>
      <c r="X237" t="str">
        <f t="shared" si="18"/>
        <v>eCommerce</v>
      </c>
      <c r="Y237" t="str">
        <f t="shared" si="19"/>
        <v>G.Co/Helppay#, Ca, United States</v>
      </c>
    </row>
    <row r="238" spans="1:25" x14ac:dyDescent="0.15">
      <c r="A238" t="s">
        <v>20</v>
      </c>
      <c r="B238" t="s">
        <v>69</v>
      </c>
      <c r="C238">
        <v>7399</v>
      </c>
      <c r="D238" t="s">
        <v>339</v>
      </c>
      <c r="E238">
        <v>840</v>
      </c>
      <c r="F238" t="s">
        <v>23</v>
      </c>
      <c r="G238" t="s">
        <v>71</v>
      </c>
      <c r="H238" s="1" t="s">
        <v>108</v>
      </c>
      <c r="I238" t="s">
        <v>342</v>
      </c>
      <c r="J238" s="1" t="s">
        <v>350</v>
      </c>
      <c r="K238">
        <v>256</v>
      </c>
      <c r="L238">
        <v>508</v>
      </c>
      <c r="M238">
        <v>856</v>
      </c>
      <c r="O238" t="s">
        <v>28</v>
      </c>
      <c r="P238" s="1" t="s">
        <v>344</v>
      </c>
      <c r="Q238" s="1" t="s">
        <v>345</v>
      </c>
      <c r="R238" t="s">
        <v>76</v>
      </c>
      <c r="T238">
        <v>10</v>
      </c>
      <c r="U238" t="str">
        <f t="shared" si="15"/>
        <v>200-299</v>
      </c>
      <c r="V238" t="str">
        <f t="shared" si="16"/>
        <v>953323</v>
      </c>
      <c r="W238">
        <f t="shared" si="17"/>
        <v>540</v>
      </c>
      <c r="X238" t="str">
        <f t="shared" si="18"/>
        <v>eCommerce</v>
      </c>
      <c r="Y238" t="str">
        <f t="shared" si="19"/>
        <v>G.Co/Helppay#, Ca, United States</v>
      </c>
    </row>
    <row r="239" spans="1:25" x14ac:dyDescent="0.15">
      <c r="A239" t="s">
        <v>20</v>
      </c>
      <c r="B239" t="s">
        <v>69</v>
      </c>
      <c r="C239">
        <v>7399</v>
      </c>
      <c r="D239" t="s">
        <v>339</v>
      </c>
      <c r="E239">
        <v>840</v>
      </c>
      <c r="F239" t="s">
        <v>23</v>
      </c>
      <c r="G239" t="s">
        <v>71</v>
      </c>
      <c r="H239" s="1" t="s">
        <v>108</v>
      </c>
      <c r="I239" t="s">
        <v>342</v>
      </c>
      <c r="J239" s="1" t="s">
        <v>351</v>
      </c>
      <c r="K239">
        <v>236</v>
      </c>
      <c r="L239">
        <v>204</v>
      </c>
      <c r="M239">
        <v>41</v>
      </c>
      <c r="O239" t="s">
        <v>28</v>
      </c>
      <c r="P239" s="1" t="s">
        <v>344</v>
      </c>
      <c r="Q239" s="1" t="s">
        <v>345</v>
      </c>
      <c r="R239" t="s">
        <v>76</v>
      </c>
      <c r="T239">
        <v>10</v>
      </c>
      <c r="U239" t="str">
        <f t="shared" si="15"/>
        <v>200-299</v>
      </c>
      <c r="V239" t="str">
        <f t="shared" si="16"/>
        <v>953323</v>
      </c>
      <c r="W239">
        <f t="shared" si="17"/>
        <v>160.33000000000001</v>
      </c>
      <c r="X239" t="str">
        <f t="shared" si="18"/>
        <v>eCommerce</v>
      </c>
      <c r="Y239" t="str">
        <f t="shared" si="19"/>
        <v>G.Co/Helppay#, Ca, United States</v>
      </c>
    </row>
    <row r="240" spans="1:25" x14ac:dyDescent="0.15">
      <c r="A240" t="s">
        <v>20</v>
      </c>
      <c r="B240" t="s">
        <v>69</v>
      </c>
      <c r="C240">
        <v>7399</v>
      </c>
      <c r="D240" t="s">
        <v>339</v>
      </c>
      <c r="E240">
        <v>840</v>
      </c>
      <c r="F240" t="s">
        <v>23</v>
      </c>
      <c r="G240" t="s">
        <v>71</v>
      </c>
      <c r="H240" s="1" t="s">
        <v>108</v>
      </c>
      <c r="I240" t="s">
        <v>342</v>
      </c>
      <c r="J240" s="1" t="s">
        <v>352</v>
      </c>
      <c r="K240">
        <v>647</v>
      </c>
      <c r="L240">
        <v>277</v>
      </c>
      <c r="M240">
        <v>407</v>
      </c>
      <c r="O240" t="s">
        <v>28</v>
      </c>
      <c r="P240" s="1" t="s">
        <v>344</v>
      </c>
      <c r="Q240" s="1" t="s">
        <v>345</v>
      </c>
      <c r="R240" t="s">
        <v>76</v>
      </c>
      <c r="T240">
        <v>15</v>
      </c>
      <c r="U240" t="str">
        <f t="shared" si="15"/>
        <v>600-699</v>
      </c>
      <c r="V240" t="str">
        <f t="shared" si="16"/>
        <v>953323</v>
      </c>
      <c r="W240">
        <f t="shared" si="17"/>
        <v>443.67</v>
      </c>
      <c r="X240" t="str">
        <f t="shared" si="18"/>
        <v>eCommerce</v>
      </c>
      <c r="Y240" t="str">
        <f t="shared" si="19"/>
        <v>G.Co/Helppay#, Ca, United States</v>
      </c>
    </row>
    <row r="241" spans="1:25" x14ac:dyDescent="0.15">
      <c r="A241" t="s">
        <v>20</v>
      </c>
      <c r="B241" t="s">
        <v>69</v>
      </c>
      <c r="C241">
        <v>7399</v>
      </c>
      <c r="D241" t="s">
        <v>339</v>
      </c>
      <c r="E241">
        <v>840</v>
      </c>
      <c r="F241" t="s">
        <v>23</v>
      </c>
      <c r="G241" t="s">
        <v>71</v>
      </c>
      <c r="H241" s="1" t="s">
        <v>108</v>
      </c>
      <c r="I241" t="s">
        <v>342</v>
      </c>
      <c r="J241" s="1" t="s">
        <v>353</v>
      </c>
      <c r="K241">
        <v>238</v>
      </c>
      <c r="L241">
        <v>499</v>
      </c>
      <c r="M241">
        <v>766</v>
      </c>
      <c r="O241" t="s">
        <v>28</v>
      </c>
      <c r="P241" s="1" t="s">
        <v>344</v>
      </c>
      <c r="Q241" s="1" t="s">
        <v>345</v>
      </c>
      <c r="R241" t="s">
        <v>76</v>
      </c>
      <c r="T241">
        <v>10</v>
      </c>
      <c r="U241" t="str">
        <f t="shared" si="15"/>
        <v>200-299</v>
      </c>
      <c r="V241" t="str">
        <f t="shared" si="16"/>
        <v>953323</v>
      </c>
      <c r="W241">
        <f t="shared" si="17"/>
        <v>501</v>
      </c>
      <c r="X241" t="str">
        <f t="shared" si="18"/>
        <v>eCommerce</v>
      </c>
      <c r="Y241" t="str">
        <f t="shared" si="19"/>
        <v>G.Co/Helppay#, Ca, United States</v>
      </c>
    </row>
    <row r="242" spans="1:25" x14ac:dyDescent="0.15">
      <c r="A242" t="s">
        <v>20</v>
      </c>
      <c r="B242" t="s">
        <v>69</v>
      </c>
      <c r="C242">
        <v>7399</v>
      </c>
      <c r="D242" t="s">
        <v>339</v>
      </c>
      <c r="E242">
        <v>840</v>
      </c>
      <c r="F242" t="s">
        <v>23</v>
      </c>
      <c r="G242" t="s">
        <v>71</v>
      </c>
      <c r="H242" s="1" t="s">
        <v>108</v>
      </c>
      <c r="I242" t="s">
        <v>342</v>
      </c>
      <c r="J242" s="1" t="s">
        <v>354</v>
      </c>
      <c r="K242">
        <v>323</v>
      </c>
      <c r="L242">
        <v>852</v>
      </c>
      <c r="M242">
        <v>174</v>
      </c>
      <c r="O242" t="s">
        <v>28</v>
      </c>
      <c r="P242" s="1" t="s">
        <v>344</v>
      </c>
      <c r="Q242" s="1" t="s">
        <v>345</v>
      </c>
      <c r="R242" t="s">
        <v>76</v>
      </c>
      <c r="T242">
        <v>10</v>
      </c>
      <c r="U242" t="str">
        <f t="shared" si="15"/>
        <v>300-399</v>
      </c>
      <c r="V242" t="str">
        <f t="shared" si="16"/>
        <v>953323</v>
      </c>
      <c r="W242">
        <f t="shared" si="17"/>
        <v>449.67</v>
      </c>
      <c r="X242" t="str">
        <f t="shared" si="18"/>
        <v>eCommerce</v>
      </c>
      <c r="Y242" t="str">
        <f t="shared" si="19"/>
        <v>G.Co/Helppay#, Ca, United States</v>
      </c>
    </row>
    <row r="243" spans="1:25" x14ac:dyDescent="0.15">
      <c r="A243" t="s">
        <v>20</v>
      </c>
      <c r="B243" t="s">
        <v>69</v>
      </c>
      <c r="C243">
        <v>7399</v>
      </c>
      <c r="D243" t="s">
        <v>339</v>
      </c>
      <c r="E243">
        <v>840</v>
      </c>
      <c r="F243" t="s">
        <v>23</v>
      </c>
      <c r="G243" t="s">
        <v>71</v>
      </c>
      <c r="H243" s="1" t="s">
        <v>108</v>
      </c>
      <c r="I243" t="s">
        <v>342</v>
      </c>
      <c r="J243" s="1" t="s">
        <v>354</v>
      </c>
      <c r="K243">
        <v>589</v>
      </c>
      <c r="L243">
        <v>586</v>
      </c>
      <c r="M243">
        <v>255</v>
      </c>
      <c r="O243" t="s">
        <v>28</v>
      </c>
      <c r="P243" s="1" t="s">
        <v>344</v>
      </c>
      <c r="Q243" s="1" t="s">
        <v>345</v>
      </c>
      <c r="R243" t="s">
        <v>76</v>
      </c>
      <c r="T243">
        <v>10</v>
      </c>
      <c r="U243" t="str">
        <f t="shared" si="15"/>
        <v>500-599</v>
      </c>
      <c r="V243" t="str">
        <f t="shared" si="16"/>
        <v>953323</v>
      </c>
      <c r="W243">
        <f t="shared" si="17"/>
        <v>476.67</v>
      </c>
      <c r="X243" t="str">
        <f t="shared" si="18"/>
        <v>eCommerce</v>
      </c>
      <c r="Y243" t="str">
        <f t="shared" si="19"/>
        <v>G.Co/Helppay#, Ca, United States</v>
      </c>
    </row>
    <row r="244" spans="1:25" x14ac:dyDescent="0.15">
      <c r="A244" t="s">
        <v>20</v>
      </c>
      <c r="B244" t="s">
        <v>69</v>
      </c>
      <c r="C244">
        <v>7399</v>
      </c>
      <c r="D244" t="s">
        <v>339</v>
      </c>
      <c r="E244">
        <v>840</v>
      </c>
      <c r="F244" t="s">
        <v>23</v>
      </c>
      <c r="G244" t="s">
        <v>71</v>
      </c>
      <c r="H244" s="1" t="s">
        <v>108</v>
      </c>
      <c r="I244" t="s">
        <v>342</v>
      </c>
      <c r="J244" s="1" t="s">
        <v>354</v>
      </c>
      <c r="K244">
        <v>605</v>
      </c>
      <c r="L244">
        <v>472</v>
      </c>
      <c r="M244">
        <v>888</v>
      </c>
      <c r="O244" t="s">
        <v>28</v>
      </c>
      <c r="P244" s="1" t="s">
        <v>344</v>
      </c>
      <c r="Q244" s="1" t="s">
        <v>345</v>
      </c>
      <c r="R244" t="s">
        <v>76</v>
      </c>
      <c r="T244">
        <v>25</v>
      </c>
      <c r="U244" t="str">
        <f t="shared" si="15"/>
        <v>600-699</v>
      </c>
      <c r="V244" t="str">
        <f t="shared" si="16"/>
        <v>953323</v>
      </c>
      <c r="W244">
        <f t="shared" si="17"/>
        <v>655</v>
      </c>
      <c r="X244" t="str">
        <f t="shared" si="18"/>
        <v>eCommerce</v>
      </c>
      <c r="Y244" t="str">
        <f t="shared" si="19"/>
        <v>G.Co/Helppay#, Ca, United States</v>
      </c>
    </row>
    <row r="245" spans="1:25" x14ac:dyDescent="0.15">
      <c r="A245" t="s">
        <v>20</v>
      </c>
      <c r="B245" t="s">
        <v>69</v>
      </c>
      <c r="C245">
        <v>7399</v>
      </c>
      <c r="D245" t="s">
        <v>339</v>
      </c>
      <c r="E245">
        <v>840</v>
      </c>
      <c r="F245" t="s">
        <v>23</v>
      </c>
      <c r="G245" t="s">
        <v>71</v>
      </c>
      <c r="H245" s="1" t="s">
        <v>108</v>
      </c>
      <c r="I245" t="s">
        <v>342</v>
      </c>
      <c r="J245" s="1" t="s">
        <v>355</v>
      </c>
      <c r="K245">
        <v>667</v>
      </c>
      <c r="L245">
        <v>459</v>
      </c>
      <c r="M245">
        <v>709</v>
      </c>
      <c r="O245" t="s">
        <v>28</v>
      </c>
      <c r="P245" s="1" t="s">
        <v>344</v>
      </c>
      <c r="Q245" s="1" t="s">
        <v>345</v>
      </c>
      <c r="R245" t="s">
        <v>76</v>
      </c>
      <c r="T245">
        <v>15</v>
      </c>
      <c r="U245" t="str">
        <f t="shared" si="15"/>
        <v>600-699</v>
      </c>
      <c r="V245" t="str">
        <f t="shared" si="16"/>
        <v>953323</v>
      </c>
      <c r="W245">
        <f t="shared" si="17"/>
        <v>611.66999999999996</v>
      </c>
      <c r="X245" t="str">
        <f t="shared" si="18"/>
        <v>eCommerce</v>
      </c>
      <c r="Y245" t="str">
        <f t="shared" si="19"/>
        <v>G.Co/Helppay#, Ca, United States</v>
      </c>
    </row>
    <row r="246" spans="1:25" x14ac:dyDescent="0.15">
      <c r="A246" t="s">
        <v>20</v>
      </c>
      <c r="B246" t="s">
        <v>69</v>
      </c>
      <c r="C246">
        <v>7399</v>
      </c>
      <c r="D246" t="s">
        <v>339</v>
      </c>
      <c r="E246">
        <v>840</v>
      </c>
      <c r="F246" t="s">
        <v>23</v>
      </c>
      <c r="G246" t="s">
        <v>71</v>
      </c>
      <c r="H246" s="1" t="s">
        <v>108</v>
      </c>
      <c r="I246" t="s">
        <v>342</v>
      </c>
      <c r="J246" s="1" t="s">
        <v>356</v>
      </c>
      <c r="K246">
        <v>302</v>
      </c>
      <c r="L246">
        <v>962</v>
      </c>
      <c r="M246">
        <v>39</v>
      </c>
      <c r="O246" t="s">
        <v>28</v>
      </c>
      <c r="P246" s="1" t="s">
        <v>344</v>
      </c>
      <c r="Q246" s="1" t="s">
        <v>345</v>
      </c>
      <c r="R246" t="s">
        <v>76</v>
      </c>
      <c r="T246">
        <v>10</v>
      </c>
      <c r="U246" t="str">
        <f t="shared" si="15"/>
        <v>300-399</v>
      </c>
      <c r="V246" t="str">
        <f t="shared" si="16"/>
        <v>953323</v>
      </c>
      <c r="W246">
        <f t="shared" si="17"/>
        <v>434.33</v>
      </c>
      <c r="X246" t="str">
        <f t="shared" si="18"/>
        <v>eCommerce</v>
      </c>
      <c r="Y246" t="str">
        <f t="shared" si="19"/>
        <v>G.Co/Helppay#, Ca, United States</v>
      </c>
    </row>
    <row r="247" spans="1:25" x14ac:dyDescent="0.15">
      <c r="A247" t="s">
        <v>20</v>
      </c>
      <c r="B247" t="s">
        <v>69</v>
      </c>
      <c r="C247">
        <v>7399</v>
      </c>
      <c r="D247" t="s">
        <v>339</v>
      </c>
      <c r="E247">
        <v>840</v>
      </c>
      <c r="F247" t="s">
        <v>23</v>
      </c>
      <c r="G247" t="s">
        <v>71</v>
      </c>
      <c r="H247" s="1" t="s">
        <v>108</v>
      </c>
      <c r="I247" t="s">
        <v>342</v>
      </c>
      <c r="J247" s="1" t="s">
        <v>356</v>
      </c>
      <c r="K247">
        <v>316</v>
      </c>
      <c r="L247">
        <v>107</v>
      </c>
      <c r="M247">
        <v>746</v>
      </c>
      <c r="O247" t="s">
        <v>28</v>
      </c>
      <c r="P247" s="1" t="s">
        <v>344</v>
      </c>
      <c r="Q247" s="1" t="s">
        <v>345</v>
      </c>
      <c r="R247" t="s">
        <v>76</v>
      </c>
      <c r="T247">
        <v>10</v>
      </c>
      <c r="U247" t="str">
        <f t="shared" si="15"/>
        <v>300-399</v>
      </c>
      <c r="V247" t="str">
        <f t="shared" si="16"/>
        <v>953323</v>
      </c>
      <c r="W247">
        <f t="shared" si="17"/>
        <v>389.67</v>
      </c>
      <c r="X247" t="str">
        <f t="shared" si="18"/>
        <v>eCommerce</v>
      </c>
      <c r="Y247" t="str">
        <f t="shared" si="19"/>
        <v>G.Co/Helppay#, Ca, United States</v>
      </c>
    </row>
    <row r="248" spans="1:25" x14ac:dyDescent="0.15">
      <c r="A248" t="s">
        <v>20</v>
      </c>
      <c r="B248" t="s">
        <v>69</v>
      </c>
      <c r="C248">
        <v>7399</v>
      </c>
      <c r="D248" t="s">
        <v>339</v>
      </c>
      <c r="E248">
        <v>840</v>
      </c>
      <c r="F248" t="s">
        <v>23</v>
      </c>
      <c r="G248" t="s">
        <v>71</v>
      </c>
      <c r="H248" s="1" t="s">
        <v>108</v>
      </c>
      <c r="I248" t="s">
        <v>342</v>
      </c>
      <c r="J248" s="1" t="s">
        <v>356</v>
      </c>
      <c r="K248">
        <v>327</v>
      </c>
      <c r="L248">
        <v>74</v>
      </c>
      <c r="M248">
        <v>288</v>
      </c>
      <c r="O248" t="s">
        <v>28</v>
      </c>
      <c r="P248" s="1" t="s">
        <v>344</v>
      </c>
      <c r="Q248" s="1" t="s">
        <v>345</v>
      </c>
      <c r="R248" t="s">
        <v>76</v>
      </c>
      <c r="T248">
        <v>10</v>
      </c>
      <c r="U248" t="str">
        <f t="shared" si="15"/>
        <v>300-399</v>
      </c>
      <c r="V248" t="str">
        <f t="shared" si="16"/>
        <v>953323</v>
      </c>
      <c r="W248">
        <f t="shared" si="17"/>
        <v>229.67</v>
      </c>
      <c r="X248" t="str">
        <f t="shared" si="18"/>
        <v>eCommerce</v>
      </c>
      <c r="Y248" t="str">
        <f t="shared" si="19"/>
        <v>G.Co/Helppay#, Ca, United States</v>
      </c>
    </row>
    <row r="249" spans="1:25" x14ac:dyDescent="0.15">
      <c r="A249" t="s">
        <v>20</v>
      </c>
      <c r="B249" t="s">
        <v>69</v>
      </c>
      <c r="C249">
        <v>7399</v>
      </c>
      <c r="D249" t="s">
        <v>339</v>
      </c>
      <c r="E249">
        <v>840</v>
      </c>
      <c r="F249" t="s">
        <v>23</v>
      </c>
      <c r="G249" t="s">
        <v>71</v>
      </c>
      <c r="H249" s="1" t="s">
        <v>108</v>
      </c>
      <c r="I249" t="s">
        <v>342</v>
      </c>
      <c r="J249" s="1" t="s">
        <v>356</v>
      </c>
      <c r="K249">
        <v>331</v>
      </c>
      <c r="L249">
        <v>436</v>
      </c>
      <c r="M249">
        <v>193</v>
      </c>
      <c r="O249" t="s">
        <v>28</v>
      </c>
      <c r="P249" s="1" t="s">
        <v>344</v>
      </c>
      <c r="Q249" s="1" t="s">
        <v>345</v>
      </c>
      <c r="R249" t="s">
        <v>76</v>
      </c>
      <c r="T249">
        <v>10</v>
      </c>
      <c r="U249" t="str">
        <f t="shared" si="15"/>
        <v>300-399</v>
      </c>
      <c r="V249" t="str">
        <f t="shared" si="16"/>
        <v>953323</v>
      </c>
      <c r="W249">
        <f t="shared" si="17"/>
        <v>320</v>
      </c>
      <c r="X249" t="str">
        <f t="shared" si="18"/>
        <v>eCommerce</v>
      </c>
      <c r="Y249" t="str">
        <f t="shared" si="19"/>
        <v>G.Co/Helppay#, Ca, United States</v>
      </c>
    </row>
    <row r="250" spans="1:25" x14ac:dyDescent="0.15">
      <c r="A250" t="s">
        <v>20</v>
      </c>
      <c r="B250" t="s">
        <v>69</v>
      </c>
      <c r="C250">
        <v>7399</v>
      </c>
      <c r="D250" t="s">
        <v>339</v>
      </c>
      <c r="E250">
        <v>840</v>
      </c>
      <c r="F250" t="s">
        <v>23</v>
      </c>
      <c r="G250" t="s">
        <v>71</v>
      </c>
      <c r="H250" s="1" t="s">
        <v>108</v>
      </c>
      <c r="I250" t="s">
        <v>342</v>
      </c>
      <c r="J250" s="1" t="s">
        <v>356</v>
      </c>
      <c r="K250">
        <v>339</v>
      </c>
      <c r="L250">
        <v>413</v>
      </c>
      <c r="M250">
        <v>975</v>
      </c>
      <c r="O250" t="s">
        <v>28</v>
      </c>
      <c r="P250" s="1" t="s">
        <v>344</v>
      </c>
      <c r="Q250" s="1" t="s">
        <v>345</v>
      </c>
      <c r="R250" t="s">
        <v>76</v>
      </c>
      <c r="T250">
        <v>10</v>
      </c>
      <c r="U250" t="str">
        <f t="shared" si="15"/>
        <v>300-399</v>
      </c>
      <c r="V250" t="str">
        <f t="shared" si="16"/>
        <v>953323</v>
      </c>
      <c r="W250">
        <f t="shared" si="17"/>
        <v>575.66999999999996</v>
      </c>
      <c r="X250" t="str">
        <f t="shared" si="18"/>
        <v>eCommerce</v>
      </c>
      <c r="Y250" t="str">
        <f t="shared" si="19"/>
        <v>G.Co/Helppay#, Ca, United States</v>
      </c>
    </row>
    <row r="251" spans="1:25" x14ac:dyDescent="0.15">
      <c r="A251" t="s">
        <v>20</v>
      </c>
      <c r="B251" t="s">
        <v>69</v>
      </c>
      <c r="C251">
        <v>7399</v>
      </c>
      <c r="D251" t="s">
        <v>339</v>
      </c>
      <c r="E251">
        <v>840</v>
      </c>
      <c r="F251" t="s">
        <v>23</v>
      </c>
      <c r="G251" t="s">
        <v>71</v>
      </c>
      <c r="H251" s="1" t="s">
        <v>108</v>
      </c>
      <c r="I251" t="s">
        <v>342</v>
      </c>
      <c r="J251" s="1" t="s">
        <v>356</v>
      </c>
      <c r="K251">
        <v>352</v>
      </c>
      <c r="L251">
        <v>859</v>
      </c>
      <c r="M251">
        <v>718</v>
      </c>
      <c r="O251" t="s">
        <v>28</v>
      </c>
      <c r="P251" s="1" t="s">
        <v>344</v>
      </c>
      <c r="Q251" s="1" t="s">
        <v>345</v>
      </c>
      <c r="R251" t="s">
        <v>76</v>
      </c>
      <c r="T251">
        <v>10</v>
      </c>
      <c r="U251" t="str">
        <f t="shared" si="15"/>
        <v>300-399</v>
      </c>
      <c r="V251" t="str">
        <f t="shared" si="16"/>
        <v>953323</v>
      </c>
      <c r="W251">
        <f t="shared" si="17"/>
        <v>643</v>
      </c>
      <c r="X251" t="str">
        <f t="shared" si="18"/>
        <v>eCommerce</v>
      </c>
      <c r="Y251" t="str">
        <f t="shared" si="19"/>
        <v>G.Co/Helppay#, Ca, United States</v>
      </c>
    </row>
    <row r="252" spans="1:25" x14ac:dyDescent="0.15">
      <c r="A252" t="s">
        <v>20</v>
      </c>
      <c r="B252" t="s">
        <v>69</v>
      </c>
      <c r="C252">
        <v>7399</v>
      </c>
      <c r="D252" t="s">
        <v>339</v>
      </c>
      <c r="E252">
        <v>840</v>
      </c>
      <c r="F252" t="s">
        <v>23</v>
      </c>
      <c r="G252" t="s">
        <v>71</v>
      </c>
      <c r="H252" s="1" t="s">
        <v>108</v>
      </c>
      <c r="I252" t="s">
        <v>342</v>
      </c>
      <c r="J252" s="1" t="s">
        <v>356</v>
      </c>
      <c r="K252">
        <v>367</v>
      </c>
      <c r="L252">
        <v>795</v>
      </c>
      <c r="M252">
        <v>882</v>
      </c>
      <c r="O252" t="s">
        <v>28</v>
      </c>
      <c r="P252" s="1" t="s">
        <v>344</v>
      </c>
      <c r="Q252" s="1" t="s">
        <v>345</v>
      </c>
      <c r="R252" t="s">
        <v>76</v>
      </c>
      <c r="T252">
        <v>10</v>
      </c>
      <c r="U252" t="str">
        <f t="shared" si="15"/>
        <v>300-399</v>
      </c>
      <c r="V252" t="str">
        <f t="shared" si="16"/>
        <v>953323</v>
      </c>
      <c r="W252">
        <f t="shared" si="17"/>
        <v>681.33</v>
      </c>
      <c r="X252" t="str">
        <f t="shared" si="18"/>
        <v>eCommerce</v>
      </c>
      <c r="Y252" t="str">
        <f t="shared" si="19"/>
        <v>G.Co/Helppay#, Ca, United States</v>
      </c>
    </row>
    <row r="253" spans="1:25" x14ac:dyDescent="0.15">
      <c r="A253" t="s">
        <v>20</v>
      </c>
      <c r="B253" t="s">
        <v>69</v>
      </c>
      <c r="C253">
        <v>7399</v>
      </c>
      <c r="D253" t="s">
        <v>339</v>
      </c>
      <c r="E253">
        <v>840</v>
      </c>
      <c r="F253" t="s">
        <v>23</v>
      </c>
      <c r="G253" t="s">
        <v>71</v>
      </c>
      <c r="H253" s="1" t="s">
        <v>108</v>
      </c>
      <c r="I253" t="s">
        <v>342</v>
      </c>
      <c r="J253" s="1" t="s">
        <v>356</v>
      </c>
      <c r="K253">
        <v>385</v>
      </c>
      <c r="L253">
        <v>224</v>
      </c>
      <c r="M253">
        <v>829</v>
      </c>
      <c r="O253" t="s">
        <v>28</v>
      </c>
      <c r="P253" s="1" t="s">
        <v>344</v>
      </c>
      <c r="Q253" s="1" t="s">
        <v>345</v>
      </c>
      <c r="R253" t="s">
        <v>76</v>
      </c>
      <c r="T253">
        <v>10</v>
      </c>
      <c r="U253" t="str">
        <f t="shared" si="15"/>
        <v>300-399</v>
      </c>
      <c r="V253" t="str">
        <f t="shared" si="16"/>
        <v>953323</v>
      </c>
      <c r="W253">
        <f t="shared" si="17"/>
        <v>479.33</v>
      </c>
      <c r="X253" t="str">
        <f t="shared" si="18"/>
        <v>eCommerce</v>
      </c>
      <c r="Y253" t="str">
        <f t="shared" si="19"/>
        <v>G.Co/Helppay#, Ca, United States</v>
      </c>
    </row>
    <row r="254" spans="1:25" x14ac:dyDescent="0.15">
      <c r="A254" t="s">
        <v>20</v>
      </c>
      <c r="B254" t="s">
        <v>69</v>
      </c>
      <c r="C254">
        <v>7399</v>
      </c>
      <c r="D254" t="s">
        <v>339</v>
      </c>
      <c r="E254">
        <v>840</v>
      </c>
      <c r="F254" t="s">
        <v>23</v>
      </c>
      <c r="G254" t="s">
        <v>71</v>
      </c>
      <c r="H254" s="1" t="s">
        <v>108</v>
      </c>
      <c r="I254" t="s">
        <v>342</v>
      </c>
      <c r="J254" s="1" t="s">
        <v>356</v>
      </c>
      <c r="K254">
        <v>406</v>
      </c>
      <c r="L254">
        <v>737</v>
      </c>
      <c r="M254">
        <v>326</v>
      </c>
      <c r="O254" t="s">
        <v>28</v>
      </c>
      <c r="P254" s="1" t="s">
        <v>344</v>
      </c>
      <c r="Q254" s="1" t="s">
        <v>345</v>
      </c>
      <c r="R254" t="s">
        <v>76</v>
      </c>
      <c r="T254">
        <v>10</v>
      </c>
      <c r="U254" t="str">
        <f t="shared" si="15"/>
        <v>400-499</v>
      </c>
      <c r="V254" t="str">
        <f t="shared" si="16"/>
        <v>953323</v>
      </c>
      <c r="W254">
        <f t="shared" si="17"/>
        <v>489.67</v>
      </c>
      <c r="X254" t="str">
        <f t="shared" si="18"/>
        <v>eCommerce</v>
      </c>
      <c r="Y254" t="str">
        <f t="shared" si="19"/>
        <v>G.Co/Helppay#, Ca, United States</v>
      </c>
    </row>
    <row r="255" spans="1:25" x14ac:dyDescent="0.15">
      <c r="A255" t="s">
        <v>20</v>
      </c>
      <c r="B255" t="s">
        <v>69</v>
      </c>
      <c r="C255">
        <v>7399</v>
      </c>
      <c r="D255" t="s">
        <v>339</v>
      </c>
      <c r="E255">
        <v>840</v>
      </c>
      <c r="F255" t="s">
        <v>23</v>
      </c>
      <c r="G255" t="s">
        <v>71</v>
      </c>
      <c r="H255" s="1" t="s">
        <v>108</v>
      </c>
      <c r="I255" t="s">
        <v>342</v>
      </c>
      <c r="J255" s="1" t="s">
        <v>356</v>
      </c>
      <c r="K255">
        <v>433</v>
      </c>
      <c r="L255">
        <v>662</v>
      </c>
      <c r="M255">
        <v>48</v>
      </c>
      <c r="O255" t="s">
        <v>28</v>
      </c>
      <c r="P255" s="1" t="s">
        <v>344</v>
      </c>
      <c r="Q255" s="1" t="s">
        <v>345</v>
      </c>
      <c r="R255" t="s">
        <v>76</v>
      </c>
      <c r="T255">
        <v>10</v>
      </c>
      <c r="U255" t="str">
        <f t="shared" si="15"/>
        <v>400-499</v>
      </c>
      <c r="V255" t="str">
        <f t="shared" si="16"/>
        <v>953323</v>
      </c>
      <c r="W255">
        <f t="shared" si="17"/>
        <v>381</v>
      </c>
      <c r="X255" t="str">
        <f t="shared" si="18"/>
        <v>eCommerce</v>
      </c>
      <c r="Y255" t="str">
        <f t="shared" si="19"/>
        <v>G.Co/Helppay#, Ca, United States</v>
      </c>
    </row>
    <row r="256" spans="1:25" x14ac:dyDescent="0.15">
      <c r="A256" t="s">
        <v>20</v>
      </c>
      <c r="B256" t="s">
        <v>69</v>
      </c>
      <c r="C256">
        <v>7399</v>
      </c>
      <c r="D256" t="s">
        <v>339</v>
      </c>
      <c r="E256">
        <v>840</v>
      </c>
      <c r="F256" t="s">
        <v>23</v>
      </c>
      <c r="G256" t="s">
        <v>71</v>
      </c>
      <c r="H256" s="1" t="s">
        <v>108</v>
      </c>
      <c r="I256" t="s">
        <v>342</v>
      </c>
      <c r="J256" s="1" t="s">
        <v>356</v>
      </c>
      <c r="K256">
        <v>437</v>
      </c>
      <c r="L256">
        <v>757</v>
      </c>
      <c r="M256">
        <v>892</v>
      </c>
      <c r="O256" t="s">
        <v>28</v>
      </c>
      <c r="P256" s="1" t="s">
        <v>344</v>
      </c>
      <c r="Q256" s="1" t="s">
        <v>345</v>
      </c>
      <c r="R256" t="s">
        <v>76</v>
      </c>
      <c r="T256">
        <v>10</v>
      </c>
      <c r="U256" t="str">
        <f t="shared" si="15"/>
        <v>400-499</v>
      </c>
      <c r="V256" t="str">
        <f t="shared" si="16"/>
        <v>953323</v>
      </c>
      <c r="W256">
        <f t="shared" si="17"/>
        <v>695.33</v>
      </c>
      <c r="X256" t="str">
        <f t="shared" si="18"/>
        <v>eCommerce</v>
      </c>
      <c r="Y256" t="str">
        <f t="shared" si="19"/>
        <v>G.Co/Helppay#, Ca, United States</v>
      </c>
    </row>
    <row r="257" spans="1:25" x14ac:dyDescent="0.15">
      <c r="A257" t="s">
        <v>20</v>
      </c>
      <c r="B257" t="s">
        <v>69</v>
      </c>
      <c r="C257">
        <v>7399</v>
      </c>
      <c r="D257" t="s">
        <v>339</v>
      </c>
      <c r="E257">
        <v>840</v>
      </c>
      <c r="F257" t="s">
        <v>23</v>
      </c>
      <c r="G257" t="s">
        <v>71</v>
      </c>
      <c r="H257" s="1" t="s">
        <v>108</v>
      </c>
      <c r="I257" t="s">
        <v>342</v>
      </c>
      <c r="J257" s="1" t="s">
        <v>356</v>
      </c>
      <c r="K257">
        <v>465</v>
      </c>
      <c r="L257">
        <v>673</v>
      </c>
      <c r="M257">
        <v>978</v>
      </c>
      <c r="O257" t="s">
        <v>28</v>
      </c>
      <c r="P257" s="1" t="s">
        <v>344</v>
      </c>
      <c r="Q257" s="1" t="s">
        <v>345</v>
      </c>
      <c r="R257" t="s">
        <v>76</v>
      </c>
      <c r="T257">
        <v>10</v>
      </c>
      <c r="U257" t="str">
        <f t="shared" si="15"/>
        <v>400-499</v>
      </c>
      <c r="V257" t="str">
        <f t="shared" si="16"/>
        <v>953323</v>
      </c>
      <c r="W257">
        <f t="shared" si="17"/>
        <v>705.33</v>
      </c>
      <c r="X257" t="str">
        <f t="shared" si="18"/>
        <v>eCommerce</v>
      </c>
      <c r="Y257" t="str">
        <f t="shared" si="19"/>
        <v>G.Co/Helppay#, Ca, United States</v>
      </c>
    </row>
    <row r="258" spans="1:25" x14ac:dyDescent="0.15">
      <c r="A258" t="s">
        <v>20</v>
      </c>
      <c r="B258" t="s">
        <v>69</v>
      </c>
      <c r="C258">
        <v>7399</v>
      </c>
      <c r="D258" t="s">
        <v>339</v>
      </c>
      <c r="E258">
        <v>840</v>
      </c>
      <c r="F258" t="s">
        <v>23</v>
      </c>
      <c r="G258" t="s">
        <v>71</v>
      </c>
      <c r="H258" s="1" t="s">
        <v>108</v>
      </c>
      <c r="I258" t="s">
        <v>342</v>
      </c>
      <c r="J258" s="1" t="s">
        <v>356</v>
      </c>
      <c r="K258">
        <v>530</v>
      </c>
      <c r="L258">
        <v>637</v>
      </c>
      <c r="M258">
        <v>314</v>
      </c>
      <c r="O258" t="s">
        <v>28</v>
      </c>
      <c r="P258" s="1" t="s">
        <v>344</v>
      </c>
      <c r="Q258" s="1" t="s">
        <v>345</v>
      </c>
      <c r="R258" t="s">
        <v>76</v>
      </c>
      <c r="T258">
        <v>10</v>
      </c>
      <c r="U258" t="str">
        <f t="shared" si="15"/>
        <v>500-599</v>
      </c>
      <c r="V258" t="str">
        <f t="shared" si="16"/>
        <v>953323</v>
      </c>
      <c r="W258">
        <f t="shared" si="17"/>
        <v>493.67</v>
      </c>
      <c r="X258" t="str">
        <f t="shared" si="18"/>
        <v>eCommerce</v>
      </c>
      <c r="Y258" t="str">
        <f t="shared" si="19"/>
        <v>G.Co/Helppay#, Ca, United States</v>
      </c>
    </row>
    <row r="259" spans="1:25" x14ac:dyDescent="0.15">
      <c r="A259" t="s">
        <v>20</v>
      </c>
      <c r="B259" t="s">
        <v>69</v>
      </c>
      <c r="C259">
        <v>7399</v>
      </c>
      <c r="D259" t="s">
        <v>339</v>
      </c>
      <c r="E259">
        <v>840</v>
      </c>
      <c r="F259" t="s">
        <v>23</v>
      </c>
      <c r="G259" t="s">
        <v>71</v>
      </c>
      <c r="H259" s="1" t="s">
        <v>108</v>
      </c>
      <c r="I259" t="s">
        <v>342</v>
      </c>
      <c r="J259" s="1" t="s">
        <v>356</v>
      </c>
      <c r="K259">
        <v>655</v>
      </c>
      <c r="L259">
        <v>642</v>
      </c>
      <c r="M259">
        <v>39</v>
      </c>
      <c r="O259" t="s">
        <v>28</v>
      </c>
      <c r="P259" s="1" t="s">
        <v>344</v>
      </c>
      <c r="Q259" s="1" t="s">
        <v>345</v>
      </c>
      <c r="R259" t="s">
        <v>76</v>
      </c>
      <c r="T259">
        <v>15</v>
      </c>
      <c r="U259" t="str">
        <f t="shared" ref="U259:U322" si="20">IF(AND(K259&gt;=0, K259&lt;=800), TEXT(FLOOR(K259, 100),"0") &amp; "-" &amp; TEXT(FLOOR(K259, 100) + 99,"0"),
 IF(AND(K259&gt;=801, K259&lt;=900), TEXT(FLOOR(K259, 50),"0") &amp; "-" &amp; TEXT(FLOOR(K259, 50) + 49,"0"),
 IF(AND(K259&gt;=901, K259&lt;=999), TEXT(FLOOR(K259, 25),"0") &amp; "-" &amp; TEXT(FLOOR(K259, 25) + 24,"0"), "Invalid Score")))</f>
        <v>600-699</v>
      </c>
      <c r="V259" t="str">
        <f t="shared" ref="V259:V322" si="21">LEFT(J259, 6)</f>
        <v>953323</v>
      </c>
      <c r="W259">
        <f t="shared" ref="W259:W322" si="22">ROUND(AVERAGE(K259,L259,M259), 2)</f>
        <v>445.33</v>
      </c>
      <c r="X259" t="str">
        <f t="shared" ref="X259:X322" si="23">IF(B259="E","eCommerce",IF(B259="K","Keyed",IF(B259="C","Contactless", IF(B259="D","Contactless", IF(B259="S", "Swiped", IF(B259="U", "Swiped", IF(NOT(ISBLANK(B259)), "Mobile Wallet", IF(B259="F","Fallback", IF(B259="G","Fallback", IF(B259="V", "Chipped",))))))))))</f>
        <v>eCommerce</v>
      </c>
      <c r="Y259" t="str">
        <f t="shared" ref="Y259:Y322" si="24">CONCATENATE(PROPER(H259), ", ",PROPER(G259), ", ",PROPER(F259))</f>
        <v>G.Co/Helppay#, Ca, United States</v>
      </c>
    </row>
    <row r="260" spans="1:25" x14ac:dyDescent="0.15">
      <c r="A260" t="s">
        <v>20</v>
      </c>
      <c r="B260" t="s">
        <v>69</v>
      </c>
      <c r="C260">
        <v>7399</v>
      </c>
      <c r="D260" t="s">
        <v>339</v>
      </c>
      <c r="E260">
        <v>840</v>
      </c>
      <c r="F260" t="s">
        <v>23</v>
      </c>
      <c r="G260" t="s">
        <v>71</v>
      </c>
      <c r="H260" s="1" t="s">
        <v>108</v>
      </c>
      <c r="I260" t="s">
        <v>342</v>
      </c>
      <c r="J260" s="1" t="s">
        <v>356</v>
      </c>
      <c r="K260">
        <v>664</v>
      </c>
      <c r="L260">
        <v>894</v>
      </c>
      <c r="M260">
        <v>359</v>
      </c>
      <c r="O260" t="s">
        <v>28</v>
      </c>
      <c r="P260" s="1" t="s">
        <v>344</v>
      </c>
      <c r="Q260" s="1" t="s">
        <v>345</v>
      </c>
      <c r="R260" t="s">
        <v>76</v>
      </c>
      <c r="T260">
        <v>15</v>
      </c>
      <c r="U260" t="str">
        <f t="shared" si="20"/>
        <v>600-699</v>
      </c>
      <c r="V260" t="str">
        <f t="shared" si="21"/>
        <v>953323</v>
      </c>
      <c r="W260">
        <f t="shared" si="22"/>
        <v>639</v>
      </c>
      <c r="X260" t="str">
        <f t="shared" si="23"/>
        <v>eCommerce</v>
      </c>
      <c r="Y260" t="str">
        <f t="shared" si="24"/>
        <v>G.Co/Helppay#, Ca, United States</v>
      </c>
    </row>
    <row r="261" spans="1:25" x14ac:dyDescent="0.15">
      <c r="A261" t="s">
        <v>20</v>
      </c>
      <c r="B261" t="s">
        <v>69</v>
      </c>
      <c r="C261">
        <v>7399</v>
      </c>
      <c r="D261" t="s">
        <v>339</v>
      </c>
      <c r="E261">
        <v>840</v>
      </c>
      <c r="F261" t="s">
        <v>23</v>
      </c>
      <c r="G261" t="s">
        <v>71</v>
      </c>
      <c r="H261" s="1" t="s">
        <v>108</v>
      </c>
      <c r="I261" t="s">
        <v>342</v>
      </c>
      <c r="J261" s="1" t="s">
        <v>356</v>
      </c>
      <c r="K261">
        <v>689</v>
      </c>
      <c r="L261">
        <v>549</v>
      </c>
      <c r="M261">
        <v>278</v>
      </c>
      <c r="O261" t="s">
        <v>28</v>
      </c>
      <c r="P261" s="1" t="s">
        <v>344</v>
      </c>
      <c r="Q261" s="1" t="s">
        <v>345</v>
      </c>
      <c r="R261" t="s">
        <v>76</v>
      </c>
      <c r="T261">
        <v>15</v>
      </c>
      <c r="U261" t="str">
        <f t="shared" si="20"/>
        <v>600-699</v>
      </c>
      <c r="V261" t="str">
        <f t="shared" si="21"/>
        <v>953323</v>
      </c>
      <c r="W261">
        <f t="shared" si="22"/>
        <v>505.33</v>
      </c>
      <c r="X261" t="str">
        <f t="shared" si="23"/>
        <v>eCommerce</v>
      </c>
      <c r="Y261" t="str">
        <f t="shared" si="24"/>
        <v>G.Co/Helppay#, Ca, United States</v>
      </c>
    </row>
    <row r="262" spans="1:25" x14ac:dyDescent="0.15">
      <c r="A262" t="s">
        <v>20</v>
      </c>
      <c r="B262" t="s">
        <v>69</v>
      </c>
      <c r="C262">
        <v>7399</v>
      </c>
      <c r="D262" t="s">
        <v>339</v>
      </c>
      <c r="E262">
        <v>840</v>
      </c>
      <c r="F262" t="s">
        <v>23</v>
      </c>
      <c r="G262" t="s">
        <v>71</v>
      </c>
      <c r="H262" s="1" t="s">
        <v>108</v>
      </c>
      <c r="I262" t="s">
        <v>342</v>
      </c>
      <c r="J262" s="1" t="s">
        <v>356</v>
      </c>
      <c r="K262">
        <v>691</v>
      </c>
      <c r="L262">
        <v>161</v>
      </c>
      <c r="M262">
        <v>773</v>
      </c>
      <c r="O262" t="s">
        <v>28</v>
      </c>
      <c r="P262" s="1" t="s">
        <v>344</v>
      </c>
      <c r="Q262" s="1" t="s">
        <v>345</v>
      </c>
      <c r="R262" t="s">
        <v>76</v>
      </c>
      <c r="T262">
        <v>15</v>
      </c>
      <c r="U262" t="str">
        <f t="shared" si="20"/>
        <v>600-699</v>
      </c>
      <c r="V262" t="str">
        <f t="shared" si="21"/>
        <v>953323</v>
      </c>
      <c r="W262">
        <f t="shared" si="22"/>
        <v>541.66999999999996</v>
      </c>
      <c r="X262" t="str">
        <f t="shared" si="23"/>
        <v>eCommerce</v>
      </c>
      <c r="Y262" t="str">
        <f t="shared" si="24"/>
        <v>G.Co/Helppay#, Ca, United States</v>
      </c>
    </row>
    <row r="263" spans="1:25" x14ac:dyDescent="0.15">
      <c r="A263" t="s">
        <v>20</v>
      </c>
      <c r="B263" t="s">
        <v>69</v>
      </c>
      <c r="C263">
        <v>7399</v>
      </c>
      <c r="D263" t="s">
        <v>339</v>
      </c>
      <c r="E263">
        <v>840</v>
      </c>
      <c r="F263" t="s">
        <v>23</v>
      </c>
      <c r="G263" t="s">
        <v>71</v>
      </c>
      <c r="H263" s="1" t="s">
        <v>108</v>
      </c>
      <c r="I263" t="s">
        <v>342</v>
      </c>
      <c r="J263" s="1" t="s">
        <v>356</v>
      </c>
      <c r="K263">
        <v>700</v>
      </c>
      <c r="L263">
        <v>716</v>
      </c>
      <c r="M263">
        <v>731</v>
      </c>
      <c r="O263" t="s">
        <v>28</v>
      </c>
      <c r="P263" s="1" t="s">
        <v>344</v>
      </c>
      <c r="Q263" s="1" t="s">
        <v>345</v>
      </c>
      <c r="R263" t="s">
        <v>76</v>
      </c>
      <c r="T263">
        <v>15</v>
      </c>
      <c r="U263" t="str">
        <f t="shared" si="20"/>
        <v>700-799</v>
      </c>
      <c r="V263" t="str">
        <f t="shared" si="21"/>
        <v>953323</v>
      </c>
      <c r="W263">
        <f t="shared" si="22"/>
        <v>715.67</v>
      </c>
      <c r="X263" t="str">
        <f t="shared" si="23"/>
        <v>eCommerce</v>
      </c>
      <c r="Y263" t="str">
        <f t="shared" si="24"/>
        <v>G.Co/Helppay#, Ca, United States</v>
      </c>
    </row>
    <row r="264" spans="1:25" x14ac:dyDescent="0.15">
      <c r="A264" t="s">
        <v>20</v>
      </c>
      <c r="B264" t="s">
        <v>69</v>
      </c>
      <c r="C264">
        <v>7399</v>
      </c>
      <c r="D264" t="s">
        <v>339</v>
      </c>
      <c r="E264">
        <v>840</v>
      </c>
      <c r="F264" t="s">
        <v>23</v>
      </c>
      <c r="G264" t="s">
        <v>71</v>
      </c>
      <c r="H264" s="1" t="s">
        <v>108</v>
      </c>
      <c r="I264" t="s">
        <v>342</v>
      </c>
      <c r="J264" s="1" t="s">
        <v>356</v>
      </c>
      <c r="K264">
        <v>743</v>
      </c>
      <c r="L264">
        <v>819</v>
      </c>
      <c r="M264">
        <v>181</v>
      </c>
      <c r="O264" t="s">
        <v>28</v>
      </c>
      <c r="P264" s="1" t="s">
        <v>344</v>
      </c>
      <c r="Q264" s="1" t="s">
        <v>345</v>
      </c>
      <c r="R264" t="s">
        <v>76</v>
      </c>
      <c r="T264">
        <v>15</v>
      </c>
      <c r="U264" t="str">
        <f t="shared" si="20"/>
        <v>700-799</v>
      </c>
      <c r="V264" t="str">
        <f t="shared" si="21"/>
        <v>953323</v>
      </c>
      <c r="W264">
        <f t="shared" si="22"/>
        <v>581</v>
      </c>
      <c r="X264" t="str">
        <f t="shared" si="23"/>
        <v>eCommerce</v>
      </c>
      <c r="Y264" t="str">
        <f t="shared" si="24"/>
        <v>G.Co/Helppay#, Ca, United States</v>
      </c>
    </row>
    <row r="265" spans="1:25" x14ac:dyDescent="0.15">
      <c r="A265" t="s">
        <v>20</v>
      </c>
      <c r="B265" t="s">
        <v>69</v>
      </c>
      <c r="C265">
        <v>7399</v>
      </c>
      <c r="D265" t="s">
        <v>339</v>
      </c>
      <c r="E265">
        <v>840</v>
      </c>
      <c r="F265" t="s">
        <v>23</v>
      </c>
      <c r="G265" t="s">
        <v>71</v>
      </c>
      <c r="H265" s="1" t="s">
        <v>108</v>
      </c>
      <c r="I265" t="s">
        <v>342</v>
      </c>
      <c r="J265" s="1" t="s">
        <v>357</v>
      </c>
      <c r="K265">
        <v>314</v>
      </c>
      <c r="L265">
        <v>797</v>
      </c>
      <c r="M265">
        <v>424</v>
      </c>
      <c r="O265" t="s">
        <v>28</v>
      </c>
      <c r="P265" s="1" t="s">
        <v>344</v>
      </c>
      <c r="Q265" s="1" t="s">
        <v>345</v>
      </c>
      <c r="R265" t="s">
        <v>76</v>
      </c>
      <c r="T265">
        <v>15</v>
      </c>
      <c r="U265" t="str">
        <f t="shared" si="20"/>
        <v>300-399</v>
      </c>
      <c r="V265" t="str">
        <f t="shared" si="21"/>
        <v>953323</v>
      </c>
      <c r="W265">
        <f t="shared" si="22"/>
        <v>511.67</v>
      </c>
      <c r="X265" t="str">
        <f t="shared" si="23"/>
        <v>eCommerce</v>
      </c>
      <c r="Y265" t="str">
        <f t="shared" si="24"/>
        <v>G.Co/Helppay#, Ca, United States</v>
      </c>
    </row>
    <row r="266" spans="1:25" x14ac:dyDescent="0.15">
      <c r="A266" t="s">
        <v>20</v>
      </c>
      <c r="B266" t="s">
        <v>69</v>
      </c>
      <c r="C266">
        <v>7399</v>
      </c>
      <c r="D266" t="s">
        <v>339</v>
      </c>
      <c r="E266">
        <v>840</v>
      </c>
      <c r="F266" t="s">
        <v>23</v>
      </c>
      <c r="G266" t="s">
        <v>71</v>
      </c>
      <c r="H266" s="1" t="s">
        <v>108</v>
      </c>
      <c r="I266" t="s">
        <v>342</v>
      </c>
      <c r="J266" s="1" t="s">
        <v>358</v>
      </c>
      <c r="K266">
        <v>317</v>
      </c>
      <c r="L266">
        <v>676</v>
      </c>
      <c r="M266">
        <v>861</v>
      </c>
      <c r="O266" t="s">
        <v>28</v>
      </c>
      <c r="P266" s="1" t="s">
        <v>344</v>
      </c>
      <c r="Q266" s="1" t="s">
        <v>345</v>
      </c>
      <c r="R266" t="s">
        <v>76</v>
      </c>
      <c r="T266">
        <v>10</v>
      </c>
      <c r="U266" t="str">
        <f t="shared" si="20"/>
        <v>300-399</v>
      </c>
      <c r="V266" t="str">
        <f t="shared" si="21"/>
        <v>953323</v>
      </c>
      <c r="W266">
        <f t="shared" si="22"/>
        <v>618</v>
      </c>
      <c r="X266" t="str">
        <f t="shared" si="23"/>
        <v>eCommerce</v>
      </c>
      <c r="Y266" t="str">
        <f t="shared" si="24"/>
        <v>G.Co/Helppay#, Ca, United States</v>
      </c>
    </row>
    <row r="267" spans="1:25" x14ac:dyDescent="0.15">
      <c r="A267" t="s">
        <v>20</v>
      </c>
      <c r="B267" t="s">
        <v>69</v>
      </c>
      <c r="C267">
        <v>7399</v>
      </c>
      <c r="D267" t="s">
        <v>339</v>
      </c>
      <c r="E267">
        <v>840</v>
      </c>
      <c r="F267" t="s">
        <v>23</v>
      </c>
      <c r="G267" t="s">
        <v>71</v>
      </c>
      <c r="H267" s="1" t="s">
        <v>108</v>
      </c>
      <c r="I267" t="s">
        <v>342</v>
      </c>
      <c r="J267" s="1" t="s">
        <v>358</v>
      </c>
      <c r="K267">
        <v>324</v>
      </c>
      <c r="L267">
        <v>880</v>
      </c>
      <c r="M267">
        <v>17</v>
      </c>
      <c r="O267" t="s">
        <v>28</v>
      </c>
      <c r="P267" s="1" t="s">
        <v>344</v>
      </c>
      <c r="Q267" s="1" t="s">
        <v>345</v>
      </c>
      <c r="R267" t="s">
        <v>76</v>
      </c>
      <c r="T267">
        <v>10</v>
      </c>
      <c r="U267" t="str">
        <f t="shared" si="20"/>
        <v>300-399</v>
      </c>
      <c r="V267" t="str">
        <f t="shared" si="21"/>
        <v>953323</v>
      </c>
      <c r="W267">
        <f t="shared" si="22"/>
        <v>407</v>
      </c>
      <c r="X267" t="str">
        <f t="shared" si="23"/>
        <v>eCommerce</v>
      </c>
      <c r="Y267" t="str">
        <f t="shared" si="24"/>
        <v>G.Co/Helppay#, Ca, United States</v>
      </c>
    </row>
    <row r="268" spans="1:25" x14ac:dyDescent="0.15">
      <c r="A268" t="s">
        <v>20</v>
      </c>
      <c r="B268" t="s">
        <v>69</v>
      </c>
      <c r="C268">
        <v>7399</v>
      </c>
      <c r="D268" t="s">
        <v>339</v>
      </c>
      <c r="E268">
        <v>840</v>
      </c>
      <c r="F268" t="s">
        <v>23</v>
      </c>
      <c r="G268" t="s">
        <v>71</v>
      </c>
      <c r="H268" s="1" t="s">
        <v>108</v>
      </c>
      <c r="I268" t="s">
        <v>342</v>
      </c>
      <c r="J268" s="1" t="s">
        <v>358</v>
      </c>
      <c r="K268">
        <v>353</v>
      </c>
      <c r="L268">
        <v>677</v>
      </c>
      <c r="M268">
        <v>50</v>
      </c>
      <c r="O268" t="s">
        <v>28</v>
      </c>
      <c r="P268" s="1" t="s">
        <v>344</v>
      </c>
      <c r="Q268" s="1" t="s">
        <v>345</v>
      </c>
      <c r="R268" t="s">
        <v>76</v>
      </c>
      <c r="T268">
        <v>10</v>
      </c>
      <c r="U268" t="str">
        <f t="shared" si="20"/>
        <v>300-399</v>
      </c>
      <c r="V268" t="str">
        <f t="shared" si="21"/>
        <v>953323</v>
      </c>
      <c r="W268">
        <f t="shared" si="22"/>
        <v>360</v>
      </c>
      <c r="X268" t="str">
        <f t="shared" si="23"/>
        <v>eCommerce</v>
      </c>
      <c r="Y268" t="str">
        <f t="shared" si="24"/>
        <v>G.Co/Helppay#, Ca, United States</v>
      </c>
    </row>
    <row r="269" spans="1:25" x14ac:dyDescent="0.15">
      <c r="A269" t="s">
        <v>20</v>
      </c>
      <c r="B269" t="s">
        <v>69</v>
      </c>
      <c r="C269">
        <v>7399</v>
      </c>
      <c r="D269" t="s">
        <v>339</v>
      </c>
      <c r="E269">
        <v>840</v>
      </c>
      <c r="F269" t="s">
        <v>23</v>
      </c>
      <c r="G269" t="s">
        <v>71</v>
      </c>
      <c r="H269" s="1" t="s">
        <v>108</v>
      </c>
      <c r="I269" t="s">
        <v>342</v>
      </c>
      <c r="J269" s="1" t="s">
        <v>358</v>
      </c>
      <c r="K269">
        <v>376</v>
      </c>
      <c r="L269">
        <v>201</v>
      </c>
      <c r="M269">
        <v>863</v>
      </c>
      <c r="O269" t="s">
        <v>28</v>
      </c>
      <c r="P269" s="1" t="s">
        <v>344</v>
      </c>
      <c r="Q269" s="1" t="s">
        <v>345</v>
      </c>
      <c r="R269" t="s">
        <v>76</v>
      </c>
      <c r="T269">
        <v>10</v>
      </c>
      <c r="U269" t="str">
        <f t="shared" si="20"/>
        <v>300-399</v>
      </c>
      <c r="V269" t="str">
        <f t="shared" si="21"/>
        <v>953323</v>
      </c>
      <c r="W269">
        <f t="shared" si="22"/>
        <v>480</v>
      </c>
      <c r="X269" t="str">
        <f t="shared" si="23"/>
        <v>eCommerce</v>
      </c>
      <c r="Y269" t="str">
        <f t="shared" si="24"/>
        <v>G.Co/Helppay#, Ca, United States</v>
      </c>
    </row>
    <row r="270" spans="1:25" x14ac:dyDescent="0.15">
      <c r="A270" t="s">
        <v>20</v>
      </c>
      <c r="B270" t="s">
        <v>69</v>
      </c>
      <c r="C270">
        <v>7399</v>
      </c>
      <c r="D270" t="s">
        <v>339</v>
      </c>
      <c r="E270">
        <v>840</v>
      </c>
      <c r="F270" t="s">
        <v>23</v>
      </c>
      <c r="G270" t="s">
        <v>71</v>
      </c>
      <c r="H270" s="1" t="s">
        <v>108</v>
      </c>
      <c r="I270" t="s">
        <v>342</v>
      </c>
      <c r="J270" s="1" t="s">
        <v>358</v>
      </c>
      <c r="K270">
        <v>390</v>
      </c>
      <c r="L270">
        <v>181</v>
      </c>
      <c r="M270">
        <v>617</v>
      </c>
      <c r="O270" t="s">
        <v>28</v>
      </c>
      <c r="P270" s="1" t="s">
        <v>344</v>
      </c>
      <c r="Q270" s="1" t="s">
        <v>345</v>
      </c>
      <c r="R270" t="s">
        <v>76</v>
      </c>
      <c r="T270">
        <v>10</v>
      </c>
      <c r="U270" t="str">
        <f t="shared" si="20"/>
        <v>300-399</v>
      </c>
      <c r="V270" t="str">
        <f t="shared" si="21"/>
        <v>953323</v>
      </c>
      <c r="W270">
        <f t="shared" si="22"/>
        <v>396</v>
      </c>
      <c r="X270" t="str">
        <f t="shared" si="23"/>
        <v>eCommerce</v>
      </c>
      <c r="Y270" t="str">
        <f t="shared" si="24"/>
        <v>G.Co/Helppay#, Ca, United States</v>
      </c>
    </row>
    <row r="271" spans="1:25" x14ac:dyDescent="0.15">
      <c r="A271" t="s">
        <v>20</v>
      </c>
      <c r="B271" t="s">
        <v>69</v>
      </c>
      <c r="C271">
        <v>7399</v>
      </c>
      <c r="D271" t="s">
        <v>339</v>
      </c>
      <c r="E271">
        <v>840</v>
      </c>
      <c r="F271" t="s">
        <v>23</v>
      </c>
      <c r="G271" t="s">
        <v>71</v>
      </c>
      <c r="H271" s="1" t="s">
        <v>108</v>
      </c>
      <c r="I271" t="s">
        <v>342</v>
      </c>
      <c r="J271" s="1" t="s">
        <v>358</v>
      </c>
      <c r="K271">
        <v>400</v>
      </c>
      <c r="L271">
        <v>910</v>
      </c>
      <c r="M271">
        <v>869</v>
      </c>
      <c r="O271" t="s">
        <v>28</v>
      </c>
      <c r="P271" s="1" t="s">
        <v>344</v>
      </c>
      <c r="Q271" s="1" t="s">
        <v>345</v>
      </c>
      <c r="R271" t="s">
        <v>76</v>
      </c>
      <c r="T271">
        <v>10</v>
      </c>
      <c r="U271" t="str">
        <f t="shared" si="20"/>
        <v>400-499</v>
      </c>
      <c r="V271" t="str">
        <f t="shared" si="21"/>
        <v>953323</v>
      </c>
      <c r="W271">
        <f t="shared" si="22"/>
        <v>726.33</v>
      </c>
      <c r="X271" t="str">
        <f t="shared" si="23"/>
        <v>eCommerce</v>
      </c>
      <c r="Y271" t="str">
        <f t="shared" si="24"/>
        <v>G.Co/Helppay#, Ca, United States</v>
      </c>
    </row>
    <row r="272" spans="1:25" x14ac:dyDescent="0.15">
      <c r="A272" t="s">
        <v>20</v>
      </c>
      <c r="B272" t="s">
        <v>69</v>
      </c>
      <c r="C272">
        <v>7399</v>
      </c>
      <c r="D272" t="s">
        <v>339</v>
      </c>
      <c r="E272">
        <v>840</v>
      </c>
      <c r="F272" t="s">
        <v>23</v>
      </c>
      <c r="G272" t="s">
        <v>71</v>
      </c>
      <c r="H272" s="1" t="s">
        <v>108</v>
      </c>
      <c r="I272" t="s">
        <v>342</v>
      </c>
      <c r="J272" s="1" t="s">
        <v>358</v>
      </c>
      <c r="K272">
        <v>408</v>
      </c>
      <c r="L272">
        <v>820</v>
      </c>
      <c r="M272">
        <v>985</v>
      </c>
      <c r="O272" t="s">
        <v>28</v>
      </c>
      <c r="P272" s="1" t="s">
        <v>344</v>
      </c>
      <c r="Q272" s="1" t="s">
        <v>345</v>
      </c>
      <c r="R272" t="s">
        <v>76</v>
      </c>
      <c r="T272">
        <v>10</v>
      </c>
      <c r="U272" t="str">
        <f t="shared" si="20"/>
        <v>400-499</v>
      </c>
      <c r="V272" t="str">
        <f t="shared" si="21"/>
        <v>953323</v>
      </c>
      <c r="W272">
        <f t="shared" si="22"/>
        <v>737.67</v>
      </c>
      <c r="X272" t="str">
        <f t="shared" si="23"/>
        <v>eCommerce</v>
      </c>
      <c r="Y272" t="str">
        <f t="shared" si="24"/>
        <v>G.Co/Helppay#, Ca, United States</v>
      </c>
    </row>
    <row r="273" spans="1:25" x14ac:dyDescent="0.15">
      <c r="A273" t="s">
        <v>20</v>
      </c>
      <c r="B273" t="s">
        <v>69</v>
      </c>
      <c r="C273">
        <v>7399</v>
      </c>
      <c r="D273" t="s">
        <v>339</v>
      </c>
      <c r="E273">
        <v>840</v>
      </c>
      <c r="F273" t="s">
        <v>23</v>
      </c>
      <c r="G273" t="s">
        <v>71</v>
      </c>
      <c r="H273" s="1" t="s">
        <v>108</v>
      </c>
      <c r="I273" t="s">
        <v>342</v>
      </c>
      <c r="J273" s="1" t="s">
        <v>358</v>
      </c>
      <c r="K273">
        <v>420</v>
      </c>
      <c r="L273">
        <v>224</v>
      </c>
      <c r="M273">
        <v>990</v>
      </c>
      <c r="O273" t="s">
        <v>28</v>
      </c>
      <c r="P273" s="1" t="s">
        <v>344</v>
      </c>
      <c r="Q273" s="1" t="s">
        <v>345</v>
      </c>
      <c r="R273" t="s">
        <v>76</v>
      </c>
      <c r="T273">
        <v>10</v>
      </c>
      <c r="U273" t="str">
        <f t="shared" si="20"/>
        <v>400-499</v>
      </c>
      <c r="V273" t="str">
        <f t="shared" si="21"/>
        <v>953323</v>
      </c>
      <c r="W273">
        <f t="shared" si="22"/>
        <v>544.66999999999996</v>
      </c>
      <c r="X273" t="str">
        <f t="shared" si="23"/>
        <v>eCommerce</v>
      </c>
      <c r="Y273" t="str">
        <f t="shared" si="24"/>
        <v>G.Co/Helppay#, Ca, United States</v>
      </c>
    </row>
    <row r="274" spans="1:25" x14ac:dyDescent="0.15">
      <c r="A274" t="s">
        <v>20</v>
      </c>
      <c r="B274" t="s">
        <v>69</v>
      </c>
      <c r="C274">
        <v>7399</v>
      </c>
      <c r="D274" t="s">
        <v>339</v>
      </c>
      <c r="E274">
        <v>840</v>
      </c>
      <c r="F274" t="s">
        <v>23</v>
      </c>
      <c r="G274" t="s">
        <v>71</v>
      </c>
      <c r="H274" s="1" t="s">
        <v>108</v>
      </c>
      <c r="I274" t="s">
        <v>342</v>
      </c>
      <c r="J274" s="1" t="s">
        <v>358</v>
      </c>
      <c r="K274">
        <v>428</v>
      </c>
      <c r="L274">
        <v>88</v>
      </c>
      <c r="M274">
        <v>434</v>
      </c>
      <c r="O274" t="s">
        <v>28</v>
      </c>
      <c r="P274" s="1" t="s">
        <v>344</v>
      </c>
      <c r="Q274" s="1" t="s">
        <v>345</v>
      </c>
      <c r="R274" t="s">
        <v>76</v>
      </c>
      <c r="T274">
        <v>10</v>
      </c>
      <c r="U274" t="str">
        <f t="shared" si="20"/>
        <v>400-499</v>
      </c>
      <c r="V274" t="str">
        <f t="shared" si="21"/>
        <v>953323</v>
      </c>
      <c r="W274">
        <f t="shared" si="22"/>
        <v>316.67</v>
      </c>
      <c r="X274" t="str">
        <f t="shared" si="23"/>
        <v>eCommerce</v>
      </c>
      <c r="Y274" t="str">
        <f t="shared" si="24"/>
        <v>G.Co/Helppay#, Ca, United States</v>
      </c>
    </row>
    <row r="275" spans="1:25" x14ac:dyDescent="0.15">
      <c r="A275" t="s">
        <v>20</v>
      </c>
      <c r="B275" t="s">
        <v>69</v>
      </c>
      <c r="C275">
        <v>7399</v>
      </c>
      <c r="D275" t="s">
        <v>339</v>
      </c>
      <c r="E275">
        <v>840</v>
      </c>
      <c r="F275" t="s">
        <v>23</v>
      </c>
      <c r="G275" t="s">
        <v>71</v>
      </c>
      <c r="H275" s="1" t="s">
        <v>108</v>
      </c>
      <c r="I275" t="s">
        <v>342</v>
      </c>
      <c r="J275" s="1" t="s">
        <v>358</v>
      </c>
      <c r="K275">
        <v>437</v>
      </c>
      <c r="L275">
        <v>864</v>
      </c>
      <c r="M275">
        <v>68</v>
      </c>
      <c r="O275" t="s">
        <v>28</v>
      </c>
      <c r="P275" s="1" t="s">
        <v>344</v>
      </c>
      <c r="Q275" s="1" t="s">
        <v>345</v>
      </c>
      <c r="R275" t="s">
        <v>76</v>
      </c>
      <c r="T275">
        <v>10</v>
      </c>
      <c r="U275" t="str">
        <f t="shared" si="20"/>
        <v>400-499</v>
      </c>
      <c r="V275" t="str">
        <f t="shared" si="21"/>
        <v>953323</v>
      </c>
      <c r="W275">
        <f t="shared" si="22"/>
        <v>456.33</v>
      </c>
      <c r="X275" t="str">
        <f t="shared" si="23"/>
        <v>eCommerce</v>
      </c>
      <c r="Y275" t="str">
        <f t="shared" si="24"/>
        <v>G.Co/Helppay#, Ca, United States</v>
      </c>
    </row>
    <row r="276" spans="1:25" x14ac:dyDescent="0.15">
      <c r="A276" t="s">
        <v>20</v>
      </c>
      <c r="B276" t="s">
        <v>69</v>
      </c>
      <c r="C276">
        <v>7399</v>
      </c>
      <c r="D276" t="s">
        <v>339</v>
      </c>
      <c r="E276">
        <v>840</v>
      </c>
      <c r="F276" t="s">
        <v>23</v>
      </c>
      <c r="G276" t="s">
        <v>71</v>
      </c>
      <c r="H276" s="1" t="s">
        <v>108</v>
      </c>
      <c r="I276" t="s">
        <v>342</v>
      </c>
      <c r="J276" s="1" t="s">
        <v>358</v>
      </c>
      <c r="K276">
        <v>447</v>
      </c>
      <c r="L276">
        <v>104</v>
      </c>
      <c r="M276">
        <v>708</v>
      </c>
      <c r="O276" t="s">
        <v>28</v>
      </c>
      <c r="P276" s="1" t="s">
        <v>344</v>
      </c>
      <c r="Q276" s="1" t="s">
        <v>345</v>
      </c>
      <c r="R276" t="s">
        <v>76</v>
      </c>
      <c r="T276">
        <v>10</v>
      </c>
      <c r="U276" t="str">
        <f t="shared" si="20"/>
        <v>400-499</v>
      </c>
      <c r="V276" t="str">
        <f t="shared" si="21"/>
        <v>953323</v>
      </c>
      <c r="W276">
        <f t="shared" si="22"/>
        <v>419.67</v>
      </c>
      <c r="X276" t="str">
        <f t="shared" si="23"/>
        <v>eCommerce</v>
      </c>
      <c r="Y276" t="str">
        <f t="shared" si="24"/>
        <v>G.Co/Helppay#, Ca, United States</v>
      </c>
    </row>
    <row r="277" spans="1:25" x14ac:dyDescent="0.15">
      <c r="A277" t="s">
        <v>20</v>
      </c>
      <c r="B277" t="s">
        <v>69</v>
      </c>
      <c r="C277">
        <v>7399</v>
      </c>
      <c r="D277" t="s">
        <v>339</v>
      </c>
      <c r="E277">
        <v>840</v>
      </c>
      <c r="F277" t="s">
        <v>23</v>
      </c>
      <c r="G277" t="s">
        <v>71</v>
      </c>
      <c r="H277" s="1" t="s">
        <v>108</v>
      </c>
      <c r="I277" t="s">
        <v>342</v>
      </c>
      <c r="J277" s="1" t="s">
        <v>358</v>
      </c>
      <c r="K277">
        <v>458</v>
      </c>
      <c r="L277">
        <v>288</v>
      </c>
      <c r="M277">
        <v>696</v>
      </c>
      <c r="O277" t="s">
        <v>28</v>
      </c>
      <c r="P277" s="1" t="s">
        <v>344</v>
      </c>
      <c r="Q277" s="1" t="s">
        <v>345</v>
      </c>
      <c r="R277" t="s">
        <v>76</v>
      </c>
      <c r="T277">
        <v>10</v>
      </c>
      <c r="U277" t="str">
        <f t="shared" si="20"/>
        <v>400-499</v>
      </c>
      <c r="V277" t="str">
        <f t="shared" si="21"/>
        <v>953323</v>
      </c>
      <c r="W277">
        <f t="shared" si="22"/>
        <v>480.67</v>
      </c>
      <c r="X277" t="str">
        <f t="shared" si="23"/>
        <v>eCommerce</v>
      </c>
      <c r="Y277" t="str">
        <f t="shared" si="24"/>
        <v>G.Co/Helppay#, Ca, United States</v>
      </c>
    </row>
    <row r="278" spans="1:25" x14ac:dyDescent="0.15">
      <c r="A278" t="s">
        <v>20</v>
      </c>
      <c r="B278" t="s">
        <v>69</v>
      </c>
      <c r="C278">
        <v>7399</v>
      </c>
      <c r="D278" t="s">
        <v>339</v>
      </c>
      <c r="E278">
        <v>840</v>
      </c>
      <c r="F278" t="s">
        <v>23</v>
      </c>
      <c r="G278" t="s">
        <v>71</v>
      </c>
      <c r="H278" s="1" t="s">
        <v>108</v>
      </c>
      <c r="I278" t="s">
        <v>342</v>
      </c>
      <c r="J278" s="1" t="s">
        <v>358</v>
      </c>
      <c r="K278">
        <v>471</v>
      </c>
      <c r="L278">
        <v>483</v>
      </c>
      <c r="M278">
        <v>164</v>
      </c>
      <c r="O278" t="s">
        <v>28</v>
      </c>
      <c r="P278" s="1" t="s">
        <v>344</v>
      </c>
      <c r="Q278" s="1" t="s">
        <v>345</v>
      </c>
      <c r="R278" t="s">
        <v>76</v>
      </c>
      <c r="T278">
        <v>10</v>
      </c>
      <c r="U278" t="str">
        <f t="shared" si="20"/>
        <v>400-499</v>
      </c>
      <c r="V278" t="str">
        <f t="shared" si="21"/>
        <v>953323</v>
      </c>
      <c r="W278">
        <f t="shared" si="22"/>
        <v>372.67</v>
      </c>
      <c r="X278" t="str">
        <f t="shared" si="23"/>
        <v>eCommerce</v>
      </c>
      <c r="Y278" t="str">
        <f t="shared" si="24"/>
        <v>G.Co/Helppay#, Ca, United States</v>
      </c>
    </row>
    <row r="279" spans="1:25" x14ac:dyDescent="0.15">
      <c r="A279" t="s">
        <v>20</v>
      </c>
      <c r="B279" t="s">
        <v>69</v>
      </c>
      <c r="C279">
        <v>7399</v>
      </c>
      <c r="D279" t="s">
        <v>339</v>
      </c>
      <c r="E279">
        <v>840</v>
      </c>
      <c r="F279" t="s">
        <v>23</v>
      </c>
      <c r="G279" t="s">
        <v>71</v>
      </c>
      <c r="H279" s="1" t="s">
        <v>108</v>
      </c>
      <c r="I279" t="s">
        <v>342</v>
      </c>
      <c r="J279" s="1" t="s">
        <v>358</v>
      </c>
      <c r="K279">
        <v>487</v>
      </c>
      <c r="L279">
        <v>106</v>
      </c>
      <c r="M279">
        <v>372</v>
      </c>
      <c r="O279" t="s">
        <v>28</v>
      </c>
      <c r="P279" s="1" t="s">
        <v>344</v>
      </c>
      <c r="Q279" s="1" t="s">
        <v>345</v>
      </c>
      <c r="R279" t="s">
        <v>76</v>
      </c>
      <c r="T279">
        <v>10</v>
      </c>
      <c r="U279" t="str">
        <f t="shared" si="20"/>
        <v>400-499</v>
      </c>
      <c r="V279" t="str">
        <f t="shared" si="21"/>
        <v>953323</v>
      </c>
      <c r="W279">
        <f t="shared" si="22"/>
        <v>321.67</v>
      </c>
      <c r="X279" t="str">
        <f t="shared" si="23"/>
        <v>eCommerce</v>
      </c>
      <c r="Y279" t="str">
        <f t="shared" si="24"/>
        <v>G.Co/Helppay#, Ca, United States</v>
      </c>
    </row>
    <row r="280" spans="1:25" x14ac:dyDescent="0.15">
      <c r="A280" t="s">
        <v>20</v>
      </c>
      <c r="B280" t="s">
        <v>69</v>
      </c>
      <c r="C280">
        <v>7399</v>
      </c>
      <c r="D280" t="s">
        <v>339</v>
      </c>
      <c r="E280">
        <v>840</v>
      </c>
      <c r="F280" t="s">
        <v>23</v>
      </c>
      <c r="G280" t="s">
        <v>71</v>
      </c>
      <c r="H280" s="1" t="s">
        <v>108</v>
      </c>
      <c r="I280" t="s">
        <v>342</v>
      </c>
      <c r="J280" s="1" t="s">
        <v>358</v>
      </c>
      <c r="K280">
        <v>505</v>
      </c>
      <c r="L280">
        <v>296</v>
      </c>
      <c r="M280">
        <v>756</v>
      </c>
      <c r="O280" t="s">
        <v>28</v>
      </c>
      <c r="P280" s="1" t="s">
        <v>344</v>
      </c>
      <c r="Q280" s="1" t="s">
        <v>345</v>
      </c>
      <c r="R280" t="s">
        <v>76</v>
      </c>
      <c r="T280">
        <v>10</v>
      </c>
      <c r="U280" t="str">
        <f t="shared" si="20"/>
        <v>500-599</v>
      </c>
      <c r="V280" t="str">
        <f t="shared" si="21"/>
        <v>953323</v>
      </c>
      <c r="W280">
        <f t="shared" si="22"/>
        <v>519</v>
      </c>
      <c r="X280" t="str">
        <f t="shared" si="23"/>
        <v>eCommerce</v>
      </c>
      <c r="Y280" t="str">
        <f t="shared" si="24"/>
        <v>G.Co/Helppay#, Ca, United States</v>
      </c>
    </row>
    <row r="281" spans="1:25" x14ac:dyDescent="0.15">
      <c r="A281" t="s">
        <v>20</v>
      </c>
      <c r="B281" t="s">
        <v>69</v>
      </c>
      <c r="C281">
        <v>7399</v>
      </c>
      <c r="D281" t="s">
        <v>339</v>
      </c>
      <c r="E281">
        <v>840</v>
      </c>
      <c r="F281" t="s">
        <v>23</v>
      </c>
      <c r="G281" t="s">
        <v>71</v>
      </c>
      <c r="H281" s="1" t="s">
        <v>108</v>
      </c>
      <c r="I281" t="s">
        <v>342</v>
      </c>
      <c r="J281" s="1" t="s">
        <v>358</v>
      </c>
      <c r="K281">
        <v>527</v>
      </c>
      <c r="L281">
        <v>500</v>
      </c>
      <c r="M281">
        <v>138</v>
      </c>
      <c r="O281" t="s">
        <v>28</v>
      </c>
      <c r="P281" s="1" t="s">
        <v>344</v>
      </c>
      <c r="Q281" s="1" t="s">
        <v>345</v>
      </c>
      <c r="R281" t="s">
        <v>76</v>
      </c>
      <c r="T281">
        <v>10</v>
      </c>
      <c r="U281" t="str">
        <f t="shared" si="20"/>
        <v>500-599</v>
      </c>
      <c r="V281" t="str">
        <f t="shared" si="21"/>
        <v>953323</v>
      </c>
      <c r="W281">
        <f t="shared" si="22"/>
        <v>388.33</v>
      </c>
      <c r="X281" t="str">
        <f t="shared" si="23"/>
        <v>eCommerce</v>
      </c>
      <c r="Y281" t="str">
        <f t="shared" si="24"/>
        <v>G.Co/Helppay#, Ca, United States</v>
      </c>
    </row>
    <row r="282" spans="1:25" x14ac:dyDescent="0.15">
      <c r="A282" t="s">
        <v>20</v>
      </c>
      <c r="B282" t="s">
        <v>69</v>
      </c>
      <c r="C282">
        <v>7399</v>
      </c>
      <c r="D282" t="s">
        <v>339</v>
      </c>
      <c r="E282">
        <v>840</v>
      </c>
      <c r="F282" t="s">
        <v>23</v>
      </c>
      <c r="G282" t="s">
        <v>71</v>
      </c>
      <c r="H282" s="1" t="s">
        <v>108</v>
      </c>
      <c r="I282" t="s">
        <v>342</v>
      </c>
      <c r="J282" s="1" t="s">
        <v>358</v>
      </c>
      <c r="K282">
        <v>551</v>
      </c>
      <c r="L282">
        <v>103</v>
      </c>
      <c r="M282">
        <v>891</v>
      </c>
      <c r="O282" t="s">
        <v>28</v>
      </c>
      <c r="P282" s="1" t="s">
        <v>344</v>
      </c>
      <c r="Q282" s="1" t="s">
        <v>345</v>
      </c>
      <c r="R282" t="s">
        <v>76</v>
      </c>
      <c r="T282">
        <v>10</v>
      </c>
      <c r="U282" t="str">
        <f t="shared" si="20"/>
        <v>500-599</v>
      </c>
      <c r="V282" t="str">
        <f t="shared" si="21"/>
        <v>953323</v>
      </c>
      <c r="W282">
        <f t="shared" si="22"/>
        <v>515</v>
      </c>
      <c r="X282" t="str">
        <f t="shared" si="23"/>
        <v>eCommerce</v>
      </c>
      <c r="Y282" t="str">
        <f t="shared" si="24"/>
        <v>G.Co/Helppay#, Ca, United States</v>
      </c>
    </row>
    <row r="283" spans="1:25" x14ac:dyDescent="0.15">
      <c r="A283" t="s">
        <v>20</v>
      </c>
      <c r="B283" t="s">
        <v>69</v>
      </c>
      <c r="C283">
        <v>7399</v>
      </c>
      <c r="D283" t="s">
        <v>339</v>
      </c>
      <c r="E283">
        <v>840</v>
      </c>
      <c r="F283" t="s">
        <v>23</v>
      </c>
      <c r="G283" t="s">
        <v>71</v>
      </c>
      <c r="H283" s="1" t="s">
        <v>108</v>
      </c>
      <c r="I283" t="s">
        <v>342</v>
      </c>
      <c r="J283" s="1" t="s">
        <v>358</v>
      </c>
      <c r="K283">
        <v>578</v>
      </c>
      <c r="L283">
        <v>990</v>
      </c>
      <c r="M283">
        <v>814</v>
      </c>
      <c r="O283" t="s">
        <v>28</v>
      </c>
      <c r="P283" s="1" t="s">
        <v>344</v>
      </c>
      <c r="Q283" s="1" t="s">
        <v>345</v>
      </c>
      <c r="R283" t="s">
        <v>76</v>
      </c>
      <c r="T283">
        <v>10</v>
      </c>
      <c r="U283" t="str">
        <f t="shared" si="20"/>
        <v>500-599</v>
      </c>
      <c r="V283" t="str">
        <f t="shared" si="21"/>
        <v>953323</v>
      </c>
      <c r="W283">
        <f t="shared" si="22"/>
        <v>794</v>
      </c>
      <c r="X283" t="str">
        <f t="shared" si="23"/>
        <v>eCommerce</v>
      </c>
      <c r="Y283" t="str">
        <f t="shared" si="24"/>
        <v>G.Co/Helppay#, Ca, United States</v>
      </c>
    </row>
    <row r="284" spans="1:25" x14ac:dyDescent="0.15">
      <c r="A284" t="s">
        <v>20</v>
      </c>
      <c r="B284" t="s">
        <v>69</v>
      </c>
      <c r="C284">
        <v>7399</v>
      </c>
      <c r="D284" t="s">
        <v>339</v>
      </c>
      <c r="E284">
        <v>840</v>
      </c>
      <c r="F284" t="s">
        <v>23</v>
      </c>
      <c r="G284" t="s">
        <v>71</v>
      </c>
      <c r="H284" s="1" t="s">
        <v>108</v>
      </c>
      <c r="I284" t="s">
        <v>342</v>
      </c>
      <c r="J284" s="1" t="s">
        <v>358</v>
      </c>
      <c r="K284">
        <v>606</v>
      </c>
      <c r="L284">
        <v>882</v>
      </c>
      <c r="M284">
        <v>873</v>
      </c>
      <c r="O284" t="s">
        <v>28</v>
      </c>
      <c r="P284" s="1" t="s">
        <v>344</v>
      </c>
      <c r="Q284" s="1" t="s">
        <v>345</v>
      </c>
      <c r="R284" t="s">
        <v>76</v>
      </c>
      <c r="T284">
        <v>10</v>
      </c>
      <c r="U284" t="str">
        <f t="shared" si="20"/>
        <v>600-699</v>
      </c>
      <c r="V284" t="str">
        <f t="shared" si="21"/>
        <v>953323</v>
      </c>
      <c r="W284">
        <f t="shared" si="22"/>
        <v>787</v>
      </c>
      <c r="X284" t="str">
        <f t="shared" si="23"/>
        <v>eCommerce</v>
      </c>
      <c r="Y284" t="str">
        <f t="shared" si="24"/>
        <v>G.Co/Helppay#, Ca, United States</v>
      </c>
    </row>
    <row r="285" spans="1:25" x14ac:dyDescent="0.15">
      <c r="A285" t="s">
        <v>20</v>
      </c>
      <c r="B285" t="s">
        <v>69</v>
      </c>
      <c r="C285">
        <v>7399</v>
      </c>
      <c r="D285" t="s">
        <v>339</v>
      </c>
      <c r="E285">
        <v>840</v>
      </c>
      <c r="F285" t="s">
        <v>23</v>
      </c>
      <c r="G285" t="s">
        <v>71</v>
      </c>
      <c r="H285" s="1" t="s">
        <v>108</v>
      </c>
      <c r="I285" t="s">
        <v>342</v>
      </c>
      <c r="J285" s="1" t="s">
        <v>358</v>
      </c>
      <c r="K285">
        <v>633</v>
      </c>
      <c r="L285">
        <v>335</v>
      </c>
      <c r="M285">
        <v>53</v>
      </c>
      <c r="O285" t="s">
        <v>28</v>
      </c>
      <c r="P285" s="1" t="s">
        <v>344</v>
      </c>
      <c r="Q285" s="1" t="s">
        <v>345</v>
      </c>
      <c r="R285" t="s">
        <v>76</v>
      </c>
      <c r="T285">
        <v>10</v>
      </c>
      <c r="U285" t="str">
        <f t="shared" si="20"/>
        <v>600-699</v>
      </c>
      <c r="V285" t="str">
        <f t="shared" si="21"/>
        <v>953323</v>
      </c>
      <c r="W285">
        <f t="shared" si="22"/>
        <v>340.33</v>
      </c>
      <c r="X285" t="str">
        <f t="shared" si="23"/>
        <v>eCommerce</v>
      </c>
      <c r="Y285" t="str">
        <f t="shared" si="24"/>
        <v>G.Co/Helppay#, Ca, United States</v>
      </c>
    </row>
    <row r="286" spans="1:25" x14ac:dyDescent="0.15">
      <c r="A286" t="s">
        <v>20</v>
      </c>
      <c r="B286" t="s">
        <v>69</v>
      </c>
      <c r="C286">
        <v>7399</v>
      </c>
      <c r="D286" t="s">
        <v>339</v>
      </c>
      <c r="E286">
        <v>840</v>
      </c>
      <c r="F286" t="s">
        <v>23</v>
      </c>
      <c r="G286" t="s">
        <v>71</v>
      </c>
      <c r="H286" s="1" t="s">
        <v>108</v>
      </c>
      <c r="I286" t="s">
        <v>342</v>
      </c>
      <c r="J286" s="1" t="s">
        <v>358</v>
      </c>
      <c r="K286">
        <v>661</v>
      </c>
      <c r="L286">
        <v>962</v>
      </c>
      <c r="M286">
        <v>375</v>
      </c>
      <c r="O286" t="s">
        <v>28</v>
      </c>
      <c r="P286" s="1" t="s">
        <v>344</v>
      </c>
      <c r="Q286" s="1" t="s">
        <v>345</v>
      </c>
      <c r="R286" t="s">
        <v>76</v>
      </c>
      <c r="T286">
        <v>10</v>
      </c>
      <c r="U286" t="str">
        <f t="shared" si="20"/>
        <v>600-699</v>
      </c>
      <c r="V286" t="str">
        <f t="shared" si="21"/>
        <v>953323</v>
      </c>
      <c r="W286">
        <f t="shared" si="22"/>
        <v>666</v>
      </c>
      <c r="X286" t="str">
        <f t="shared" si="23"/>
        <v>eCommerce</v>
      </c>
      <c r="Y286" t="str">
        <f t="shared" si="24"/>
        <v>G.Co/Helppay#, Ca, United States</v>
      </c>
    </row>
    <row r="287" spans="1:25" x14ac:dyDescent="0.15">
      <c r="A287" t="s">
        <v>20</v>
      </c>
      <c r="B287" t="s">
        <v>69</v>
      </c>
      <c r="C287">
        <v>7399</v>
      </c>
      <c r="D287" t="s">
        <v>339</v>
      </c>
      <c r="E287">
        <v>840</v>
      </c>
      <c r="F287" t="s">
        <v>23</v>
      </c>
      <c r="G287" t="s">
        <v>71</v>
      </c>
      <c r="H287" s="1" t="s">
        <v>108</v>
      </c>
      <c r="I287" t="s">
        <v>342</v>
      </c>
      <c r="J287" s="1" t="s">
        <v>358</v>
      </c>
      <c r="K287">
        <v>686</v>
      </c>
      <c r="L287">
        <v>761</v>
      </c>
      <c r="M287">
        <v>256</v>
      </c>
      <c r="O287" t="s">
        <v>28</v>
      </c>
      <c r="P287" s="1" t="s">
        <v>344</v>
      </c>
      <c r="Q287" s="1" t="s">
        <v>345</v>
      </c>
      <c r="R287" t="s">
        <v>76</v>
      </c>
      <c r="T287">
        <v>10</v>
      </c>
      <c r="U287" t="str">
        <f t="shared" si="20"/>
        <v>600-699</v>
      </c>
      <c r="V287" t="str">
        <f t="shared" si="21"/>
        <v>953323</v>
      </c>
      <c r="W287">
        <f t="shared" si="22"/>
        <v>567.66999999999996</v>
      </c>
      <c r="X287" t="str">
        <f t="shared" si="23"/>
        <v>eCommerce</v>
      </c>
      <c r="Y287" t="str">
        <f t="shared" si="24"/>
        <v>G.Co/Helppay#, Ca, United States</v>
      </c>
    </row>
    <row r="288" spans="1:25" x14ac:dyDescent="0.15">
      <c r="A288" t="s">
        <v>20</v>
      </c>
      <c r="B288" t="s">
        <v>69</v>
      </c>
      <c r="C288">
        <v>7399</v>
      </c>
      <c r="D288" t="s">
        <v>339</v>
      </c>
      <c r="E288">
        <v>840</v>
      </c>
      <c r="F288" t="s">
        <v>23</v>
      </c>
      <c r="G288" t="s">
        <v>71</v>
      </c>
      <c r="H288" s="1" t="s">
        <v>108</v>
      </c>
      <c r="I288" t="s">
        <v>342</v>
      </c>
      <c r="J288" s="1" t="s">
        <v>358</v>
      </c>
      <c r="K288">
        <v>711</v>
      </c>
      <c r="L288">
        <v>934</v>
      </c>
      <c r="M288">
        <v>97</v>
      </c>
      <c r="O288" t="s">
        <v>28</v>
      </c>
      <c r="P288" s="1" t="s">
        <v>344</v>
      </c>
      <c r="Q288" s="1" t="s">
        <v>345</v>
      </c>
      <c r="R288" t="s">
        <v>76</v>
      </c>
      <c r="T288">
        <v>10</v>
      </c>
      <c r="U288" t="str">
        <f t="shared" si="20"/>
        <v>700-799</v>
      </c>
      <c r="V288" t="str">
        <f t="shared" si="21"/>
        <v>953323</v>
      </c>
      <c r="W288">
        <f t="shared" si="22"/>
        <v>580.66999999999996</v>
      </c>
      <c r="X288" t="str">
        <f t="shared" si="23"/>
        <v>eCommerce</v>
      </c>
      <c r="Y288" t="str">
        <f t="shared" si="24"/>
        <v>G.Co/Helppay#, Ca, United States</v>
      </c>
    </row>
    <row r="289" spans="1:25" x14ac:dyDescent="0.15">
      <c r="A289" t="s">
        <v>20</v>
      </c>
      <c r="B289" t="s">
        <v>69</v>
      </c>
      <c r="C289">
        <v>7399</v>
      </c>
      <c r="D289" t="s">
        <v>339</v>
      </c>
      <c r="E289">
        <v>840</v>
      </c>
      <c r="F289" t="s">
        <v>23</v>
      </c>
      <c r="G289" t="s">
        <v>71</v>
      </c>
      <c r="H289" s="1" t="s">
        <v>108</v>
      </c>
      <c r="I289" t="s">
        <v>342</v>
      </c>
      <c r="J289" s="1" t="s">
        <v>358</v>
      </c>
      <c r="K289">
        <v>733</v>
      </c>
      <c r="L289">
        <v>853</v>
      </c>
      <c r="M289">
        <v>32</v>
      </c>
      <c r="O289" t="s">
        <v>28</v>
      </c>
      <c r="P289" s="1" t="s">
        <v>344</v>
      </c>
      <c r="Q289" s="1" t="s">
        <v>345</v>
      </c>
      <c r="R289" t="s">
        <v>76</v>
      </c>
      <c r="T289">
        <v>10</v>
      </c>
      <c r="U289" t="str">
        <f t="shared" si="20"/>
        <v>700-799</v>
      </c>
      <c r="V289" t="str">
        <f t="shared" si="21"/>
        <v>953323</v>
      </c>
      <c r="W289">
        <f t="shared" si="22"/>
        <v>539.33000000000004</v>
      </c>
      <c r="X289" t="str">
        <f t="shared" si="23"/>
        <v>eCommerce</v>
      </c>
      <c r="Y289" t="str">
        <f t="shared" si="24"/>
        <v>G.Co/Helppay#, Ca, United States</v>
      </c>
    </row>
    <row r="290" spans="1:25" x14ac:dyDescent="0.15">
      <c r="A290" t="s">
        <v>20</v>
      </c>
      <c r="B290" t="s">
        <v>69</v>
      </c>
      <c r="C290">
        <v>7399</v>
      </c>
      <c r="D290" t="s">
        <v>339</v>
      </c>
      <c r="E290">
        <v>840</v>
      </c>
      <c r="F290" t="s">
        <v>23</v>
      </c>
      <c r="G290" t="s">
        <v>71</v>
      </c>
      <c r="H290" s="1" t="s">
        <v>108</v>
      </c>
      <c r="I290" t="s">
        <v>342</v>
      </c>
      <c r="J290" s="1" t="s">
        <v>359</v>
      </c>
      <c r="K290">
        <v>437</v>
      </c>
      <c r="L290">
        <v>707</v>
      </c>
      <c r="M290">
        <v>645</v>
      </c>
      <c r="O290" t="s">
        <v>28</v>
      </c>
      <c r="P290" s="1" t="s">
        <v>344</v>
      </c>
      <c r="Q290" s="1" t="s">
        <v>345</v>
      </c>
      <c r="R290" t="s">
        <v>76</v>
      </c>
      <c r="T290">
        <v>25</v>
      </c>
      <c r="U290" t="str">
        <f t="shared" si="20"/>
        <v>400-499</v>
      </c>
      <c r="V290" t="str">
        <f t="shared" si="21"/>
        <v>953323</v>
      </c>
      <c r="W290">
        <f t="shared" si="22"/>
        <v>596.33000000000004</v>
      </c>
      <c r="X290" t="str">
        <f t="shared" si="23"/>
        <v>eCommerce</v>
      </c>
      <c r="Y290" t="str">
        <f t="shared" si="24"/>
        <v>G.Co/Helppay#, Ca, United States</v>
      </c>
    </row>
    <row r="291" spans="1:25" x14ac:dyDescent="0.15">
      <c r="A291" t="s">
        <v>20</v>
      </c>
      <c r="B291" t="s">
        <v>69</v>
      </c>
      <c r="C291">
        <v>7399</v>
      </c>
      <c r="D291" t="s">
        <v>339</v>
      </c>
      <c r="E291">
        <v>840</v>
      </c>
      <c r="F291" t="s">
        <v>23</v>
      </c>
      <c r="G291" t="s">
        <v>71</v>
      </c>
      <c r="H291" s="1" t="s">
        <v>108</v>
      </c>
      <c r="I291" t="s">
        <v>342</v>
      </c>
      <c r="J291" s="1" t="s">
        <v>360</v>
      </c>
      <c r="K291">
        <v>552</v>
      </c>
      <c r="L291">
        <v>440</v>
      </c>
      <c r="M291">
        <v>868</v>
      </c>
      <c r="O291" t="s">
        <v>28</v>
      </c>
      <c r="P291" s="1" t="s">
        <v>344</v>
      </c>
      <c r="Q291" s="1" t="s">
        <v>345</v>
      </c>
      <c r="R291" t="s">
        <v>76</v>
      </c>
      <c r="T291">
        <v>10</v>
      </c>
      <c r="U291" t="str">
        <f t="shared" si="20"/>
        <v>500-599</v>
      </c>
      <c r="V291" t="str">
        <f t="shared" si="21"/>
        <v>953323</v>
      </c>
      <c r="W291">
        <f t="shared" si="22"/>
        <v>620</v>
      </c>
      <c r="X291" t="str">
        <f t="shared" si="23"/>
        <v>eCommerce</v>
      </c>
      <c r="Y291" t="str">
        <f t="shared" si="24"/>
        <v>G.Co/Helppay#, Ca, United States</v>
      </c>
    </row>
    <row r="292" spans="1:25" x14ac:dyDescent="0.15">
      <c r="A292" t="s">
        <v>20</v>
      </c>
      <c r="B292" t="s">
        <v>69</v>
      </c>
      <c r="C292">
        <v>7399</v>
      </c>
      <c r="D292" t="s">
        <v>339</v>
      </c>
      <c r="E292">
        <v>840</v>
      </c>
      <c r="F292" t="s">
        <v>23</v>
      </c>
      <c r="G292" t="s">
        <v>71</v>
      </c>
      <c r="H292" s="1" t="s">
        <v>108</v>
      </c>
      <c r="I292" t="s">
        <v>342</v>
      </c>
      <c r="J292" s="1" t="s">
        <v>360</v>
      </c>
      <c r="K292">
        <v>667</v>
      </c>
      <c r="L292">
        <v>727</v>
      </c>
      <c r="M292">
        <v>503</v>
      </c>
      <c r="O292" t="s">
        <v>28</v>
      </c>
      <c r="P292" s="1" t="s">
        <v>344</v>
      </c>
      <c r="Q292" s="1" t="s">
        <v>345</v>
      </c>
      <c r="R292" t="s">
        <v>76</v>
      </c>
      <c r="T292">
        <v>10</v>
      </c>
      <c r="U292" t="str">
        <f t="shared" si="20"/>
        <v>600-699</v>
      </c>
      <c r="V292" t="str">
        <f t="shared" si="21"/>
        <v>953323</v>
      </c>
      <c r="W292">
        <f t="shared" si="22"/>
        <v>632.33000000000004</v>
      </c>
      <c r="X292" t="str">
        <f t="shared" si="23"/>
        <v>eCommerce</v>
      </c>
      <c r="Y292" t="str">
        <f t="shared" si="24"/>
        <v>G.Co/Helppay#, Ca, United States</v>
      </c>
    </row>
    <row r="293" spans="1:25" x14ac:dyDescent="0.15">
      <c r="A293" t="s">
        <v>20</v>
      </c>
      <c r="B293" t="s">
        <v>69</v>
      </c>
      <c r="C293">
        <v>7399</v>
      </c>
      <c r="D293" t="s">
        <v>339</v>
      </c>
      <c r="E293">
        <v>840</v>
      </c>
      <c r="F293" t="s">
        <v>23</v>
      </c>
      <c r="G293" t="s">
        <v>71</v>
      </c>
      <c r="H293" s="1" t="s">
        <v>108</v>
      </c>
      <c r="I293" t="s">
        <v>342</v>
      </c>
      <c r="J293" s="1" t="s">
        <v>360</v>
      </c>
      <c r="K293">
        <v>684</v>
      </c>
      <c r="L293">
        <v>913</v>
      </c>
      <c r="M293">
        <v>409</v>
      </c>
      <c r="O293" t="s">
        <v>28</v>
      </c>
      <c r="P293" s="1" t="s">
        <v>344</v>
      </c>
      <c r="Q293" s="1" t="s">
        <v>345</v>
      </c>
      <c r="R293" t="s">
        <v>76</v>
      </c>
      <c r="T293">
        <v>10</v>
      </c>
      <c r="U293" t="str">
        <f t="shared" si="20"/>
        <v>600-699</v>
      </c>
      <c r="V293" t="str">
        <f t="shared" si="21"/>
        <v>953323</v>
      </c>
      <c r="W293">
        <f t="shared" si="22"/>
        <v>668.67</v>
      </c>
      <c r="X293" t="str">
        <f t="shared" si="23"/>
        <v>eCommerce</v>
      </c>
      <c r="Y293" t="str">
        <f t="shared" si="24"/>
        <v>G.Co/Helppay#, Ca, United States</v>
      </c>
    </row>
    <row r="294" spans="1:25" x14ac:dyDescent="0.15">
      <c r="A294" t="s">
        <v>20</v>
      </c>
      <c r="B294" t="s">
        <v>69</v>
      </c>
      <c r="C294">
        <v>7399</v>
      </c>
      <c r="D294" t="s">
        <v>339</v>
      </c>
      <c r="E294">
        <v>840</v>
      </c>
      <c r="F294" t="s">
        <v>23</v>
      </c>
      <c r="G294" t="s">
        <v>71</v>
      </c>
      <c r="H294" s="1" t="s">
        <v>108</v>
      </c>
      <c r="I294" t="s">
        <v>342</v>
      </c>
      <c r="J294" s="1" t="s">
        <v>361</v>
      </c>
      <c r="K294">
        <v>271</v>
      </c>
      <c r="L294">
        <v>425</v>
      </c>
      <c r="M294">
        <v>648</v>
      </c>
      <c r="O294" t="s">
        <v>28</v>
      </c>
      <c r="P294" s="1" t="s">
        <v>344</v>
      </c>
      <c r="Q294" s="1" t="s">
        <v>345</v>
      </c>
      <c r="R294" t="s">
        <v>76</v>
      </c>
      <c r="T294">
        <v>10</v>
      </c>
      <c r="U294" t="str">
        <f t="shared" si="20"/>
        <v>200-299</v>
      </c>
      <c r="V294" t="str">
        <f t="shared" si="21"/>
        <v>953323</v>
      </c>
      <c r="W294">
        <f t="shared" si="22"/>
        <v>448</v>
      </c>
      <c r="X294" t="str">
        <f t="shared" si="23"/>
        <v>eCommerce</v>
      </c>
      <c r="Y294" t="str">
        <f t="shared" si="24"/>
        <v>G.Co/Helppay#, Ca, United States</v>
      </c>
    </row>
    <row r="295" spans="1:25" x14ac:dyDescent="0.15">
      <c r="A295" t="s">
        <v>20</v>
      </c>
      <c r="B295" t="s">
        <v>69</v>
      </c>
      <c r="C295">
        <v>7399</v>
      </c>
      <c r="D295" t="s">
        <v>339</v>
      </c>
      <c r="E295">
        <v>840</v>
      </c>
      <c r="F295" t="s">
        <v>23</v>
      </c>
      <c r="G295" t="s">
        <v>71</v>
      </c>
      <c r="H295" s="1" t="s">
        <v>108</v>
      </c>
      <c r="I295" t="s">
        <v>342</v>
      </c>
      <c r="J295" s="1" t="s">
        <v>361</v>
      </c>
      <c r="K295">
        <v>278</v>
      </c>
      <c r="L295">
        <v>321</v>
      </c>
      <c r="M295">
        <v>507</v>
      </c>
      <c r="O295" t="s">
        <v>28</v>
      </c>
      <c r="P295" s="1" t="s">
        <v>344</v>
      </c>
      <c r="Q295" s="1" t="s">
        <v>345</v>
      </c>
      <c r="R295" t="s">
        <v>76</v>
      </c>
      <c r="T295">
        <v>10</v>
      </c>
      <c r="U295" t="str">
        <f t="shared" si="20"/>
        <v>200-299</v>
      </c>
      <c r="V295" t="str">
        <f t="shared" si="21"/>
        <v>953323</v>
      </c>
      <c r="W295">
        <f t="shared" si="22"/>
        <v>368.67</v>
      </c>
      <c r="X295" t="str">
        <f t="shared" si="23"/>
        <v>eCommerce</v>
      </c>
      <c r="Y295" t="str">
        <f t="shared" si="24"/>
        <v>G.Co/Helppay#, Ca, United States</v>
      </c>
    </row>
    <row r="296" spans="1:25" x14ac:dyDescent="0.15">
      <c r="A296" t="s">
        <v>20</v>
      </c>
      <c r="B296" t="s">
        <v>69</v>
      </c>
      <c r="C296">
        <v>7399</v>
      </c>
      <c r="D296" t="s">
        <v>339</v>
      </c>
      <c r="E296">
        <v>840</v>
      </c>
      <c r="F296" t="s">
        <v>23</v>
      </c>
      <c r="G296" t="s">
        <v>71</v>
      </c>
      <c r="H296" s="1" t="s">
        <v>108</v>
      </c>
      <c r="I296" t="s">
        <v>342</v>
      </c>
      <c r="J296" s="1" t="s">
        <v>361</v>
      </c>
      <c r="K296">
        <v>355</v>
      </c>
      <c r="L296">
        <v>914</v>
      </c>
      <c r="M296">
        <v>78</v>
      </c>
      <c r="O296" t="s">
        <v>28</v>
      </c>
      <c r="P296" s="1" t="s">
        <v>344</v>
      </c>
      <c r="Q296" s="1" t="s">
        <v>345</v>
      </c>
      <c r="R296" t="s">
        <v>76</v>
      </c>
      <c r="T296">
        <v>10</v>
      </c>
      <c r="U296" t="str">
        <f t="shared" si="20"/>
        <v>300-399</v>
      </c>
      <c r="V296" t="str">
        <f t="shared" si="21"/>
        <v>953323</v>
      </c>
      <c r="W296">
        <f t="shared" si="22"/>
        <v>449</v>
      </c>
      <c r="X296" t="str">
        <f t="shared" si="23"/>
        <v>eCommerce</v>
      </c>
      <c r="Y296" t="str">
        <f t="shared" si="24"/>
        <v>G.Co/Helppay#, Ca, United States</v>
      </c>
    </row>
    <row r="297" spans="1:25" x14ac:dyDescent="0.15">
      <c r="A297" t="s">
        <v>20</v>
      </c>
      <c r="B297" t="s">
        <v>69</v>
      </c>
      <c r="C297">
        <v>7399</v>
      </c>
      <c r="D297" t="s">
        <v>339</v>
      </c>
      <c r="E297">
        <v>840</v>
      </c>
      <c r="F297" t="s">
        <v>23</v>
      </c>
      <c r="G297" t="s">
        <v>71</v>
      </c>
      <c r="H297" s="1" t="s">
        <v>108</v>
      </c>
      <c r="I297" t="s">
        <v>342</v>
      </c>
      <c r="J297" s="1" t="s">
        <v>362</v>
      </c>
      <c r="K297">
        <v>294</v>
      </c>
      <c r="L297">
        <v>406</v>
      </c>
      <c r="M297">
        <v>769</v>
      </c>
      <c r="O297" t="s">
        <v>28</v>
      </c>
      <c r="P297" s="1" t="s">
        <v>344</v>
      </c>
      <c r="Q297" s="1" t="s">
        <v>345</v>
      </c>
      <c r="R297" t="s">
        <v>76</v>
      </c>
      <c r="T297">
        <v>10</v>
      </c>
      <c r="U297" t="str">
        <f t="shared" si="20"/>
        <v>200-299</v>
      </c>
      <c r="V297" t="str">
        <f t="shared" si="21"/>
        <v>953323</v>
      </c>
      <c r="W297">
        <f t="shared" si="22"/>
        <v>489.67</v>
      </c>
      <c r="X297" t="str">
        <f t="shared" si="23"/>
        <v>eCommerce</v>
      </c>
      <c r="Y297" t="str">
        <f t="shared" si="24"/>
        <v>G.Co/Helppay#, Ca, United States</v>
      </c>
    </row>
    <row r="298" spans="1:25" x14ac:dyDescent="0.15">
      <c r="A298" t="s">
        <v>20</v>
      </c>
      <c r="B298" t="s">
        <v>69</v>
      </c>
      <c r="C298">
        <v>7399</v>
      </c>
      <c r="D298" t="s">
        <v>339</v>
      </c>
      <c r="E298">
        <v>840</v>
      </c>
      <c r="F298" t="s">
        <v>23</v>
      </c>
      <c r="G298" t="s">
        <v>71</v>
      </c>
      <c r="H298" s="1" t="s">
        <v>108</v>
      </c>
      <c r="I298" t="s">
        <v>342</v>
      </c>
      <c r="J298" s="1" t="s">
        <v>362</v>
      </c>
      <c r="K298">
        <v>316</v>
      </c>
      <c r="L298">
        <v>695</v>
      </c>
      <c r="M298">
        <v>77</v>
      </c>
      <c r="O298" t="s">
        <v>28</v>
      </c>
      <c r="P298" s="1" t="s">
        <v>344</v>
      </c>
      <c r="Q298" s="1" t="s">
        <v>345</v>
      </c>
      <c r="R298" t="s">
        <v>76</v>
      </c>
      <c r="T298">
        <v>10</v>
      </c>
      <c r="U298" t="str">
        <f t="shared" si="20"/>
        <v>300-399</v>
      </c>
      <c r="V298" t="str">
        <f t="shared" si="21"/>
        <v>953323</v>
      </c>
      <c r="W298">
        <f t="shared" si="22"/>
        <v>362.67</v>
      </c>
      <c r="X298" t="str">
        <f t="shared" si="23"/>
        <v>eCommerce</v>
      </c>
      <c r="Y298" t="str">
        <f t="shared" si="24"/>
        <v>G.Co/Helppay#, Ca, United States</v>
      </c>
    </row>
    <row r="299" spans="1:25" x14ac:dyDescent="0.15">
      <c r="A299" t="s">
        <v>20</v>
      </c>
      <c r="B299" t="s">
        <v>69</v>
      </c>
      <c r="C299">
        <v>7399</v>
      </c>
      <c r="D299" t="s">
        <v>339</v>
      </c>
      <c r="E299">
        <v>840</v>
      </c>
      <c r="F299" t="s">
        <v>23</v>
      </c>
      <c r="G299" t="s">
        <v>71</v>
      </c>
      <c r="H299" s="1" t="s">
        <v>108</v>
      </c>
      <c r="I299" t="s">
        <v>342</v>
      </c>
      <c r="J299" s="1" t="s">
        <v>362</v>
      </c>
      <c r="K299">
        <v>337</v>
      </c>
      <c r="L299">
        <v>721</v>
      </c>
      <c r="M299">
        <v>112</v>
      </c>
      <c r="O299" t="s">
        <v>28</v>
      </c>
      <c r="P299" s="1" t="s">
        <v>344</v>
      </c>
      <c r="Q299" s="1" t="s">
        <v>345</v>
      </c>
      <c r="R299" t="s">
        <v>76</v>
      </c>
      <c r="T299">
        <v>10</v>
      </c>
      <c r="U299" t="str">
        <f t="shared" si="20"/>
        <v>300-399</v>
      </c>
      <c r="V299" t="str">
        <f t="shared" si="21"/>
        <v>953323</v>
      </c>
      <c r="W299">
        <f t="shared" si="22"/>
        <v>390</v>
      </c>
      <c r="X299" t="str">
        <f t="shared" si="23"/>
        <v>eCommerce</v>
      </c>
      <c r="Y299" t="str">
        <f t="shared" si="24"/>
        <v>G.Co/Helppay#, Ca, United States</v>
      </c>
    </row>
    <row r="300" spans="1:25" x14ac:dyDescent="0.15">
      <c r="A300" t="s">
        <v>20</v>
      </c>
      <c r="B300" t="s">
        <v>69</v>
      </c>
      <c r="C300">
        <v>7399</v>
      </c>
      <c r="D300" t="s">
        <v>339</v>
      </c>
      <c r="E300">
        <v>840</v>
      </c>
      <c r="F300" t="s">
        <v>23</v>
      </c>
      <c r="G300" t="s">
        <v>71</v>
      </c>
      <c r="H300" s="1" t="s">
        <v>108</v>
      </c>
      <c r="I300" t="s">
        <v>342</v>
      </c>
      <c r="J300" s="1" t="s">
        <v>362</v>
      </c>
      <c r="K300">
        <v>436</v>
      </c>
      <c r="L300">
        <v>938</v>
      </c>
      <c r="M300">
        <v>433</v>
      </c>
      <c r="O300" t="s">
        <v>28</v>
      </c>
      <c r="P300" s="1" t="s">
        <v>344</v>
      </c>
      <c r="Q300" s="1" t="s">
        <v>345</v>
      </c>
      <c r="R300" t="s">
        <v>76</v>
      </c>
      <c r="T300">
        <v>15</v>
      </c>
      <c r="U300" t="str">
        <f t="shared" si="20"/>
        <v>400-499</v>
      </c>
      <c r="V300" t="str">
        <f t="shared" si="21"/>
        <v>953323</v>
      </c>
      <c r="W300">
        <f t="shared" si="22"/>
        <v>602.33000000000004</v>
      </c>
      <c r="X300" t="str">
        <f t="shared" si="23"/>
        <v>eCommerce</v>
      </c>
      <c r="Y300" t="str">
        <f t="shared" si="24"/>
        <v>G.Co/Helppay#, Ca, United States</v>
      </c>
    </row>
    <row r="301" spans="1:25" x14ac:dyDescent="0.15">
      <c r="A301" t="s">
        <v>20</v>
      </c>
      <c r="B301" t="s">
        <v>69</v>
      </c>
      <c r="C301">
        <v>7399</v>
      </c>
      <c r="D301" t="s">
        <v>339</v>
      </c>
      <c r="E301">
        <v>840</v>
      </c>
      <c r="F301" t="s">
        <v>23</v>
      </c>
      <c r="G301" t="s">
        <v>71</v>
      </c>
      <c r="H301" s="1" t="s">
        <v>108</v>
      </c>
      <c r="I301" t="s">
        <v>342</v>
      </c>
      <c r="J301" s="1" t="s">
        <v>362</v>
      </c>
      <c r="K301">
        <v>518</v>
      </c>
      <c r="L301">
        <v>21</v>
      </c>
      <c r="M301">
        <v>993</v>
      </c>
      <c r="O301" t="s">
        <v>28</v>
      </c>
      <c r="P301" s="1" t="s">
        <v>344</v>
      </c>
      <c r="Q301" s="1" t="s">
        <v>345</v>
      </c>
      <c r="R301" t="s">
        <v>76</v>
      </c>
      <c r="T301">
        <v>15</v>
      </c>
      <c r="U301" t="str">
        <f t="shared" si="20"/>
        <v>500-599</v>
      </c>
      <c r="V301" t="str">
        <f t="shared" si="21"/>
        <v>953323</v>
      </c>
      <c r="W301">
        <f t="shared" si="22"/>
        <v>510.67</v>
      </c>
      <c r="X301" t="str">
        <f t="shared" si="23"/>
        <v>eCommerce</v>
      </c>
      <c r="Y301" t="str">
        <f t="shared" si="24"/>
        <v>G.Co/Helppay#, Ca, United States</v>
      </c>
    </row>
    <row r="302" spans="1:25" x14ac:dyDescent="0.15">
      <c r="A302" t="s">
        <v>20</v>
      </c>
      <c r="B302" t="s">
        <v>69</v>
      </c>
      <c r="C302">
        <v>7399</v>
      </c>
      <c r="D302" t="s">
        <v>339</v>
      </c>
      <c r="E302">
        <v>840</v>
      </c>
      <c r="F302" t="s">
        <v>23</v>
      </c>
      <c r="G302" t="s">
        <v>71</v>
      </c>
      <c r="H302" s="1" t="s">
        <v>108</v>
      </c>
      <c r="I302" t="s">
        <v>342</v>
      </c>
      <c r="J302" s="1" t="s">
        <v>362</v>
      </c>
      <c r="K302">
        <v>598</v>
      </c>
      <c r="L302">
        <v>602</v>
      </c>
      <c r="M302">
        <v>623</v>
      </c>
      <c r="O302" t="s">
        <v>28</v>
      </c>
      <c r="P302" s="1" t="s">
        <v>344</v>
      </c>
      <c r="Q302" s="1" t="s">
        <v>345</v>
      </c>
      <c r="R302" t="s">
        <v>76</v>
      </c>
      <c r="T302">
        <v>15</v>
      </c>
      <c r="U302" t="str">
        <f t="shared" si="20"/>
        <v>500-599</v>
      </c>
      <c r="V302" t="str">
        <f t="shared" si="21"/>
        <v>953323</v>
      </c>
      <c r="W302">
        <f t="shared" si="22"/>
        <v>607.66999999999996</v>
      </c>
      <c r="X302" t="str">
        <f t="shared" si="23"/>
        <v>eCommerce</v>
      </c>
      <c r="Y302" t="str">
        <f t="shared" si="24"/>
        <v>G.Co/Helppay#, Ca, United States</v>
      </c>
    </row>
    <row r="303" spans="1:25" x14ac:dyDescent="0.15">
      <c r="A303" t="s">
        <v>20</v>
      </c>
      <c r="B303" t="s">
        <v>69</v>
      </c>
      <c r="C303">
        <v>7399</v>
      </c>
      <c r="D303" t="s">
        <v>339</v>
      </c>
      <c r="E303">
        <v>840</v>
      </c>
      <c r="F303" t="s">
        <v>23</v>
      </c>
      <c r="G303" t="s">
        <v>71</v>
      </c>
      <c r="H303" s="1" t="s">
        <v>108</v>
      </c>
      <c r="I303" t="s">
        <v>342</v>
      </c>
      <c r="J303" s="1" t="s">
        <v>363</v>
      </c>
      <c r="K303">
        <v>738</v>
      </c>
      <c r="L303">
        <v>858</v>
      </c>
      <c r="M303">
        <v>28</v>
      </c>
      <c r="O303" t="s">
        <v>28</v>
      </c>
      <c r="P303" s="1" t="s">
        <v>344</v>
      </c>
      <c r="Q303" s="1" t="s">
        <v>345</v>
      </c>
      <c r="R303" t="s">
        <v>76</v>
      </c>
      <c r="T303">
        <v>25</v>
      </c>
      <c r="U303" t="str">
        <f t="shared" si="20"/>
        <v>700-799</v>
      </c>
      <c r="V303" t="str">
        <f t="shared" si="21"/>
        <v>953323</v>
      </c>
      <c r="W303">
        <f t="shared" si="22"/>
        <v>541.33000000000004</v>
      </c>
      <c r="X303" t="str">
        <f t="shared" si="23"/>
        <v>eCommerce</v>
      </c>
      <c r="Y303" t="str">
        <f t="shared" si="24"/>
        <v>G.Co/Helppay#, Ca, United States</v>
      </c>
    </row>
    <row r="304" spans="1:25" x14ac:dyDescent="0.15">
      <c r="A304" t="s">
        <v>20</v>
      </c>
      <c r="B304" t="s">
        <v>69</v>
      </c>
      <c r="C304">
        <v>7399</v>
      </c>
      <c r="D304" t="s">
        <v>339</v>
      </c>
      <c r="E304">
        <v>840</v>
      </c>
      <c r="F304" t="s">
        <v>23</v>
      </c>
      <c r="G304" t="s">
        <v>71</v>
      </c>
      <c r="H304" s="1" t="s">
        <v>108</v>
      </c>
      <c r="I304" t="s">
        <v>342</v>
      </c>
      <c r="J304" s="1" t="s">
        <v>364</v>
      </c>
      <c r="K304">
        <v>440</v>
      </c>
      <c r="L304">
        <v>505</v>
      </c>
      <c r="M304">
        <v>536</v>
      </c>
      <c r="O304" t="s">
        <v>28</v>
      </c>
      <c r="P304" s="1" t="s">
        <v>344</v>
      </c>
      <c r="Q304" s="1" t="s">
        <v>345</v>
      </c>
      <c r="R304" t="s">
        <v>76</v>
      </c>
      <c r="T304">
        <v>10</v>
      </c>
      <c r="U304" t="str">
        <f t="shared" si="20"/>
        <v>400-499</v>
      </c>
      <c r="V304" t="str">
        <f t="shared" si="21"/>
        <v>953323</v>
      </c>
      <c r="W304">
        <f t="shared" si="22"/>
        <v>493.67</v>
      </c>
      <c r="X304" t="str">
        <f t="shared" si="23"/>
        <v>eCommerce</v>
      </c>
      <c r="Y304" t="str">
        <f t="shared" si="24"/>
        <v>G.Co/Helppay#, Ca, United States</v>
      </c>
    </row>
    <row r="305" spans="1:25" x14ac:dyDescent="0.15">
      <c r="A305" t="s">
        <v>20</v>
      </c>
      <c r="B305" t="s">
        <v>69</v>
      </c>
      <c r="C305">
        <v>7399</v>
      </c>
      <c r="D305" t="s">
        <v>339</v>
      </c>
      <c r="E305">
        <v>840</v>
      </c>
      <c r="F305" t="s">
        <v>23</v>
      </c>
      <c r="G305" t="s">
        <v>71</v>
      </c>
      <c r="H305" s="1" t="s">
        <v>108</v>
      </c>
      <c r="I305" t="s">
        <v>342</v>
      </c>
      <c r="J305" s="1" t="s">
        <v>364</v>
      </c>
      <c r="K305">
        <v>475</v>
      </c>
      <c r="L305">
        <v>631</v>
      </c>
      <c r="M305">
        <v>367</v>
      </c>
      <c r="O305" t="s">
        <v>28</v>
      </c>
      <c r="P305" s="1" t="s">
        <v>344</v>
      </c>
      <c r="Q305" s="1" t="s">
        <v>345</v>
      </c>
      <c r="R305" t="s">
        <v>76</v>
      </c>
      <c r="T305">
        <v>10</v>
      </c>
      <c r="U305" t="str">
        <f t="shared" si="20"/>
        <v>400-499</v>
      </c>
      <c r="V305" t="str">
        <f t="shared" si="21"/>
        <v>953323</v>
      </c>
      <c r="W305">
        <f t="shared" si="22"/>
        <v>491</v>
      </c>
      <c r="X305" t="str">
        <f t="shared" si="23"/>
        <v>eCommerce</v>
      </c>
      <c r="Y305" t="str">
        <f t="shared" si="24"/>
        <v>G.Co/Helppay#, Ca, United States</v>
      </c>
    </row>
    <row r="306" spans="1:25" x14ac:dyDescent="0.15">
      <c r="A306" t="s">
        <v>20</v>
      </c>
      <c r="B306" t="s">
        <v>69</v>
      </c>
      <c r="C306">
        <v>7399</v>
      </c>
      <c r="D306" t="s">
        <v>339</v>
      </c>
      <c r="E306">
        <v>840</v>
      </c>
      <c r="F306" t="s">
        <v>23</v>
      </c>
      <c r="G306" t="s">
        <v>71</v>
      </c>
      <c r="H306" s="1" t="s">
        <v>108</v>
      </c>
      <c r="I306" t="s">
        <v>342</v>
      </c>
      <c r="J306" s="1" t="s">
        <v>364</v>
      </c>
      <c r="K306">
        <v>516</v>
      </c>
      <c r="L306">
        <v>49</v>
      </c>
      <c r="M306">
        <v>308</v>
      </c>
      <c r="O306" t="s">
        <v>28</v>
      </c>
      <c r="P306" s="1" t="s">
        <v>344</v>
      </c>
      <c r="Q306" s="1" t="s">
        <v>345</v>
      </c>
      <c r="R306" t="s">
        <v>76</v>
      </c>
      <c r="T306">
        <v>10</v>
      </c>
      <c r="U306" t="str">
        <f t="shared" si="20"/>
        <v>500-599</v>
      </c>
      <c r="V306" t="str">
        <f t="shared" si="21"/>
        <v>953323</v>
      </c>
      <c r="W306">
        <f t="shared" si="22"/>
        <v>291</v>
      </c>
      <c r="X306" t="str">
        <f t="shared" si="23"/>
        <v>eCommerce</v>
      </c>
      <c r="Y306" t="str">
        <f t="shared" si="24"/>
        <v>G.Co/Helppay#, Ca, United States</v>
      </c>
    </row>
    <row r="307" spans="1:25" x14ac:dyDescent="0.15">
      <c r="A307" t="s">
        <v>20</v>
      </c>
      <c r="B307" t="s">
        <v>69</v>
      </c>
      <c r="C307">
        <v>7399</v>
      </c>
      <c r="D307" t="s">
        <v>339</v>
      </c>
      <c r="E307">
        <v>840</v>
      </c>
      <c r="F307" t="s">
        <v>23</v>
      </c>
      <c r="G307" t="s">
        <v>71</v>
      </c>
      <c r="H307" s="1" t="s">
        <v>108</v>
      </c>
      <c r="I307" t="s">
        <v>342</v>
      </c>
      <c r="J307" s="1" t="s">
        <v>364</v>
      </c>
      <c r="K307">
        <v>525</v>
      </c>
      <c r="L307">
        <v>5</v>
      </c>
      <c r="M307">
        <v>802</v>
      </c>
      <c r="O307" t="s">
        <v>28</v>
      </c>
      <c r="P307" s="1" t="s">
        <v>344</v>
      </c>
      <c r="Q307" s="1" t="s">
        <v>345</v>
      </c>
      <c r="R307" t="s">
        <v>76</v>
      </c>
      <c r="T307">
        <v>10</v>
      </c>
      <c r="U307" t="str">
        <f t="shared" si="20"/>
        <v>500-599</v>
      </c>
      <c r="V307" t="str">
        <f t="shared" si="21"/>
        <v>953323</v>
      </c>
      <c r="W307">
        <f t="shared" si="22"/>
        <v>444</v>
      </c>
      <c r="X307" t="str">
        <f t="shared" si="23"/>
        <v>eCommerce</v>
      </c>
      <c r="Y307" t="str">
        <f t="shared" si="24"/>
        <v>G.Co/Helppay#, Ca, United States</v>
      </c>
    </row>
    <row r="308" spans="1:25" x14ac:dyDescent="0.15">
      <c r="A308" t="s">
        <v>20</v>
      </c>
      <c r="B308" t="s">
        <v>69</v>
      </c>
      <c r="C308">
        <v>7399</v>
      </c>
      <c r="D308" t="s">
        <v>339</v>
      </c>
      <c r="E308">
        <v>840</v>
      </c>
      <c r="F308" t="s">
        <v>23</v>
      </c>
      <c r="G308" t="s">
        <v>71</v>
      </c>
      <c r="H308" s="1" t="s">
        <v>108</v>
      </c>
      <c r="I308" t="s">
        <v>342</v>
      </c>
      <c r="J308" s="1" t="s">
        <v>364</v>
      </c>
      <c r="K308">
        <v>577</v>
      </c>
      <c r="L308">
        <v>673</v>
      </c>
      <c r="M308">
        <v>856</v>
      </c>
      <c r="O308" t="s">
        <v>28</v>
      </c>
      <c r="P308" s="1" t="s">
        <v>344</v>
      </c>
      <c r="Q308" s="1" t="s">
        <v>345</v>
      </c>
      <c r="R308" t="s">
        <v>76</v>
      </c>
      <c r="T308">
        <v>10</v>
      </c>
      <c r="U308" t="str">
        <f t="shared" si="20"/>
        <v>500-599</v>
      </c>
      <c r="V308" t="str">
        <f t="shared" si="21"/>
        <v>953323</v>
      </c>
      <c r="W308">
        <f t="shared" si="22"/>
        <v>702</v>
      </c>
      <c r="X308" t="str">
        <f t="shared" si="23"/>
        <v>eCommerce</v>
      </c>
      <c r="Y308" t="str">
        <f t="shared" si="24"/>
        <v>G.Co/Helppay#, Ca, United States</v>
      </c>
    </row>
    <row r="309" spans="1:25" x14ac:dyDescent="0.15">
      <c r="A309" t="s">
        <v>20</v>
      </c>
      <c r="B309" t="s">
        <v>69</v>
      </c>
      <c r="C309">
        <v>7399</v>
      </c>
      <c r="D309" t="s">
        <v>339</v>
      </c>
      <c r="E309">
        <v>840</v>
      </c>
      <c r="F309" t="s">
        <v>23</v>
      </c>
      <c r="G309" t="s">
        <v>71</v>
      </c>
      <c r="H309" s="1" t="s">
        <v>108</v>
      </c>
      <c r="I309" t="s">
        <v>342</v>
      </c>
      <c r="J309" s="1" t="s">
        <v>364</v>
      </c>
      <c r="K309">
        <v>625</v>
      </c>
      <c r="L309">
        <v>977</v>
      </c>
      <c r="M309">
        <v>983</v>
      </c>
      <c r="O309" t="s">
        <v>28</v>
      </c>
      <c r="P309" s="1" t="s">
        <v>344</v>
      </c>
      <c r="Q309" s="1" t="s">
        <v>345</v>
      </c>
      <c r="R309" t="s">
        <v>76</v>
      </c>
      <c r="T309">
        <v>10</v>
      </c>
      <c r="U309" t="str">
        <f t="shared" si="20"/>
        <v>600-699</v>
      </c>
      <c r="V309" t="str">
        <f t="shared" si="21"/>
        <v>953323</v>
      </c>
      <c r="W309">
        <f t="shared" si="22"/>
        <v>861.67</v>
      </c>
      <c r="X309" t="str">
        <f t="shared" si="23"/>
        <v>eCommerce</v>
      </c>
      <c r="Y309" t="str">
        <f t="shared" si="24"/>
        <v>G.Co/Helppay#, Ca, United States</v>
      </c>
    </row>
    <row r="310" spans="1:25" x14ac:dyDescent="0.15">
      <c r="A310" t="s">
        <v>20</v>
      </c>
      <c r="B310" t="s">
        <v>69</v>
      </c>
      <c r="C310">
        <v>7399</v>
      </c>
      <c r="D310" t="s">
        <v>339</v>
      </c>
      <c r="E310">
        <v>840</v>
      </c>
      <c r="F310" t="s">
        <v>23</v>
      </c>
      <c r="G310" t="s">
        <v>71</v>
      </c>
      <c r="H310" s="1" t="s">
        <v>108</v>
      </c>
      <c r="I310" t="s">
        <v>342</v>
      </c>
      <c r="J310" s="1" t="s">
        <v>364</v>
      </c>
      <c r="K310">
        <v>664</v>
      </c>
      <c r="L310">
        <v>437</v>
      </c>
      <c r="M310">
        <v>118</v>
      </c>
      <c r="O310" t="s">
        <v>28</v>
      </c>
      <c r="P310" s="1" t="s">
        <v>344</v>
      </c>
      <c r="Q310" s="1" t="s">
        <v>345</v>
      </c>
      <c r="R310" t="s">
        <v>76</v>
      </c>
      <c r="T310">
        <v>10</v>
      </c>
      <c r="U310" t="str">
        <f t="shared" si="20"/>
        <v>600-699</v>
      </c>
      <c r="V310" t="str">
        <f t="shared" si="21"/>
        <v>953323</v>
      </c>
      <c r="W310">
        <f t="shared" si="22"/>
        <v>406.33</v>
      </c>
      <c r="X310" t="str">
        <f t="shared" si="23"/>
        <v>eCommerce</v>
      </c>
      <c r="Y310" t="str">
        <f t="shared" si="24"/>
        <v>G.Co/Helppay#, Ca, United States</v>
      </c>
    </row>
    <row r="311" spans="1:25" x14ac:dyDescent="0.15">
      <c r="A311" t="s">
        <v>20</v>
      </c>
      <c r="B311" t="s">
        <v>69</v>
      </c>
      <c r="C311">
        <v>7399</v>
      </c>
      <c r="D311" t="s">
        <v>339</v>
      </c>
      <c r="E311">
        <v>840</v>
      </c>
      <c r="F311" t="s">
        <v>23</v>
      </c>
      <c r="G311" t="s">
        <v>71</v>
      </c>
      <c r="H311" s="1" t="s">
        <v>108</v>
      </c>
      <c r="I311" t="s">
        <v>342</v>
      </c>
      <c r="J311" s="1" t="s">
        <v>364</v>
      </c>
      <c r="K311">
        <v>691</v>
      </c>
      <c r="L311">
        <v>895</v>
      </c>
      <c r="M311">
        <v>420</v>
      </c>
      <c r="O311" t="s">
        <v>28</v>
      </c>
      <c r="P311" s="1" t="s">
        <v>344</v>
      </c>
      <c r="Q311" s="1" t="s">
        <v>345</v>
      </c>
      <c r="R311" t="s">
        <v>76</v>
      </c>
      <c r="T311">
        <v>10</v>
      </c>
      <c r="U311" t="str">
        <f t="shared" si="20"/>
        <v>600-699</v>
      </c>
      <c r="V311" t="str">
        <f t="shared" si="21"/>
        <v>953323</v>
      </c>
      <c r="W311">
        <f t="shared" si="22"/>
        <v>668.67</v>
      </c>
      <c r="X311" t="str">
        <f t="shared" si="23"/>
        <v>eCommerce</v>
      </c>
      <c r="Y311" t="str">
        <f t="shared" si="24"/>
        <v>G.Co/Helppay#, Ca, United States</v>
      </c>
    </row>
    <row r="312" spans="1:25" x14ac:dyDescent="0.15">
      <c r="A312" t="s">
        <v>20</v>
      </c>
      <c r="B312" t="s">
        <v>69</v>
      </c>
      <c r="C312">
        <v>7399</v>
      </c>
      <c r="D312" t="s">
        <v>339</v>
      </c>
      <c r="E312">
        <v>840</v>
      </c>
      <c r="F312" t="s">
        <v>23</v>
      </c>
      <c r="G312" t="s">
        <v>71</v>
      </c>
      <c r="H312" s="1" t="s">
        <v>108</v>
      </c>
      <c r="I312" t="s">
        <v>342</v>
      </c>
      <c r="J312" s="1" t="s">
        <v>364</v>
      </c>
      <c r="K312">
        <v>710</v>
      </c>
      <c r="L312">
        <v>294</v>
      </c>
      <c r="M312">
        <v>839</v>
      </c>
      <c r="O312" t="s">
        <v>28</v>
      </c>
      <c r="P312" s="1" t="s">
        <v>344</v>
      </c>
      <c r="Q312" s="1" t="s">
        <v>345</v>
      </c>
      <c r="R312" t="s">
        <v>76</v>
      </c>
      <c r="T312">
        <v>10</v>
      </c>
      <c r="U312" t="str">
        <f t="shared" si="20"/>
        <v>700-799</v>
      </c>
      <c r="V312" t="str">
        <f t="shared" si="21"/>
        <v>953323</v>
      </c>
      <c r="W312">
        <f t="shared" si="22"/>
        <v>614.33000000000004</v>
      </c>
      <c r="X312" t="str">
        <f t="shared" si="23"/>
        <v>eCommerce</v>
      </c>
      <c r="Y312" t="str">
        <f t="shared" si="24"/>
        <v>G.Co/Helppay#, Ca, United States</v>
      </c>
    </row>
    <row r="313" spans="1:25" x14ac:dyDescent="0.15">
      <c r="A313" t="s">
        <v>20</v>
      </c>
      <c r="B313" t="s">
        <v>69</v>
      </c>
      <c r="C313">
        <v>7399</v>
      </c>
      <c r="D313" t="s">
        <v>339</v>
      </c>
      <c r="E313">
        <v>840</v>
      </c>
      <c r="F313" t="s">
        <v>23</v>
      </c>
      <c r="G313" t="s">
        <v>71</v>
      </c>
      <c r="H313" s="1" t="s">
        <v>108</v>
      </c>
      <c r="I313" t="s">
        <v>342</v>
      </c>
      <c r="J313" s="1" t="s">
        <v>364</v>
      </c>
      <c r="K313">
        <v>722</v>
      </c>
      <c r="L313">
        <v>713</v>
      </c>
      <c r="M313">
        <v>33</v>
      </c>
      <c r="O313" t="s">
        <v>28</v>
      </c>
      <c r="P313" s="1" t="s">
        <v>344</v>
      </c>
      <c r="Q313" s="1" t="s">
        <v>345</v>
      </c>
      <c r="R313" t="s">
        <v>76</v>
      </c>
      <c r="T313">
        <v>10</v>
      </c>
      <c r="U313" t="str">
        <f t="shared" si="20"/>
        <v>700-799</v>
      </c>
      <c r="V313" t="str">
        <f t="shared" si="21"/>
        <v>953323</v>
      </c>
      <c r="W313">
        <f t="shared" si="22"/>
        <v>489.33</v>
      </c>
      <c r="X313" t="str">
        <f t="shared" si="23"/>
        <v>eCommerce</v>
      </c>
      <c r="Y313" t="str">
        <f t="shared" si="24"/>
        <v>G.Co/Helppay#, Ca, United States</v>
      </c>
    </row>
    <row r="314" spans="1:25" x14ac:dyDescent="0.15">
      <c r="A314" t="s">
        <v>20</v>
      </c>
      <c r="B314" t="s">
        <v>69</v>
      </c>
      <c r="C314">
        <v>7399</v>
      </c>
      <c r="D314" t="s">
        <v>339</v>
      </c>
      <c r="E314">
        <v>840</v>
      </c>
      <c r="F314" t="s">
        <v>23</v>
      </c>
      <c r="G314" t="s">
        <v>71</v>
      </c>
      <c r="H314" s="1" t="s">
        <v>108</v>
      </c>
      <c r="I314" t="s">
        <v>342</v>
      </c>
      <c r="J314" s="1" t="s">
        <v>364</v>
      </c>
      <c r="K314">
        <v>729</v>
      </c>
      <c r="L314">
        <v>544</v>
      </c>
      <c r="M314">
        <v>216</v>
      </c>
      <c r="O314" t="s">
        <v>28</v>
      </c>
      <c r="P314" s="1" t="s">
        <v>344</v>
      </c>
      <c r="Q314" s="1" t="s">
        <v>345</v>
      </c>
      <c r="R314" t="s">
        <v>76</v>
      </c>
      <c r="T314">
        <v>10</v>
      </c>
      <c r="U314" t="str">
        <f t="shared" si="20"/>
        <v>700-799</v>
      </c>
      <c r="V314" t="str">
        <f t="shared" si="21"/>
        <v>953323</v>
      </c>
      <c r="W314">
        <f t="shared" si="22"/>
        <v>496.33</v>
      </c>
      <c r="X314" t="str">
        <f t="shared" si="23"/>
        <v>eCommerce</v>
      </c>
      <c r="Y314" t="str">
        <f t="shared" si="24"/>
        <v>G.Co/Helppay#, Ca, United States</v>
      </c>
    </row>
    <row r="315" spans="1:25" x14ac:dyDescent="0.15">
      <c r="A315" t="s">
        <v>20</v>
      </c>
      <c r="B315" t="s">
        <v>69</v>
      </c>
      <c r="C315">
        <v>7399</v>
      </c>
      <c r="D315" t="s">
        <v>339</v>
      </c>
      <c r="E315">
        <v>840</v>
      </c>
      <c r="F315" t="s">
        <v>23</v>
      </c>
      <c r="G315" t="s">
        <v>71</v>
      </c>
      <c r="H315" s="1" t="s">
        <v>108</v>
      </c>
      <c r="I315" t="s">
        <v>342</v>
      </c>
      <c r="J315" s="1" t="s">
        <v>364</v>
      </c>
      <c r="K315">
        <v>734</v>
      </c>
      <c r="L315">
        <v>639</v>
      </c>
      <c r="M315">
        <v>900</v>
      </c>
      <c r="O315" t="s">
        <v>28</v>
      </c>
      <c r="P315" s="1" t="s">
        <v>344</v>
      </c>
      <c r="Q315" s="1" t="s">
        <v>345</v>
      </c>
      <c r="R315" t="s">
        <v>76</v>
      </c>
      <c r="T315">
        <v>10</v>
      </c>
      <c r="U315" t="str">
        <f t="shared" si="20"/>
        <v>700-799</v>
      </c>
      <c r="V315" t="str">
        <f t="shared" si="21"/>
        <v>953323</v>
      </c>
      <c r="W315">
        <f t="shared" si="22"/>
        <v>757.67</v>
      </c>
      <c r="X315" t="str">
        <f t="shared" si="23"/>
        <v>eCommerce</v>
      </c>
      <c r="Y315" t="str">
        <f t="shared" si="24"/>
        <v>G.Co/Helppay#, Ca, United States</v>
      </c>
    </row>
    <row r="316" spans="1:25" x14ac:dyDescent="0.15">
      <c r="A316" t="s">
        <v>20</v>
      </c>
      <c r="B316" t="s">
        <v>69</v>
      </c>
      <c r="C316">
        <v>7399</v>
      </c>
      <c r="D316" t="s">
        <v>339</v>
      </c>
      <c r="E316">
        <v>840</v>
      </c>
      <c r="F316" t="s">
        <v>23</v>
      </c>
      <c r="G316" t="s">
        <v>71</v>
      </c>
      <c r="H316" s="1" t="s">
        <v>108</v>
      </c>
      <c r="I316" t="s">
        <v>342</v>
      </c>
      <c r="J316" s="1" t="s">
        <v>364</v>
      </c>
      <c r="K316">
        <v>738</v>
      </c>
      <c r="L316">
        <v>560</v>
      </c>
      <c r="M316">
        <v>778</v>
      </c>
      <c r="O316" t="s">
        <v>28</v>
      </c>
      <c r="P316" s="1" t="s">
        <v>344</v>
      </c>
      <c r="Q316" s="1" t="s">
        <v>345</v>
      </c>
      <c r="R316" t="s">
        <v>76</v>
      </c>
      <c r="T316">
        <v>10</v>
      </c>
      <c r="U316" t="str">
        <f t="shared" si="20"/>
        <v>700-799</v>
      </c>
      <c r="V316" t="str">
        <f t="shared" si="21"/>
        <v>953323</v>
      </c>
      <c r="W316">
        <f t="shared" si="22"/>
        <v>692</v>
      </c>
      <c r="X316" t="str">
        <f t="shared" si="23"/>
        <v>eCommerce</v>
      </c>
      <c r="Y316" t="str">
        <f t="shared" si="24"/>
        <v>G.Co/Helppay#, Ca, United States</v>
      </c>
    </row>
    <row r="317" spans="1:25" x14ac:dyDescent="0.15">
      <c r="A317" t="s">
        <v>20</v>
      </c>
      <c r="B317" t="s">
        <v>69</v>
      </c>
      <c r="C317">
        <v>7399</v>
      </c>
      <c r="D317" t="s">
        <v>339</v>
      </c>
      <c r="E317">
        <v>840</v>
      </c>
      <c r="F317" t="s">
        <v>23</v>
      </c>
      <c r="G317" t="s">
        <v>71</v>
      </c>
      <c r="H317" s="1" t="s">
        <v>108</v>
      </c>
      <c r="I317" t="s">
        <v>342</v>
      </c>
      <c r="J317" s="1" t="s">
        <v>364</v>
      </c>
      <c r="K317">
        <v>740</v>
      </c>
      <c r="L317">
        <v>652</v>
      </c>
      <c r="M317">
        <v>351</v>
      </c>
      <c r="O317" t="s">
        <v>28</v>
      </c>
      <c r="P317" s="1" t="s">
        <v>344</v>
      </c>
      <c r="Q317" s="1" t="s">
        <v>345</v>
      </c>
      <c r="R317" t="s">
        <v>76</v>
      </c>
      <c r="T317">
        <v>10</v>
      </c>
      <c r="U317" t="str">
        <f t="shared" si="20"/>
        <v>700-799</v>
      </c>
      <c r="V317" t="str">
        <f t="shared" si="21"/>
        <v>953323</v>
      </c>
      <c r="W317">
        <f t="shared" si="22"/>
        <v>581</v>
      </c>
      <c r="X317" t="str">
        <f t="shared" si="23"/>
        <v>eCommerce</v>
      </c>
      <c r="Y317" t="str">
        <f t="shared" si="24"/>
        <v>G.Co/Helppay#, Ca, United States</v>
      </c>
    </row>
    <row r="318" spans="1:25" x14ac:dyDescent="0.15">
      <c r="A318" t="s">
        <v>20</v>
      </c>
      <c r="B318" t="s">
        <v>69</v>
      </c>
      <c r="C318">
        <v>7399</v>
      </c>
      <c r="D318" t="s">
        <v>339</v>
      </c>
      <c r="E318">
        <v>840</v>
      </c>
      <c r="F318" t="s">
        <v>23</v>
      </c>
      <c r="G318" t="s">
        <v>71</v>
      </c>
      <c r="H318" s="1" t="s">
        <v>108</v>
      </c>
      <c r="I318" t="s">
        <v>342</v>
      </c>
      <c r="J318" s="1" t="s">
        <v>364</v>
      </c>
      <c r="K318">
        <v>743</v>
      </c>
      <c r="L318">
        <v>649</v>
      </c>
      <c r="M318">
        <v>640</v>
      </c>
      <c r="O318" t="s">
        <v>28</v>
      </c>
      <c r="P318" s="1" t="s">
        <v>344</v>
      </c>
      <c r="Q318" s="1" t="s">
        <v>345</v>
      </c>
      <c r="R318" t="s">
        <v>76</v>
      </c>
      <c r="T318">
        <v>10</v>
      </c>
      <c r="U318" t="str">
        <f t="shared" si="20"/>
        <v>700-799</v>
      </c>
      <c r="V318" t="str">
        <f t="shared" si="21"/>
        <v>953323</v>
      </c>
      <c r="W318">
        <f t="shared" si="22"/>
        <v>677.33</v>
      </c>
      <c r="X318" t="str">
        <f t="shared" si="23"/>
        <v>eCommerce</v>
      </c>
      <c r="Y318" t="str">
        <f t="shared" si="24"/>
        <v>G.Co/Helppay#, Ca, United States</v>
      </c>
    </row>
    <row r="319" spans="1:25" x14ac:dyDescent="0.15">
      <c r="A319" t="s">
        <v>20</v>
      </c>
      <c r="B319" t="s">
        <v>69</v>
      </c>
      <c r="C319">
        <v>7399</v>
      </c>
      <c r="D319" t="s">
        <v>339</v>
      </c>
      <c r="E319">
        <v>840</v>
      </c>
      <c r="F319" t="s">
        <v>23</v>
      </c>
      <c r="G319" t="s">
        <v>71</v>
      </c>
      <c r="H319" s="1" t="s">
        <v>108</v>
      </c>
      <c r="I319" t="s">
        <v>342</v>
      </c>
      <c r="J319" s="1" t="s">
        <v>364</v>
      </c>
      <c r="K319">
        <v>747</v>
      </c>
      <c r="L319">
        <v>52</v>
      </c>
      <c r="M319">
        <v>609</v>
      </c>
      <c r="O319" t="s">
        <v>28</v>
      </c>
      <c r="P319" s="1" t="s">
        <v>344</v>
      </c>
      <c r="Q319" s="1" t="s">
        <v>345</v>
      </c>
      <c r="R319" t="s">
        <v>76</v>
      </c>
      <c r="T319">
        <v>10</v>
      </c>
      <c r="U319" t="str">
        <f t="shared" si="20"/>
        <v>700-799</v>
      </c>
      <c r="V319" t="str">
        <f t="shared" si="21"/>
        <v>953323</v>
      </c>
      <c r="W319">
        <f t="shared" si="22"/>
        <v>469.33</v>
      </c>
      <c r="X319" t="str">
        <f t="shared" si="23"/>
        <v>eCommerce</v>
      </c>
      <c r="Y319" t="str">
        <f t="shared" si="24"/>
        <v>G.Co/Helppay#, Ca, United States</v>
      </c>
    </row>
    <row r="320" spans="1:25" x14ac:dyDescent="0.15">
      <c r="A320" t="s">
        <v>20</v>
      </c>
      <c r="B320" t="s">
        <v>69</v>
      </c>
      <c r="C320">
        <v>7399</v>
      </c>
      <c r="D320" t="s">
        <v>339</v>
      </c>
      <c r="E320">
        <v>840</v>
      </c>
      <c r="F320" t="s">
        <v>23</v>
      </c>
      <c r="G320" t="s">
        <v>71</v>
      </c>
      <c r="H320" s="1" t="s">
        <v>108</v>
      </c>
      <c r="I320" t="s">
        <v>342</v>
      </c>
      <c r="J320" s="1" t="s">
        <v>365</v>
      </c>
      <c r="K320">
        <v>254</v>
      </c>
      <c r="L320">
        <v>653</v>
      </c>
      <c r="M320">
        <v>868</v>
      </c>
      <c r="O320" t="s">
        <v>28</v>
      </c>
      <c r="P320" s="1" t="s">
        <v>344</v>
      </c>
      <c r="Q320" s="1" t="s">
        <v>345</v>
      </c>
      <c r="R320" t="s">
        <v>76</v>
      </c>
      <c r="T320">
        <v>10</v>
      </c>
      <c r="U320" t="str">
        <f t="shared" si="20"/>
        <v>200-299</v>
      </c>
      <c r="V320" t="str">
        <f t="shared" si="21"/>
        <v>953323</v>
      </c>
      <c r="W320">
        <f t="shared" si="22"/>
        <v>591.66999999999996</v>
      </c>
      <c r="X320" t="str">
        <f t="shared" si="23"/>
        <v>eCommerce</v>
      </c>
      <c r="Y320" t="str">
        <f t="shared" si="24"/>
        <v>G.Co/Helppay#, Ca, United States</v>
      </c>
    </row>
    <row r="321" spans="1:25" x14ac:dyDescent="0.15">
      <c r="A321" t="s">
        <v>20</v>
      </c>
      <c r="B321" t="s">
        <v>69</v>
      </c>
      <c r="C321">
        <v>7399</v>
      </c>
      <c r="D321" t="s">
        <v>339</v>
      </c>
      <c r="E321">
        <v>840</v>
      </c>
      <c r="F321" t="s">
        <v>23</v>
      </c>
      <c r="G321" t="s">
        <v>71</v>
      </c>
      <c r="H321" s="1" t="s">
        <v>108</v>
      </c>
      <c r="I321" t="s">
        <v>342</v>
      </c>
      <c r="J321" s="1" t="s">
        <v>365</v>
      </c>
      <c r="K321">
        <v>638</v>
      </c>
      <c r="L321">
        <v>123</v>
      </c>
      <c r="M321">
        <v>939</v>
      </c>
      <c r="O321" t="s">
        <v>28</v>
      </c>
      <c r="P321" s="1" t="s">
        <v>344</v>
      </c>
      <c r="Q321" s="1" t="s">
        <v>345</v>
      </c>
      <c r="R321" t="s">
        <v>76</v>
      </c>
      <c r="T321">
        <v>25</v>
      </c>
      <c r="U321" t="str">
        <f t="shared" si="20"/>
        <v>600-699</v>
      </c>
      <c r="V321" t="str">
        <f t="shared" si="21"/>
        <v>953323</v>
      </c>
      <c r="W321">
        <f t="shared" si="22"/>
        <v>566.66999999999996</v>
      </c>
      <c r="X321" t="str">
        <f t="shared" si="23"/>
        <v>eCommerce</v>
      </c>
      <c r="Y321" t="str">
        <f t="shared" si="24"/>
        <v>G.Co/Helppay#, Ca, United States</v>
      </c>
    </row>
    <row r="322" spans="1:25" x14ac:dyDescent="0.15">
      <c r="A322" t="s">
        <v>20</v>
      </c>
      <c r="B322" t="s">
        <v>69</v>
      </c>
      <c r="C322">
        <v>7399</v>
      </c>
      <c r="D322" t="s">
        <v>339</v>
      </c>
      <c r="E322">
        <v>840</v>
      </c>
      <c r="F322" t="s">
        <v>23</v>
      </c>
      <c r="G322" t="s">
        <v>71</v>
      </c>
      <c r="H322" s="1" t="s">
        <v>108</v>
      </c>
      <c r="I322" t="s">
        <v>342</v>
      </c>
      <c r="J322" s="1" t="s">
        <v>366</v>
      </c>
      <c r="K322">
        <v>500</v>
      </c>
      <c r="L322">
        <v>16</v>
      </c>
      <c r="M322">
        <v>655</v>
      </c>
      <c r="O322" t="s">
        <v>28</v>
      </c>
      <c r="P322" s="1" t="s">
        <v>344</v>
      </c>
      <c r="Q322" s="1" t="s">
        <v>345</v>
      </c>
      <c r="R322" t="s">
        <v>76</v>
      </c>
      <c r="T322">
        <v>10</v>
      </c>
      <c r="U322" t="str">
        <f t="shared" si="20"/>
        <v>500-599</v>
      </c>
      <c r="V322" t="str">
        <f t="shared" si="21"/>
        <v>953323</v>
      </c>
      <c r="W322">
        <f t="shared" si="22"/>
        <v>390.33</v>
      </c>
      <c r="X322" t="str">
        <f t="shared" si="23"/>
        <v>eCommerce</v>
      </c>
      <c r="Y322" t="str">
        <f t="shared" si="24"/>
        <v>G.Co/Helppay#, Ca, United States</v>
      </c>
    </row>
    <row r="323" spans="1:25" x14ac:dyDescent="0.15">
      <c r="A323" t="s">
        <v>20</v>
      </c>
      <c r="B323" t="s">
        <v>69</v>
      </c>
      <c r="C323">
        <v>7399</v>
      </c>
      <c r="D323" t="s">
        <v>339</v>
      </c>
      <c r="E323">
        <v>840</v>
      </c>
      <c r="F323" t="s">
        <v>23</v>
      </c>
      <c r="G323" t="s">
        <v>71</v>
      </c>
      <c r="H323" s="1" t="s">
        <v>108</v>
      </c>
      <c r="I323" t="s">
        <v>342</v>
      </c>
      <c r="J323" s="1" t="s">
        <v>367</v>
      </c>
      <c r="K323">
        <v>244</v>
      </c>
      <c r="L323">
        <v>83</v>
      </c>
      <c r="M323">
        <v>18</v>
      </c>
      <c r="O323" t="s">
        <v>28</v>
      </c>
      <c r="P323" s="1" t="s">
        <v>344</v>
      </c>
      <c r="Q323" s="1" t="s">
        <v>345</v>
      </c>
      <c r="R323" t="s">
        <v>76</v>
      </c>
      <c r="T323">
        <v>10</v>
      </c>
      <c r="U323" t="str">
        <f t="shared" ref="U323:U386" si="25">IF(AND(K323&gt;=0, K323&lt;=800), TEXT(FLOOR(K323, 100),"0") &amp; "-" &amp; TEXT(FLOOR(K323, 100) + 99,"0"),
 IF(AND(K323&gt;=801, K323&lt;=900), TEXT(FLOOR(K323, 50),"0") &amp; "-" &amp; TEXT(FLOOR(K323, 50) + 49,"0"),
 IF(AND(K323&gt;=901, K323&lt;=999), TEXT(FLOOR(K323, 25),"0") &amp; "-" &amp; TEXT(FLOOR(K323, 25) + 24,"0"), "Invalid Score")))</f>
        <v>200-299</v>
      </c>
      <c r="V323" t="str">
        <f t="shared" ref="V323:V386" si="26">LEFT(J323, 6)</f>
        <v>953323</v>
      </c>
      <c r="W323">
        <f t="shared" ref="W323:W386" si="27">ROUND(AVERAGE(K323,L323,M323), 2)</f>
        <v>115</v>
      </c>
      <c r="X323" t="str">
        <f t="shared" ref="X323:X386" si="28">IF(B323="E","eCommerce",IF(B323="K","Keyed",IF(B323="C","Contactless", IF(B323="D","Contactless", IF(B323="S", "Swiped", IF(B323="U", "Swiped", IF(NOT(ISBLANK(B323)), "Mobile Wallet", IF(B323="F","Fallback", IF(B323="G","Fallback", IF(B323="V", "Chipped",))))))))))</f>
        <v>eCommerce</v>
      </c>
      <c r="Y323" t="str">
        <f t="shared" ref="Y323:Y386" si="29">CONCATENATE(PROPER(H323), ", ",PROPER(G323), ", ",PROPER(F323))</f>
        <v>G.Co/Helppay#, Ca, United States</v>
      </c>
    </row>
    <row r="324" spans="1:25" x14ac:dyDescent="0.15">
      <c r="A324" t="s">
        <v>20</v>
      </c>
      <c r="B324" t="s">
        <v>69</v>
      </c>
      <c r="C324">
        <v>7399</v>
      </c>
      <c r="D324" t="s">
        <v>339</v>
      </c>
      <c r="E324">
        <v>840</v>
      </c>
      <c r="F324" t="s">
        <v>23</v>
      </c>
      <c r="G324" t="s">
        <v>71</v>
      </c>
      <c r="H324" s="1" t="s">
        <v>108</v>
      </c>
      <c r="I324" t="s">
        <v>342</v>
      </c>
      <c r="J324" s="1" t="s">
        <v>367</v>
      </c>
      <c r="K324">
        <v>294</v>
      </c>
      <c r="L324">
        <v>109</v>
      </c>
      <c r="M324">
        <v>876</v>
      </c>
      <c r="O324" t="s">
        <v>28</v>
      </c>
      <c r="P324" s="1" t="s">
        <v>344</v>
      </c>
      <c r="Q324" s="1" t="s">
        <v>345</v>
      </c>
      <c r="R324" t="s">
        <v>76</v>
      </c>
      <c r="T324">
        <v>10</v>
      </c>
      <c r="U324" t="str">
        <f t="shared" si="25"/>
        <v>200-299</v>
      </c>
      <c r="V324" t="str">
        <f t="shared" si="26"/>
        <v>953323</v>
      </c>
      <c r="W324">
        <f t="shared" si="27"/>
        <v>426.33</v>
      </c>
      <c r="X324" t="str">
        <f t="shared" si="28"/>
        <v>eCommerce</v>
      </c>
      <c r="Y324" t="str">
        <f t="shared" si="29"/>
        <v>G.Co/Helppay#, Ca, United States</v>
      </c>
    </row>
    <row r="325" spans="1:25" x14ac:dyDescent="0.15">
      <c r="A325" t="s">
        <v>20</v>
      </c>
      <c r="B325" t="s">
        <v>69</v>
      </c>
      <c r="C325">
        <v>7399</v>
      </c>
      <c r="D325" t="s">
        <v>339</v>
      </c>
      <c r="E325">
        <v>840</v>
      </c>
      <c r="F325" t="s">
        <v>23</v>
      </c>
      <c r="G325" t="s">
        <v>71</v>
      </c>
      <c r="H325" s="1" t="s">
        <v>108</v>
      </c>
      <c r="I325" t="s">
        <v>342</v>
      </c>
      <c r="J325" s="1" t="s">
        <v>367</v>
      </c>
      <c r="K325">
        <v>360</v>
      </c>
      <c r="L325">
        <v>347</v>
      </c>
      <c r="M325">
        <v>123</v>
      </c>
      <c r="O325" t="s">
        <v>28</v>
      </c>
      <c r="P325" s="1" t="s">
        <v>344</v>
      </c>
      <c r="Q325" s="1" t="s">
        <v>345</v>
      </c>
      <c r="R325" t="s">
        <v>76</v>
      </c>
      <c r="T325">
        <v>10</v>
      </c>
      <c r="U325" t="str">
        <f t="shared" si="25"/>
        <v>300-399</v>
      </c>
      <c r="V325" t="str">
        <f t="shared" si="26"/>
        <v>953323</v>
      </c>
      <c r="W325">
        <f t="shared" si="27"/>
        <v>276.67</v>
      </c>
      <c r="X325" t="str">
        <f t="shared" si="28"/>
        <v>eCommerce</v>
      </c>
      <c r="Y325" t="str">
        <f t="shared" si="29"/>
        <v>G.Co/Helppay#, Ca, United States</v>
      </c>
    </row>
    <row r="326" spans="1:25" x14ac:dyDescent="0.15">
      <c r="A326" t="s">
        <v>20</v>
      </c>
      <c r="B326" t="s">
        <v>69</v>
      </c>
      <c r="C326">
        <v>7399</v>
      </c>
      <c r="D326" t="s">
        <v>339</v>
      </c>
      <c r="E326">
        <v>840</v>
      </c>
      <c r="F326" t="s">
        <v>23</v>
      </c>
      <c r="G326" t="s">
        <v>71</v>
      </c>
      <c r="H326" s="1" t="s">
        <v>108</v>
      </c>
      <c r="I326" t="s">
        <v>342</v>
      </c>
      <c r="J326" s="1" t="s">
        <v>367</v>
      </c>
      <c r="K326">
        <v>410</v>
      </c>
      <c r="L326">
        <v>914</v>
      </c>
      <c r="M326">
        <v>560</v>
      </c>
      <c r="O326" t="s">
        <v>28</v>
      </c>
      <c r="P326" s="1" t="s">
        <v>344</v>
      </c>
      <c r="Q326" s="1" t="s">
        <v>345</v>
      </c>
      <c r="R326" t="s">
        <v>76</v>
      </c>
      <c r="T326">
        <v>10</v>
      </c>
      <c r="U326" t="str">
        <f t="shared" si="25"/>
        <v>400-499</v>
      </c>
      <c r="V326" t="str">
        <f t="shared" si="26"/>
        <v>953323</v>
      </c>
      <c r="W326">
        <f t="shared" si="27"/>
        <v>628</v>
      </c>
      <c r="X326" t="str">
        <f t="shared" si="28"/>
        <v>eCommerce</v>
      </c>
      <c r="Y326" t="str">
        <f t="shared" si="29"/>
        <v>G.Co/Helppay#, Ca, United States</v>
      </c>
    </row>
    <row r="327" spans="1:25" x14ac:dyDescent="0.15">
      <c r="A327" t="s">
        <v>20</v>
      </c>
      <c r="B327" t="s">
        <v>69</v>
      </c>
      <c r="C327">
        <v>7399</v>
      </c>
      <c r="D327" t="s">
        <v>339</v>
      </c>
      <c r="E327">
        <v>840</v>
      </c>
      <c r="F327" t="s">
        <v>23</v>
      </c>
      <c r="G327" t="s">
        <v>71</v>
      </c>
      <c r="H327" s="1" t="s">
        <v>108</v>
      </c>
      <c r="I327" t="s">
        <v>342</v>
      </c>
      <c r="J327" s="1" t="s">
        <v>367</v>
      </c>
      <c r="K327">
        <v>455</v>
      </c>
      <c r="L327">
        <v>998</v>
      </c>
      <c r="M327">
        <v>703</v>
      </c>
      <c r="O327" t="s">
        <v>28</v>
      </c>
      <c r="P327" s="1" t="s">
        <v>344</v>
      </c>
      <c r="Q327" s="1" t="s">
        <v>345</v>
      </c>
      <c r="R327" t="s">
        <v>76</v>
      </c>
      <c r="T327">
        <v>10</v>
      </c>
      <c r="U327" t="str">
        <f t="shared" si="25"/>
        <v>400-499</v>
      </c>
      <c r="V327" t="str">
        <f t="shared" si="26"/>
        <v>953323</v>
      </c>
      <c r="W327">
        <f t="shared" si="27"/>
        <v>718.67</v>
      </c>
      <c r="X327" t="str">
        <f t="shared" si="28"/>
        <v>eCommerce</v>
      </c>
      <c r="Y327" t="str">
        <f t="shared" si="29"/>
        <v>G.Co/Helppay#, Ca, United States</v>
      </c>
    </row>
    <row r="328" spans="1:25" x14ac:dyDescent="0.15">
      <c r="A328" t="s">
        <v>20</v>
      </c>
      <c r="B328" t="s">
        <v>69</v>
      </c>
      <c r="C328">
        <v>7399</v>
      </c>
      <c r="D328" t="s">
        <v>339</v>
      </c>
      <c r="E328">
        <v>840</v>
      </c>
      <c r="F328" t="s">
        <v>23</v>
      </c>
      <c r="G328" t="s">
        <v>71</v>
      </c>
      <c r="H328" s="1" t="s">
        <v>108</v>
      </c>
      <c r="I328" t="s">
        <v>342</v>
      </c>
      <c r="J328" s="1" t="s">
        <v>367</v>
      </c>
      <c r="K328">
        <v>491</v>
      </c>
      <c r="L328">
        <v>137</v>
      </c>
      <c r="M328">
        <v>821</v>
      </c>
      <c r="O328" t="s">
        <v>28</v>
      </c>
      <c r="P328" s="1" t="s">
        <v>344</v>
      </c>
      <c r="Q328" s="1" t="s">
        <v>345</v>
      </c>
      <c r="R328" t="s">
        <v>76</v>
      </c>
      <c r="T328">
        <v>10</v>
      </c>
      <c r="U328" t="str">
        <f t="shared" si="25"/>
        <v>400-499</v>
      </c>
      <c r="V328" t="str">
        <f t="shared" si="26"/>
        <v>953323</v>
      </c>
      <c r="W328">
        <f t="shared" si="27"/>
        <v>483</v>
      </c>
      <c r="X328" t="str">
        <f t="shared" si="28"/>
        <v>eCommerce</v>
      </c>
      <c r="Y328" t="str">
        <f t="shared" si="29"/>
        <v>G.Co/Helppay#, Ca, United States</v>
      </c>
    </row>
    <row r="329" spans="1:25" x14ac:dyDescent="0.15">
      <c r="A329" t="s">
        <v>20</v>
      </c>
      <c r="B329" t="s">
        <v>69</v>
      </c>
      <c r="C329">
        <v>7399</v>
      </c>
      <c r="D329" t="s">
        <v>339</v>
      </c>
      <c r="E329">
        <v>840</v>
      </c>
      <c r="F329" t="s">
        <v>23</v>
      </c>
      <c r="G329" t="s">
        <v>71</v>
      </c>
      <c r="H329" s="1" t="s">
        <v>108</v>
      </c>
      <c r="I329" t="s">
        <v>342</v>
      </c>
      <c r="J329" s="1" t="s">
        <v>367</v>
      </c>
      <c r="K329">
        <v>519</v>
      </c>
      <c r="L329">
        <v>792</v>
      </c>
      <c r="M329">
        <v>584</v>
      </c>
      <c r="O329" t="s">
        <v>28</v>
      </c>
      <c r="P329" s="1" t="s">
        <v>344</v>
      </c>
      <c r="Q329" s="1" t="s">
        <v>345</v>
      </c>
      <c r="R329" t="s">
        <v>76</v>
      </c>
      <c r="T329">
        <v>10</v>
      </c>
      <c r="U329" t="str">
        <f t="shared" si="25"/>
        <v>500-599</v>
      </c>
      <c r="V329" t="str">
        <f t="shared" si="26"/>
        <v>953323</v>
      </c>
      <c r="W329">
        <f t="shared" si="27"/>
        <v>631.66999999999996</v>
      </c>
      <c r="X329" t="str">
        <f t="shared" si="28"/>
        <v>eCommerce</v>
      </c>
      <c r="Y329" t="str">
        <f t="shared" si="29"/>
        <v>G.Co/Helppay#, Ca, United States</v>
      </c>
    </row>
    <row r="330" spans="1:25" x14ac:dyDescent="0.15">
      <c r="A330" t="s">
        <v>20</v>
      </c>
      <c r="B330" t="s">
        <v>69</v>
      </c>
      <c r="C330">
        <v>7399</v>
      </c>
      <c r="D330" t="s">
        <v>339</v>
      </c>
      <c r="E330">
        <v>840</v>
      </c>
      <c r="F330" t="s">
        <v>23</v>
      </c>
      <c r="G330" t="s">
        <v>71</v>
      </c>
      <c r="H330" s="1" t="s">
        <v>108</v>
      </c>
      <c r="I330" t="s">
        <v>342</v>
      </c>
      <c r="J330" s="1" t="s">
        <v>367</v>
      </c>
      <c r="K330">
        <v>541</v>
      </c>
      <c r="L330">
        <v>133</v>
      </c>
      <c r="M330">
        <v>938</v>
      </c>
      <c r="O330" t="s">
        <v>28</v>
      </c>
      <c r="P330" s="1" t="s">
        <v>344</v>
      </c>
      <c r="Q330" s="1" t="s">
        <v>345</v>
      </c>
      <c r="R330" t="s">
        <v>76</v>
      </c>
      <c r="T330">
        <v>10</v>
      </c>
      <c r="U330" t="str">
        <f t="shared" si="25"/>
        <v>500-599</v>
      </c>
      <c r="V330" t="str">
        <f t="shared" si="26"/>
        <v>953323</v>
      </c>
      <c r="W330">
        <f t="shared" si="27"/>
        <v>537.33000000000004</v>
      </c>
      <c r="X330" t="str">
        <f t="shared" si="28"/>
        <v>eCommerce</v>
      </c>
      <c r="Y330" t="str">
        <f t="shared" si="29"/>
        <v>G.Co/Helppay#, Ca, United States</v>
      </c>
    </row>
    <row r="331" spans="1:25" x14ac:dyDescent="0.15">
      <c r="A331" t="s">
        <v>20</v>
      </c>
      <c r="B331" t="s">
        <v>69</v>
      </c>
      <c r="C331">
        <v>7399</v>
      </c>
      <c r="D331" t="s">
        <v>339</v>
      </c>
      <c r="E331">
        <v>840</v>
      </c>
      <c r="F331" t="s">
        <v>23</v>
      </c>
      <c r="G331" t="s">
        <v>71</v>
      </c>
      <c r="H331" s="1" t="s">
        <v>108</v>
      </c>
      <c r="I331" t="s">
        <v>342</v>
      </c>
      <c r="J331" s="1" t="s">
        <v>367</v>
      </c>
      <c r="K331">
        <v>559</v>
      </c>
      <c r="L331">
        <v>198</v>
      </c>
      <c r="M331">
        <v>394</v>
      </c>
      <c r="O331" t="s">
        <v>28</v>
      </c>
      <c r="P331" s="1" t="s">
        <v>344</v>
      </c>
      <c r="Q331" s="1" t="s">
        <v>345</v>
      </c>
      <c r="R331" t="s">
        <v>76</v>
      </c>
      <c r="T331">
        <v>10</v>
      </c>
      <c r="U331" t="str">
        <f t="shared" si="25"/>
        <v>500-599</v>
      </c>
      <c r="V331" t="str">
        <f t="shared" si="26"/>
        <v>953323</v>
      </c>
      <c r="W331">
        <f t="shared" si="27"/>
        <v>383.67</v>
      </c>
      <c r="X331" t="str">
        <f t="shared" si="28"/>
        <v>eCommerce</v>
      </c>
      <c r="Y331" t="str">
        <f t="shared" si="29"/>
        <v>G.Co/Helppay#, Ca, United States</v>
      </c>
    </row>
    <row r="332" spans="1:25" x14ac:dyDescent="0.15">
      <c r="A332" t="s">
        <v>20</v>
      </c>
      <c r="B332" t="s">
        <v>69</v>
      </c>
      <c r="C332">
        <v>7399</v>
      </c>
      <c r="D332" t="s">
        <v>339</v>
      </c>
      <c r="E332">
        <v>840</v>
      </c>
      <c r="F332" t="s">
        <v>23</v>
      </c>
      <c r="G332" t="s">
        <v>71</v>
      </c>
      <c r="H332" s="1" t="s">
        <v>108</v>
      </c>
      <c r="I332" t="s">
        <v>342</v>
      </c>
      <c r="J332" s="1" t="s">
        <v>367</v>
      </c>
      <c r="K332">
        <v>575</v>
      </c>
      <c r="L332">
        <v>613</v>
      </c>
      <c r="M332">
        <v>342</v>
      </c>
      <c r="O332" t="s">
        <v>28</v>
      </c>
      <c r="P332" s="1" t="s">
        <v>344</v>
      </c>
      <c r="Q332" s="1" t="s">
        <v>345</v>
      </c>
      <c r="R332" t="s">
        <v>76</v>
      </c>
      <c r="T332">
        <v>10</v>
      </c>
      <c r="U332" t="str">
        <f t="shared" si="25"/>
        <v>500-599</v>
      </c>
      <c r="V332" t="str">
        <f t="shared" si="26"/>
        <v>953323</v>
      </c>
      <c r="W332">
        <f t="shared" si="27"/>
        <v>510</v>
      </c>
      <c r="X332" t="str">
        <f t="shared" si="28"/>
        <v>eCommerce</v>
      </c>
      <c r="Y332" t="str">
        <f t="shared" si="29"/>
        <v>G.Co/Helppay#, Ca, United States</v>
      </c>
    </row>
    <row r="333" spans="1:25" x14ac:dyDescent="0.15">
      <c r="A333" t="s">
        <v>20</v>
      </c>
      <c r="B333" t="s">
        <v>69</v>
      </c>
      <c r="C333">
        <v>7399</v>
      </c>
      <c r="D333" t="s">
        <v>339</v>
      </c>
      <c r="E333">
        <v>840</v>
      </c>
      <c r="F333" t="s">
        <v>23</v>
      </c>
      <c r="G333" t="s">
        <v>71</v>
      </c>
      <c r="H333" s="1" t="s">
        <v>108</v>
      </c>
      <c r="I333" t="s">
        <v>342</v>
      </c>
      <c r="J333" s="1" t="s">
        <v>367</v>
      </c>
      <c r="K333">
        <v>590</v>
      </c>
      <c r="L333">
        <v>967</v>
      </c>
      <c r="M333">
        <v>668</v>
      </c>
      <c r="O333" t="s">
        <v>28</v>
      </c>
      <c r="P333" s="1" t="s">
        <v>344</v>
      </c>
      <c r="Q333" s="1" t="s">
        <v>345</v>
      </c>
      <c r="R333" t="s">
        <v>76</v>
      </c>
      <c r="T333">
        <v>10</v>
      </c>
      <c r="U333" t="str">
        <f t="shared" si="25"/>
        <v>500-599</v>
      </c>
      <c r="V333" t="str">
        <f t="shared" si="26"/>
        <v>953323</v>
      </c>
      <c r="W333">
        <f t="shared" si="27"/>
        <v>741.67</v>
      </c>
      <c r="X333" t="str">
        <f t="shared" si="28"/>
        <v>eCommerce</v>
      </c>
      <c r="Y333" t="str">
        <f t="shared" si="29"/>
        <v>G.Co/Helppay#, Ca, United States</v>
      </c>
    </row>
    <row r="334" spans="1:25" x14ac:dyDescent="0.15">
      <c r="A334" t="s">
        <v>20</v>
      </c>
      <c r="B334" t="s">
        <v>69</v>
      </c>
      <c r="C334">
        <v>7399</v>
      </c>
      <c r="D334" t="s">
        <v>339</v>
      </c>
      <c r="E334">
        <v>840</v>
      </c>
      <c r="F334" t="s">
        <v>23</v>
      </c>
      <c r="G334" t="s">
        <v>71</v>
      </c>
      <c r="H334" s="1" t="s">
        <v>108</v>
      </c>
      <c r="I334" t="s">
        <v>342</v>
      </c>
      <c r="J334" s="1" t="s">
        <v>367</v>
      </c>
      <c r="K334">
        <v>602</v>
      </c>
      <c r="L334">
        <v>213</v>
      </c>
      <c r="M334">
        <v>120</v>
      </c>
      <c r="O334" t="s">
        <v>28</v>
      </c>
      <c r="P334" s="1" t="s">
        <v>344</v>
      </c>
      <c r="Q334" s="1" t="s">
        <v>345</v>
      </c>
      <c r="R334" t="s">
        <v>76</v>
      </c>
      <c r="T334">
        <v>10</v>
      </c>
      <c r="U334" t="str">
        <f t="shared" si="25"/>
        <v>600-699</v>
      </c>
      <c r="V334" t="str">
        <f t="shared" si="26"/>
        <v>953323</v>
      </c>
      <c r="W334">
        <f t="shared" si="27"/>
        <v>311.67</v>
      </c>
      <c r="X334" t="str">
        <f t="shared" si="28"/>
        <v>eCommerce</v>
      </c>
      <c r="Y334" t="str">
        <f t="shared" si="29"/>
        <v>G.Co/Helppay#, Ca, United States</v>
      </c>
    </row>
    <row r="335" spans="1:25" x14ac:dyDescent="0.15">
      <c r="A335" t="s">
        <v>20</v>
      </c>
      <c r="B335" t="s">
        <v>69</v>
      </c>
      <c r="C335">
        <v>7399</v>
      </c>
      <c r="D335" t="s">
        <v>339</v>
      </c>
      <c r="E335">
        <v>840</v>
      </c>
      <c r="F335" t="s">
        <v>23</v>
      </c>
      <c r="G335" t="s">
        <v>71</v>
      </c>
      <c r="H335" s="1" t="s">
        <v>108</v>
      </c>
      <c r="I335" t="s">
        <v>342</v>
      </c>
      <c r="J335" s="1" t="s">
        <v>367</v>
      </c>
      <c r="K335">
        <v>613</v>
      </c>
      <c r="L335">
        <v>998</v>
      </c>
      <c r="M335">
        <v>473</v>
      </c>
      <c r="O335" t="s">
        <v>28</v>
      </c>
      <c r="P335" s="1" t="s">
        <v>344</v>
      </c>
      <c r="Q335" s="1" t="s">
        <v>345</v>
      </c>
      <c r="R335" t="s">
        <v>76</v>
      </c>
      <c r="T335">
        <v>10</v>
      </c>
      <c r="U335" t="str">
        <f t="shared" si="25"/>
        <v>600-699</v>
      </c>
      <c r="V335" t="str">
        <f t="shared" si="26"/>
        <v>953323</v>
      </c>
      <c r="W335">
        <f t="shared" si="27"/>
        <v>694.67</v>
      </c>
      <c r="X335" t="str">
        <f t="shared" si="28"/>
        <v>eCommerce</v>
      </c>
      <c r="Y335" t="str">
        <f t="shared" si="29"/>
        <v>G.Co/Helppay#, Ca, United States</v>
      </c>
    </row>
    <row r="336" spans="1:25" x14ac:dyDescent="0.15">
      <c r="A336" t="s">
        <v>20</v>
      </c>
      <c r="B336" t="s">
        <v>69</v>
      </c>
      <c r="C336">
        <v>7399</v>
      </c>
      <c r="D336" t="s">
        <v>339</v>
      </c>
      <c r="E336">
        <v>840</v>
      </c>
      <c r="F336" t="s">
        <v>23</v>
      </c>
      <c r="G336" t="s">
        <v>71</v>
      </c>
      <c r="H336" s="1" t="s">
        <v>108</v>
      </c>
      <c r="I336" t="s">
        <v>342</v>
      </c>
      <c r="J336" s="1" t="s">
        <v>367</v>
      </c>
      <c r="K336">
        <v>626</v>
      </c>
      <c r="L336">
        <v>891</v>
      </c>
      <c r="M336">
        <v>52</v>
      </c>
      <c r="O336" t="s">
        <v>28</v>
      </c>
      <c r="P336" s="1" t="s">
        <v>344</v>
      </c>
      <c r="Q336" s="1" t="s">
        <v>345</v>
      </c>
      <c r="R336" t="s">
        <v>76</v>
      </c>
      <c r="T336">
        <v>10</v>
      </c>
      <c r="U336" t="str">
        <f t="shared" si="25"/>
        <v>600-699</v>
      </c>
      <c r="V336" t="str">
        <f t="shared" si="26"/>
        <v>953323</v>
      </c>
      <c r="W336">
        <f t="shared" si="27"/>
        <v>523</v>
      </c>
      <c r="X336" t="str">
        <f t="shared" si="28"/>
        <v>eCommerce</v>
      </c>
      <c r="Y336" t="str">
        <f t="shared" si="29"/>
        <v>G.Co/Helppay#, Ca, United States</v>
      </c>
    </row>
    <row r="337" spans="1:25" x14ac:dyDescent="0.15">
      <c r="A337" t="s">
        <v>20</v>
      </c>
      <c r="B337" t="s">
        <v>69</v>
      </c>
      <c r="C337">
        <v>7399</v>
      </c>
      <c r="D337" t="s">
        <v>339</v>
      </c>
      <c r="E337">
        <v>840</v>
      </c>
      <c r="F337" t="s">
        <v>23</v>
      </c>
      <c r="G337" t="s">
        <v>71</v>
      </c>
      <c r="H337" s="1" t="s">
        <v>108</v>
      </c>
      <c r="I337" t="s">
        <v>342</v>
      </c>
      <c r="J337" s="1" t="s">
        <v>367</v>
      </c>
      <c r="K337">
        <v>638</v>
      </c>
      <c r="L337">
        <v>756</v>
      </c>
      <c r="M337">
        <v>857</v>
      </c>
      <c r="O337" t="s">
        <v>28</v>
      </c>
      <c r="P337" s="1" t="s">
        <v>344</v>
      </c>
      <c r="Q337" s="1" t="s">
        <v>345</v>
      </c>
      <c r="R337" t="s">
        <v>76</v>
      </c>
      <c r="T337">
        <v>10</v>
      </c>
      <c r="U337" t="str">
        <f t="shared" si="25"/>
        <v>600-699</v>
      </c>
      <c r="V337" t="str">
        <f t="shared" si="26"/>
        <v>953323</v>
      </c>
      <c r="W337">
        <f t="shared" si="27"/>
        <v>750.33</v>
      </c>
      <c r="X337" t="str">
        <f t="shared" si="28"/>
        <v>eCommerce</v>
      </c>
      <c r="Y337" t="str">
        <f t="shared" si="29"/>
        <v>G.Co/Helppay#, Ca, United States</v>
      </c>
    </row>
    <row r="338" spans="1:25" x14ac:dyDescent="0.15">
      <c r="A338" t="s">
        <v>20</v>
      </c>
      <c r="B338" t="s">
        <v>69</v>
      </c>
      <c r="C338">
        <v>7399</v>
      </c>
      <c r="D338" t="s">
        <v>339</v>
      </c>
      <c r="E338">
        <v>840</v>
      </c>
      <c r="F338" t="s">
        <v>23</v>
      </c>
      <c r="G338" t="s">
        <v>71</v>
      </c>
      <c r="H338" s="1" t="s">
        <v>108</v>
      </c>
      <c r="I338" t="s">
        <v>342</v>
      </c>
      <c r="J338" s="1" t="s">
        <v>367</v>
      </c>
      <c r="K338">
        <v>651</v>
      </c>
      <c r="L338">
        <v>216</v>
      </c>
      <c r="M338">
        <v>788</v>
      </c>
      <c r="O338" t="s">
        <v>28</v>
      </c>
      <c r="P338" s="1" t="s">
        <v>344</v>
      </c>
      <c r="Q338" s="1" t="s">
        <v>345</v>
      </c>
      <c r="R338" t="s">
        <v>76</v>
      </c>
      <c r="T338">
        <v>10</v>
      </c>
      <c r="U338" t="str">
        <f t="shared" si="25"/>
        <v>600-699</v>
      </c>
      <c r="V338" t="str">
        <f t="shared" si="26"/>
        <v>953323</v>
      </c>
      <c r="W338">
        <f t="shared" si="27"/>
        <v>551.66999999999996</v>
      </c>
      <c r="X338" t="str">
        <f t="shared" si="28"/>
        <v>eCommerce</v>
      </c>
      <c r="Y338" t="str">
        <f t="shared" si="29"/>
        <v>G.Co/Helppay#, Ca, United States</v>
      </c>
    </row>
    <row r="339" spans="1:25" x14ac:dyDescent="0.15">
      <c r="A339" t="s">
        <v>20</v>
      </c>
      <c r="B339" t="s">
        <v>69</v>
      </c>
      <c r="C339">
        <v>7399</v>
      </c>
      <c r="D339" t="s">
        <v>339</v>
      </c>
      <c r="E339">
        <v>840</v>
      </c>
      <c r="F339" t="s">
        <v>23</v>
      </c>
      <c r="G339" t="s">
        <v>71</v>
      </c>
      <c r="H339" s="1" t="s">
        <v>108</v>
      </c>
      <c r="I339" t="s">
        <v>342</v>
      </c>
      <c r="J339" s="1" t="s">
        <v>367</v>
      </c>
      <c r="K339">
        <v>663</v>
      </c>
      <c r="L339">
        <v>423</v>
      </c>
      <c r="M339">
        <v>762</v>
      </c>
      <c r="O339" t="s">
        <v>28</v>
      </c>
      <c r="P339" s="1" t="s">
        <v>344</v>
      </c>
      <c r="Q339" s="1" t="s">
        <v>345</v>
      </c>
      <c r="R339" t="s">
        <v>76</v>
      </c>
      <c r="T339">
        <v>10</v>
      </c>
      <c r="U339" t="str">
        <f t="shared" si="25"/>
        <v>600-699</v>
      </c>
      <c r="V339" t="str">
        <f t="shared" si="26"/>
        <v>953323</v>
      </c>
      <c r="W339">
        <f t="shared" si="27"/>
        <v>616</v>
      </c>
      <c r="X339" t="str">
        <f t="shared" si="28"/>
        <v>eCommerce</v>
      </c>
      <c r="Y339" t="str">
        <f t="shared" si="29"/>
        <v>G.Co/Helppay#, Ca, United States</v>
      </c>
    </row>
    <row r="340" spans="1:25" x14ac:dyDescent="0.15">
      <c r="A340" t="s">
        <v>20</v>
      </c>
      <c r="B340" t="s">
        <v>69</v>
      </c>
      <c r="C340">
        <v>7399</v>
      </c>
      <c r="D340" t="s">
        <v>339</v>
      </c>
      <c r="E340">
        <v>840</v>
      </c>
      <c r="F340" t="s">
        <v>23</v>
      </c>
      <c r="G340" t="s">
        <v>71</v>
      </c>
      <c r="H340" s="1" t="s">
        <v>108</v>
      </c>
      <c r="I340" t="s">
        <v>342</v>
      </c>
      <c r="J340" s="1" t="s">
        <v>367</v>
      </c>
      <c r="K340">
        <v>676</v>
      </c>
      <c r="L340">
        <v>245</v>
      </c>
      <c r="M340">
        <v>246</v>
      </c>
      <c r="O340" t="s">
        <v>28</v>
      </c>
      <c r="P340" s="1" t="s">
        <v>344</v>
      </c>
      <c r="Q340" s="1" t="s">
        <v>345</v>
      </c>
      <c r="R340" t="s">
        <v>76</v>
      </c>
      <c r="T340">
        <v>10</v>
      </c>
      <c r="U340" t="str">
        <f t="shared" si="25"/>
        <v>600-699</v>
      </c>
      <c r="V340" t="str">
        <f t="shared" si="26"/>
        <v>953323</v>
      </c>
      <c r="W340">
        <f t="shared" si="27"/>
        <v>389</v>
      </c>
      <c r="X340" t="str">
        <f t="shared" si="28"/>
        <v>eCommerce</v>
      </c>
      <c r="Y340" t="str">
        <f t="shared" si="29"/>
        <v>G.Co/Helppay#, Ca, United States</v>
      </c>
    </row>
    <row r="341" spans="1:25" x14ac:dyDescent="0.15">
      <c r="A341" t="s">
        <v>20</v>
      </c>
      <c r="B341" t="s">
        <v>69</v>
      </c>
      <c r="C341">
        <v>7399</v>
      </c>
      <c r="D341" t="s">
        <v>339</v>
      </c>
      <c r="E341">
        <v>840</v>
      </c>
      <c r="F341" t="s">
        <v>23</v>
      </c>
      <c r="G341" t="s">
        <v>71</v>
      </c>
      <c r="H341" s="1" t="s">
        <v>108</v>
      </c>
      <c r="I341" t="s">
        <v>342</v>
      </c>
      <c r="J341" s="1" t="s">
        <v>367</v>
      </c>
      <c r="K341">
        <v>686</v>
      </c>
      <c r="L341">
        <v>941</v>
      </c>
      <c r="M341">
        <v>198</v>
      </c>
      <c r="O341" t="s">
        <v>28</v>
      </c>
      <c r="P341" s="1" t="s">
        <v>344</v>
      </c>
      <c r="Q341" s="1" t="s">
        <v>345</v>
      </c>
      <c r="R341" t="s">
        <v>76</v>
      </c>
      <c r="T341">
        <v>10</v>
      </c>
      <c r="U341" t="str">
        <f t="shared" si="25"/>
        <v>600-699</v>
      </c>
      <c r="V341" t="str">
        <f t="shared" si="26"/>
        <v>953323</v>
      </c>
      <c r="W341">
        <f t="shared" si="27"/>
        <v>608.33000000000004</v>
      </c>
      <c r="X341" t="str">
        <f t="shared" si="28"/>
        <v>eCommerce</v>
      </c>
      <c r="Y341" t="str">
        <f t="shared" si="29"/>
        <v>G.Co/Helppay#, Ca, United States</v>
      </c>
    </row>
    <row r="342" spans="1:25" x14ac:dyDescent="0.15">
      <c r="A342" t="s">
        <v>20</v>
      </c>
      <c r="B342" t="s">
        <v>69</v>
      </c>
      <c r="C342">
        <v>7399</v>
      </c>
      <c r="D342" t="s">
        <v>339</v>
      </c>
      <c r="E342">
        <v>840</v>
      </c>
      <c r="F342" t="s">
        <v>23</v>
      </c>
      <c r="G342" t="s">
        <v>71</v>
      </c>
      <c r="H342" s="1" t="s">
        <v>108</v>
      </c>
      <c r="I342" t="s">
        <v>342</v>
      </c>
      <c r="J342" s="1" t="s">
        <v>367</v>
      </c>
      <c r="K342">
        <v>698</v>
      </c>
      <c r="L342">
        <v>442</v>
      </c>
      <c r="M342">
        <v>478</v>
      </c>
      <c r="O342" t="s">
        <v>28</v>
      </c>
      <c r="P342" s="1" t="s">
        <v>344</v>
      </c>
      <c r="Q342" s="1" t="s">
        <v>345</v>
      </c>
      <c r="R342" t="s">
        <v>76</v>
      </c>
      <c r="T342">
        <v>10</v>
      </c>
      <c r="U342" t="str">
        <f t="shared" si="25"/>
        <v>600-699</v>
      </c>
      <c r="V342" t="str">
        <f t="shared" si="26"/>
        <v>953323</v>
      </c>
      <c r="W342">
        <f t="shared" si="27"/>
        <v>539.33000000000004</v>
      </c>
      <c r="X342" t="str">
        <f t="shared" si="28"/>
        <v>eCommerce</v>
      </c>
      <c r="Y342" t="str">
        <f t="shared" si="29"/>
        <v>G.Co/Helppay#, Ca, United States</v>
      </c>
    </row>
    <row r="343" spans="1:25" x14ac:dyDescent="0.15">
      <c r="A343" t="s">
        <v>20</v>
      </c>
      <c r="B343" t="s">
        <v>69</v>
      </c>
      <c r="C343">
        <v>7399</v>
      </c>
      <c r="D343" t="s">
        <v>339</v>
      </c>
      <c r="E343">
        <v>840</v>
      </c>
      <c r="F343" t="s">
        <v>23</v>
      </c>
      <c r="G343" t="s">
        <v>71</v>
      </c>
      <c r="H343" s="1" t="s">
        <v>108</v>
      </c>
      <c r="I343" t="s">
        <v>342</v>
      </c>
      <c r="J343" s="1" t="s">
        <v>367</v>
      </c>
      <c r="K343">
        <v>710</v>
      </c>
      <c r="L343">
        <v>122</v>
      </c>
      <c r="M343">
        <v>41</v>
      </c>
      <c r="O343" t="s">
        <v>28</v>
      </c>
      <c r="P343" s="1" t="s">
        <v>344</v>
      </c>
      <c r="Q343" s="1" t="s">
        <v>345</v>
      </c>
      <c r="R343" t="s">
        <v>76</v>
      </c>
      <c r="T343">
        <v>10</v>
      </c>
      <c r="U343" t="str">
        <f t="shared" si="25"/>
        <v>700-799</v>
      </c>
      <c r="V343" t="str">
        <f t="shared" si="26"/>
        <v>953323</v>
      </c>
      <c r="W343">
        <f t="shared" si="27"/>
        <v>291</v>
      </c>
      <c r="X343" t="str">
        <f t="shared" si="28"/>
        <v>eCommerce</v>
      </c>
      <c r="Y343" t="str">
        <f t="shared" si="29"/>
        <v>G.Co/Helppay#, Ca, United States</v>
      </c>
    </row>
    <row r="344" spans="1:25" x14ac:dyDescent="0.15">
      <c r="A344" t="s">
        <v>20</v>
      </c>
      <c r="B344" t="s">
        <v>69</v>
      </c>
      <c r="C344">
        <v>7399</v>
      </c>
      <c r="D344" t="s">
        <v>339</v>
      </c>
      <c r="E344">
        <v>840</v>
      </c>
      <c r="F344" t="s">
        <v>23</v>
      </c>
      <c r="G344" t="s">
        <v>71</v>
      </c>
      <c r="H344" s="1" t="s">
        <v>108</v>
      </c>
      <c r="I344" t="s">
        <v>342</v>
      </c>
      <c r="J344" s="1" t="s">
        <v>367</v>
      </c>
      <c r="K344">
        <v>721</v>
      </c>
      <c r="L344">
        <v>113</v>
      </c>
      <c r="M344">
        <v>305</v>
      </c>
      <c r="O344" t="s">
        <v>28</v>
      </c>
      <c r="P344" s="1" t="s">
        <v>344</v>
      </c>
      <c r="Q344" s="1" t="s">
        <v>345</v>
      </c>
      <c r="R344" t="s">
        <v>76</v>
      </c>
      <c r="T344">
        <v>10</v>
      </c>
      <c r="U344" t="str">
        <f t="shared" si="25"/>
        <v>700-799</v>
      </c>
      <c r="V344" t="str">
        <f t="shared" si="26"/>
        <v>953323</v>
      </c>
      <c r="W344">
        <f t="shared" si="27"/>
        <v>379.67</v>
      </c>
      <c r="X344" t="str">
        <f t="shared" si="28"/>
        <v>eCommerce</v>
      </c>
      <c r="Y344" t="str">
        <f t="shared" si="29"/>
        <v>G.Co/Helppay#, Ca, United States</v>
      </c>
    </row>
    <row r="345" spans="1:25" x14ac:dyDescent="0.15">
      <c r="A345" t="s">
        <v>20</v>
      </c>
      <c r="B345" t="s">
        <v>69</v>
      </c>
      <c r="C345">
        <v>7399</v>
      </c>
      <c r="D345" t="s">
        <v>339</v>
      </c>
      <c r="E345">
        <v>840</v>
      </c>
      <c r="F345" t="s">
        <v>23</v>
      </c>
      <c r="G345" t="s">
        <v>71</v>
      </c>
      <c r="H345" s="1" t="s">
        <v>108</v>
      </c>
      <c r="I345" t="s">
        <v>342</v>
      </c>
      <c r="J345" s="1" t="s">
        <v>367</v>
      </c>
      <c r="K345">
        <v>732</v>
      </c>
      <c r="L345">
        <v>567</v>
      </c>
      <c r="M345">
        <v>35</v>
      </c>
      <c r="O345" t="s">
        <v>28</v>
      </c>
      <c r="P345" s="1" t="s">
        <v>344</v>
      </c>
      <c r="Q345" s="1" t="s">
        <v>345</v>
      </c>
      <c r="R345" t="s">
        <v>76</v>
      </c>
      <c r="T345">
        <v>10</v>
      </c>
      <c r="U345" t="str">
        <f t="shared" si="25"/>
        <v>700-799</v>
      </c>
      <c r="V345" t="str">
        <f t="shared" si="26"/>
        <v>953323</v>
      </c>
      <c r="W345">
        <f t="shared" si="27"/>
        <v>444.67</v>
      </c>
      <c r="X345" t="str">
        <f t="shared" si="28"/>
        <v>eCommerce</v>
      </c>
      <c r="Y345" t="str">
        <f t="shared" si="29"/>
        <v>G.Co/Helppay#, Ca, United States</v>
      </c>
    </row>
    <row r="346" spans="1:25" x14ac:dyDescent="0.15">
      <c r="A346" t="s">
        <v>20</v>
      </c>
      <c r="B346" t="s">
        <v>69</v>
      </c>
      <c r="C346">
        <v>7399</v>
      </c>
      <c r="D346" t="s">
        <v>339</v>
      </c>
      <c r="E346">
        <v>840</v>
      </c>
      <c r="F346" t="s">
        <v>23</v>
      </c>
      <c r="G346" t="s">
        <v>71</v>
      </c>
      <c r="H346" s="1" t="s">
        <v>108</v>
      </c>
      <c r="I346" t="s">
        <v>342</v>
      </c>
      <c r="J346" s="1" t="s">
        <v>367</v>
      </c>
      <c r="K346">
        <v>744</v>
      </c>
      <c r="L346">
        <v>216</v>
      </c>
      <c r="M346">
        <v>38</v>
      </c>
      <c r="O346" t="s">
        <v>28</v>
      </c>
      <c r="P346" s="1" t="s">
        <v>344</v>
      </c>
      <c r="Q346" s="1" t="s">
        <v>345</v>
      </c>
      <c r="R346" t="s">
        <v>76</v>
      </c>
      <c r="T346">
        <v>10</v>
      </c>
      <c r="U346" t="str">
        <f t="shared" si="25"/>
        <v>700-799</v>
      </c>
      <c r="V346" t="str">
        <f t="shared" si="26"/>
        <v>953323</v>
      </c>
      <c r="W346">
        <f t="shared" si="27"/>
        <v>332.67</v>
      </c>
      <c r="X346" t="str">
        <f t="shared" si="28"/>
        <v>eCommerce</v>
      </c>
      <c r="Y346" t="str">
        <f t="shared" si="29"/>
        <v>G.Co/Helppay#, Ca, United States</v>
      </c>
    </row>
    <row r="347" spans="1:25" x14ac:dyDescent="0.15">
      <c r="A347" t="s">
        <v>20</v>
      </c>
      <c r="B347" t="s">
        <v>69</v>
      </c>
      <c r="C347">
        <v>7399</v>
      </c>
      <c r="D347" t="s">
        <v>339</v>
      </c>
      <c r="E347">
        <v>840</v>
      </c>
      <c r="F347" t="s">
        <v>23</v>
      </c>
      <c r="G347" t="s">
        <v>71</v>
      </c>
      <c r="H347" s="1" t="s">
        <v>108</v>
      </c>
      <c r="I347" t="s">
        <v>342</v>
      </c>
      <c r="J347" s="1" t="s">
        <v>368</v>
      </c>
      <c r="K347">
        <v>292</v>
      </c>
      <c r="L347">
        <v>532</v>
      </c>
      <c r="M347">
        <v>78</v>
      </c>
      <c r="O347" t="s">
        <v>28</v>
      </c>
      <c r="P347" s="1" t="s">
        <v>344</v>
      </c>
      <c r="Q347" s="1" t="s">
        <v>345</v>
      </c>
      <c r="R347" t="s">
        <v>76</v>
      </c>
      <c r="T347">
        <v>10</v>
      </c>
      <c r="U347" t="str">
        <f t="shared" si="25"/>
        <v>200-299</v>
      </c>
      <c r="V347" t="str">
        <f t="shared" si="26"/>
        <v>953323</v>
      </c>
      <c r="W347">
        <f t="shared" si="27"/>
        <v>300.67</v>
      </c>
      <c r="X347" t="str">
        <f t="shared" si="28"/>
        <v>eCommerce</v>
      </c>
      <c r="Y347" t="str">
        <f t="shared" si="29"/>
        <v>G.Co/Helppay#, Ca, United States</v>
      </c>
    </row>
    <row r="348" spans="1:25" x14ac:dyDescent="0.15">
      <c r="A348" t="s">
        <v>20</v>
      </c>
      <c r="B348" t="s">
        <v>69</v>
      </c>
      <c r="C348">
        <v>7399</v>
      </c>
      <c r="D348" t="s">
        <v>339</v>
      </c>
      <c r="E348">
        <v>840</v>
      </c>
      <c r="F348" t="s">
        <v>23</v>
      </c>
      <c r="G348" t="s">
        <v>71</v>
      </c>
      <c r="H348" s="1" t="s">
        <v>108</v>
      </c>
      <c r="I348" t="s">
        <v>342</v>
      </c>
      <c r="J348" s="1" t="s">
        <v>369</v>
      </c>
      <c r="K348">
        <v>447</v>
      </c>
      <c r="L348">
        <v>432</v>
      </c>
      <c r="M348">
        <v>717</v>
      </c>
      <c r="O348" t="s">
        <v>28</v>
      </c>
      <c r="P348" s="1" t="s">
        <v>344</v>
      </c>
      <c r="Q348" s="1" t="s">
        <v>345</v>
      </c>
      <c r="R348" t="s">
        <v>76</v>
      </c>
      <c r="T348">
        <v>10</v>
      </c>
      <c r="U348" t="str">
        <f t="shared" si="25"/>
        <v>400-499</v>
      </c>
      <c r="V348" t="str">
        <f t="shared" si="26"/>
        <v>953323</v>
      </c>
      <c r="W348">
        <f t="shared" si="27"/>
        <v>532</v>
      </c>
      <c r="X348" t="str">
        <f t="shared" si="28"/>
        <v>eCommerce</v>
      </c>
      <c r="Y348" t="str">
        <f t="shared" si="29"/>
        <v>G.Co/Helppay#, Ca, United States</v>
      </c>
    </row>
    <row r="349" spans="1:25" x14ac:dyDescent="0.15">
      <c r="A349" t="s">
        <v>20</v>
      </c>
      <c r="B349" t="s">
        <v>69</v>
      </c>
      <c r="C349">
        <v>7399</v>
      </c>
      <c r="D349" t="s">
        <v>339</v>
      </c>
      <c r="E349">
        <v>840</v>
      </c>
      <c r="F349" t="s">
        <v>23</v>
      </c>
      <c r="G349" t="s">
        <v>71</v>
      </c>
      <c r="H349" s="1" t="s">
        <v>108</v>
      </c>
      <c r="I349" t="s">
        <v>342</v>
      </c>
      <c r="J349" s="1" t="s">
        <v>369</v>
      </c>
      <c r="K349">
        <v>505</v>
      </c>
      <c r="L349">
        <v>922</v>
      </c>
      <c r="M349">
        <v>549</v>
      </c>
      <c r="O349" t="s">
        <v>28</v>
      </c>
      <c r="P349" s="1" t="s">
        <v>344</v>
      </c>
      <c r="Q349" s="1" t="s">
        <v>345</v>
      </c>
      <c r="R349" t="s">
        <v>76</v>
      </c>
      <c r="T349">
        <v>10</v>
      </c>
      <c r="U349" t="str">
        <f t="shared" si="25"/>
        <v>500-599</v>
      </c>
      <c r="V349" t="str">
        <f t="shared" si="26"/>
        <v>953323</v>
      </c>
      <c r="W349">
        <f t="shared" si="27"/>
        <v>658.67</v>
      </c>
      <c r="X349" t="str">
        <f t="shared" si="28"/>
        <v>eCommerce</v>
      </c>
      <c r="Y349" t="str">
        <f t="shared" si="29"/>
        <v>G.Co/Helppay#, Ca, United States</v>
      </c>
    </row>
    <row r="350" spans="1:25" x14ac:dyDescent="0.15">
      <c r="A350" t="s">
        <v>20</v>
      </c>
      <c r="B350" t="s">
        <v>69</v>
      </c>
      <c r="C350">
        <v>7399</v>
      </c>
      <c r="D350" t="s">
        <v>339</v>
      </c>
      <c r="E350">
        <v>840</v>
      </c>
      <c r="F350" t="s">
        <v>23</v>
      </c>
      <c r="G350" t="s">
        <v>71</v>
      </c>
      <c r="H350" s="1" t="s">
        <v>108</v>
      </c>
      <c r="I350" t="s">
        <v>342</v>
      </c>
      <c r="J350" s="1" t="s">
        <v>369</v>
      </c>
      <c r="K350">
        <v>523</v>
      </c>
      <c r="L350">
        <v>378</v>
      </c>
      <c r="M350">
        <v>817</v>
      </c>
      <c r="O350" t="s">
        <v>28</v>
      </c>
      <c r="P350" s="1" t="s">
        <v>344</v>
      </c>
      <c r="Q350" s="1" t="s">
        <v>345</v>
      </c>
      <c r="R350" t="s">
        <v>76</v>
      </c>
      <c r="T350">
        <v>10</v>
      </c>
      <c r="U350" t="str">
        <f t="shared" si="25"/>
        <v>500-599</v>
      </c>
      <c r="V350" t="str">
        <f t="shared" si="26"/>
        <v>953323</v>
      </c>
      <c r="W350">
        <f t="shared" si="27"/>
        <v>572.66999999999996</v>
      </c>
      <c r="X350" t="str">
        <f t="shared" si="28"/>
        <v>eCommerce</v>
      </c>
      <c r="Y350" t="str">
        <f t="shared" si="29"/>
        <v>G.Co/Helppay#, Ca, United States</v>
      </c>
    </row>
    <row r="351" spans="1:25" x14ac:dyDescent="0.15">
      <c r="A351" t="s">
        <v>20</v>
      </c>
      <c r="B351" t="s">
        <v>69</v>
      </c>
      <c r="C351">
        <v>7399</v>
      </c>
      <c r="D351" t="s">
        <v>339</v>
      </c>
      <c r="E351">
        <v>840</v>
      </c>
      <c r="F351" t="s">
        <v>23</v>
      </c>
      <c r="G351" t="s">
        <v>71</v>
      </c>
      <c r="H351" s="1" t="s">
        <v>108</v>
      </c>
      <c r="I351" t="s">
        <v>342</v>
      </c>
      <c r="J351" s="1" t="s">
        <v>370</v>
      </c>
      <c r="K351">
        <v>315</v>
      </c>
      <c r="L351">
        <v>669</v>
      </c>
      <c r="M351">
        <v>177</v>
      </c>
      <c r="O351" t="s">
        <v>28</v>
      </c>
      <c r="P351" s="1" t="s">
        <v>344</v>
      </c>
      <c r="Q351" s="1" t="s">
        <v>345</v>
      </c>
      <c r="R351" t="s">
        <v>76</v>
      </c>
      <c r="T351">
        <v>10</v>
      </c>
      <c r="U351" t="str">
        <f t="shared" si="25"/>
        <v>300-399</v>
      </c>
      <c r="V351" t="str">
        <f t="shared" si="26"/>
        <v>953323</v>
      </c>
      <c r="W351">
        <f t="shared" si="27"/>
        <v>387</v>
      </c>
      <c r="X351" t="str">
        <f t="shared" si="28"/>
        <v>eCommerce</v>
      </c>
      <c r="Y351" t="str">
        <f t="shared" si="29"/>
        <v>G.Co/Helppay#, Ca, United States</v>
      </c>
    </row>
    <row r="352" spans="1:25" x14ac:dyDescent="0.15">
      <c r="A352" t="s">
        <v>20</v>
      </c>
      <c r="B352" t="s">
        <v>69</v>
      </c>
      <c r="C352">
        <v>7399</v>
      </c>
      <c r="D352" t="s">
        <v>339</v>
      </c>
      <c r="E352">
        <v>840</v>
      </c>
      <c r="F352" t="s">
        <v>23</v>
      </c>
      <c r="G352" t="s">
        <v>71</v>
      </c>
      <c r="H352" s="1" t="s">
        <v>108</v>
      </c>
      <c r="I352" t="s">
        <v>342</v>
      </c>
      <c r="J352" s="1" t="s">
        <v>370</v>
      </c>
      <c r="K352">
        <v>363</v>
      </c>
      <c r="L352">
        <v>978</v>
      </c>
      <c r="M352">
        <v>481</v>
      </c>
      <c r="O352" t="s">
        <v>28</v>
      </c>
      <c r="P352" s="1" t="s">
        <v>344</v>
      </c>
      <c r="Q352" s="1" t="s">
        <v>345</v>
      </c>
      <c r="R352" t="s">
        <v>76</v>
      </c>
      <c r="T352">
        <v>10</v>
      </c>
      <c r="U352" t="str">
        <f t="shared" si="25"/>
        <v>300-399</v>
      </c>
      <c r="V352" t="str">
        <f t="shared" si="26"/>
        <v>953323</v>
      </c>
      <c r="W352">
        <f t="shared" si="27"/>
        <v>607.33000000000004</v>
      </c>
      <c r="X352" t="str">
        <f t="shared" si="28"/>
        <v>eCommerce</v>
      </c>
      <c r="Y352" t="str">
        <f t="shared" si="29"/>
        <v>G.Co/Helppay#, Ca, United States</v>
      </c>
    </row>
    <row r="353" spans="1:25" x14ac:dyDescent="0.15">
      <c r="A353" t="s">
        <v>20</v>
      </c>
      <c r="B353" t="s">
        <v>69</v>
      </c>
      <c r="C353">
        <v>7399</v>
      </c>
      <c r="D353" t="s">
        <v>339</v>
      </c>
      <c r="E353">
        <v>840</v>
      </c>
      <c r="F353" t="s">
        <v>23</v>
      </c>
      <c r="G353" t="s">
        <v>71</v>
      </c>
      <c r="H353" s="1" t="s">
        <v>108</v>
      </c>
      <c r="I353" t="s">
        <v>342</v>
      </c>
      <c r="J353" s="1" t="s">
        <v>370</v>
      </c>
      <c r="K353">
        <v>364</v>
      </c>
      <c r="L353">
        <v>514</v>
      </c>
      <c r="M353">
        <v>486</v>
      </c>
      <c r="O353" t="s">
        <v>28</v>
      </c>
      <c r="P353" s="1" t="s">
        <v>344</v>
      </c>
      <c r="Q353" s="1" t="s">
        <v>345</v>
      </c>
      <c r="R353" t="s">
        <v>76</v>
      </c>
      <c r="T353">
        <v>10</v>
      </c>
      <c r="U353" t="str">
        <f t="shared" si="25"/>
        <v>300-399</v>
      </c>
      <c r="V353" t="str">
        <f t="shared" si="26"/>
        <v>953323</v>
      </c>
      <c r="W353">
        <f t="shared" si="27"/>
        <v>454.67</v>
      </c>
      <c r="X353" t="str">
        <f t="shared" si="28"/>
        <v>eCommerce</v>
      </c>
      <c r="Y353" t="str">
        <f t="shared" si="29"/>
        <v>G.Co/Helppay#, Ca, United States</v>
      </c>
    </row>
    <row r="354" spans="1:25" x14ac:dyDescent="0.15">
      <c r="A354" t="s">
        <v>20</v>
      </c>
      <c r="B354" t="s">
        <v>69</v>
      </c>
      <c r="C354">
        <v>7399</v>
      </c>
      <c r="D354" t="s">
        <v>339</v>
      </c>
      <c r="E354">
        <v>840</v>
      </c>
      <c r="F354" t="s">
        <v>23</v>
      </c>
      <c r="G354" t="s">
        <v>71</v>
      </c>
      <c r="H354" s="1" t="s">
        <v>108</v>
      </c>
      <c r="I354" t="s">
        <v>342</v>
      </c>
      <c r="J354" s="1" t="s">
        <v>370</v>
      </c>
      <c r="K354">
        <v>421</v>
      </c>
      <c r="L354">
        <v>25</v>
      </c>
      <c r="M354">
        <v>145</v>
      </c>
      <c r="O354" t="s">
        <v>28</v>
      </c>
      <c r="P354" s="1" t="s">
        <v>344</v>
      </c>
      <c r="Q354" s="1" t="s">
        <v>345</v>
      </c>
      <c r="R354" t="s">
        <v>76</v>
      </c>
      <c r="T354">
        <v>10</v>
      </c>
      <c r="U354" t="str">
        <f t="shared" si="25"/>
        <v>400-499</v>
      </c>
      <c r="V354" t="str">
        <f t="shared" si="26"/>
        <v>953323</v>
      </c>
      <c r="W354">
        <f t="shared" si="27"/>
        <v>197</v>
      </c>
      <c r="X354" t="str">
        <f t="shared" si="28"/>
        <v>eCommerce</v>
      </c>
      <c r="Y354" t="str">
        <f t="shared" si="29"/>
        <v>G.Co/Helppay#, Ca, United States</v>
      </c>
    </row>
    <row r="355" spans="1:25" x14ac:dyDescent="0.15">
      <c r="A355" t="s">
        <v>20</v>
      </c>
      <c r="B355" t="s">
        <v>69</v>
      </c>
      <c r="C355">
        <v>7399</v>
      </c>
      <c r="D355" t="s">
        <v>339</v>
      </c>
      <c r="E355">
        <v>840</v>
      </c>
      <c r="F355" t="s">
        <v>23</v>
      </c>
      <c r="G355" t="s">
        <v>71</v>
      </c>
      <c r="H355" s="1" t="s">
        <v>108</v>
      </c>
      <c r="I355" t="s">
        <v>342</v>
      </c>
      <c r="J355" s="1" t="s">
        <v>370</v>
      </c>
      <c r="K355">
        <v>474</v>
      </c>
      <c r="L355">
        <v>878</v>
      </c>
      <c r="M355">
        <v>416</v>
      </c>
      <c r="O355" t="s">
        <v>28</v>
      </c>
      <c r="P355" s="1" t="s">
        <v>344</v>
      </c>
      <c r="Q355" s="1" t="s">
        <v>345</v>
      </c>
      <c r="R355" t="s">
        <v>76</v>
      </c>
      <c r="T355">
        <v>10</v>
      </c>
      <c r="U355" t="str">
        <f t="shared" si="25"/>
        <v>400-499</v>
      </c>
      <c r="V355" t="str">
        <f t="shared" si="26"/>
        <v>953323</v>
      </c>
      <c r="W355">
        <f t="shared" si="27"/>
        <v>589.33000000000004</v>
      </c>
      <c r="X355" t="str">
        <f t="shared" si="28"/>
        <v>eCommerce</v>
      </c>
      <c r="Y355" t="str">
        <f t="shared" si="29"/>
        <v>G.Co/Helppay#, Ca, United States</v>
      </c>
    </row>
    <row r="356" spans="1:25" x14ac:dyDescent="0.15">
      <c r="A356" t="s">
        <v>20</v>
      </c>
      <c r="B356" t="s">
        <v>69</v>
      </c>
      <c r="C356">
        <v>7399</v>
      </c>
      <c r="D356" t="s">
        <v>339</v>
      </c>
      <c r="E356">
        <v>840</v>
      </c>
      <c r="F356" t="s">
        <v>23</v>
      </c>
      <c r="G356" t="s">
        <v>71</v>
      </c>
      <c r="H356" s="1" t="s">
        <v>108</v>
      </c>
      <c r="I356" t="s">
        <v>342</v>
      </c>
      <c r="J356" s="1" t="s">
        <v>370</v>
      </c>
      <c r="K356">
        <v>523</v>
      </c>
      <c r="L356">
        <v>111</v>
      </c>
      <c r="M356">
        <v>711</v>
      </c>
      <c r="O356" t="s">
        <v>28</v>
      </c>
      <c r="P356" s="1" t="s">
        <v>344</v>
      </c>
      <c r="Q356" s="1" t="s">
        <v>345</v>
      </c>
      <c r="R356" t="s">
        <v>76</v>
      </c>
      <c r="T356">
        <v>10</v>
      </c>
      <c r="U356" t="str">
        <f t="shared" si="25"/>
        <v>500-599</v>
      </c>
      <c r="V356" t="str">
        <f t="shared" si="26"/>
        <v>953323</v>
      </c>
      <c r="W356">
        <f t="shared" si="27"/>
        <v>448.33</v>
      </c>
      <c r="X356" t="str">
        <f t="shared" si="28"/>
        <v>eCommerce</v>
      </c>
      <c r="Y356" t="str">
        <f t="shared" si="29"/>
        <v>G.Co/Helppay#, Ca, United States</v>
      </c>
    </row>
    <row r="357" spans="1:25" x14ac:dyDescent="0.15">
      <c r="A357" t="s">
        <v>20</v>
      </c>
      <c r="B357" t="s">
        <v>69</v>
      </c>
      <c r="C357">
        <v>7399</v>
      </c>
      <c r="D357" t="s">
        <v>339</v>
      </c>
      <c r="E357">
        <v>840</v>
      </c>
      <c r="F357" t="s">
        <v>23</v>
      </c>
      <c r="G357" t="s">
        <v>71</v>
      </c>
      <c r="H357" s="1" t="s">
        <v>108</v>
      </c>
      <c r="I357" t="s">
        <v>342</v>
      </c>
      <c r="J357" s="1" t="s">
        <v>370</v>
      </c>
      <c r="K357">
        <v>563</v>
      </c>
      <c r="L357">
        <v>582</v>
      </c>
      <c r="M357">
        <v>89</v>
      </c>
      <c r="O357" t="s">
        <v>28</v>
      </c>
      <c r="P357" s="1" t="s">
        <v>344</v>
      </c>
      <c r="Q357" s="1" t="s">
        <v>345</v>
      </c>
      <c r="R357" t="s">
        <v>76</v>
      </c>
      <c r="T357">
        <v>10</v>
      </c>
      <c r="U357" t="str">
        <f t="shared" si="25"/>
        <v>500-599</v>
      </c>
      <c r="V357" t="str">
        <f t="shared" si="26"/>
        <v>953323</v>
      </c>
      <c r="W357">
        <f t="shared" si="27"/>
        <v>411.33</v>
      </c>
      <c r="X357" t="str">
        <f t="shared" si="28"/>
        <v>eCommerce</v>
      </c>
      <c r="Y357" t="str">
        <f t="shared" si="29"/>
        <v>G.Co/Helppay#, Ca, United States</v>
      </c>
    </row>
    <row r="358" spans="1:25" x14ac:dyDescent="0.15">
      <c r="A358" t="s">
        <v>20</v>
      </c>
      <c r="B358" t="s">
        <v>69</v>
      </c>
      <c r="C358">
        <v>7399</v>
      </c>
      <c r="D358" t="s">
        <v>339</v>
      </c>
      <c r="E358">
        <v>840</v>
      </c>
      <c r="F358" t="s">
        <v>23</v>
      </c>
      <c r="G358" t="s">
        <v>71</v>
      </c>
      <c r="H358" s="1" t="s">
        <v>108</v>
      </c>
      <c r="I358" t="s">
        <v>342</v>
      </c>
      <c r="J358" s="1" t="s">
        <v>370</v>
      </c>
      <c r="K358">
        <v>598</v>
      </c>
      <c r="L358">
        <v>826</v>
      </c>
      <c r="M358">
        <v>464</v>
      </c>
      <c r="O358" t="s">
        <v>28</v>
      </c>
      <c r="P358" s="1" t="s">
        <v>344</v>
      </c>
      <c r="Q358" s="1" t="s">
        <v>345</v>
      </c>
      <c r="R358" t="s">
        <v>76</v>
      </c>
      <c r="T358">
        <v>10</v>
      </c>
      <c r="U358" t="str">
        <f t="shared" si="25"/>
        <v>500-599</v>
      </c>
      <c r="V358" t="str">
        <f t="shared" si="26"/>
        <v>953323</v>
      </c>
      <c r="W358">
        <f t="shared" si="27"/>
        <v>629.33000000000004</v>
      </c>
      <c r="X358" t="str">
        <f t="shared" si="28"/>
        <v>eCommerce</v>
      </c>
      <c r="Y358" t="str">
        <f t="shared" si="29"/>
        <v>G.Co/Helppay#, Ca, United States</v>
      </c>
    </row>
    <row r="359" spans="1:25" x14ac:dyDescent="0.15">
      <c r="A359" t="s">
        <v>20</v>
      </c>
      <c r="B359" t="s">
        <v>69</v>
      </c>
      <c r="C359">
        <v>7399</v>
      </c>
      <c r="D359" t="s">
        <v>339</v>
      </c>
      <c r="E359">
        <v>840</v>
      </c>
      <c r="F359" t="s">
        <v>23</v>
      </c>
      <c r="G359" t="s">
        <v>71</v>
      </c>
      <c r="H359" s="1" t="s">
        <v>108</v>
      </c>
      <c r="I359" t="s">
        <v>342</v>
      </c>
      <c r="J359" s="1" t="s">
        <v>370</v>
      </c>
      <c r="K359">
        <v>622</v>
      </c>
      <c r="L359">
        <v>48</v>
      </c>
      <c r="M359">
        <v>610</v>
      </c>
      <c r="O359" t="s">
        <v>28</v>
      </c>
      <c r="P359" s="1" t="s">
        <v>344</v>
      </c>
      <c r="Q359" s="1" t="s">
        <v>345</v>
      </c>
      <c r="R359" t="s">
        <v>76</v>
      </c>
      <c r="T359">
        <v>10</v>
      </c>
      <c r="U359" t="str">
        <f t="shared" si="25"/>
        <v>600-699</v>
      </c>
      <c r="V359" t="str">
        <f t="shared" si="26"/>
        <v>953323</v>
      </c>
      <c r="W359">
        <f t="shared" si="27"/>
        <v>426.67</v>
      </c>
      <c r="X359" t="str">
        <f t="shared" si="28"/>
        <v>eCommerce</v>
      </c>
      <c r="Y359" t="str">
        <f t="shared" si="29"/>
        <v>G.Co/Helppay#, Ca, United States</v>
      </c>
    </row>
    <row r="360" spans="1:25" x14ac:dyDescent="0.15">
      <c r="A360" t="s">
        <v>20</v>
      </c>
      <c r="B360" t="s">
        <v>69</v>
      </c>
      <c r="C360">
        <v>7399</v>
      </c>
      <c r="D360" t="s">
        <v>339</v>
      </c>
      <c r="E360">
        <v>840</v>
      </c>
      <c r="F360" t="s">
        <v>23</v>
      </c>
      <c r="G360" t="s">
        <v>71</v>
      </c>
      <c r="H360" s="1" t="s">
        <v>108</v>
      </c>
      <c r="I360" t="s">
        <v>342</v>
      </c>
      <c r="J360" s="1" t="s">
        <v>370</v>
      </c>
      <c r="K360">
        <v>644</v>
      </c>
      <c r="L360">
        <v>941</v>
      </c>
      <c r="M360">
        <v>670</v>
      </c>
      <c r="O360" t="s">
        <v>28</v>
      </c>
      <c r="P360" s="1" t="s">
        <v>344</v>
      </c>
      <c r="Q360" s="1" t="s">
        <v>345</v>
      </c>
      <c r="R360" t="s">
        <v>76</v>
      </c>
      <c r="T360">
        <v>10</v>
      </c>
      <c r="U360" t="str">
        <f t="shared" si="25"/>
        <v>600-699</v>
      </c>
      <c r="V360" t="str">
        <f t="shared" si="26"/>
        <v>953323</v>
      </c>
      <c r="W360">
        <f t="shared" si="27"/>
        <v>751.67</v>
      </c>
      <c r="X360" t="str">
        <f t="shared" si="28"/>
        <v>eCommerce</v>
      </c>
      <c r="Y360" t="str">
        <f t="shared" si="29"/>
        <v>G.Co/Helppay#, Ca, United States</v>
      </c>
    </row>
    <row r="361" spans="1:25" x14ac:dyDescent="0.15">
      <c r="A361" t="s">
        <v>20</v>
      </c>
      <c r="B361" t="s">
        <v>69</v>
      </c>
      <c r="C361">
        <v>7399</v>
      </c>
      <c r="D361" t="s">
        <v>339</v>
      </c>
      <c r="E361">
        <v>840</v>
      </c>
      <c r="F361" t="s">
        <v>23</v>
      </c>
      <c r="G361" t="s">
        <v>71</v>
      </c>
      <c r="H361" s="1" t="s">
        <v>108</v>
      </c>
      <c r="I361" t="s">
        <v>342</v>
      </c>
      <c r="J361" s="1" t="s">
        <v>370</v>
      </c>
      <c r="K361">
        <v>660</v>
      </c>
      <c r="L361">
        <v>376</v>
      </c>
      <c r="M361">
        <v>584</v>
      </c>
      <c r="O361" t="s">
        <v>28</v>
      </c>
      <c r="P361" s="1" t="s">
        <v>344</v>
      </c>
      <c r="Q361" s="1" t="s">
        <v>345</v>
      </c>
      <c r="R361" t="s">
        <v>76</v>
      </c>
      <c r="T361">
        <v>10</v>
      </c>
      <c r="U361" t="str">
        <f t="shared" si="25"/>
        <v>600-699</v>
      </c>
      <c r="V361" t="str">
        <f t="shared" si="26"/>
        <v>953323</v>
      </c>
      <c r="W361">
        <f t="shared" si="27"/>
        <v>540</v>
      </c>
      <c r="X361" t="str">
        <f t="shared" si="28"/>
        <v>eCommerce</v>
      </c>
      <c r="Y361" t="str">
        <f t="shared" si="29"/>
        <v>G.Co/Helppay#, Ca, United States</v>
      </c>
    </row>
    <row r="362" spans="1:25" x14ac:dyDescent="0.15">
      <c r="A362" t="s">
        <v>20</v>
      </c>
      <c r="B362" t="s">
        <v>69</v>
      </c>
      <c r="C362">
        <v>7399</v>
      </c>
      <c r="D362" t="s">
        <v>339</v>
      </c>
      <c r="E362">
        <v>840</v>
      </c>
      <c r="F362" t="s">
        <v>23</v>
      </c>
      <c r="G362" t="s">
        <v>71</v>
      </c>
      <c r="H362" s="1" t="s">
        <v>108</v>
      </c>
      <c r="I362" t="s">
        <v>342</v>
      </c>
      <c r="J362" s="1" t="s">
        <v>370</v>
      </c>
      <c r="K362">
        <v>676</v>
      </c>
      <c r="L362">
        <v>795</v>
      </c>
      <c r="M362">
        <v>527</v>
      </c>
      <c r="O362" t="s">
        <v>28</v>
      </c>
      <c r="P362" s="1" t="s">
        <v>344</v>
      </c>
      <c r="Q362" s="1" t="s">
        <v>345</v>
      </c>
      <c r="R362" t="s">
        <v>76</v>
      </c>
      <c r="T362">
        <v>10</v>
      </c>
      <c r="U362" t="str">
        <f t="shared" si="25"/>
        <v>600-699</v>
      </c>
      <c r="V362" t="str">
        <f t="shared" si="26"/>
        <v>953323</v>
      </c>
      <c r="W362">
        <f t="shared" si="27"/>
        <v>666</v>
      </c>
      <c r="X362" t="str">
        <f t="shared" si="28"/>
        <v>eCommerce</v>
      </c>
      <c r="Y362" t="str">
        <f t="shared" si="29"/>
        <v>G.Co/Helppay#, Ca, United States</v>
      </c>
    </row>
    <row r="363" spans="1:25" x14ac:dyDescent="0.15">
      <c r="A363" t="s">
        <v>20</v>
      </c>
      <c r="B363" t="s">
        <v>69</v>
      </c>
      <c r="C363">
        <v>7399</v>
      </c>
      <c r="D363" t="s">
        <v>339</v>
      </c>
      <c r="E363">
        <v>840</v>
      </c>
      <c r="F363" t="s">
        <v>23</v>
      </c>
      <c r="G363" t="s">
        <v>71</v>
      </c>
      <c r="H363" s="1" t="s">
        <v>108</v>
      </c>
      <c r="I363" t="s">
        <v>342</v>
      </c>
      <c r="J363" s="1" t="s">
        <v>370</v>
      </c>
      <c r="K363">
        <v>688</v>
      </c>
      <c r="L363">
        <v>525</v>
      </c>
      <c r="M363">
        <v>774</v>
      </c>
      <c r="O363" t="s">
        <v>28</v>
      </c>
      <c r="P363" s="1" t="s">
        <v>344</v>
      </c>
      <c r="Q363" s="1" t="s">
        <v>345</v>
      </c>
      <c r="R363" t="s">
        <v>76</v>
      </c>
      <c r="T363">
        <v>10</v>
      </c>
      <c r="U363" t="str">
        <f t="shared" si="25"/>
        <v>600-699</v>
      </c>
      <c r="V363" t="str">
        <f t="shared" si="26"/>
        <v>953323</v>
      </c>
      <c r="W363">
        <f t="shared" si="27"/>
        <v>662.33</v>
      </c>
      <c r="X363" t="str">
        <f t="shared" si="28"/>
        <v>eCommerce</v>
      </c>
      <c r="Y363" t="str">
        <f t="shared" si="29"/>
        <v>G.Co/Helppay#, Ca, United States</v>
      </c>
    </row>
    <row r="364" spans="1:25" x14ac:dyDescent="0.15">
      <c r="A364" t="s">
        <v>20</v>
      </c>
      <c r="B364" t="s">
        <v>69</v>
      </c>
      <c r="C364">
        <v>7399</v>
      </c>
      <c r="D364" t="s">
        <v>339</v>
      </c>
      <c r="E364">
        <v>840</v>
      </c>
      <c r="F364" t="s">
        <v>23</v>
      </c>
      <c r="G364" t="s">
        <v>71</v>
      </c>
      <c r="H364" s="1" t="s">
        <v>108</v>
      </c>
      <c r="I364" t="s">
        <v>342</v>
      </c>
      <c r="J364" s="1" t="s">
        <v>370</v>
      </c>
      <c r="K364">
        <v>703</v>
      </c>
      <c r="L364">
        <v>711</v>
      </c>
      <c r="M364">
        <v>75</v>
      </c>
      <c r="O364" t="s">
        <v>28</v>
      </c>
      <c r="P364" s="1" t="s">
        <v>344</v>
      </c>
      <c r="Q364" s="1" t="s">
        <v>345</v>
      </c>
      <c r="R364" t="s">
        <v>76</v>
      </c>
      <c r="T364">
        <v>10</v>
      </c>
      <c r="U364" t="str">
        <f t="shared" si="25"/>
        <v>700-799</v>
      </c>
      <c r="V364" t="str">
        <f t="shared" si="26"/>
        <v>953323</v>
      </c>
      <c r="W364">
        <f t="shared" si="27"/>
        <v>496.33</v>
      </c>
      <c r="X364" t="str">
        <f t="shared" si="28"/>
        <v>eCommerce</v>
      </c>
      <c r="Y364" t="str">
        <f t="shared" si="29"/>
        <v>G.Co/Helppay#, Ca, United States</v>
      </c>
    </row>
    <row r="365" spans="1:25" x14ac:dyDescent="0.15">
      <c r="A365" t="s">
        <v>20</v>
      </c>
      <c r="B365" t="s">
        <v>69</v>
      </c>
      <c r="C365">
        <v>7399</v>
      </c>
      <c r="D365" t="s">
        <v>339</v>
      </c>
      <c r="E365">
        <v>840</v>
      </c>
      <c r="F365" t="s">
        <v>23</v>
      </c>
      <c r="G365" t="s">
        <v>71</v>
      </c>
      <c r="H365" s="1" t="s">
        <v>108</v>
      </c>
      <c r="I365" t="s">
        <v>342</v>
      </c>
      <c r="J365" s="1" t="s">
        <v>370</v>
      </c>
      <c r="K365">
        <v>717</v>
      </c>
      <c r="L365">
        <v>157</v>
      </c>
      <c r="M365">
        <v>892</v>
      </c>
      <c r="O365" t="s">
        <v>28</v>
      </c>
      <c r="P365" s="1" t="s">
        <v>344</v>
      </c>
      <c r="Q365" s="1" t="s">
        <v>345</v>
      </c>
      <c r="R365" t="s">
        <v>76</v>
      </c>
      <c r="T365">
        <v>10</v>
      </c>
      <c r="U365" t="str">
        <f t="shared" si="25"/>
        <v>700-799</v>
      </c>
      <c r="V365" t="str">
        <f t="shared" si="26"/>
        <v>953323</v>
      </c>
      <c r="W365">
        <f t="shared" si="27"/>
        <v>588.66999999999996</v>
      </c>
      <c r="X365" t="str">
        <f t="shared" si="28"/>
        <v>eCommerce</v>
      </c>
      <c r="Y365" t="str">
        <f t="shared" si="29"/>
        <v>G.Co/Helppay#, Ca, United States</v>
      </c>
    </row>
    <row r="366" spans="1:25" x14ac:dyDescent="0.15">
      <c r="A366" t="s">
        <v>20</v>
      </c>
      <c r="B366" t="s">
        <v>69</v>
      </c>
      <c r="C366">
        <v>7399</v>
      </c>
      <c r="D366" t="s">
        <v>339</v>
      </c>
      <c r="E366">
        <v>840</v>
      </c>
      <c r="F366" t="s">
        <v>23</v>
      </c>
      <c r="G366" t="s">
        <v>71</v>
      </c>
      <c r="H366" s="1" t="s">
        <v>108</v>
      </c>
      <c r="I366" t="s">
        <v>342</v>
      </c>
      <c r="J366" s="1" t="s">
        <v>370</v>
      </c>
      <c r="K366">
        <v>732</v>
      </c>
      <c r="L366">
        <v>801</v>
      </c>
      <c r="M366">
        <v>13</v>
      </c>
      <c r="O366" t="s">
        <v>28</v>
      </c>
      <c r="P366" s="1" t="s">
        <v>344</v>
      </c>
      <c r="Q366" s="1" t="s">
        <v>345</v>
      </c>
      <c r="R366" t="s">
        <v>76</v>
      </c>
      <c r="T366">
        <v>10</v>
      </c>
      <c r="U366" t="str">
        <f t="shared" si="25"/>
        <v>700-799</v>
      </c>
      <c r="V366" t="str">
        <f t="shared" si="26"/>
        <v>953323</v>
      </c>
      <c r="W366">
        <f t="shared" si="27"/>
        <v>515.33000000000004</v>
      </c>
      <c r="X366" t="str">
        <f t="shared" si="28"/>
        <v>eCommerce</v>
      </c>
      <c r="Y366" t="str">
        <f t="shared" si="29"/>
        <v>G.Co/Helppay#, Ca, United States</v>
      </c>
    </row>
    <row r="367" spans="1:25" x14ac:dyDescent="0.15">
      <c r="A367" t="s">
        <v>20</v>
      </c>
      <c r="B367" t="s">
        <v>69</v>
      </c>
      <c r="C367">
        <v>7399</v>
      </c>
      <c r="D367" t="s">
        <v>339</v>
      </c>
      <c r="E367">
        <v>840</v>
      </c>
      <c r="F367" t="s">
        <v>23</v>
      </c>
      <c r="G367" t="s">
        <v>71</v>
      </c>
      <c r="H367" s="1" t="s">
        <v>108</v>
      </c>
      <c r="I367" t="s">
        <v>342</v>
      </c>
      <c r="J367" s="1" t="s">
        <v>370</v>
      </c>
      <c r="K367">
        <v>748</v>
      </c>
      <c r="L367">
        <v>38</v>
      </c>
      <c r="M367">
        <v>696</v>
      </c>
      <c r="O367" t="s">
        <v>28</v>
      </c>
      <c r="P367" s="1" t="s">
        <v>344</v>
      </c>
      <c r="Q367" s="1" t="s">
        <v>345</v>
      </c>
      <c r="R367" t="s">
        <v>76</v>
      </c>
      <c r="T367">
        <v>10</v>
      </c>
      <c r="U367" t="str">
        <f t="shared" si="25"/>
        <v>700-799</v>
      </c>
      <c r="V367" t="str">
        <f t="shared" si="26"/>
        <v>953323</v>
      </c>
      <c r="W367">
        <f t="shared" si="27"/>
        <v>494</v>
      </c>
      <c r="X367" t="str">
        <f t="shared" si="28"/>
        <v>eCommerce</v>
      </c>
      <c r="Y367" t="str">
        <f t="shared" si="29"/>
        <v>G.Co/Helppay#, Ca, United States</v>
      </c>
    </row>
    <row r="368" spans="1:25" x14ac:dyDescent="0.15">
      <c r="A368" t="s">
        <v>20</v>
      </c>
      <c r="B368" t="s">
        <v>69</v>
      </c>
      <c r="C368">
        <v>7399</v>
      </c>
      <c r="D368" t="s">
        <v>339</v>
      </c>
      <c r="E368">
        <v>840</v>
      </c>
      <c r="F368" t="s">
        <v>23</v>
      </c>
      <c r="G368" t="s">
        <v>71</v>
      </c>
      <c r="H368" s="1" t="s">
        <v>108</v>
      </c>
      <c r="I368" t="s">
        <v>342</v>
      </c>
      <c r="J368" s="1" t="s">
        <v>371</v>
      </c>
      <c r="K368">
        <v>330</v>
      </c>
      <c r="L368">
        <v>851</v>
      </c>
      <c r="M368">
        <v>574</v>
      </c>
      <c r="O368" t="s">
        <v>28</v>
      </c>
      <c r="P368" s="1" t="s">
        <v>344</v>
      </c>
      <c r="Q368" s="1" t="s">
        <v>345</v>
      </c>
      <c r="R368" t="s">
        <v>76</v>
      </c>
      <c r="T368">
        <v>10</v>
      </c>
      <c r="U368" t="str">
        <f t="shared" si="25"/>
        <v>300-399</v>
      </c>
      <c r="V368" t="str">
        <f t="shared" si="26"/>
        <v>953323</v>
      </c>
      <c r="W368">
        <f t="shared" si="27"/>
        <v>585</v>
      </c>
      <c r="X368" t="str">
        <f t="shared" si="28"/>
        <v>eCommerce</v>
      </c>
      <c r="Y368" t="str">
        <f t="shared" si="29"/>
        <v>G.Co/Helppay#, Ca, United States</v>
      </c>
    </row>
    <row r="369" spans="1:25" x14ac:dyDescent="0.15">
      <c r="A369" t="s">
        <v>20</v>
      </c>
      <c r="B369" t="s">
        <v>69</v>
      </c>
      <c r="C369">
        <v>7399</v>
      </c>
      <c r="D369" t="s">
        <v>339</v>
      </c>
      <c r="E369">
        <v>840</v>
      </c>
      <c r="F369" t="s">
        <v>23</v>
      </c>
      <c r="G369" t="s">
        <v>71</v>
      </c>
      <c r="H369" s="1" t="s">
        <v>108</v>
      </c>
      <c r="I369" t="s">
        <v>342</v>
      </c>
      <c r="J369" s="1" t="s">
        <v>372</v>
      </c>
      <c r="K369">
        <v>442</v>
      </c>
      <c r="L369">
        <v>886</v>
      </c>
      <c r="M369">
        <v>202</v>
      </c>
      <c r="O369" t="s">
        <v>28</v>
      </c>
      <c r="P369" s="1" t="s">
        <v>344</v>
      </c>
      <c r="Q369" s="1" t="s">
        <v>345</v>
      </c>
      <c r="R369" t="s">
        <v>76</v>
      </c>
      <c r="T369">
        <v>10</v>
      </c>
      <c r="U369" t="str">
        <f t="shared" si="25"/>
        <v>400-499</v>
      </c>
      <c r="V369" t="str">
        <f t="shared" si="26"/>
        <v>953323</v>
      </c>
      <c r="W369">
        <f t="shared" si="27"/>
        <v>510</v>
      </c>
      <c r="X369" t="str">
        <f t="shared" si="28"/>
        <v>eCommerce</v>
      </c>
      <c r="Y369" t="str">
        <f t="shared" si="29"/>
        <v>G.Co/Helppay#, Ca, United States</v>
      </c>
    </row>
    <row r="370" spans="1:25" x14ac:dyDescent="0.15">
      <c r="A370" t="s">
        <v>20</v>
      </c>
      <c r="B370" t="s">
        <v>69</v>
      </c>
      <c r="C370">
        <v>7399</v>
      </c>
      <c r="D370" t="s">
        <v>339</v>
      </c>
      <c r="E370">
        <v>840</v>
      </c>
      <c r="F370" t="s">
        <v>23</v>
      </c>
      <c r="G370" t="s">
        <v>71</v>
      </c>
      <c r="H370" s="1" t="s">
        <v>108</v>
      </c>
      <c r="I370" t="s">
        <v>342</v>
      </c>
      <c r="J370" s="1" t="s">
        <v>372</v>
      </c>
      <c r="K370">
        <v>488</v>
      </c>
      <c r="L370">
        <v>467</v>
      </c>
      <c r="M370">
        <v>550</v>
      </c>
      <c r="O370" t="s">
        <v>28</v>
      </c>
      <c r="P370" s="1" t="s">
        <v>344</v>
      </c>
      <c r="Q370" s="1" t="s">
        <v>345</v>
      </c>
      <c r="R370" t="s">
        <v>76</v>
      </c>
      <c r="T370">
        <v>10</v>
      </c>
      <c r="U370" t="str">
        <f t="shared" si="25"/>
        <v>400-499</v>
      </c>
      <c r="V370" t="str">
        <f t="shared" si="26"/>
        <v>953323</v>
      </c>
      <c r="W370">
        <f t="shared" si="27"/>
        <v>501.67</v>
      </c>
      <c r="X370" t="str">
        <f t="shared" si="28"/>
        <v>eCommerce</v>
      </c>
      <c r="Y370" t="str">
        <f t="shared" si="29"/>
        <v>G.Co/Helppay#, Ca, United States</v>
      </c>
    </row>
    <row r="371" spans="1:25" x14ac:dyDescent="0.15">
      <c r="A371" t="s">
        <v>20</v>
      </c>
      <c r="B371" t="s">
        <v>69</v>
      </c>
      <c r="C371">
        <v>7399</v>
      </c>
      <c r="D371" t="s">
        <v>339</v>
      </c>
      <c r="E371">
        <v>840</v>
      </c>
      <c r="F371" t="s">
        <v>23</v>
      </c>
      <c r="G371" t="s">
        <v>71</v>
      </c>
      <c r="H371" s="1" t="s">
        <v>108</v>
      </c>
      <c r="I371" t="s">
        <v>342</v>
      </c>
      <c r="J371" s="1" t="s">
        <v>372</v>
      </c>
      <c r="K371">
        <v>500</v>
      </c>
      <c r="L371">
        <v>478</v>
      </c>
      <c r="M371">
        <v>117</v>
      </c>
      <c r="O371" t="s">
        <v>28</v>
      </c>
      <c r="P371" s="1" t="s">
        <v>344</v>
      </c>
      <c r="Q371" s="1" t="s">
        <v>345</v>
      </c>
      <c r="R371" t="s">
        <v>76</v>
      </c>
      <c r="T371">
        <v>10</v>
      </c>
      <c r="U371" t="str">
        <f t="shared" si="25"/>
        <v>500-599</v>
      </c>
      <c r="V371" t="str">
        <f t="shared" si="26"/>
        <v>953323</v>
      </c>
      <c r="W371">
        <f t="shared" si="27"/>
        <v>365</v>
      </c>
      <c r="X371" t="str">
        <f t="shared" si="28"/>
        <v>eCommerce</v>
      </c>
      <c r="Y371" t="str">
        <f t="shared" si="29"/>
        <v>G.Co/Helppay#, Ca, United States</v>
      </c>
    </row>
    <row r="372" spans="1:25" x14ac:dyDescent="0.15">
      <c r="A372" t="s">
        <v>20</v>
      </c>
      <c r="B372" t="s">
        <v>69</v>
      </c>
      <c r="C372">
        <v>7399</v>
      </c>
      <c r="D372" t="s">
        <v>339</v>
      </c>
      <c r="E372">
        <v>840</v>
      </c>
      <c r="F372" t="s">
        <v>23</v>
      </c>
      <c r="G372" t="s">
        <v>71</v>
      </c>
      <c r="H372" s="1" t="s">
        <v>108</v>
      </c>
      <c r="I372" t="s">
        <v>342</v>
      </c>
      <c r="J372" s="1" t="s">
        <v>372</v>
      </c>
      <c r="K372">
        <v>571</v>
      </c>
      <c r="L372">
        <v>859</v>
      </c>
      <c r="M372">
        <v>118</v>
      </c>
      <c r="O372" t="s">
        <v>28</v>
      </c>
      <c r="P372" s="1" t="s">
        <v>344</v>
      </c>
      <c r="Q372" s="1" t="s">
        <v>345</v>
      </c>
      <c r="R372" t="s">
        <v>76</v>
      </c>
      <c r="T372">
        <v>10</v>
      </c>
      <c r="U372" t="str">
        <f t="shared" si="25"/>
        <v>500-599</v>
      </c>
      <c r="V372" t="str">
        <f t="shared" si="26"/>
        <v>953323</v>
      </c>
      <c r="W372">
        <f t="shared" si="27"/>
        <v>516</v>
      </c>
      <c r="X372" t="str">
        <f t="shared" si="28"/>
        <v>eCommerce</v>
      </c>
      <c r="Y372" t="str">
        <f t="shared" si="29"/>
        <v>G.Co/Helppay#, Ca, United States</v>
      </c>
    </row>
    <row r="373" spans="1:25" x14ac:dyDescent="0.15">
      <c r="A373" t="s">
        <v>20</v>
      </c>
      <c r="B373" t="s">
        <v>69</v>
      </c>
      <c r="C373">
        <v>7399</v>
      </c>
      <c r="D373" t="s">
        <v>339</v>
      </c>
      <c r="E373">
        <v>840</v>
      </c>
      <c r="F373" t="s">
        <v>23</v>
      </c>
      <c r="G373" t="s">
        <v>71</v>
      </c>
      <c r="H373" s="1" t="s">
        <v>108</v>
      </c>
      <c r="I373" t="s">
        <v>342</v>
      </c>
      <c r="J373" s="1" t="s">
        <v>372</v>
      </c>
      <c r="K373">
        <v>635</v>
      </c>
      <c r="L373">
        <v>173</v>
      </c>
      <c r="M373">
        <v>399</v>
      </c>
      <c r="O373" t="s">
        <v>28</v>
      </c>
      <c r="P373" s="1" t="s">
        <v>344</v>
      </c>
      <c r="Q373" s="1" t="s">
        <v>345</v>
      </c>
      <c r="R373" t="s">
        <v>76</v>
      </c>
      <c r="T373">
        <v>10</v>
      </c>
      <c r="U373" t="str">
        <f t="shared" si="25"/>
        <v>600-699</v>
      </c>
      <c r="V373" t="str">
        <f t="shared" si="26"/>
        <v>953323</v>
      </c>
      <c r="W373">
        <f t="shared" si="27"/>
        <v>402.33</v>
      </c>
      <c r="X373" t="str">
        <f t="shared" si="28"/>
        <v>eCommerce</v>
      </c>
      <c r="Y373" t="str">
        <f t="shared" si="29"/>
        <v>G.Co/Helppay#, Ca, United States</v>
      </c>
    </row>
    <row r="374" spans="1:25" x14ac:dyDescent="0.15">
      <c r="A374" t="s">
        <v>20</v>
      </c>
      <c r="B374" t="s">
        <v>69</v>
      </c>
      <c r="C374">
        <v>7399</v>
      </c>
      <c r="D374" t="s">
        <v>339</v>
      </c>
      <c r="E374">
        <v>840</v>
      </c>
      <c r="F374" t="s">
        <v>23</v>
      </c>
      <c r="G374" t="s">
        <v>71</v>
      </c>
      <c r="H374" s="1" t="s">
        <v>108</v>
      </c>
      <c r="I374" t="s">
        <v>342</v>
      </c>
      <c r="J374" s="1" t="s">
        <v>372</v>
      </c>
      <c r="K374">
        <v>684</v>
      </c>
      <c r="L374">
        <v>123</v>
      </c>
      <c r="M374">
        <v>870</v>
      </c>
      <c r="O374" t="s">
        <v>28</v>
      </c>
      <c r="P374" s="1" t="s">
        <v>344</v>
      </c>
      <c r="Q374" s="1" t="s">
        <v>345</v>
      </c>
      <c r="R374" t="s">
        <v>76</v>
      </c>
      <c r="T374">
        <v>10</v>
      </c>
      <c r="U374" t="str">
        <f t="shared" si="25"/>
        <v>600-699</v>
      </c>
      <c r="V374" t="str">
        <f t="shared" si="26"/>
        <v>953323</v>
      </c>
      <c r="W374">
        <f t="shared" si="27"/>
        <v>559</v>
      </c>
      <c r="X374" t="str">
        <f t="shared" si="28"/>
        <v>eCommerce</v>
      </c>
      <c r="Y374" t="str">
        <f t="shared" si="29"/>
        <v>G.Co/Helppay#, Ca, United States</v>
      </c>
    </row>
    <row r="375" spans="1:25" x14ac:dyDescent="0.15">
      <c r="A375" t="s">
        <v>20</v>
      </c>
      <c r="B375" t="s">
        <v>69</v>
      </c>
      <c r="C375">
        <v>7399</v>
      </c>
      <c r="D375" t="s">
        <v>339</v>
      </c>
      <c r="E375">
        <v>840</v>
      </c>
      <c r="F375" t="s">
        <v>23</v>
      </c>
      <c r="G375" t="s">
        <v>71</v>
      </c>
      <c r="H375" s="1" t="s">
        <v>108</v>
      </c>
      <c r="I375" t="s">
        <v>342</v>
      </c>
      <c r="J375" s="1" t="s">
        <v>372</v>
      </c>
      <c r="K375">
        <v>716</v>
      </c>
      <c r="L375">
        <v>219</v>
      </c>
      <c r="M375">
        <v>878</v>
      </c>
      <c r="O375" t="s">
        <v>28</v>
      </c>
      <c r="P375" s="1" t="s">
        <v>344</v>
      </c>
      <c r="Q375" s="1" t="s">
        <v>345</v>
      </c>
      <c r="R375" t="s">
        <v>76</v>
      </c>
      <c r="T375">
        <v>10</v>
      </c>
      <c r="U375" t="str">
        <f t="shared" si="25"/>
        <v>700-799</v>
      </c>
      <c r="V375" t="str">
        <f t="shared" si="26"/>
        <v>953323</v>
      </c>
      <c r="W375">
        <f t="shared" si="27"/>
        <v>604.33000000000004</v>
      </c>
      <c r="X375" t="str">
        <f t="shared" si="28"/>
        <v>eCommerce</v>
      </c>
      <c r="Y375" t="str">
        <f t="shared" si="29"/>
        <v>G.Co/Helppay#, Ca, United States</v>
      </c>
    </row>
    <row r="376" spans="1:25" x14ac:dyDescent="0.15">
      <c r="A376" t="s">
        <v>20</v>
      </c>
      <c r="B376" t="s">
        <v>69</v>
      </c>
      <c r="C376">
        <v>7399</v>
      </c>
      <c r="D376" t="s">
        <v>339</v>
      </c>
      <c r="E376">
        <v>840</v>
      </c>
      <c r="F376" t="s">
        <v>23</v>
      </c>
      <c r="G376" t="s">
        <v>71</v>
      </c>
      <c r="H376" s="1" t="s">
        <v>108</v>
      </c>
      <c r="I376" t="s">
        <v>342</v>
      </c>
      <c r="J376" s="1" t="s">
        <v>372</v>
      </c>
      <c r="K376">
        <v>735</v>
      </c>
      <c r="L376">
        <v>571</v>
      </c>
      <c r="M376">
        <v>497</v>
      </c>
      <c r="O376" t="s">
        <v>28</v>
      </c>
      <c r="P376" s="1" t="s">
        <v>344</v>
      </c>
      <c r="Q376" s="1" t="s">
        <v>345</v>
      </c>
      <c r="R376" t="s">
        <v>76</v>
      </c>
      <c r="T376">
        <v>10</v>
      </c>
      <c r="U376" t="str">
        <f t="shared" si="25"/>
        <v>700-799</v>
      </c>
      <c r="V376" t="str">
        <f t="shared" si="26"/>
        <v>953323</v>
      </c>
      <c r="W376">
        <f t="shared" si="27"/>
        <v>601</v>
      </c>
      <c r="X376" t="str">
        <f t="shared" si="28"/>
        <v>eCommerce</v>
      </c>
      <c r="Y376" t="str">
        <f t="shared" si="29"/>
        <v>G.Co/Helppay#, Ca, United States</v>
      </c>
    </row>
    <row r="377" spans="1:25" x14ac:dyDescent="0.15">
      <c r="A377" t="s">
        <v>20</v>
      </c>
      <c r="B377" t="s">
        <v>69</v>
      </c>
      <c r="C377">
        <v>7399</v>
      </c>
      <c r="D377" t="s">
        <v>339</v>
      </c>
      <c r="E377">
        <v>840</v>
      </c>
      <c r="F377" t="s">
        <v>23</v>
      </c>
      <c r="G377" t="s">
        <v>71</v>
      </c>
      <c r="H377" s="1" t="s">
        <v>108</v>
      </c>
      <c r="I377" t="s">
        <v>342</v>
      </c>
      <c r="J377" s="1" t="s">
        <v>372</v>
      </c>
      <c r="K377">
        <v>745</v>
      </c>
      <c r="L377">
        <v>357</v>
      </c>
      <c r="M377">
        <v>69</v>
      </c>
      <c r="O377" t="s">
        <v>28</v>
      </c>
      <c r="P377" s="1" t="s">
        <v>344</v>
      </c>
      <c r="Q377" s="1" t="s">
        <v>345</v>
      </c>
      <c r="R377" t="s">
        <v>76</v>
      </c>
      <c r="T377">
        <v>10</v>
      </c>
      <c r="U377" t="str">
        <f t="shared" si="25"/>
        <v>700-799</v>
      </c>
      <c r="V377" t="str">
        <f t="shared" si="26"/>
        <v>953323</v>
      </c>
      <c r="W377">
        <f t="shared" si="27"/>
        <v>390.33</v>
      </c>
      <c r="X377" t="str">
        <f t="shared" si="28"/>
        <v>eCommerce</v>
      </c>
      <c r="Y377" t="str">
        <f t="shared" si="29"/>
        <v>G.Co/Helppay#, Ca, United States</v>
      </c>
    </row>
    <row r="378" spans="1:25" x14ac:dyDescent="0.15">
      <c r="A378" t="s">
        <v>20</v>
      </c>
      <c r="B378" t="s">
        <v>69</v>
      </c>
      <c r="C378">
        <v>7399</v>
      </c>
      <c r="D378" t="s">
        <v>339</v>
      </c>
      <c r="E378">
        <v>840</v>
      </c>
      <c r="F378" t="s">
        <v>23</v>
      </c>
      <c r="G378" t="s">
        <v>71</v>
      </c>
      <c r="H378" s="1" t="s">
        <v>108</v>
      </c>
      <c r="I378" t="s">
        <v>342</v>
      </c>
      <c r="J378" s="1" t="s">
        <v>372</v>
      </c>
      <c r="K378">
        <v>749</v>
      </c>
      <c r="L378">
        <v>633</v>
      </c>
      <c r="M378">
        <v>715</v>
      </c>
      <c r="O378" t="s">
        <v>28</v>
      </c>
      <c r="P378" s="1" t="s">
        <v>344</v>
      </c>
      <c r="Q378" s="1" t="s">
        <v>345</v>
      </c>
      <c r="R378" t="s">
        <v>76</v>
      </c>
      <c r="T378">
        <v>10</v>
      </c>
      <c r="U378" t="str">
        <f t="shared" si="25"/>
        <v>700-799</v>
      </c>
      <c r="V378" t="str">
        <f t="shared" si="26"/>
        <v>953323</v>
      </c>
      <c r="W378">
        <f t="shared" si="27"/>
        <v>699</v>
      </c>
      <c r="X378" t="str">
        <f t="shared" si="28"/>
        <v>eCommerce</v>
      </c>
      <c r="Y378" t="str">
        <f t="shared" si="29"/>
        <v>G.Co/Helppay#, Ca, United States</v>
      </c>
    </row>
    <row r="379" spans="1:25" x14ac:dyDescent="0.15">
      <c r="A379" t="s">
        <v>20</v>
      </c>
      <c r="B379" t="s">
        <v>69</v>
      </c>
      <c r="C379">
        <v>7399</v>
      </c>
      <c r="D379" t="s">
        <v>339</v>
      </c>
      <c r="E379">
        <v>840</v>
      </c>
      <c r="F379" t="s">
        <v>23</v>
      </c>
      <c r="G379" t="s">
        <v>71</v>
      </c>
      <c r="H379" s="1" t="s">
        <v>108</v>
      </c>
      <c r="I379" t="s">
        <v>342</v>
      </c>
      <c r="J379" s="1" t="s">
        <v>373</v>
      </c>
      <c r="K379">
        <v>383</v>
      </c>
      <c r="L379">
        <v>915</v>
      </c>
      <c r="M379">
        <v>643</v>
      </c>
      <c r="O379" t="s">
        <v>28</v>
      </c>
      <c r="P379" s="1" t="s">
        <v>344</v>
      </c>
      <c r="Q379" s="1" t="s">
        <v>345</v>
      </c>
      <c r="R379" t="s">
        <v>76</v>
      </c>
      <c r="T379">
        <v>10</v>
      </c>
      <c r="U379" t="str">
        <f t="shared" si="25"/>
        <v>300-399</v>
      </c>
      <c r="V379" t="str">
        <f t="shared" si="26"/>
        <v>953323</v>
      </c>
      <c r="W379">
        <f t="shared" si="27"/>
        <v>647</v>
      </c>
      <c r="X379" t="str">
        <f t="shared" si="28"/>
        <v>eCommerce</v>
      </c>
      <c r="Y379" t="str">
        <f t="shared" si="29"/>
        <v>G.Co/Helppay#, Ca, United States</v>
      </c>
    </row>
    <row r="380" spans="1:25" x14ac:dyDescent="0.15">
      <c r="A380" t="s">
        <v>20</v>
      </c>
      <c r="B380" t="s">
        <v>69</v>
      </c>
      <c r="C380">
        <v>7399</v>
      </c>
      <c r="D380" t="s">
        <v>339</v>
      </c>
      <c r="E380">
        <v>840</v>
      </c>
      <c r="F380" t="s">
        <v>23</v>
      </c>
      <c r="G380" t="s">
        <v>71</v>
      </c>
      <c r="H380" s="1" t="s">
        <v>108</v>
      </c>
      <c r="I380" t="s">
        <v>342</v>
      </c>
      <c r="J380" s="1" t="s">
        <v>373</v>
      </c>
      <c r="K380">
        <v>386</v>
      </c>
      <c r="L380">
        <v>766</v>
      </c>
      <c r="M380">
        <v>308</v>
      </c>
      <c r="O380" t="s">
        <v>28</v>
      </c>
      <c r="P380" s="1" t="s">
        <v>344</v>
      </c>
      <c r="Q380" s="1" t="s">
        <v>345</v>
      </c>
      <c r="R380" t="s">
        <v>76</v>
      </c>
      <c r="T380">
        <v>10</v>
      </c>
      <c r="U380" t="str">
        <f t="shared" si="25"/>
        <v>300-399</v>
      </c>
      <c r="V380" t="str">
        <f t="shared" si="26"/>
        <v>953323</v>
      </c>
      <c r="W380">
        <f t="shared" si="27"/>
        <v>486.67</v>
      </c>
      <c r="X380" t="str">
        <f t="shared" si="28"/>
        <v>eCommerce</v>
      </c>
      <c r="Y380" t="str">
        <f t="shared" si="29"/>
        <v>G.Co/Helppay#, Ca, United States</v>
      </c>
    </row>
    <row r="381" spans="1:25" x14ac:dyDescent="0.15">
      <c r="A381" t="s">
        <v>20</v>
      </c>
      <c r="B381" t="s">
        <v>69</v>
      </c>
      <c r="C381">
        <v>7399</v>
      </c>
      <c r="D381" t="s">
        <v>339</v>
      </c>
      <c r="E381">
        <v>840</v>
      </c>
      <c r="F381" t="s">
        <v>23</v>
      </c>
      <c r="G381" t="s">
        <v>71</v>
      </c>
      <c r="H381" s="1" t="s">
        <v>108</v>
      </c>
      <c r="I381" t="s">
        <v>342</v>
      </c>
      <c r="J381" s="1" t="s">
        <v>373</v>
      </c>
      <c r="K381">
        <v>423</v>
      </c>
      <c r="L381">
        <v>837</v>
      </c>
      <c r="M381">
        <v>807</v>
      </c>
      <c r="O381" t="s">
        <v>28</v>
      </c>
      <c r="P381" s="1" t="s">
        <v>344</v>
      </c>
      <c r="Q381" s="1" t="s">
        <v>345</v>
      </c>
      <c r="R381" t="s">
        <v>76</v>
      </c>
      <c r="T381">
        <v>10</v>
      </c>
      <c r="U381" t="str">
        <f t="shared" si="25"/>
        <v>400-499</v>
      </c>
      <c r="V381" t="str">
        <f t="shared" si="26"/>
        <v>953323</v>
      </c>
      <c r="W381">
        <f t="shared" si="27"/>
        <v>689</v>
      </c>
      <c r="X381" t="str">
        <f t="shared" si="28"/>
        <v>eCommerce</v>
      </c>
      <c r="Y381" t="str">
        <f t="shared" si="29"/>
        <v>G.Co/Helppay#, Ca, United States</v>
      </c>
    </row>
    <row r="382" spans="1:25" x14ac:dyDescent="0.15">
      <c r="A382" t="s">
        <v>20</v>
      </c>
      <c r="B382" t="s">
        <v>69</v>
      </c>
      <c r="C382">
        <v>7399</v>
      </c>
      <c r="D382" t="s">
        <v>339</v>
      </c>
      <c r="E382">
        <v>840</v>
      </c>
      <c r="F382" t="s">
        <v>23</v>
      </c>
      <c r="G382" t="s">
        <v>71</v>
      </c>
      <c r="H382" s="1" t="s">
        <v>108</v>
      </c>
      <c r="I382" t="s">
        <v>342</v>
      </c>
      <c r="J382" s="1" t="s">
        <v>373</v>
      </c>
      <c r="K382">
        <v>461</v>
      </c>
      <c r="L382">
        <v>92</v>
      </c>
      <c r="M382">
        <v>499</v>
      </c>
      <c r="O382" t="s">
        <v>28</v>
      </c>
      <c r="P382" s="1" t="s">
        <v>344</v>
      </c>
      <c r="Q382" s="1" t="s">
        <v>345</v>
      </c>
      <c r="R382" t="s">
        <v>76</v>
      </c>
      <c r="T382">
        <v>10</v>
      </c>
      <c r="U382" t="str">
        <f t="shared" si="25"/>
        <v>400-499</v>
      </c>
      <c r="V382" t="str">
        <f t="shared" si="26"/>
        <v>953323</v>
      </c>
      <c r="W382">
        <f t="shared" si="27"/>
        <v>350.67</v>
      </c>
      <c r="X382" t="str">
        <f t="shared" si="28"/>
        <v>eCommerce</v>
      </c>
      <c r="Y382" t="str">
        <f t="shared" si="29"/>
        <v>G.Co/Helppay#, Ca, United States</v>
      </c>
    </row>
    <row r="383" spans="1:25" x14ac:dyDescent="0.15">
      <c r="A383" t="s">
        <v>20</v>
      </c>
      <c r="B383" t="s">
        <v>69</v>
      </c>
      <c r="C383">
        <v>7399</v>
      </c>
      <c r="D383" t="s">
        <v>339</v>
      </c>
      <c r="E383">
        <v>840</v>
      </c>
      <c r="F383" t="s">
        <v>23</v>
      </c>
      <c r="G383" t="s">
        <v>71</v>
      </c>
      <c r="H383" s="1" t="s">
        <v>108</v>
      </c>
      <c r="I383" t="s">
        <v>342</v>
      </c>
      <c r="J383" s="1" t="s">
        <v>373</v>
      </c>
      <c r="K383">
        <v>495</v>
      </c>
      <c r="L383">
        <v>568</v>
      </c>
      <c r="M383">
        <v>893</v>
      </c>
      <c r="O383" t="s">
        <v>28</v>
      </c>
      <c r="P383" s="1" t="s">
        <v>344</v>
      </c>
      <c r="Q383" s="1" t="s">
        <v>345</v>
      </c>
      <c r="R383" t="s">
        <v>76</v>
      </c>
      <c r="T383">
        <v>10</v>
      </c>
      <c r="U383" t="str">
        <f t="shared" si="25"/>
        <v>400-499</v>
      </c>
      <c r="V383" t="str">
        <f t="shared" si="26"/>
        <v>953323</v>
      </c>
      <c r="W383">
        <f t="shared" si="27"/>
        <v>652</v>
      </c>
      <c r="X383" t="str">
        <f t="shared" si="28"/>
        <v>eCommerce</v>
      </c>
      <c r="Y383" t="str">
        <f t="shared" si="29"/>
        <v>G.Co/Helppay#, Ca, United States</v>
      </c>
    </row>
    <row r="384" spans="1:25" x14ac:dyDescent="0.15">
      <c r="A384" t="s">
        <v>20</v>
      </c>
      <c r="B384" t="s">
        <v>69</v>
      </c>
      <c r="C384">
        <v>7399</v>
      </c>
      <c r="D384" t="s">
        <v>339</v>
      </c>
      <c r="E384">
        <v>840</v>
      </c>
      <c r="F384" t="s">
        <v>23</v>
      </c>
      <c r="G384" t="s">
        <v>71</v>
      </c>
      <c r="H384" s="1" t="s">
        <v>108</v>
      </c>
      <c r="I384" t="s">
        <v>342</v>
      </c>
      <c r="J384" s="1" t="s">
        <v>373</v>
      </c>
      <c r="K384">
        <v>519</v>
      </c>
      <c r="L384">
        <v>858</v>
      </c>
      <c r="M384">
        <v>177</v>
      </c>
      <c r="O384" t="s">
        <v>28</v>
      </c>
      <c r="P384" s="1" t="s">
        <v>344</v>
      </c>
      <c r="Q384" s="1" t="s">
        <v>345</v>
      </c>
      <c r="R384" t="s">
        <v>76</v>
      </c>
      <c r="T384">
        <v>10</v>
      </c>
      <c r="U384" t="str">
        <f t="shared" si="25"/>
        <v>500-599</v>
      </c>
      <c r="V384" t="str">
        <f t="shared" si="26"/>
        <v>953323</v>
      </c>
      <c r="W384">
        <f t="shared" si="27"/>
        <v>518</v>
      </c>
      <c r="X384" t="str">
        <f t="shared" si="28"/>
        <v>eCommerce</v>
      </c>
      <c r="Y384" t="str">
        <f t="shared" si="29"/>
        <v>G.Co/Helppay#, Ca, United States</v>
      </c>
    </row>
    <row r="385" spans="1:25" x14ac:dyDescent="0.15">
      <c r="A385" t="s">
        <v>20</v>
      </c>
      <c r="B385" t="s">
        <v>69</v>
      </c>
      <c r="C385">
        <v>7399</v>
      </c>
      <c r="D385" t="s">
        <v>339</v>
      </c>
      <c r="E385">
        <v>840</v>
      </c>
      <c r="F385" t="s">
        <v>23</v>
      </c>
      <c r="G385" t="s">
        <v>71</v>
      </c>
      <c r="H385" s="1" t="s">
        <v>108</v>
      </c>
      <c r="I385" t="s">
        <v>342</v>
      </c>
      <c r="J385" s="1" t="s">
        <v>373</v>
      </c>
      <c r="K385">
        <v>524</v>
      </c>
      <c r="L385">
        <v>200</v>
      </c>
      <c r="M385">
        <v>189</v>
      </c>
      <c r="O385" t="s">
        <v>28</v>
      </c>
      <c r="P385" s="1" t="s">
        <v>344</v>
      </c>
      <c r="Q385" s="1" t="s">
        <v>345</v>
      </c>
      <c r="R385" t="s">
        <v>76</v>
      </c>
      <c r="T385">
        <v>20</v>
      </c>
      <c r="U385" t="str">
        <f t="shared" si="25"/>
        <v>500-599</v>
      </c>
      <c r="V385" t="str">
        <f t="shared" si="26"/>
        <v>953323</v>
      </c>
      <c r="W385">
        <f t="shared" si="27"/>
        <v>304.33</v>
      </c>
      <c r="X385" t="str">
        <f t="shared" si="28"/>
        <v>eCommerce</v>
      </c>
      <c r="Y385" t="str">
        <f t="shared" si="29"/>
        <v>G.Co/Helppay#, Ca, United States</v>
      </c>
    </row>
    <row r="386" spans="1:25" x14ac:dyDescent="0.15">
      <c r="A386" t="s">
        <v>20</v>
      </c>
      <c r="B386" t="s">
        <v>69</v>
      </c>
      <c r="C386">
        <v>7399</v>
      </c>
      <c r="D386" t="s">
        <v>339</v>
      </c>
      <c r="E386">
        <v>840</v>
      </c>
      <c r="F386" t="s">
        <v>23</v>
      </c>
      <c r="G386" t="s">
        <v>71</v>
      </c>
      <c r="H386" s="1" t="s">
        <v>108</v>
      </c>
      <c r="I386" t="s">
        <v>342</v>
      </c>
      <c r="J386" s="1" t="s">
        <v>373</v>
      </c>
      <c r="K386">
        <v>525</v>
      </c>
      <c r="L386">
        <v>763</v>
      </c>
      <c r="M386">
        <v>26</v>
      </c>
      <c r="O386" t="s">
        <v>28</v>
      </c>
      <c r="P386" s="1" t="s">
        <v>344</v>
      </c>
      <c r="Q386" s="1" t="s">
        <v>345</v>
      </c>
      <c r="R386" t="s">
        <v>76</v>
      </c>
      <c r="T386">
        <v>10</v>
      </c>
      <c r="U386" t="str">
        <f t="shared" si="25"/>
        <v>500-599</v>
      </c>
      <c r="V386" t="str">
        <f t="shared" si="26"/>
        <v>953323</v>
      </c>
      <c r="W386">
        <f t="shared" si="27"/>
        <v>438</v>
      </c>
      <c r="X386" t="str">
        <f t="shared" si="28"/>
        <v>eCommerce</v>
      </c>
      <c r="Y386" t="str">
        <f t="shared" si="29"/>
        <v>G.Co/Helppay#, Ca, United States</v>
      </c>
    </row>
    <row r="387" spans="1:25" x14ac:dyDescent="0.15">
      <c r="A387" t="s">
        <v>20</v>
      </c>
      <c r="B387" t="s">
        <v>69</v>
      </c>
      <c r="C387">
        <v>7399</v>
      </c>
      <c r="D387" t="s">
        <v>339</v>
      </c>
      <c r="E387">
        <v>840</v>
      </c>
      <c r="F387" t="s">
        <v>23</v>
      </c>
      <c r="G387" t="s">
        <v>71</v>
      </c>
      <c r="H387" s="1" t="s">
        <v>108</v>
      </c>
      <c r="I387" t="s">
        <v>342</v>
      </c>
      <c r="J387" s="1" t="s">
        <v>373</v>
      </c>
      <c r="K387">
        <v>527</v>
      </c>
      <c r="L387">
        <v>291</v>
      </c>
      <c r="M387">
        <v>90</v>
      </c>
      <c r="O387" t="s">
        <v>28</v>
      </c>
      <c r="P387" s="1" t="s">
        <v>344</v>
      </c>
      <c r="Q387" s="1" t="s">
        <v>345</v>
      </c>
      <c r="R387" t="s">
        <v>76</v>
      </c>
      <c r="T387">
        <v>10</v>
      </c>
      <c r="U387" t="str">
        <f t="shared" ref="U387:U450" si="30">IF(AND(K387&gt;=0, K387&lt;=800), TEXT(FLOOR(K387, 100),"0") &amp; "-" &amp; TEXT(FLOOR(K387, 100) + 99,"0"),
 IF(AND(K387&gt;=801, K387&lt;=900), TEXT(FLOOR(K387, 50),"0") &amp; "-" &amp; TEXT(FLOOR(K387, 50) + 49,"0"),
 IF(AND(K387&gt;=901, K387&lt;=999), TEXT(FLOOR(K387, 25),"0") &amp; "-" &amp; TEXT(FLOOR(K387, 25) + 24,"0"), "Invalid Score")))</f>
        <v>500-599</v>
      </c>
      <c r="V387" t="str">
        <f t="shared" ref="V387:V450" si="31">LEFT(J387, 6)</f>
        <v>953323</v>
      </c>
      <c r="W387">
        <f t="shared" ref="W387:W450" si="32">ROUND(AVERAGE(K387,L387,M387), 2)</f>
        <v>302.67</v>
      </c>
      <c r="X387" t="str">
        <f t="shared" ref="X387:X450" si="33">IF(B387="E","eCommerce",IF(B387="K","Keyed",IF(B387="C","Contactless", IF(B387="D","Contactless", IF(B387="S", "Swiped", IF(B387="U", "Swiped", IF(NOT(ISBLANK(B387)), "Mobile Wallet", IF(B387="F","Fallback", IF(B387="G","Fallback", IF(B387="V", "Chipped",))))))))))</f>
        <v>eCommerce</v>
      </c>
      <c r="Y387" t="str">
        <f t="shared" ref="Y387:Y450" si="34">CONCATENATE(PROPER(H387), ", ",PROPER(G387), ", ",PROPER(F387))</f>
        <v>G.Co/Helppay#, Ca, United States</v>
      </c>
    </row>
    <row r="388" spans="1:25" x14ac:dyDescent="0.15">
      <c r="A388" t="s">
        <v>20</v>
      </c>
      <c r="B388" t="s">
        <v>69</v>
      </c>
      <c r="C388">
        <v>7399</v>
      </c>
      <c r="D388" t="s">
        <v>339</v>
      </c>
      <c r="E388">
        <v>840</v>
      </c>
      <c r="F388" t="s">
        <v>23</v>
      </c>
      <c r="G388" t="s">
        <v>71</v>
      </c>
      <c r="H388" s="1" t="s">
        <v>108</v>
      </c>
      <c r="I388" t="s">
        <v>342</v>
      </c>
      <c r="J388" s="1" t="s">
        <v>373</v>
      </c>
      <c r="K388">
        <v>528</v>
      </c>
      <c r="L388">
        <v>900</v>
      </c>
      <c r="M388">
        <v>353</v>
      </c>
      <c r="O388" t="s">
        <v>28</v>
      </c>
      <c r="P388" s="1" t="s">
        <v>344</v>
      </c>
      <c r="Q388" s="1" t="s">
        <v>345</v>
      </c>
      <c r="R388" t="s">
        <v>76</v>
      </c>
      <c r="T388">
        <v>10</v>
      </c>
      <c r="U388" t="str">
        <f t="shared" si="30"/>
        <v>500-599</v>
      </c>
      <c r="V388" t="str">
        <f t="shared" si="31"/>
        <v>953323</v>
      </c>
      <c r="W388">
        <f t="shared" si="32"/>
        <v>593.66999999999996</v>
      </c>
      <c r="X388" t="str">
        <f t="shared" si="33"/>
        <v>eCommerce</v>
      </c>
      <c r="Y388" t="str">
        <f t="shared" si="34"/>
        <v>G.Co/Helppay#, Ca, United States</v>
      </c>
    </row>
    <row r="389" spans="1:25" x14ac:dyDescent="0.15">
      <c r="A389" t="s">
        <v>20</v>
      </c>
      <c r="B389" t="s">
        <v>69</v>
      </c>
      <c r="C389">
        <v>7399</v>
      </c>
      <c r="D389" t="s">
        <v>339</v>
      </c>
      <c r="E389">
        <v>840</v>
      </c>
      <c r="F389" t="s">
        <v>23</v>
      </c>
      <c r="G389" t="s">
        <v>71</v>
      </c>
      <c r="H389" s="1" t="s">
        <v>108</v>
      </c>
      <c r="I389" t="s">
        <v>342</v>
      </c>
      <c r="J389" s="1" t="s">
        <v>373</v>
      </c>
      <c r="K389">
        <v>531</v>
      </c>
      <c r="L389">
        <v>610</v>
      </c>
      <c r="M389">
        <v>492</v>
      </c>
      <c r="O389" t="s">
        <v>28</v>
      </c>
      <c r="P389" s="1" t="s">
        <v>344</v>
      </c>
      <c r="Q389" s="1" t="s">
        <v>345</v>
      </c>
      <c r="R389" t="s">
        <v>76</v>
      </c>
      <c r="T389">
        <v>20</v>
      </c>
      <c r="U389" t="str">
        <f t="shared" si="30"/>
        <v>500-599</v>
      </c>
      <c r="V389" t="str">
        <f t="shared" si="31"/>
        <v>953323</v>
      </c>
      <c r="W389">
        <f t="shared" si="32"/>
        <v>544.33000000000004</v>
      </c>
      <c r="X389" t="str">
        <f t="shared" si="33"/>
        <v>eCommerce</v>
      </c>
      <c r="Y389" t="str">
        <f t="shared" si="34"/>
        <v>G.Co/Helppay#, Ca, United States</v>
      </c>
    </row>
    <row r="390" spans="1:25" x14ac:dyDescent="0.15">
      <c r="A390" t="s">
        <v>20</v>
      </c>
      <c r="B390" t="s">
        <v>69</v>
      </c>
      <c r="C390">
        <v>7399</v>
      </c>
      <c r="D390" t="s">
        <v>339</v>
      </c>
      <c r="E390">
        <v>840</v>
      </c>
      <c r="F390" t="s">
        <v>23</v>
      </c>
      <c r="G390" t="s">
        <v>71</v>
      </c>
      <c r="H390" s="1" t="s">
        <v>108</v>
      </c>
      <c r="I390" t="s">
        <v>342</v>
      </c>
      <c r="J390" s="1" t="s">
        <v>373</v>
      </c>
      <c r="K390">
        <v>534</v>
      </c>
      <c r="L390">
        <v>876</v>
      </c>
      <c r="M390">
        <v>832</v>
      </c>
      <c r="O390" t="s">
        <v>28</v>
      </c>
      <c r="P390" s="1" t="s">
        <v>344</v>
      </c>
      <c r="Q390" s="1" t="s">
        <v>345</v>
      </c>
      <c r="R390" t="s">
        <v>76</v>
      </c>
      <c r="T390">
        <v>10</v>
      </c>
      <c r="U390" t="str">
        <f t="shared" si="30"/>
        <v>500-599</v>
      </c>
      <c r="V390" t="str">
        <f t="shared" si="31"/>
        <v>953323</v>
      </c>
      <c r="W390">
        <f t="shared" si="32"/>
        <v>747.33</v>
      </c>
      <c r="X390" t="str">
        <f t="shared" si="33"/>
        <v>eCommerce</v>
      </c>
      <c r="Y390" t="str">
        <f t="shared" si="34"/>
        <v>G.Co/Helppay#, Ca, United States</v>
      </c>
    </row>
    <row r="391" spans="1:25" x14ac:dyDescent="0.15">
      <c r="A391" t="s">
        <v>20</v>
      </c>
      <c r="B391" t="s">
        <v>69</v>
      </c>
      <c r="C391">
        <v>7399</v>
      </c>
      <c r="D391" t="s">
        <v>339</v>
      </c>
      <c r="E391">
        <v>840</v>
      </c>
      <c r="F391" t="s">
        <v>23</v>
      </c>
      <c r="G391" t="s">
        <v>71</v>
      </c>
      <c r="H391" s="1" t="s">
        <v>108</v>
      </c>
      <c r="I391" t="s">
        <v>342</v>
      </c>
      <c r="J391" s="1" t="s">
        <v>373</v>
      </c>
      <c r="K391">
        <v>535</v>
      </c>
      <c r="L391">
        <v>67</v>
      </c>
      <c r="M391">
        <v>334</v>
      </c>
      <c r="O391" t="s">
        <v>28</v>
      </c>
      <c r="P391" s="1" t="s">
        <v>344</v>
      </c>
      <c r="Q391" s="1" t="s">
        <v>345</v>
      </c>
      <c r="R391" t="s">
        <v>76</v>
      </c>
      <c r="T391">
        <v>10</v>
      </c>
      <c r="U391" t="str">
        <f t="shared" si="30"/>
        <v>500-599</v>
      </c>
      <c r="V391" t="str">
        <f t="shared" si="31"/>
        <v>953323</v>
      </c>
      <c r="W391">
        <f t="shared" si="32"/>
        <v>312</v>
      </c>
      <c r="X391" t="str">
        <f t="shared" si="33"/>
        <v>eCommerce</v>
      </c>
      <c r="Y391" t="str">
        <f t="shared" si="34"/>
        <v>G.Co/Helppay#, Ca, United States</v>
      </c>
    </row>
    <row r="392" spans="1:25" x14ac:dyDescent="0.15">
      <c r="A392" t="s">
        <v>20</v>
      </c>
      <c r="B392" t="s">
        <v>69</v>
      </c>
      <c r="C392">
        <v>7399</v>
      </c>
      <c r="D392" t="s">
        <v>339</v>
      </c>
      <c r="E392">
        <v>840</v>
      </c>
      <c r="F392" t="s">
        <v>23</v>
      </c>
      <c r="G392" t="s">
        <v>71</v>
      </c>
      <c r="H392" s="1" t="s">
        <v>108</v>
      </c>
      <c r="I392" t="s">
        <v>342</v>
      </c>
      <c r="J392" s="1" t="s">
        <v>373</v>
      </c>
      <c r="K392">
        <v>537</v>
      </c>
      <c r="L392">
        <v>166</v>
      </c>
      <c r="M392">
        <v>655</v>
      </c>
      <c r="O392" t="s">
        <v>28</v>
      </c>
      <c r="P392" s="1" t="s">
        <v>344</v>
      </c>
      <c r="Q392" s="1" t="s">
        <v>345</v>
      </c>
      <c r="R392" t="s">
        <v>76</v>
      </c>
      <c r="T392">
        <v>10</v>
      </c>
      <c r="U392" t="str">
        <f t="shared" si="30"/>
        <v>500-599</v>
      </c>
      <c r="V392" t="str">
        <f t="shared" si="31"/>
        <v>953323</v>
      </c>
      <c r="W392">
        <f t="shared" si="32"/>
        <v>452.67</v>
      </c>
      <c r="X392" t="str">
        <f t="shared" si="33"/>
        <v>eCommerce</v>
      </c>
      <c r="Y392" t="str">
        <f t="shared" si="34"/>
        <v>G.Co/Helppay#, Ca, United States</v>
      </c>
    </row>
    <row r="393" spans="1:25" x14ac:dyDescent="0.15">
      <c r="A393" t="s">
        <v>20</v>
      </c>
      <c r="B393" t="s">
        <v>69</v>
      </c>
      <c r="C393">
        <v>7399</v>
      </c>
      <c r="D393" t="s">
        <v>339</v>
      </c>
      <c r="E393">
        <v>840</v>
      </c>
      <c r="F393" t="s">
        <v>23</v>
      </c>
      <c r="G393" t="s">
        <v>71</v>
      </c>
      <c r="H393" s="1" t="s">
        <v>108</v>
      </c>
      <c r="I393" t="s">
        <v>342</v>
      </c>
      <c r="J393" s="1" t="s">
        <v>373</v>
      </c>
      <c r="K393">
        <v>540</v>
      </c>
      <c r="L393">
        <v>953</v>
      </c>
      <c r="M393">
        <v>956</v>
      </c>
      <c r="O393" t="s">
        <v>28</v>
      </c>
      <c r="P393" s="1" t="s">
        <v>344</v>
      </c>
      <c r="Q393" s="1" t="s">
        <v>345</v>
      </c>
      <c r="R393" t="s">
        <v>76</v>
      </c>
      <c r="T393">
        <v>10</v>
      </c>
      <c r="U393" t="str">
        <f t="shared" si="30"/>
        <v>500-599</v>
      </c>
      <c r="V393" t="str">
        <f t="shared" si="31"/>
        <v>953323</v>
      </c>
      <c r="W393">
        <f t="shared" si="32"/>
        <v>816.33</v>
      </c>
      <c r="X393" t="str">
        <f t="shared" si="33"/>
        <v>eCommerce</v>
      </c>
      <c r="Y393" t="str">
        <f t="shared" si="34"/>
        <v>G.Co/Helppay#, Ca, United States</v>
      </c>
    </row>
    <row r="394" spans="1:25" x14ac:dyDescent="0.15">
      <c r="A394" t="s">
        <v>20</v>
      </c>
      <c r="B394" t="s">
        <v>69</v>
      </c>
      <c r="C394">
        <v>7399</v>
      </c>
      <c r="D394" t="s">
        <v>339</v>
      </c>
      <c r="E394">
        <v>840</v>
      </c>
      <c r="F394" t="s">
        <v>23</v>
      </c>
      <c r="G394" t="s">
        <v>71</v>
      </c>
      <c r="H394" s="1" t="s">
        <v>108</v>
      </c>
      <c r="I394" t="s">
        <v>342</v>
      </c>
      <c r="J394" s="1" t="s">
        <v>373</v>
      </c>
      <c r="K394">
        <v>542</v>
      </c>
      <c r="L394">
        <v>26</v>
      </c>
      <c r="M394">
        <v>510</v>
      </c>
      <c r="O394" t="s">
        <v>28</v>
      </c>
      <c r="P394" s="1" t="s">
        <v>344</v>
      </c>
      <c r="Q394" s="1" t="s">
        <v>345</v>
      </c>
      <c r="R394" t="s">
        <v>76</v>
      </c>
      <c r="T394">
        <v>10</v>
      </c>
      <c r="U394" t="str">
        <f t="shared" si="30"/>
        <v>500-599</v>
      </c>
      <c r="V394" t="str">
        <f t="shared" si="31"/>
        <v>953323</v>
      </c>
      <c r="W394">
        <f t="shared" si="32"/>
        <v>359.33</v>
      </c>
      <c r="X394" t="str">
        <f t="shared" si="33"/>
        <v>eCommerce</v>
      </c>
      <c r="Y394" t="str">
        <f t="shared" si="34"/>
        <v>G.Co/Helppay#, Ca, United States</v>
      </c>
    </row>
    <row r="395" spans="1:25" x14ac:dyDescent="0.15">
      <c r="A395" t="s">
        <v>20</v>
      </c>
      <c r="B395" t="s">
        <v>69</v>
      </c>
      <c r="C395">
        <v>7399</v>
      </c>
      <c r="D395" t="s">
        <v>339</v>
      </c>
      <c r="E395">
        <v>840</v>
      </c>
      <c r="F395" t="s">
        <v>23</v>
      </c>
      <c r="G395" t="s">
        <v>71</v>
      </c>
      <c r="H395" s="1" t="s">
        <v>108</v>
      </c>
      <c r="I395" t="s">
        <v>342</v>
      </c>
      <c r="J395" s="1" t="s">
        <v>373</v>
      </c>
      <c r="K395">
        <v>544</v>
      </c>
      <c r="L395">
        <v>460</v>
      </c>
      <c r="M395">
        <v>61</v>
      </c>
      <c r="O395" t="s">
        <v>28</v>
      </c>
      <c r="P395" s="1" t="s">
        <v>344</v>
      </c>
      <c r="Q395" s="1" t="s">
        <v>345</v>
      </c>
      <c r="R395" t="s">
        <v>76</v>
      </c>
      <c r="T395">
        <v>30</v>
      </c>
      <c r="U395" t="str">
        <f t="shared" si="30"/>
        <v>500-599</v>
      </c>
      <c r="V395" t="str">
        <f t="shared" si="31"/>
        <v>953323</v>
      </c>
      <c r="W395">
        <f t="shared" si="32"/>
        <v>355</v>
      </c>
      <c r="X395" t="str">
        <f t="shared" si="33"/>
        <v>eCommerce</v>
      </c>
      <c r="Y395" t="str">
        <f t="shared" si="34"/>
        <v>G.Co/Helppay#, Ca, United States</v>
      </c>
    </row>
    <row r="396" spans="1:25" x14ac:dyDescent="0.15">
      <c r="A396" t="s">
        <v>20</v>
      </c>
      <c r="B396" t="s">
        <v>69</v>
      </c>
      <c r="C396">
        <v>7399</v>
      </c>
      <c r="D396" t="s">
        <v>339</v>
      </c>
      <c r="E396">
        <v>840</v>
      </c>
      <c r="F396" t="s">
        <v>23</v>
      </c>
      <c r="G396" t="s">
        <v>71</v>
      </c>
      <c r="H396" s="1" t="s">
        <v>108</v>
      </c>
      <c r="I396" t="s">
        <v>342</v>
      </c>
      <c r="J396" s="1" t="s">
        <v>373</v>
      </c>
      <c r="K396">
        <v>555</v>
      </c>
      <c r="L396">
        <v>466</v>
      </c>
      <c r="M396">
        <v>16</v>
      </c>
      <c r="O396" t="s">
        <v>28</v>
      </c>
      <c r="P396" s="1" t="s">
        <v>344</v>
      </c>
      <c r="Q396" s="1" t="s">
        <v>345</v>
      </c>
      <c r="R396" t="s">
        <v>76</v>
      </c>
      <c r="T396">
        <v>10</v>
      </c>
      <c r="U396" t="str">
        <f t="shared" si="30"/>
        <v>500-599</v>
      </c>
      <c r="V396" t="str">
        <f t="shared" si="31"/>
        <v>953323</v>
      </c>
      <c r="W396">
        <f t="shared" si="32"/>
        <v>345.67</v>
      </c>
      <c r="X396" t="str">
        <f t="shared" si="33"/>
        <v>eCommerce</v>
      </c>
      <c r="Y396" t="str">
        <f t="shared" si="34"/>
        <v>G.Co/Helppay#, Ca, United States</v>
      </c>
    </row>
    <row r="397" spans="1:25" x14ac:dyDescent="0.15">
      <c r="A397" t="s">
        <v>20</v>
      </c>
      <c r="B397" t="s">
        <v>69</v>
      </c>
      <c r="C397">
        <v>7399</v>
      </c>
      <c r="D397" t="s">
        <v>339</v>
      </c>
      <c r="E397">
        <v>840</v>
      </c>
      <c r="F397" t="s">
        <v>23</v>
      </c>
      <c r="G397" t="s">
        <v>71</v>
      </c>
      <c r="H397" s="1" t="s">
        <v>108</v>
      </c>
      <c r="I397" t="s">
        <v>342</v>
      </c>
      <c r="J397" s="1" t="s">
        <v>373</v>
      </c>
      <c r="K397">
        <v>568</v>
      </c>
      <c r="L397">
        <v>997</v>
      </c>
      <c r="M397">
        <v>550</v>
      </c>
      <c r="O397" t="s">
        <v>28</v>
      </c>
      <c r="P397" s="1" t="s">
        <v>344</v>
      </c>
      <c r="Q397" s="1" t="s">
        <v>345</v>
      </c>
      <c r="R397" t="s">
        <v>76</v>
      </c>
      <c r="T397">
        <v>10</v>
      </c>
      <c r="U397" t="str">
        <f t="shared" si="30"/>
        <v>500-599</v>
      </c>
      <c r="V397" t="str">
        <f t="shared" si="31"/>
        <v>953323</v>
      </c>
      <c r="W397">
        <f t="shared" si="32"/>
        <v>705</v>
      </c>
      <c r="X397" t="str">
        <f t="shared" si="33"/>
        <v>eCommerce</v>
      </c>
      <c r="Y397" t="str">
        <f t="shared" si="34"/>
        <v>G.Co/Helppay#, Ca, United States</v>
      </c>
    </row>
    <row r="398" spans="1:25" x14ac:dyDescent="0.15">
      <c r="A398" t="s">
        <v>20</v>
      </c>
      <c r="B398" t="s">
        <v>69</v>
      </c>
      <c r="C398">
        <v>7399</v>
      </c>
      <c r="D398" t="s">
        <v>339</v>
      </c>
      <c r="E398">
        <v>840</v>
      </c>
      <c r="F398" t="s">
        <v>23</v>
      </c>
      <c r="G398" t="s">
        <v>71</v>
      </c>
      <c r="H398" s="1" t="s">
        <v>108</v>
      </c>
      <c r="I398" t="s">
        <v>342</v>
      </c>
      <c r="J398" s="1" t="s">
        <v>373</v>
      </c>
      <c r="K398">
        <v>600</v>
      </c>
      <c r="L398">
        <v>541</v>
      </c>
      <c r="M398">
        <v>205</v>
      </c>
      <c r="O398" t="s">
        <v>28</v>
      </c>
      <c r="P398" s="1" t="s">
        <v>344</v>
      </c>
      <c r="Q398" s="1" t="s">
        <v>345</v>
      </c>
      <c r="R398" t="s">
        <v>76</v>
      </c>
      <c r="T398">
        <v>10</v>
      </c>
      <c r="U398" t="str">
        <f t="shared" si="30"/>
        <v>600-699</v>
      </c>
      <c r="V398" t="str">
        <f t="shared" si="31"/>
        <v>953323</v>
      </c>
      <c r="W398">
        <f t="shared" si="32"/>
        <v>448.67</v>
      </c>
      <c r="X398" t="str">
        <f t="shared" si="33"/>
        <v>eCommerce</v>
      </c>
      <c r="Y398" t="str">
        <f t="shared" si="34"/>
        <v>G.Co/Helppay#, Ca, United States</v>
      </c>
    </row>
    <row r="399" spans="1:25" x14ac:dyDescent="0.15">
      <c r="A399" t="s">
        <v>20</v>
      </c>
      <c r="B399" t="s">
        <v>69</v>
      </c>
      <c r="C399">
        <v>7399</v>
      </c>
      <c r="D399" t="s">
        <v>339</v>
      </c>
      <c r="E399">
        <v>840</v>
      </c>
      <c r="F399" t="s">
        <v>23</v>
      </c>
      <c r="G399" t="s">
        <v>71</v>
      </c>
      <c r="H399" s="1" t="s">
        <v>108</v>
      </c>
      <c r="I399" t="s">
        <v>342</v>
      </c>
      <c r="J399" s="1" t="s">
        <v>373</v>
      </c>
      <c r="K399">
        <v>618</v>
      </c>
      <c r="L399">
        <v>805</v>
      </c>
      <c r="M399">
        <v>417</v>
      </c>
      <c r="O399" t="s">
        <v>28</v>
      </c>
      <c r="P399" s="1" t="s">
        <v>344</v>
      </c>
      <c r="Q399" s="1" t="s">
        <v>345</v>
      </c>
      <c r="R399" t="s">
        <v>76</v>
      </c>
      <c r="T399">
        <v>10</v>
      </c>
      <c r="U399" t="str">
        <f t="shared" si="30"/>
        <v>600-699</v>
      </c>
      <c r="V399" t="str">
        <f t="shared" si="31"/>
        <v>953323</v>
      </c>
      <c r="W399">
        <f t="shared" si="32"/>
        <v>613.33000000000004</v>
      </c>
      <c r="X399" t="str">
        <f t="shared" si="33"/>
        <v>eCommerce</v>
      </c>
      <c r="Y399" t="str">
        <f t="shared" si="34"/>
        <v>G.Co/Helppay#, Ca, United States</v>
      </c>
    </row>
    <row r="400" spans="1:25" x14ac:dyDescent="0.15">
      <c r="A400" t="s">
        <v>20</v>
      </c>
      <c r="B400" t="s">
        <v>69</v>
      </c>
      <c r="C400">
        <v>7399</v>
      </c>
      <c r="D400" t="s">
        <v>339</v>
      </c>
      <c r="E400">
        <v>840</v>
      </c>
      <c r="F400" t="s">
        <v>23</v>
      </c>
      <c r="G400" t="s">
        <v>71</v>
      </c>
      <c r="H400" s="1" t="s">
        <v>108</v>
      </c>
      <c r="I400" t="s">
        <v>342</v>
      </c>
      <c r="J400" s="1" t="s">
        <v>374</v>
      </c>
      <c r="K400">
        <v>362</v>
      </c>
      <c r="L400">
        <v>637</v>
      </c>
      <c r="M400">
        <v>767</v>
      </c>
      <c r="O400" t="s">
        <v>28</v>
      </c>
      <c r="P400" s="1" t="s">
        <v>344</v>
      </c>
      <c r="Q400" s="1" t="s">
        <v>345</v>
      </c>
      <c r="R400" t="s">
        <v>76</v>
      </c>
      <c r="T400">
        <v>10</v>
      </c>
      <c r="U400" t="str">
        <f t="shared" si="30"/>
        <v>300-399</v>
      </c>
      <c r="V400" t="str">
        <f t="shared" si="31"/>
        <v>953323</v>
      </c>
      <c r="W400">
        <f t="shared" si="32"/>
        <v>588.66999999999996</v>
      </c>
      <c r="X400" t="str">
        <f t="shared" si="33"/>
        <v>eCommerce</v>
      </c>
      <c r="Y400" t="str">
        <f t="shared" si="34"/>
        <v>G.Co/Helppay#, Ca, United States</v>
      </c>
    </row>
    <row r="401" spans="1:25" x14ac:dyDescent="0.15">
      <c r="A401" t="s">
        <v>20</v>
      </c>
      <c r="B401" t="s">
        <v>69</v>
      </c>
      <c r="C401">
        <v>7399</v>
      </c>
      <c r="D401" t="s">
        <v>339</v>
      </c>
      <c r="E401">
        <v>840</v>
      </c>
      <c r="F401" t="s">
        <v>23</v>
      </c>
      <c r="G401" t="s">
        <v>71</v>
      </c>
      <c r="H401" s="1" t="s">
        <v>108</v>
      </c>
      <c r="I401" t="s">
        <v>342</v>
      </c>
      <c r="J401" s="1" t="s">
        <v>374</v>
      </c>
      <c r="K401">
        <v>367</v>
      </c>
      <c r="L401">
        <v>596</v>
      </c>
      <c r="M401">
        <v>163</v>
      </c>
      <c r="O401" t="s">
        <v>28</v>
      </c>
      <c r="P401" s="1" t="s">
        <v>344</v>
      </c>
      <c r="Q401" s="1" t="s">
        <v>345</v>
      </c>
      <c r="R401" t="s">
        <v>76</v>
      </c>
      <c r="T401">
        <v>10</v>
      </c>
      <c r="U401" t="str">
        <f t="shared" si="30"/>
        <v>300-399</v>
      </c>
      <c r="V401" t="str">
        <f t="shared" si="31"/>
        <v>953323</v>
      </c>
      <c r="W401">
        <f t="shared" si="32"/>
        <v>375.33</v>
      </c>
      <c r="X401" t="str">
        <f t="shared" si="33"/>
        <v>eCommerce</v>
      </c>
      <c r="Y401" t="str">
        <f t="shared" si="34"/>
        <v>G.Co/Helppay#, Ca, United States</v>
      </c>
    </row>
    <row r="402" spans="1:25" x14ac:dyDescent="0.15">
      <c r="A402" t="s">
        <v>20</v>
      </c>
      <c r="B402" t="s">
        <v>69</v>
      </c>
      <c r="C402">
        <v>7399</v>
      </c>
      <c r="D402" t="s">
        <v>339</v>
      </c>
      <c r="E402">
        <v>840</v>
      </c>
      <c r="F402" t="s">
        <v>23</v>
      </c>
      <c r="G402" t="s">
        <v>71</v>
      </c>
      <c r="H402" s="1" t="s">
        <v>108</v>
      </c>
      <c r="I402" t="s">
        <v>342</v>
      </c>
      <c r="J402" s="1" t="s">
        <v>374</v>
      </c>
      <c r="K402">
        <v>368</v>
      </c>
      <c r="L402">
        <v>543</v>
      </c>
      <c r="M402">
        <v>751</v>
      </c>
      <c r="O402" t="s">
        <v>28</v>
      </c>
      <c r="P402" s="1" t="s">
        <v>344</v>
      </c>
      <c r="Q402" s="1" t="s">
        <v>345</v>
      </c>
      <c r="R402" t="s">
        <v>76</v>
      </c>
      <c r="T402">
        <v>10</v>
      </c>
      <c r="U402" t="str">
        <f t="shared" si="30"/>
        <v>300-399</v>
      </c>
      <c r="V402" t="str">
        <f t="shared" si="31"/>
        <v>953323</v>
      </c>
      <c r="W402">
        <f t="shared" si="32"/>
        <v>554</v>
      </c>
      <c r="X402" t="str">
        <f t="shared" si="33"/>
        <v>eCommerce</v>
      </c>
      <c r="Y402" t="str">
        <f t="shared" si="34"/>
        <v>G.Co/Helppay#, Ca, United States</v>
      </c>
    </row>
    <row r="403" spans="1:25" x14ac:dyDescent="0.15">
      <c r="A403" t="s">
        <v>20</v>
      </c>
      <c r="B403" t="s">
        <v>69</v>
      </c>
      <c r="C403">
        <v>7399</v>
      </c>
      <c r="D403" t="s">
        <v>339</v>
      </c>
      <c r="E403">
        <v>840</v>
      </c>
      <c r="F403" t="s">
        <v>23</v>
      </c>
      <c r="G403" t="s">
        <v>71</v>
      </c>
      <c r="H403" s="1" t="s">
        <v>108</v>
      </c>
      <c r="I403" t="s">
        <v>342</v>
      </c>
      <c r="J403" s="1" t="s">
        <v>374</v>
      </c>
      <c r="K403">
        <v>370</v>
      </c>
      <c r="L403">
        <v>930</v>
      </c>
      <c r="M403">
        <v>978</v>
      </c>
      <c r="O403" t="s">
        <v>28</v>
      </c>
      <c r="P403" s="1" t="s">
        <v>344</v>
      </c>
      <c r="Q403" s="1" t="s">
        <v>345</v>
      </c>
      <c r="R403" t="s">
        <v>76</v>
      </c>
      <c r="T403">
        <v>10</v>
      </c>
      <c r="U403" t="str">
        <f t="shared" si="30"/>
        <v>300-399</v>
      </c>
      <c r="V403" t="str">
        <f t="shared" si="31"/>
        <v>953323</v>
      </c>
      <c r="W403">
        <f t="shared" si="32"/>
        <v>759.33</v>
      </c>
      <c r="X403" t="str">
        <f t="shared" si="33"/>
        <v>eCommerce</v>
      </c>
      <c r="Y403" t="str">
        <f t="shared" si="34"/>
        <v>G.Co/Helppay#, Ca, United States</v>
      </c>
    </row>
    <row r="404" spans="1:25" x14ac:dyDescent="0.15">
      <c r="A404" t="s">
        <v>20</v>
      </c>
      <c r="B404" t="s">
        <v>69</v>
      </c>
      <c r="C404">
        <v>7399</v>
      </c>
      <c r="D404" t="s">
        <v>339</v>
      </c>
      <c r="E404">
        <v>840</v>
      </c>
      <c r="F404" t="s">
        <v>23</v>
      </c>
      <c r="G404" t="s">
        <v>71</v>
      </c>
      <c r="H404" s="1" t="s">
        <v>108</v>
      </c>
      <c r="I404" t="s">
        <v>342</v>
      </c>
      <c r="J404" s="1" t="s">
        <v>374</v>
      </c>
      <c r="K404">
        <v>371</v>
      </c>
      <c r="L404">
        <v>350</v>
      </c>
      <c r="M404">
        <v>952</v>
      </c>
      <c r="O404" t="s">
        <v>28</v>
      </c>
      <c r="P404" s="1" t="s">
        <v>344</v>
      </c>
      <c r="Q404" s="1" t="s">
        <v>345</v>
      </c>
      <c r="R404" t="s">
        <v>76</v>
      </c>
      <c r="T404">
        <v>10</v>
      </c>
      <c r="U404" t="str">
        <f t="shared" si="30"/>
        <v>300-399</v>
      </c>
      <c r="V404" t="str">
        <f t="shared" si="31"/>
        <v>953323</v>
      </c>
      <c r="W404">
        <f t="shared" si="32"/>
        <v>557.66999999999996</v>
      </c>
      <c r="X404" t="str">
        <f t="shared" si="33"/>
        <v>eCommerce</v>
      </c>
      <c r="Y404" t="str">
        <f t="shared" si="34"/>
        <v>G.Co/Helppay#, Ca, United States</v>
      </c>
    </row>
    <row r="405" spans="1:25" x14ac:dyDescent="0.15">
      <c r="A405" t="s">
        <v>20</v>
      </c>
      <c r="B405" t="s">
        <v>69</v>
      </c>
      <c r="C405">
        <v>7399</v>
      </c>
      <c r="D405" t="s">
        <v>339</v>
      </c>
      <c r="E405">
        <v>840</v>
      </c>
      <c r="F405" t="s">
        <v>23</v>
      </c>
      <c r="G405" t="s">
        <v>71</v>
      </c>
      <c r="H405" s="1" t="s">
        <v>108</v>
      </c>
      <c r="I405" t="s">
        <v>342</v>
      </c>
      <c r="J405" s="1" t="s">
        <v>374</v>
      </c>
      <c r="K405">
        <v>372</v>
      </c>
      <c r="L405">
        <v>41</v>
      </c>
      <c r="M405">
        <v>539</v>
      </c>
      <c r="O405" t="s">
        <v>28</v>
      </c>
      <c r="P405" s="1" t="s">
        <v>344</v>
      </c>
      <c r="Q405" s="1" t="s">
        <v>345</v>
      </c>
      <c r="R405" t="s">
        <v>76</v>
      </c>
      <c r="T405">
        <v>10</v>
      </c>
      <c r="U405" t="str">
        <f t="shared" si="30"/>
        <v>300-399</v>
      </c>
      <c r="V405" t="str">
        <f t="shared" si="31"/>
        <v>953323</v>
      </c>
      <c r="W405">
        <f t="shared" si="32"/>
        <v>317.33</v>
      </c>
      <c r="X405" t="str">
        <f t="shared" si="33"/>
        <v>eCommerce</v>
      </c>
      <c r="Y405" t="str">
        <f t="shared" si="34"/>
        <v>G.Co/Helppay#, Ca, United States</v>
      </c>
    </row>
    <row r="406" spans="1:25" x14ac:dyDescent="0.15">
      <c r="A406" t="s">
        <v>20</v>
      </c>
      <c r="B406" t="s">
        <v>69</v>
      </c>
      <c r="C406">
        <v>7399</v>
      </c>
      <c r="D406" t="s">
        <v>339</v>
      </c>
      <c r="E406">
        <v>840</v>
      </c>
      <c r="F406" t="s">
        <v>23</v>
      </c>
      <c r="G406" t="s">
        <v>71</v>
      </c>
      <c r="H406" s="1" t="s">
        <v>108</v>
      </c>
      <c r="I406" t="s">
        <v>342</v>
      </c>
      <c r="J406" s="1" t="s">
        <v>374</v>
      </c>
      <c r="K406">
        <v>373</v>
      </c>
      <c r="L406">
        <v>336</v>
      </c>
      <c r="M406">
        <v>426</v>
      </c>
      <c r="O406" t="s">
        <v>28</v>
      </c>
      <c r="P406" s="1" t="s">
        <v>344</v>
      </c>
      <c r="Q406" s="1" t="s">
        <v>345</v>
      </c>
      <c r="R406" t="s">
        <v>76</v>
      </c>
      <c r="T406">
        <v>10</v>
      </c>
      <c r="U406" t="str">
        <f t="shared" si="30"/>
        <v>300-399</v>
      </c>
      <c r="V406" t="str">
        <f t="shared" si="31"/>
        <v>953323</v>
      </c>
      <c r="W406">
        <f t="shared" si="32"/>
        <v>378.33</v>
      </c>
      <c r="X406" t="str">
        <f t="shared" si="33"/>
        <v>eCommerce</v>
      </c>
      <c r="Y406" t="str">
        <f t="shared" si="34"/>
        <v>G.Co/Helppay#, Ca, United States</v>
      </c>
    </row>
    <row r="407" spans="1:25" x14ac:dyDescent="0.15">
      <c r="A407" t="s">
        <v>20</v>
      </c>
      <c r="B407" t="s">
        <v>69</v>
      </c>
      <c r="C407">
        <v>7399</v>
      </c>
      <c r="D407" t="s">
        <v>339</v>
      </c>
      <c r="E407">
        <v>840</v>
      </c>
      <c r="F407" t="s">
        <v>23</v>
      </c>
      <c r="G407" t="s">
        <v>71</v>
      </c>
      <c r="H407" s="1" t="s">
        <v>108</v>
      </c>
      <c r="I407" t="s">
        <v>342</v>
      </c>
      <c r="J407" s="1" t="s">
        <v>374</v>
      </c>
      <c r="K407">
        <v>382</v>
      </c>
      <c r="L407">
        <v>719</v>
      </c>
      <c r="M407">
        <v>596</v>
      </c>
      <c r="O407" t="s">
        <v>28</v>
      </c>
      <c r="P407" s="1" t="s">
        <v>344</v>
      </c>
      <c r="Q407" s="1" t="s">
        <v>345</v>
      </c>
      <c r="R407" t="s">
        <v>76</v>
      </c>
      <c r="T407">
        <v>10</v>
      </c>
      <c r="U407" t="str">
        <f t="shared" si="30"/>
        <v>300-399</v>
      </c>
      <c r="V407" t="str">
        <f t="shared" si="31"/>
        <v>953323</v>
      </c>
      <c r="W407">
        <f t="shared" si="32"/>
        <v>565.66999999999996</v>
      </c>
      <c r="X407" t="str">
        <f t="shared" si="33"/>
        <v>eCommerce</v>
      </c>
      <c r="Y407" t="str">
        <f t="shared" si="34"/>
        <v>G.Co/Helppay#, Ca, United States</v>
      </c>
    </row>
    <row r="408" spans="1:25" x14ac:dyDescent="0.15">
      <c r="A408" t="s">
        <v>20</v>
      </c>
      <c r="B408" t="s">
        <v>69</v>
      </c>
      <c r="C408">
        <v>7399</v>
      </c>
      <c r="D408" t="s">
        <v>339</v>
      </c>
      <c r="E408">
        <v>840</v>
      </c>
      <c r="F408" t="s">
        <v>23</v>
      </c>
      <c r="G408" t="s">
        <v>71</v>
      </c>
      <c r="H408" s="1" t="s">
        <v>108</v>
      </c>
      <c r="I408" t="s">
        <v>342</v>
      </c>
      <c r="J408" s="1" t="s">
        <v>374</v>
      </c>
      <c r="K408">
        <v>385</v>
      </c>
      <c r="L408">
        <v>378</v>
      </c>
      <c r="M408">
        <v>266</v>
      </c>
      <c r="O408" t="s">
        <v>28</v>
      </c>
      <c r="P408" s="1" t="s">
        <v>344</v>
      </c>
      <c r="Q408" s="1" t="s">
        <v>345</v>
      </c>
      <c r="R408" t="s">
        <v>76</v>
      </c>
      <c r="T408">
        <v>10</v>
      </c>
      <c r="U408" t="str">
        <f t="shared" si="30"/>
        <v>300-399</v>
      </c>
      <c r="V408" t="str">
        <f t="shared" si="31"/>
        <v>953323</v>
      </c>
      <c r="W408">
        <f t="shared" si="32"/>
        <v>343</v>
      </c>
      <c r="X408" t="str">
        <f t="shared" si="33"/>
        <v>eCommerce</v>
      </c>
      <c r="Y408" t="str">
        <f t="shared" si="34"/>
        <v>G.Co/Helppay#, Ca, United States</v>
      </c>
    </row>
    <row r="409" spans="1:25" x14ac:dyDescent="0.15">
      <c r="A409" t="s">
        <v>20</v>
      </c>
      <c r="B409" t="s">
        <v>69</v>
      </c>
      <c r="C409">
        <v>7399</v>
      </c>
      <c r="D409" t="s">
        <v>339</v>
      </c>
      <c r="E409">
        <v>840</v>
      </c>
      <c r="F409" t="s">
        <v>23</v>
      </c>
      <c r="G409" t="s">
        <v>71</v>
      </c>
      <c r="H409" s="1" t="s">
        <v>108</v>
      </c>
      <c r="I409" t="s">
        <v>342</v>
      </c>
      <c r="J409" s="1" t="s">
        <v>374</v>
      </c>
      <c r="K409">
        <v>398</v>
      </c>
      <c r="L409">
        <v>900</v>
      </c>
      <c r="M409">
        <v>172</v>
      </c>
      <c r="O409" t="s">
        <v>28</v>
      </c>
      <c r="P409" s="1" t="s">
        <v>344</v>
      </c>
      <c r="Q409" s="1" t="s">
        <v>345</v>
      </c>
      <c r="R409" t="s">
        <v>76</v>
      </c>
      <c r="T409">
        <v>10</v>
      </c>
      <c r="U409" t="str">
        <f t="shared" si="30"/>
        <v>300-399</v>
      </c>
      <c r="V409" t="str">
        <f t="shared" si="31"/>
        <v>953323</v>
      </c>
      <c r="W409">
        <f t="shared" si="32"/>
        <v>490</v>
      </c>
      <c r="X409" t="str">
        <f t="shared" si="33"/>
        <v>eCommerce</v>
      </c>
      <c r="Y409" t="str">
        <f t="shared" si="34"/>
        <v>G.Co/Helppay#, Ca, United States</v>
      </c>
    </row>
    <row r="410" spans="1:25" x14ac:dyDescent="0.15">
      <c r="A410" t="s">
        <v>20</v>
      </c>
      <c r="B410" t="s">
        <v>69</v>
      </c>
      <c r="C410">
        <v>7399</v>
      </c>
      <c r="D410" t="s">
        <v>339</v>
      </c>
      <c r="E410">
        <v>840</v>
      </c>
      <c r="F410" t="s">
        <v>23</v>
      </c>
      <c r="G410" t="s">
        <v>71</v>
      </c>
      <c r="H410" s="1" t="s">
        <v>108</v>
      </c>
      <c r="I410" t="s">
        <v>342</v>
      </c>
      <c r="J410" s="1" t="s">
        <v>374</v>
      </c>
      <c r="K410">
        <v>416</v>
      </c>
      <c r="L410">
        <v>797</v>
      </c>
      <c r="M410">
        <v>352</v>
      </c>
      <c r="O410" t="s">
        <v>28</v>
      </c>
      <c r="P410" s="1" t="s">
        <v>344</v>
      </c>
      <c r="Q410" s="1" t="s">
        <v>345</v>
      </c>
      <c r="R410" t="s">
        <v>76</v>
      </c>
      <c r="T410">
        <v>10</v>
      </c>
      <c r="U410" t="str">
        <f t="shared" si="30"/>
        <v>400-499</v>
      </c>
      <c r="V410" t="str">
        <f t="shared" si="31"/>
        <v>953323</v>
      </c>
      <c r="W410">
        <f t="shared" si="32"/>
        <v>521.66999999999996</v>
      </c>
      <c r="X410" t="str">
        <f t="shared" si="33"/>
        <v>eCommerce</v>
      </c>
      <c r="Y410" t="str">
        <f t="shared" si="34"/>
        <v>G.Co/Helppay#, Ca, United States</v>
      </c>
    </row>
    <row r="411" spans="1:25" x14ac:dyDescent="0.15">
      <c r="A411" t="s">
        <v>20</v>
      </c>
      <c r="B411" t="s">
        <v>69</v>
      </c>
      <c r="C411">
        <v>7399</v>
      </c>
      <c r="D411" t="s">
        <v>339</v>
      </c>
      <c r="E411">
        <v>840</v>
      </c>
      <c r="F411" t="s">
        <v>23</v>
      </c>
      <c r="G411" t="s">
        <v>71</v>
      </c>
      <c r="H411" s="1" t="s">
        <v>108</v>
      </c>
      <c r="I411" t="s">
        <v>342</v>
      </c>
      <c r="J411" s="1" t="s">
        <v>374</v>
      </c>
      <c r="K411">
        <v>435</v>
      </c>
      <c r="L411">
        <v>329</v>
      </c>
      <c r="M411">
        <v>983</v>
      </c>
      <c r="O411" t="s">
        <v>28</v>
      </c>
      <c r="P411" s="1" t="s">
        <v>344</v>
      </c>
      <c r="Q411" s="1" t="s">
        <v>345</v>
      </c>
      <c r="R411" t="s">
        <v>76</v>
      </c>
      <c r="T411">
        <v>10</v>
      </c>
      <c r="U411" t="str">
        <f t="shared" si="30"/>
        <v>400-499</v>
      </c>
      <c r="V411" t="str">
        <f t="shared" si="31"/>
        <v>953323</v>
      </c>
      <c r="W411">
        <f t="shared" si="32"/>
        <v>582.33000000000004</v>
      </c>
      <c r="X411" t="str">
        <f t="shared" si="33"/>
        <v>eCommerce</v>
      </c>
      <c r="Y411" t="str">
        <f t="shared" si="34"/>
        <v>G.Co/Helppay#, Ca, United States</v>
      </c>
    </row>
    <row r="412" spans="1:25" x14ac:dyDescent="0.15">
      <c r="A412" t="s">
        <v>20</v>
      </c>
      <c r="B412" t="s">
        <v>69</v>
      </c>
      <c r="C412">
        <v>7399</v>
      </c>
      <c r="D412" t="s">
        <v>339</v>
      </c>
      <c r="E412">
        <v>840</v>
      </c>
      <c r="F412" t="s">
        <v>23</v>
      </c>
      <c r="G412" t="s">
        <v>71</v>
      </c>
      <c r="H412" s="1" t="s">
        <v>108</v>
      </c>
      <c r="I412" t="s">
        <v>342</v>
      </c>
      <c r="J412" s="1" t="s">
        <v>374</v>
      </c>
      <c r="K412">
        <v>459</v>
      </c>
      <c r="L412">
        <v>249</v>
      </c>
      <c r="M412">
        <v>258</v>
      </c>
      <c r="O412" t="s">
        <v>28</v>
      </c>
      <c r="P412" s="1" t="s">
        <v>344</v>
      </c>
      <c r="Q412" s="1" t="s">
        <v>345</v>
      </c>
      <c r="R412" t="s">
        <v>76</v>
      </c>
      <c r="T412">
        <v>10</v>
      </c>
      <c r="U412" t="str">
        <f t="shared" si="30"/>
        <v>400-499</v>
      </c>
      <c r="V412" t="str">
        <f t="shared" si="31"/>
        <v>953323</v>
      </c>
      <c r="W412">
        <f t="shared" si="32"/>
        <v>322</v>
      </c>
      <c r="X412" t="str">
        <f t="shared" si="33"/>
        <v>eCommerce</v>
      </c>
      <c r="Y412" t="str">
        <f t="shared" si="34"/>
        <v>G.Co/Helppay#, Ca, United States</v>
      </c>
    </row>
    <row r="413" spans="1:25" x14ac:dyDescent="0.15">
      <c r="A413" t="s">
        <v>20</v>
      </c>
      <c r="B413" t="s">
        <v>69</v>
      </c>
      <c r="C413">
        <v>7399</v>
      </c>
      <c r="D413" t="s">
        <v>339</v>
      </c>
      <c r="E413">
        <v>840</v>
      </c>
      <c r="F413" t="s">
        <v>23</v>
      </c>
      <c r="G413" t="s">
        <v>71</v>
      </c>
      <c r="H413" s="1" t="s">
        <v>108</v>
      </c>
      <c r="I413" t="s">
        <v>342</v>
      </c>
      <c r="J413" s="1" t="s">
        <v>374</v>
      </c>
      <c r="K413">
        <v>491</v>
      </c>
      <c r="L413">
        <v>212</v>
      </c>
      <c r="M413">
        <v>421</v>
      </c>
      <c r="O413" t="s">
        <v>28</v>
      </c>
      <c r="P413" s="1" t="s">
        <v>344</v>
      </c>
      <c r="Q413" s="1" t="s">
        <v>345</v>
      </c>
      <c r="R413" t="s">
        <v>76</v>
      </c>
      <c r="T413">
        <v>10</v>
      </c>
      <c r="U413" t="str">
        <f t="shared" si="30"/>
        <v>400-499</v>
      </c>
      <c r="V413" t="str">
        <f t="shared" si="31"/>
        <v>953323</v>
      </c>
      <c r="W413">
        <f t="shared" si="32"/>
        <v>374.67</v>
      </c>
      <c r="X413" t="str">
        <f t="shared" si="33"/>
        <v>eCommerce</v>
      </c>
      <c r="Y413" t="str">
        <f t="shared" si="34"/>
        <v>G.Co/Helppay#, Ca, United States</v>
      </c>
    </row>
    <row r="414" spans="1:25" x14ac:dyDescent="0.15">
      <c r="A414" t="s">
        <v>20</v>
      </c>
      <c r="B414" t="s">
        <v>69</v>
      </c>
      <c r="C414">
        <v>7399</v>
      </c>
      <c r="D414" t="s">
        <v>339</v>
      </c>
      <c r="E414">
        <v>840</v>
      </c>
      <c r="F414" t="s">
        <v>23</v>
      </c>
      <c r="G414" t="s">
        <v>71</v>
      </c>
      <c r="H414" s="1" t="s">
        <v>108</v>
      </c>
      <c r="I414" t="s">
        <v>342</v>
      </c>
      <c r="J414" s="1" t="s">
        <v>374</v>
      </c>
      <c r="K414">
        <v>523</v>
      </c>
      <c r="L414">
        <v>742</v>
      </c>
      <c r="M414">
        <v>149</v>
      </c>
      <c r="O414" t="s">
        <v>28</v>
      </c>
      <c r="P414" s="1" t="s">
        <v>344</v>
      </c>
      <c r="Q414" s="1" t="s">
        <v>345</v>
      </c>
      <c r="R414" t="s">
        <v>76</v>
      </c>
      <c r="T414">
        <v>10</v>
      </c>
      <c r="U414" t="str">
        <f t="shared" si="30"/>
        <v>500-599</v>
      </c>
      <c r="V414" t="str">
        <f t="shared" si="31"/>
        <v>953323</v>
      </c>
      <c r="W414">
        <f t="shared" si="32"/>
        <v>471.33</v>
      </c>
      <c r="X414" t="str">
        <f t="shared" si="33"/>
        <v>eCommerce</v>
      </c>
      <c r="Y414" t="str">
        <f t="shared" si="34"/>
        <v>G.Co/Helppay#, Ca, United States</v>
      </c>
    </row>
    <row r="415" spans="1:25" x14ac:dyDescent="0.15">
      <c r="A415" t="s">
        <v>20</v>
      </c>
      <c r="B415" t="s">
        <v>69</v>
      </c>
      <c r="C415">
        <v>7399</v>
      </c>
      <c r="D415" t="s">
        <v>339</v>
      </c>
      <c r="E415">
        <v>840</v>
      </c>
      <c r="F415" t="s">
        <v>23</v>
      </c>
      <c r="G415" t="s">
        <v>71</v>
      </c>
      <c r="H415" s="1" t="s">
        <v>108</v>
      </c>
      <c r="I415" t="s">
        <v>342</v>
      </c>
      <c r="J415" s="1" t="s">
        <v>374</v>
      </c>
      <c r="K415">
        <v>528</v>
      </c>
      <c r="L415">
        <v>543</v>
      </c>
      <c r="M415">
        <v>963</v>
      </c>
      <c r="O415" t="s">
        <v>28</v>
      </c>
      <c r="P415" s="1" t="s">
        <v>344</v>
      </c>
      <c r="Q415" s="1" t="s">
        <v>345</v>
      </c>
      <c r="R415" t="s">
        <v>76</v>
      </c>
      <c r="T415">
        <v>15</v>
      </c>
      <c r="U415" t="str">
        <f t="shared" si="30"/>
        <v>500-599</v>
      </c>
      <c r="V415" t="str">
        <f t="shared" si="31"/>
        <v>953323</v>
      </c>
      <c r="W415">
        <f t="shared" si="32"/>
        <v>678</v>
      </c>
      <c r="X415" t="str">
        <f t="shared" si="33"/>
        <v>eCommerce</v>
      </c>
      <c r="Y415" t="str">
        <f t="shared" si="34"/>
        <v>G.Co/Helppay#, Ca, United States</v>
      </c>
    </row>
    <row r="416" spans="1:25" x14ac:dyDescent="0.15">
      <c r="A416" t="s">
        <v>20</v>
      </c>
      <c r="B416" t="s">
        <v>69</v>
      </c>
      <c r="C416">
        <v>7399</v>
      </c>
      <c r="D416" t="s">
        <v>339</v>
      </c>
      <c r="E416">
        <v>840</v>
      </c>
      <c r="F416" t="s">
        <v>23</v>
      </c>
      <c r="G416" t="s">
        <v>71</v>
      </c>
      <c r="H416" s="1" t="s">
        <v>108</v>
      </c>
      <c r="I416" t="s">
        <v>342</v>
      </c>
      <c r="J416" s="1" t="s">
        <v>374</v>
      </c>
      <c r="K416">
        <v>554</v>
      </c>
      <c r="L416">
        <v>184</v>
      </c>
      <c r="M416">
        <v>296</v>
      </c>
      <c r="O416" t="s">
        <v>28</v>
      </c>
      <c r="P416" s="1" t="s">
        <v>344</v>
      </c>
      <c r="Q416" s="1" t="s">
        <v>345</v>
      </c>
      <c r="R416" t="s">
        <v>76</v>
      </c>
      <c r="T416">
        <v>10</v>
      </c>
      <c r="U416" t="str">
        <f t="shared" si="30"/>
        <v>500-599</v>
      </c>
      <c r="V416" t="str">
        <f t="shared" si="31"/>
        <v>953323</v>
      </c>
      <c r="W416">
        <f t="shared" si="32"/>
        <v>344.67</v>
      </c>
      <c r="X416" t="str">
        <f t="shared" si="33"/>
        <v>eCommerce</v>
      </c>
      <c r="Y416" t="str">
        <f t="shared" si="34"/>
        <v>G.Co/Helppay#, Ca, United States</v>
      </c>
    </row>
    <row r="417" spans="1:25" x14ac:dyDescent="0.15">
      <c r="A417" t="s">
        <v>20</v>
      </c>
      <c r="B417" t="s">
        <v>69</v>
      </c>
      <c r="C417">
        <v>7399</v>
      </c>
      <c r="D417" t="s">
        <v>339</v>
      </c>
      <c r="E417">
        <v>840</v>
      </c>
      <c r="F417" t="s">
        <v>23</v>
      </c>
      <c r="G417" t="s">
        <v>71</v>
      </c>
      <c r="H417" s="1" t="s">
        <v>108</v>
      </c>
      <c r="I417" t="s">
        <v>342</v>
      </c>
      <c r="J417" s="1" t="s">
        <v>374</v>
      </c>
      <c r="K417">
        <v>589</v>
      </c>
      <c r="L417">
        <v>975</v>
      </c>
      <c r="M417">
        <v>953</v>
      </c>
      <c r="O417" t="s">
        <v>28</v>
      </c>
      <c r="P417" s="1" t="s">
        <v>344</v>
      </c>
      <c r="Q417" s="1" t="s">
        <v>345</v>
      </c>
      <c r="R417" t="s">
        <v>76</v>
      </c>
      <c r="T417">
        <v>10</v>
      </c>
      <c r="U417" t="str">
        <f t="shared" si="30"/>
        <v>500-599</v>
      </c>
      <c r="V417" t="str">
        <f t="shared" si="31"/>
        <v>953323</v>
      </c>
      <c r="W417">
        <f t="shared" si="32"/>
        <v>839</v>
      </c>
      <c r="X417" t="str">
        <f t="shared" si="33"/>
        <v>eCommerce</v>
      </c>
      <c r="Y417" t="str">
        <f t="shared" si="34"/>
        <v>G.Co/Helppay#, Ca, United States</v>
      </c>
    </row>
    <row r="418" spans="1:25" x14ac:dyDescent="0.15">
      <c r="A418" t="s">
        <v>20</v>
      </c>
      <c r="B418" t="s">
        <v>69</v>
      </c>
      <c r="C418">
        <v>7399</v>
      </c>
      <c r="D418" t="s">
        <v>339</v>
      </c>
      <c r="E418">
        <v>840</v>
      </c>
      <c r="F418" t="s">
        <v>23</v>
      </c>
      <c r="G418" t="s">
        <v>71</v>
      </c>
      <c r="H418" s="1" t="s">
        <v>108</v>
      </c>
      <c r="I418" t="s">
        <v>342</v>
      </c>
      <c r="J418" s="1" t="s">
        <v>374</v>
      </c>
      <c r="K418">
        <v>623</v>
      </c>
      <c r="L418">
        <v>555</v>
      </c>
      <c r="M418">
        <v>261</v>
      </c>
      <c r="O418" t="s">
        <v>28</v>
      </c>
      <c r="P418" s="1" t="s">
        <v>344</v>
      </c>
      <c r="Q418" s="1" t="s">
        <v>345</v>
      </c>
      <c r="R418" t="s">
        <v>76</v>
      </c>
      <c r="T418">
        <v>10</v>
      </c>
      <c r="U418" t="str">
        <f t="shared" si="30"/>
        <v>600-699</v>
      </c>
      <c r="V418" t="str">
        <f t="shared" si="31"/>
        <v>953323</v>
      </c>
      <c r="W418">
        <f t="shared" si="32"/>
        <v>479.67</v>
      </c>
      <c r="X418" t="str">
        <f t="shared" si="33"/>
        <v>eCommerce</v>
      </c>
      <c r="Y418" t="str">
        <f t="shared" si="34"/>
        <v>G.Co/Helppay#, Ca, United States</v>
      </c>
    </row>
    <row r="419" spans="1:25" x14ac:dyDescent="0.15">
      <c r="A419" t="s">
        <v>20</v>
      </c>
      <c r="B419" t="s">
        <v>69</v>
      </c>
      <c r="C419">
        <v>7399</v>
      </c>
      <c r="D419" t="s">
        <v>339</v>
      </c>
      <c r="E419">
        <v>840</v>
      </c>
      <c r="F419" t="s">
        <v>23</v>
      </c>
      <c r="G419" t="s">
        <v>71</v>
      </c>
      <c r="H419" s="1" t="s">
        <v>108</v>
      </c>
      <c r="I419" t="s">
        <v>342</v>
      </c>
      <c r="J419" s="1" t="s">
        <v>374</v>
      </c>
      <c r="K419">
        <v>655</v>
      </c>
      <c r="L419">
        <v>729</v>
      </c>
      <c r="M419">
        <v>726</v>
      </c>
      <c r="O419" t="s">
        <v>28</v>
      </c>
      <c r="P419" s="1" t="s">
        <v>344</v>
      </c>
      <c r="Q419" s="1" t="s">
        <v>345</v>
      </c>
      <c r="R419" t="s">
        <v>76</v>
      </c>
      <c r="T419">
        <v>10</v>
      </c>
      <c r="U419" t="str">
        <f t="shared" si="30"/>
        <v>600-699</v>
      </c>
      <c r="V419" t="str">
        <f t="shared" si="31"/>
        <v>953323</v>
      </c>
      <c r="W419">
        <f t="shared" si="32"/>
        <v>703.33</v>
      </c>
      <c r="X419" t="str">
        <f t="shared" si="33"/>
        <v>eCommerce</v>
      </c>
      <c r="Y419" t="str">
        <f t="shared" si="34"/>
        <v>G.Co/Helppay#, Ca, United States</v>
      </c>
    </row>
    <row r="420" spans="1:25" x14ac:dyDescent="0.15">
      <c r="A420" t="s">
        <v>20</v>
      </c>
      <c r="B420" t="s">
        <v>69</v>
      </c>
      <c r="C420">
        <v>7399</v>
      </c>
      <c r="D420" t="s">
        <v>339</v>
      </c>
      <c r="E420">
        <v>840</v>
      </c>
      <c r="F420" t="s">
        <v>23</v>
      </c>
      <c r="G420" t="s">
        <v>71</v>
      </c>
      <c r="H420" s="1" t="s">
        <v>108</v>
      </c>
      <c r="I420" t="s">
        <v>342</v>
      </c>
      <c r="J420" s="1" t="s">
        <v>374</v>
      </c>
      <c r="K420">
        <v>683</v>
      </c>
      <c r="L420">
        <v>548</v>
      </c>
      <c r="M420">
        <v>357</v>
      </c>
      <c r="O420" t="s">
        <v>28</v>
      </c>
      <c r="P420" s="1" t="s">
        <v>344</v>
      </c>
      <c r="Q420" s="1" t="s">
        <v>345</v>
      </c>
      <c r="R420" t="s">
        <v>76</v>
      </c>
      <c r="T420">
        <v>10</v>
      </c>
      <c r="U420" t="str">
        <f t="shared" si="30"/>
        <v>600-699</v>
      </c>
      <c r="V420" t="str">
        <f t="shared" si="31"/>
        <v>953323</v>
      </c>
      <c r="W420">
        <f t="shared" si="32"/>
        <v>529.33000000000004</v>
      </c>
      <c r="X420" t="str">
        <f t="shared" si="33"/>
        <v>eCommerce</v>
      </c>
      <c r="Y420" t="str">
        <f t="shared" si="34"/>
        <v>G.Co/Helppay#, Ca, United States</v>
      </c>
    </row>
    <row r="421" spans="1:25" x14ac:dyDescent="0.15">
      <c r="A421" t="s">
        <v>20</v>
      </c>
      <c r="B421" t="s">
        <v>69</v>
      </c>
      <c r="C421">
        <v>7399</v>
      </c>
      <c r="D421" t="s">
        <v>339</v>
      </c>
      <c r="E421">
        <v>840</v>
      </c>
      <c r="F421" t="s">
        <v>23</v>
      </c>
      <c r="G421" t="s">
        <v>71</v>
      </c>
      <c r="H421" s="1" t="s">
        <v>108</v>
      </c>
      <c r="I421" t="s">
        <v>342</v>
      </c>
      <c r="J421" s="1" t="s">
        <v>374</v>
      </c>
      <c r="K421">
        <v>698</v>
      </c>
      <c r="L421">
        <v>801</v>
      </c>
      <c r="M421">
        <v>383</v>
      </c>
      <c r="O421" t="s">
        <v>28</v>
      </c>
      <c r="P421" s="1" t="s">
        <v>344</v>
      </c>
      <c r="Q421" s="1" t="s">
        <v>345</v>
      </c>
      <c r="R421" t="s">
        <v>76</v>
      </c>
      <c r="T421">
        <v>15</v>
      </c>
      <c r="U421" t="str">
        <f t="shared" si="30"/>
        <v>600-699</v>
      </c>
      <c r="V421" t="str">
        <f t="shared" si="31"/>
        <v>953323</v>
      </c>
      <c r="W421">
        <f t="shared" si="32"/>
        <v>627.33000000000004</v>
      </c>
      <c r="X421" t="str">
        <f t="shared" si="33"/>
        <v>eCommerce</v>
      </c>
      <c r="Y421" t="str">
        <f t="shared" si="34"/>
        <v>G.Co/Helppay#, Ca, United States</v>
      </c>
    </row>
    <row r="422" spans="1:25" x14ac:dyDescent="0.15">
      <c r="A422" t="s">
        <v>20</v>
      </c>
      <c r="B422" t="s">
        <v>69</v>
      </c>
      <c r="C422">
        <v>7399</v>
      </c>
      <c r="D422" t="s">
        <v>339</v>
      </c>
      <c r="E422">
        <v>840</v>
      </c>
      <c r="F422" t="s">
        <v>23</v>
      </c>
      <c r="G422" t="s">
        <v>71</v>
      </c>
      <c r="H422" s="1" t="s">
        <v>108</v>
      </c>
      <c r="I422" t="s">
        <v>342</v>
      </c>
      <c r="J422" s="1" t="s">
        <v>374</v>
      </c>
      <c r="K422">
        <v>708</v>
      </c>
      <c r="L422">
        <v>279</v>
      </c>
      <c r="M422">
        <v>784</v>
      </c>
      <c r="O422" t="s">
        <v>28</v>
      </c>
      <c r="P422" s="1" t="s">
        <v>344</v>
      </c>
      <c r="Q422" s="1" t="s">
        <v>345</v>
      </c>
      <c r="R422" t="s">
        <v>76</v>
      </c>
      <c r="T422">
        <v>10</v>
      </c>
      <c r="U422" t="str">
        <f t="shared" si="30"/>
        <v>700-799</v>
      </c>
      <c r="V422" t="str">
        <f t="shared" si="31"/>
        <v>953323</v>
      </c>
      <c r="W422">
        <f t="shared" si="32"/>
        <v>590.33000000000004</v>
      </c>
      <c r="X422" t="str">
        <f t="shared" si="33"/>
        <v>eCommerce</v>
      </c>
      <c r="Y422" t="str">
        <f t="shared" si="34"/>
        <v>G.Co/Helppay#, Ca, United States</v>
      </c>
    </row>
    <row r="423" spans="1:25" x14ac:dyDescent="0.15">
      <c r="A423" t="s">
        <v>20</v>
      </c>
      <c r="B423" t="s">
        <v>69</v>
      </c>
      <c r="C423">
        <v>7399</v>
      </c>
      <c r="D423" t="s">
        <v>339</v>
      </c>
      <c r="E423">
        <v>840</v>
      </c>
      <c r="F423" t="s">
        <v>23</v>
      </c>
      <c r="G423" t="s">
        <v>71</v>
      </c>
      <c r="H423" s="1" t="s">
        <v>108</v>
      </c>
      <c r="I423" t="s">
        <v>342</v>
      </c>
      <c r="J423" s="1" t="s">
        <v>374</v>
      </c>
      <c r="K423">
        <v>730</v>
      </c>
      <c r="L423">
        <v>261</v>
      </c>
      <c r="M423">
        <v>445</v>
      </c>
      <c r="O423" t="s">
        <v>28</v>
      </c>
      <c r="P423" s="1" t="s">
        <v>344</v>
      </c>
      <c r="Q423" s="1" t="s">
        <v>345</v>
      </c>
      <c r="R423" t="s">
        <v>76</v>
      </c>
      <c r="T423">
        <v>10</v>
      </c>
      <c r="U423" t="str">
        <f t="shared" si="30"/>
        <v>700-799</v>
      </c>
      <c r="V423" t="str">
        <f t="shared" si="31"/>
        <v>953323</v>
      </c>
      <c r="W423">
        <f t="shared" si="32"/>
        <v>478.67</v>
      </c>
      <c r="X423" t="str">
        <f t="shared" si="33"/>
        <v>eCommerce</v>
      </c>
      <c r="Y423" t="str">
        <f t="shared" si="34"/>
        <v>G.Co/Helppay#, Ca, United States</v>
      </c>
    </row>
    <row r="424" spans="1:25" x14ac:dyDescent="0.15">
      <c r="A424" t="s">
        <v>20</v>
      </c>
      <c r="B424" t="s">
        <v>69</v>
      </c>
      <c r="C424">
        <v>7399</v>
      </c>
      <c r="D424" t="s">
        <v>339</v>
      </c>
      <c r="E424">
        <v>840</v>
      </c>
      <c r="F424" t="s">
        <v>23</v>
      </c>
      <c r="G424" t="s">
        <v>71</v>
      </c>
      <c r="H424" s="1" t="s">
        <v>108</v>
      </c>
      <c r="I424" t="s">
        <v>342</v>
      </c>
      <c r="J424" s="1" t="s">
        <v>375</v>
      </c>
      <c r="K424">
        <v>703</v>
      </c>
      <c r="L424">
        <v>315</v>
      </c>
      <c r="M424">
        <v>894</v>
      </c>
      <c r="O424" t="s">
        <v>28</v>
      </c>
      <c r="P424" s="1" t="s">
        <v>344</v>
      </c>
      <c r="Q424" s="1" t="s">
        <v>345</v>
      </c>
      <c r="R424" t="s">
        <v>76</v>
      </c>
      <c r="T424">
        <v>15</v>
      </c>
      <c r="U424" t="str">
        <f t="shared" si="30"/>
        <v>700-799</v>
      </c>
      <c r="V424" t="str">
        <f t="shared" si="31"/>
        <v>953323</v>
      </c>
      <c r="W424">
        <f t="shared" si="32"/>
        <v>637.33000000000004</v>
      </c>
      <c r="X424" t="str">
        <f t="shared" si="33"/>
        <v>eCommerce</v>
      </c>
      <c r="Y424" t="str">
        <f t="shared" si="34"/>
        <v>G.Co/Helppay#, Ca, United States</v>
      </c>
    </row>
    <row r="425" spans="1:25" x14ac:dyDescent="0.15">
      <c r="A425" t="s">
        <v>20</v>
      </c>
      <c r="B425" t="s">
        <v>69</v>
      </c>
      <c r="C425">
        <v>7399</v>
      </c>
      <c r="D425" t="s">
        <v>339</v>
      </c>
      <c r="E425">
        <v>840</v>
      </c>
      <c r="F425" t="s">
        <v>23</v>
      </c>
      <c r="G425" t="s">
        <v>71</v>
      </c>
      <c r="H425" s="1" t="s">
        <v>108</v>
      </c>
      <c r="I425" t="s">
        <v>342</v>
      </c>
      <c r="J425" s="1" t="s">
        <v>376</v>
      </c>
      <c r="K425">
        <v>212</v>
      </c>
      <c r="L425">
        <v>708</v>
      </c>
      <c r="M425">
        <v>164</v>
      </c>
      <c r="O425" t="s">
        <v>28</v>
      </c>
      <c r="P425" s="1" t="s">
        <v>344</v>
      </c>
      <c r="Q425" s="1" t="s">
        <v>345</v>
      </c>
      <c r="R425" t="s">
        <v>76</v>
      </c>
      <c r="T425">
        <v>10</v>
      </c>
      <c r="U425" t="str">
        <f t="shared" si="30"/>
        <v>200-299</v>
      </c>
      <c r="V425" t="str">
        <f t="shared" si="31"/>
        <v>953323</v>
      </c>
      <c r="W425">
        <f t="shared" si="32"/>
        <v>361.33</v>
      </c>
      <c r="X425" t="str">
        <f t="shared" si="33"/>
        <v>eCommerce</v>
      </c>
      <c r="Y425" t="str">
        <f t="shared" si="34"/>
        <v>G.Co/Helppay#, Ca, United States</v>
      </c>
    </row>
    <row r="426" spans="1:25" x14ac:dyDescent="0.15">
      <c r="A426" t="s">
        <v>20</v>
      </c>
      <c r="B426" t="s">
        <v>69</v>
      </c>
      <c r="C426">
        <v>7399</v>
      </c>
      <c r="D426" t="s">
        <v>339</v>
      </c>
      <c r="E426">
        <v>840</v>
      </c>
      <c r="F426" t="s">
        <v>23</v>
      </c>
      <c r="G426" t="s">
        <v>71</v>
      </c>
      <c r="H426" s="1" t="s">
        <v>108</v>
      </c>
      <c r="I426" t="s">
        <v>342</v>
      </c>
      <c r="J426" s="1" t="s">
        <v>376</v>
      </c>
      <c r="K426">
        <v>233</v>
      </c>
      <c r="L426">
        <v>474</v>
      </c>
      <c r="M426">
        <v>237</v>
      </c>
      <c r="O426" t="s">
        <v>28</v>
      </c>
      <c r="P426" s="1" t="s">
        <v>344</v>
      </c>
      <c r="Q426" s="1" t="s">
        <v>345</v>
      </c>
      <c r="R426" t="s">
        <v>76</v>
      </c>
      <c r="T426">
        <v>10</v>
      </c>
      <c r="U426" t="str">
        <f t="shared" si="30"/>
        <v>200-299</v>
      </c>
      <c r="V426" t="str">
        <f t="shared" si="31"/>
        <v>953323</v>
      </c>
      <c r="W426">
        <f t="shared" si="32"/>
        <v>314.67</v>
      </c>
      <c r="X426" t="str">
        <f t="shared" si="33"/>
        <v>eCommerce</v>
      </c>
      <c r="Y426" t="str">
        <f t="shared" si="34"/>
        <v>G.Co/Helppay#, Ca, United States</v>
      </c>
    </row>
    <row r="427" spans="1:25" x14ac:dyDescent="0.15">
      <c r="A427" t="s">
        <v>20</v>
      </c>
      <c r="B427" t="s">
        <v>69</v>
      </c>
      <c r="C427">
        <v>7399</v>
      </c>
      <c r="D427" t="s">
        <v>339</v>
      </c>
      <c r="E427">
        <v>840</v>
      </c>
      <c r="F427" t="s">
        <v>23</v>
      </c>
      <c r="G427" t="s">
        <v>71</v>
      </c>
      <c r="H427" s="1" t="s">
        <v>108</v>
      </c>
      <c r="I427" t="s">
        <v>342</v>
      </c>
      <c r="J427" s="1" t="s">
        <v>376</v>
      </c>
      <c r="K427">
        <v>254</v>
      </c>
      <c r="L427">
        <v>29</v>
      </c>
      <c r="M427">
        <v>504</v>
      </c>
      <c r="O427" t="s">
        <v>28</v>
      </c>
      <c r="P427" s="1" t="s">
        <v>344</v>
      </c>
      <c r="Q427" s="1" t="s">
        <v>345</v>
      </c>
      <c r="R427" t="s">
        <v>76</v>
      </c>
      <c r="T427">
        <v>10</v>
      </c>
      <c r="U427" t="str">
        <f t="shared" si="30"/>
        <v>200-299</v>
      </c>
      <c r="V427" t="str">
        <f t="shared" si="31"/>
        <v>953323</v>
      </c>
      <c r="W427">
        <f t="shared" si="32"/>
        <v>262.33</v>
      </c>
      <c r="X427" t="str">
        <f t="shared" si="33"/>
        <v>eCommerce</v>
      </c>
      <c r="Y427" t="str">
        <f t="shared" si="34"/>
        <v>G.Co/Helppay#, Ca, United States</v>
      </c>
    </row>
    <row r="428" spans="1:25" x14ac:dyDescent="0.15">
      <c r="A428" t="s">
        <v>20</v>
      </c>
      <c r="B428" t="s">
        <v>69</v>
      </c>
      <c r="C428">
        <v>7399</v>
      </c>
      <c r="D428" t="s">
        <v>339</v>
      </c>
      <c r="E428">
        <v>840</v>
      </c>
      <c r="F428" t="s">
        <v>23</v>
      </c>
      <c r="G428" t="s">
        <v>71</v>
      </c>
      <c r="H428" s="1" t="s">
        <v>108</v>
      </c>
      <c r="I428" t="s">
        <v>342</v>
      </c>
      <c r="J428" s="1" t="s">
        <v>376</v>
      </c>
      <c r="K428">
        <v>256</v>
      </c>
      <c r="L428">
        <v>774</v>
      </c>
      <c r="M428">
        <v>971</v>
      </c>
      <c r="O428" t="s">
        <v>28</v>
      </c>
      <c r="P428" s="1" t="s">
        <v>344</v>
      </c>
      <c r="Q428" s="1" t="s">
        <v>345</v>
      </c>
      <c r="R428" t="s">
        <v>76</v>
      </c>
      <c r="T428">
        <v>10</v>
      </c>
      <c r="U428" t="str">
        <f t="shared" si="30"/>
        <v>200-299</v>
      </c>
      <c r="V428" t="str">
        <f t="shared" si="31"/>
        <v>953323</v>
      </c>
      <c r="W428">
        <f t="shared" si="32"/>
        <v>667</v>
      </c>
      <c r="X428" t="str">
        <f t="shared" si="33"/>
        <v>eCommerce</v>
      </c>
      <c r="Y428" t="str">
        <f t="shared" si="34"/>
        <v>G.Co/Helppay#, Ca, United States</v>
      </c>
    </row>
    <row r="429" spans="1:25" x14ac:dyDescent="0.15">
      <c r="A429" t="s">
        <v>20</v>
      </c>
      <c r="B429" t="s">
        <v>69</v>
      </c>
      <c r="C429">
        <v>7399</v>
      </c>
      <c r="D429" t="s">
        <v>339</v>
      </c>
      <c r="E429">
        <v>840</v>
      </c>
      <c r="F429" t="s">
        <v>23</v>
      </c>
      <c r="G429" t="s">
        <v>71</v>
      </c>
      <c r="H429" s="1" t="s">
        <v>108</v>
      </c>
      <c r="I429" t="s">
        <v>342</v>
      </c>
      <c r="J429" s="1" t="s">
        <v>376</v>
      </c>
      <c r="K429">
        <v>278</v>
      </c>
      <c r="L429">
        <v>249</v>
      </c>
      <c r="M429">
        <v>535</v>
      </c>
      <c r="O429" t="s">
        <v>28</v>
      </c>
      <c r="P429" s="1" t="s">
        <v>344</v>
      </c>
      <c r="Q429" s="1" t="s">
        <v>345</v>
      </c>
      <c r="R429" t="s">
        <v>76</v>
      </c>
      <c r="T429">
        <v>10</v>
      </c>
      <c r="U429" t="str">
        <f t="shared" si="30"/>
        <v>200-299</v>
      </c>
      <c r="V429" t="str">
        <f t="shared" si="31"/>
        <v>953323</v>
      </c>
      <c r="W429">
        <f t="shared" si="32"/>
        <v>354</v>
      </c>
      <c r="X429" t="str">
        <f t="shared" si="33"/>
        <v>eCommerce</v>
      </c>
      <c r="Y429" t="str">
        <f t="shared" si="34"/>
        <v>G.Co/Helppay#, Ca, United States</v>
      </c>
    </row>
    <row r="430" spans="1:25" x14ac:dyDescent="0.15">
      <c r="A430" t="s">
        <v>20</v>
      </c>
      <c r="B430" t="s">
        <v>69</v>
      </c>
      <c r="C430">
        <v>7399</v>
      </c>
      <c r="D430" t="s">
        <v>339</v>
      </c>
      <c r="E430">
        <v>840</v>
      </c>
      <c r="F430" t="s">
        <v>23</v>
      </c>
      <c r="G430" t="s">
        <v>71</v>
      </c>
      <c r="H430" s="1" t="s">
        <v>108</v>
      </c>
      <c r="I430" t="s">
        <v>342</v>
      </c>
      <c r="J430" s="1" t="s">
        <v>376</v>
      </c>
      <c r="K430">
        <v>301</v>
      </c>
      <c r="L430">
        <v>815</v>
      </c>
      <c r="M430">
        <v>430</v>
      </c>
      <c r="O430" t="s">
        <v>28</v>
      </c>
      <c r="P430" s="1" t="s">
        <v>344</v>
      </c>
      <c r="Q430" s="1" t="s">
        <v>345</v>
      </c>
      <c r="R430" t="s">
        <v>76</v>
      </c>
      <c r="T430">
        <v>10</v>
      </c>
      <c r="U430" t="str">
        <f t="shared" si="30"/>
        <v>300-399</v>
      </c>
      <c r="V430" t="str">
        <f t="shared" si="31"/>
        <v>953323</v>
      </c>
      <c r="W430">
        <f t="shared" si="32"/>
        <v>515.33000000000004</v>
      </c>
      <c r="X430" t="str">
        <f t="shared" si="33"/>
        <v>eCommerce</v>
      </c>
      <c r="Y430" t="str">
        <f t="shared" si="34"/>
        <v>G.Co/Helppay#, Ca, United States</v>
      </c>
    </row>
    <row r="431" spans="1:25" x14ac:dyDescent="0.15">
      <c r="A431" t="s">
        <v>20</v>
      </c>
      <c r="B431" t="s">
        <v>69</v>
      </c>
      <c r="C431">
        <v>7399</v>
      </c>
      <c r="D431" t="s">
        <v>339</v>
      </c>
      <c r="E431">
        <v>840</v>
      </c>
      <c r="F431" t="s">
        <v>23</v>
      </c>
      <c r="G431" t="s">
        <v>71</v>
      </c>
      <c r="H431" s="1" t="s">
        <v>108</v>
      </c>
      <c r="I431" t="s">
        <v>342</v>
      </c>
      <c r="J431" s="1" t="s">
        <v>377</v>
      </c>
      <c r="K431">
        <v>320</v>
      </c>
      <c r="L431">
        <v>113</v>
      </c>
      <c r="M431">
        <v>993</v>
      </c>
      <c r="O431" t="s">
        <v>28</v>
      </c>
      <c r="P431" s="1" t="s">
        <v>344</v>
      </c>
      <c r="Q431" s="1" t="s">
        <v>345</v>
      </c>
      <c r="R431" t="s">
        <v>76</v>
      </c>
      <c r="T431">
        <v>10</v>
      </c>
      <c r="U431" t="str">
        <f t="shared" si="30"/>
        <v>300-399</v>
      </c>
      <c r="V431" t="str">
        <f t="shared" si="31"/>
        <v>953323</v>
      </c>
      <c r="W431">
        <f t="shared" si="32"/>
        <v>475.33</v>
      </c>
      <c r="X431" t="str">
        <f t="shared" si="33"/>
        <v>eCommerce</v>
      </c>
      <c r="Y431" t="str">
        <f t="shared" si="34"/>
        <v>G.Co/Helppay#, Ca, United States</v>
      </c>
    </row>
    <row r="432" spans="1:25" x14ac:dyDescent="0.15">
      <c r="A432" t="s">
        <v>20</v>
      </c>
      <c r="B432" t="s">
        <v>69</v>
      </c>
      <c r="C432">
        <v>7399</v>
      </c>
      <c r="D432" t="s">
        <v>339</v>
      </c>
      <c r="E432">
        <v>840</v>
      </c>
      <c r="F432" t="s">
        <v>23</v>
      </c>
      <c r="G432" t="s">
        <v>71</v>
      </c>
      <c r="H432" s="1" t="s">
        <v>108</v>
      </c>
      <c r="I432" t="s">
        <v>342</v>
      </c>
      <c r="J432" s="1" t="s">
        <v>377</v>
      </c>
      <c r="K432">
        <v>339</v>
      </c>
      <c r="L432">
        <v>1</v>
      </c>
      <c r="M432">
        <v>735</v>
      </c>
      <c r="O432" t="s">
        <v>28</v>
      </c>
      <c r="P432" s="1" t="s">
        <v>344</v>
      </c>
      <c r="Q432" s="1" t="s">
        <v>345</v>
      </c>
      <c r="R432" t="s">
        <v>76</v>
      </c>
      <c r="T432">
        <v>10</v>
      </c>
      <c r="U432" t="str">
        <f t="shared" si="30"/>
        <v>300-399</v>
      </c>
      <c r="V432" t="str">
        <f t="shared" si="31"/>
        <v>953323</v>
      </c>
      <c r="W432">
        <f t="shared" si="32"/>
        <v>358.33</v>
      </c>
      <c r="X432" t="str">
        <f t="shared" si="33"/>
        <v>eCommerce</v>
      </c>
      <c r="Y432" t="str">
        <f t="shared" si="34"/>
        <v>G.Co/Helppay#, Ca, United States</v>
      </c>
    </row>
    <row r="433" spans="1:25" x14ac:dyDescent="0.15">
      <c r="A433" t="s">
        <v>20</v>
      </c>
      <c r="B433" t="s">
        <v>69</v>
      </c>
      <c r="C433">
        <v>7399</v>
      </c>
      <c r="D433" t="s">
        <v>339</v>
      </c>
      <c r="E433">
        <v>840</v>
      </c>
      <c r="F433" t="s">
        <v>23</v>
      </c>
      <c r="G433" t="s">
        <v>71</v>
      </c>
      <c r="H433" s="1" t="s">
        <v>108</v>
      </c>
      <c r="I433" t="s">
        <v>342</v>
      </c>
      <c r="J433" s="1" t="s">
        <v>377</v>
      </c>
      <c r="K433">
        <v>367</v>
      </c>
      <c r="L433">
        <v>403</v>
      </c>
      <c r="M433">
        <v>1</v>
      </c>
      <c r="O433" t="s">
        <v>28</v>
      </c>
      <c r="P433" s="1" t="s">
        <v>344</v>
      </c>
      <c r="Q433" s="1" t="s">
        <v>345</v>
      </c>
      <c r="R433" t="s">
        <v>76</v>
      </c>
      <c r="T433">
        <v>10</v>
      </c>
      <c r="U433" t="str">
        <f t="shared" si="30"/>
        <v>300-399</v>
      </c>
      <c r="V433" t="str">
        <f t="shared" si="31"/>
        <v>953323</v>
      </c>
      <c r="W433">
        <f t="shared" si="32"/>
        <v>257</v>
      </c>
      <c r="X433" t="str">
        <f t="shared" si="33"/>
        <v>eCommerce</v>
      </c>
      <c r="Y433" t="str">
        <f t="shared" si="34"/>
        <v>G.Co/Helppay#, Ca, United States</v>
      </c>
    </row>
    <row r="434" spans="1:25" x14ac:dyDescent="0.15">
      <c r="A434" t="s">
        <v>20</v>
      </c>
      <c r="B434" t="s">
        <v>69</v>
      </c>
      <c r="C434">
        <v>7399</v>
      </c>
      <c r="D434" t="s">
        <v>339</v>
      </c>
      <c r="E434">
        <v>840</v>
      </c>
      <c r="F434" t="s">
        <v>23</v>
      </c>
      <c r="G434" t="s">
        <v>71</v>
      </c>
      <c r="H434" s="1" t="s">
        <v>108</v>
      </c>
      <c r="I434" t="s">
        <v>342</v>
      </c>
      <c r="J434" s="1" t="s">
        <v>377</v>
      </c>
      <c r="K434">
        <v>399</v>
      </c>
      <c r="L434">
        <v>59</v>
      </c>
      <c r="M434">
        <v>805</v>
      </c>
      <c r="O434" t="s">
        <v>28</v>
      </c>
      <c r="P434" s="1" t="s">
        <v>344</v>
      </c>
      <c r="Q434" s="1" t="s">
        <v>345</v>
      </c>
      <c r="R434" t="s">
        <v>76</v>
      </c>
      <c r="T434">
        <v>10</v>
      </c>
      <c r="U434" t="str">
        <f t="shared" si="30"/>
        <v>300-399</v>
      </c>
      <c r="V434" t="str">
        <f t="shared" si="31"/>
        <v>953323</v>
      </c>
      <c r="W434">
        <f t="shared" si="32"/>
        <v>421</v>
      </c>
      <c r="X434" t="str">
        <f t="shared" si="33"/>
        <v>eCommerce</v>
      </c>
      <c r="Y434" t="str">
        <f t="shared" si="34"/>
        <v>G.Co/Helppay#, Ca, United States</v>
      </c>
    </row>
    <row r="435" spans="1:25" x14ac:dyDescent="0.15">
      <c r="A435" t="s">
        <v>20</v>
      </c>
      <c r="B435" t="s">
        <v>69</v>
      </c>
      <c r="C435">
        <v>7399</v>
      </c>
      <c r="D435" t="s">
        <v>339</v>
      </c>
      <c r="E435">
        <v>840</v>
      </c>
      <c r="F435" t="s">
        <v>23</v>
      </c>
      <c r="G435" t="s">
        <v>71</v>
      </c>
      <c r="H435" s="1" t="s">
        <v>108</v>
      </c>
      <c r="I435" t="s">
        <v>342</v>
      </c>
      <c r="J435" s="1" t="s">
        <v>377</v>
      </c>
      <c r="K435">
        <v>401</v>
      </c>
      <c r="L435">
        <v>766</v>
      </c>
      <c r="M435">
        <v>407</v>
      </c>
      <c r="O435" t="s">
        <v>28</v>
      </c>
      <c r="P435" s="1" t="s">
        <v>344</v>
      </c>
      <c r="Q435" s="1" t="s">
        <v>345</v>
      </c>
      <c r="R435" t="s">
        <v>76</v>
      </c>
      <c r="T435">
        <v>10</v>
      </c>
      <c r="U435" t="str">
        <f t="shared" si="30"/>
        <v>400-499</v>
      </c>
      <c r="V435" t="str">
        <f t="shared" si="31"/>
        <v>953323</v>
      </c>
      <c r="W435">
        <f t="shared" si="32"/>
        <v>524.66999999999996</v>
      </c>
      <c r="X435" t="str">
        <f t="shared" si="33"/>
        <v>eCommerce</v>
      </c>
      <c r="Y435" t="str">
        <f t="shared" si="34"/>
        <v>G.Co/Helppay#, Ca, United States</v>
      </c>
    </row>
    <row r="436" spans="1:25" x14ac:dyDescent="0.15">
      <c r="A436" t="s">
        <v>20</v>
      </c>
      <c r="B436" t="s">
        <v>69</v>
      </c>
      <c r="C436">
        <v>7399</v>
      </c>
      <c r="D436" t="s">
        <v>339</v>
      </c>
      <c r="E436">
        <v>840</v>
      </c>
      <c r="F436" t="s">
        <v>23</v>
      </c>
      <c r="G436" t="s">
        <v>71</v>
      </c>
      <c r="H436" s="1" t="s">
        <v>108</v>
      </c>
      <c r="I436" t="s">
        <v>342</v>
      </c>
      <c r="J436" s="1" t="s">
        <v>377</v>
      </c>
      <c r="K436">
        <v>428</v>
      </c>
      <c r="L436">
        <v>202</v>
      </c>
      <c r="M436">
        <v>513</v>
      </c>
      <c r="O436" t="s">
        <v>28</v>
      </c>
      <c r="P436" s="1" t="s">
        <v>344</v>
      </c>
      <c r="Q436" s="1" t="s">
        <v>345</v>
      </c>
      <c r="R436" t="s">
        <v>76</v>
      </c>
      <c r="T436">
        <v>10</v>
      </c>
      <c r="U436" t="str">
        <f t="shared" si="30"/>
        <v>400-499</v>
      </c>
      <c r="V436" t="str">
        <f t="shared" si="31"/>
        <v>953323</v>
      </c>
      <c r="W436">
        <f t="shared" si="32"/>
        <v>381</v>
      </c>
      <c r="X436" t="str">
        <f t="shared" si="33"/>
        <v>eCommerce</v>
      </c>
      <c r="Y436" t="str">
        <f t="shared" si="34"/>
        <v>G.Co/Helppay#, Ca, United States</v>
      </c>
    </row>
    <row r="437" spans="1:25" x14ac:dyDescent="0.15">
      <c r="A437" t="s">
        <v>20</v>
      </c>
      <c r="B437" t="s">
        <v>69</v>
      </c>
      <c r="C437">
        <v>7399</v>
      </c>
      <c r="D437" t="s">
        <v>339</v>
      </c>
      <c r="E437">
        <v>840</v>
      </c>
      <c r="F437" t="s">
        <v>23</v>
      </c>
      <c r="G437" t="s">
        <v>71</v>
      </c>
      <c r="H437" s="1" t="s">
        <v>108</v>
      </c>
      <c r="I437" t="s">
        <v>342</v>
      </c>
      <c r="J437" s="1" t="s">
        <v>377</v>
      </c>
      <c r="K437">
        <v>452</v>
      </c>
      <c r="L437">
        <v>406</v>
      </c>
      <c r="M437">
        <v>141</v>
      </c>
      <c r="O437" t="s">
        <v>28</v>
      </c>
      <c r="P437" s="1" t="s">
        <v>344</v>
      </c>
      <c r="Q437" s="1" t="s">
        <v>345</v>
      </c>
      <c r="R437" t="s">
        <v>76</v>
      </c>
      <c r="T437">
        <v>10</v>
      </c>
      <c r="U437" t="str">
        <f t="shared" si="30"/>
        <v>400-499</v>
      </c>
      <c r="V437" t="str">
        <f t="shared" si="31"/>
        <v>953323</v>
      </c>
      <c r="W437">
        <f t="shared" si="32"/>
        <v>333</v>
      </c>
      <c r="X437" t="str">
        <f t="shared" si="33"/>
        <v>eCommerce</v>
      </c>
      <c r="Y437" t="str">
        <f t="shared" si="34"/>
        <v>G.Co/Helppay#, Ca, United States</v>
      </c>
    </row>
    <row r="438" spans="1:25" x14ac:dyDescent="0.15">
      <c r="A438" t="s">
        <v>20</v>
      </c>
      <c r="B438" t="s">
        <v>69</v>
      </c>
      <c r="C438">
        <v>7399</v>
      </c>
      <c r="D438" t="s">
        <v>339</v>
      </c>
      <c r="E438">
        <v>840</v>
      </c>
      <c r="F438" t="s">
        <v>23</v>
      </c>
      <c r="G438" t="s">
        <v>71</v>
      </c>
      <c r="H438" s="1" t="s">
        <v>108</v>
      </c>
      <c r="I438" t="s">
        <v>342</v>
      </c>
      <c r="J438" s="1" t="s">
        <v>377</v>
      </c>
      <c r="K438">
        <v>468</v>
      </c>
      <c r="L438">
        <v>388</v>
      </c>
      <c r="M438">
        <v>764</v>
      </c>
      <c r="O438" t="s">
        <v>28</v>
      </c>
      <c r="P438" s="1" t="s">
        <v>344</v>
      </c>
      <c r="Q438" s="1" t="s">
        <v>345</v>
      </c>
      <c r="R438" t="s">
        <v>76</v>
      </c>
      <c r="T438">
        <v>10</v>
      </c>
      <c r="U438" t="str">
        <f t="shared" si="30"/>
        <v>400-499</v>
      </c>
      <c r="V438" t="str">
        <f t="shared" si="31"/>
        <v>953323</v>
      </c>
      <c r="W438">
        <f t="shared" si="32"/>
        <v>540</v>
      </c>
      <c r="X438" t="str">
        <f t="shared" si="33"/>
        <v>eCommerce</v>
      </c>
      <c r="Y438" t="str">
        <f t="shared" si="34"/>
        <v>G.Co/Helppay#, Ca, United States</v>
      </c>
    </row>
    <row r="439" spans="1:25" x14ac:dyDescent="0.15">
      <c r="A439" t="s">
        <v>20</v>
      </c>
      <c r="B439" t="s">
        <v>69</v>
      </c>
      <c r="C439">
        <v>7399</v>
      </c>
      <c r="D439" t="s">
        <v>339</v>
      </c>
      <c r="E439">
        <v>840</v>
      </c>
      <c r="F439" t="s">
        <v>23</v>
      </c>
      <c r="G439" t="s">
        <v>71</v>
      </c>
      <c r="H439" s="1" t="s">
        <v>108</v>
      </c>
      <c r="I439" t="s">
        <v>342</v>
      </c>
      <c r="J439" s="1" t="s">
        <v>377</v>
      </c>
      <c r="K439">
        <v>480</v>
      </c>
      <c r="L439">
        <v>739</v>
      </c>
      <c r="M439">
        <v>464</v>
      </c>
      <c r="O439" t="s">
        <v>28</v>
      </c>
      <c r="P439" s="1" t="s">
        <v>344</v>
      </c>
      <c r="Q439" s="1" t="s">
        <v>345</v>
      </c>
      <c r="R439" t="s">
        <v>76</v>
      </c>
      <c r="T439">
        <v>10</v>
      </c>
      <c r="U439" t="str">
        <f t="shared" si="30"/>
        <v>400-499</v>
      </c>
      <c r="V439" t="str">
        <f t="shared" si="31"/>
        <v>953323</v>
      </c>
      <c r="W439">
        <f t="shared" si="32"/>
        <v>561</v>
      </c>
      <c r="X439" t="str">
        <f t="shared" si="33"/>
        <v>eCommerce</v>
      </c>
      <c r="Y439" t="str">
        <f t="shared" si="34"/>
        <v>G.Co/Helppay#, Ca, United States</v>
      </c>
    </row>
    <row r="440" spans="1:25" x14ac:dyDescent="0.15">
      <c r="A440" t="s">
        <v>20</v>
      </c>
      <c r="B440" t="s">
        <v>69</v>
      </c>
      <c r="C440">
        <v>7399</v>
      </c>
      <c r="D440" t="s">
        <v>339</v>
      </c>
      <c r="E440">
        <v>840</v>
      </c>
      <c r="F440" t="s">
        <v>23</v>
      </c>
      <c r="G440" t="s">
        <v>71</v>
      </c>
      <c r="H440" s="1" t="s">
        <v>108</v>
      </c>
      <c r="I440" t="s">
        <v>342</v>
      </c>
      <c r="J440" s="1" t="s">
        <v>377</v>
      </c>
      <c r="K440">
        <v>486</v>
      </c>
      <c r="L440">
        <v>926</v>
      </c>
      <c r="M440">
        <v>668</v>
      </c>
      <c r="O440" t="s">
        <v>28</v>
      </c>
      <c r="P440" s="1" t="s">
        <v>344</v>
      </c>
      <c r="Q440" s="1" t="s">
        <v>345</v>
      </c>
      <c r="R440" t="s">
        <v>76</v>
      </c>
      <c r="T440">
        <v>10</v>
      </c>
      <c r="U440" t="str">
        <f t="shared" si="30"/>
        <v>400-499</v>
      </c>
      <c r="V440" t="str">
        <f t="shared" si="31"/>
        <v>953323</v>
      </c>
      <c r="W440">
        <f t="shared" si="32"/>
        <v>693.33</v>
      </c>
      <c r="X440" t="str">
        <f t="shared" si="33"/>
        <v>eCommerce</v>
      </c>
      <c r="Y440" t="str">
        <f t="shared" si="34"/>
        <v>G.Co/Helppay#, Ca, United States</v>
      </c>
    </row>
    <row r="441" spans="1:25" x14ac:dyDescent="0.15">
      <c r="A441" t="s">
        <v>20</v>
      </c>
      <c r="B441" t="s">
        <v>69</v>
      </c>
      <c r="C441">
        <v>7399</v>
      </c>
      <c r="D441" t="s">
        <v>339</v>
      </c>
      <c r="E441">
        <v>840</v>
      </c>
      <c r="F441" t="s">
        <v>23</v>
      </c>
      <c r="G441" t="s">
        <v>71</v>
      </c>
      <c r="H441" s="1" t="s">
        <v>108</v>
      </c>
      <c r="I441" t="s">
        <v>342</v>
      </c>
      <c r="J441" s="1" t="s">
        <v>206</v>
      </c>
      <c r="K441">
        <v>234</v>
      </c>
      <c r="L441">
        <v>798</v>
      </c>
      <c r="M441">
        <v>682</v>
      </c>
      <c r="O441" t="s">
        <v>28</v>
      </c>
      <c r="P441" s="1" t="s">
        <v>344</v>
      </c>
      <c r="Q441" s="1" t="s">
        <v>345</v>
      </c>
      <c r="R441" t="s">
        <v>76</v>
      </c>
      <c r="T441">
        <v>10</v>
      </c>
      <c r="U441" t="str">
        <f t="shared" si="30"/>
        <v>200-299</v>
      </c>
      <c r="V441" t="str">
        <f t="shared" si="31"/>
        <v>953323</v>
      </c>
      <c r="W441">
        <f t="shared" si="32"/>
        <v>571.33000000000004</v>
      </c>
      <c r="X441" t="str">
        <f t="shared" si="33"/>
        <v>eCommerce</v>
      </c>
      <c r="Y441" t="str">
        <f t="shared" si="34"/>
        <v>G.Co/Helppay#, Ca, United States</v>
      </c>
    </row>
    <row r="442" spans="1:25" x14ac:dyDescent="0.15">
      <c r="A442" t="s">
        <v>20</v>
      </c>
      <c r="B442" t="s">
        <v>69</v>
      </c>
      <c r="C442">
        <v>7399</v>
      </c>
      <c r="D442" t="s">
        <v>339</v>
      </c>
      <c r="E442">
        <v>840</v>
      </c>
      <c r="F442" t="s">
        <v>23</v>
      </c>
      <c r="G442" t="s">
        <v>71</v>
      </c>
      <c r="H442" s="1" t="s">
        <v>108</v>
      </c>
      <c r="I442" t="s">
        <v>342</v>
      </c>
      <c r="J442" s="1" t="s">
        <v>206</v>
      </c>
      <c r="K442">
        <v>391</v>
      </c>
      <c r="L442">
        <v>348</v>
      </c>
      <c r="M442">
        <v>245</v>
      </c>
      <c r="O442" t="s">
        <v>28</v>
      </c>
      <c r="P442" s="1" t="s">
        <v>344</v>
      </c>
      <c r="Q442" s="1" t="s">
        <v>345</v>
      </c>
      <c r="R442" t="s">
        <v>76</v>
      </c>
      <c r="T442">
        <v>10</v>
      </c>
      <c r="U442" t="str">
        <f t="shared" si="30"/>
        <v>300-399</v>
      </c>
      <c r="V442" t="str">
        <f t="shared" si="31"/>
        <v>953323</v>
      </c>
      <c r="W442">
        <f t="shared" si="32"/>
        <v>328</v>
      </c>
      <c r="X442" t="str">
        <f t="shared" si="33"/>
        <v>eCommerce</v>
      </c>
      <c r="Y442" t="str">
        <f t="shared" si="34"/>
        <v>G.Co/Helppay#, Ca, United States</v>
      </c>
    </row>
    <row r="443" spans="1:25" x14ac:dyDescent="0.15">
      <c r="A443" t="s">
        <v>20</v>
      </c>
      <c r="B443" t="s">
        <v>69</v>
      </c>
      <c r="C443">
        <v>7399</v>
      </c>
      <c r="D443" t="s">
        <v>339</v>
      </c>
      <c r="E443">
        <v>840</v>
      </c>
      <c r="F443" t="s">
        <v>23</v>
      </c>
      <c r="G443" t="s">
        <v>71</v>
      </c>
      <c r="H443" s="1" t="s">
        <v>108</v>
      </c>
      <c r="I443" t="s">
        <v>342</v>
      </c>
      <c r="J443" s="1" t="s">
        <v>206</v>
      </c>
      <c r="K443">
        <v>512</v>
      </c>
      <c r="L443">
        <v>697</v>
      </c>
      <c r="M443">
        <v>874</v>
      </c>
      <c r="O443" t="s">
        <v>28</v>
      </c>
      <c r="P443" s="1" t="s">
        <v>344</v>
      </c>
      <c r="Q443" s="1" t="s">
        <v>345</v>
      </c>
      <c r="R443" t="s">
        <v>76</v>
      </c>
      <c r="T443">
        <v>10</v>
      </c>
      <c r="U443" t="str">
        <f t="shared" si="30"/>
        <v>500-599</v>
      </c>
      <c r="V443" t="str">
        <f t="shared" si="31"/>
        <v>953323</v>
      </c>
      <c r="W443">
        <f t="shared" si="32"/>
        <v>694.33</v>
      </c>
      <c r="X443" t="str">
        <f t="shared" si="33"/>
        <v>eCommerce</v>
      </c>
      <c r="Y443" t="str">
        <f t="shared" si="34"/>
        <v>G.Co/Helppay#, Ca, United States</v>
      </c>
    </row>
    <row r="444" spans="1:25" x14ac:dyDescent="0.15">
      <c r="A444" t="s">
        <v>20</v>
      </c>
      <c r="B444" t="s">
        <v>69</v>
      </c>
      <c r="C444">
        <v>7399</v>
      </c>
      <c r="D444" t="s">
        <v>339</v>
      </c>
      <c r="E444">
        <v>840</v>
      </c>
      <c r="F444" t="s">
        <v>23</v>
      </c>
      <c r="G444" t="s">
        <v>71</v>
      </c>
      <c r="H444" s="1" t="s">
        <v>108</v>
      </c>
      <c r="I444" t="s">
        <v>342</v>
      </c>
      <c r="J444" s="1" t="s">
        <v>378</v>
      </c>
      <c r="K444">
        <v>405</v>
      </c>
      <c r="L444">
        <v>880</v>
      </c>
      <c r="M444">
        <v>792</v>
      </c>
      <c r="O444" t="s">
        <v>28</v>
      </c>
      <c r="P444" s="1" t="s">
        <v>344</v>
      </c>
      <c r="Q444" s="1" t="s">
        <v>345</v>
      </c>
      <c r="R444" t="s">
        <v>76</v>
      </c>
      <c r="T444">
        <v>10</v>
      </c>
      <c r="U444" t="str">
        <f t="shared" si="30"/>
        <v>400-499</v>
      </c>
      <c r="V444" t="str">
        <f t="shared" si="31"/>
        <v>953323</v>
      </c>
      <c r="W444">
        <f t="shared" si="32"/>
        <v>692.33</v>
      </c>
      <c r="X444" t="str">
        <f t="shared" si="33"/>
        <v>eCommerce</v>
      </c>
      <c r="Y444" t="str">
        <f t="shared" si="34"/>
        <v>G.Co/Helppay#, Ca, United States</v>
      </c>
    </row>
    <row r="445" spans="1:25" x14ac:dyDescent="0.15">
      <c r="A445" t="s">
        <v>20</v>
      </c>
      <c r="B445" t="s">
        <v>69</v>
      </c>
      <c r="C445">
        <v>7399</v>
      </c>
      <c r="D445" t="s">
        <v>339</v>
      </c>
      <c r="E445">
        <v>840</v>
      </c>
      <c r="F445" t="s">
        <v>23</v>
      </c>
      <c r="G445" t="s">
        <v>71</v>
      </c>
      <c r="H445" s="1" t="s">
        <v>108</v>
      </c>
      <c r="I445" t="s">
        <v>342</v>
      </c>
      <c r="J445" s="1" t="s">
        <v>378</v>
      </c>
      <c r="K445">
        <v>418</v>
      </c>
      <c r="L445">
        <v>33</v>
      </c>
      <c r="M445">
        <v>184</v>
      </c>
      <c r="O445" t="s">
        <v>28</v>
      </c>
      <c r="P445" s="1" t="s">
        <v>344</v>
      </c>
      <c r="Q445" s="1" t="s">
        <v>345</v>
      </c>
      <c r="R445" t="s">
        <v>76</v>
      </c>
      <c r="T445">
        <v>10</v>
      </c>
      <c r="U445" t="str">
        <f t="shared" si="30"/>
        <v>400-499</v>
      </c>
      <c r="V445" t="str">
        <f t="shared" si="31"/>
        <v>953323</v>
      </c>
      <c r="W445">
        <f t="shared" si="32"/>
        <v>211.67</v>
      </c>
      <c r="X445" t="str">
        <f t="shared" si="33"/>
        <v>eCommerce</v>
      </c>
      <c r="Y445" t="str">
        <f t="shared" si="34"/>
        <v>G.Co/Helppay#, Ca, United States</v>
      </c>
    </row>
    <row r="446" spans="1:25" x14ac:dyDescent="0.15">
      <c r="A446" t="s">
        <v>20</v>
      </c>
      <c r="B446" t="s">
        <v>69</v>
      </c>
      <c r="C446">
        <v>7399</v>
      </c>
      <c r="D446" t="s">
        <v>339</v>
      </c>
      <c r="E446">
        <v>840</v>
      </c>
      <c r="F446" t="s">
        <v>23</v>
      </c>
      <c r="G446" t="s">
        <v>71</v>
      </c>
      <c r="H446" s="1" t="s">
        <v>108</v>
      </c>
      <c r="I446" t="s">
        <v>342</v>
      </c>
      <c r="J446" s="1" t="s">
        <v>378</v>
      </c>
      <c r="K446">
        <v>430</v>
      </c>
      <c r="L446">
        <v>814</v>
      </c>
      <c r="M446">
        <v>701</v>
      </c>
      <c r="O446" t="s">
        <v>28</v>
      </c>
      <c r="P446" s="1" t="s">
        <v>344</v>
      </c>
      <c r="Q446" s="1" t="s">
        <v>345</v>
      </c>
      <c r="R446" t="s">
        <v>76</v>
      </c>
      <c r="T446">
        <v>10</v>
      </c>
      <c r="U446" t="str">
        <f t="shared" si="30"/>
        <v>400-499</v>
      </c>
      <c r="V446" t="str">
        <f t="shared" si="31"/>
        <v>953323</v>
      </c>
      <c r="W446">
        <f t="shared" si="32"/>
        <v>648.33000000000004</v>
      </c>
      <c r="X446" t="str">
        <f t="shared" si="33"/>
        <v>eCommerce</v>
      </c>
      <c r="Y446" t="str">
        <f t="shared" si="34"/>
        <v>G.Co/Helppay#, Ca, United States</v>
      </c>
    </row>
    <row r="447" spans="1:25" x14ac:dyDescent="0.15">
      <c r="A447" t="s">
        <v>20</v>
      </c>
      <c r="B447" t="s">
        <v>69</v>
      </c>
      <c r="C447">
        <v>7399</v>
      </c>
      <c r="D447" t="s">
        <v>339</v>
      </c>
      <c r="E447">
        <v>840</v>
      </c>
      <c r="F447" t="s">
        <v>23</v>
      </c>
      <c r="G447" t="s">
        <v>71</v>
      </c>
      <c r="H447" s="1" t="s">
        <v>108</v>
      </c>
      <c r="I447" t="s">
        <v>342</v>
      </c>
      <c r="J447" s="1" t="s">
        <v>378</v>
      </c>
      <c r="K447">
        <v>449</v>
      </c>
      <c r="L447">
        <v>434</v>
      </c>
      <c r="M447">
        <v>715</v>
      </c>
      <c r="O447" t="s">
        <v>28</v>
      </c>
      <c r="P447" s="1" t="s">
        <v>344</v>
      </c>
      <c r="Q447" s="1" t="s">
        <v>345</v>
      </c>
      <c r="R447" t="s">
        <v>76</v>
      </c>
      <c r="T447">
        <v>10</v>
      </c>
      <c r="U447" t="str">
        <f t="shared" si="30"/>
        <v>400-499</v>
      </c>
      <c r="V447" t="str">
        <f t="shared" si="31"/>
        <v>953323</v>
      </c>
      <c r="W447">
        <f t="shared" si="32"/>
        <v>532.66999999999996</v>
      </c>
      <c r="X447" t="str">
        <f t="shared" si="33"/>
        <v>eCommerce</v>
      </c>
      <c r="Y447" t="str">
        <f t="shared" si="34"/>
        <v>G.Co/Helppay#, Ca, United States</v>
      </c>
    </row>
    <row r="448" spans="1:25" x14ac:dyDescent="0.15">
      <c r="A448" t="s">
        <v>20</v>
      </c>
      <c r="B448" t="s">
        <v>69</v>
      </c>
      <c r="C448">
        <v>7399</v>
      </c>
      <c r="D448" t="s">
        <v>339</v>
      </c>
      <c r="E448">
        <v>840</v>
      </c>
      <c r="F448" t="s">
        <v>23</v>
      </c>
      <c r="G448" t="s">
        <v>71</v>
      </c>
      <c r="H448" s="1" t="s">
        <v>108</v>
      </c>
      <c r="I448" t="s">
        <v>342</v>
      </c>
      <c r="J448" s="1" t="s">
        <v>378</v>
      </c>
      <c r="K448">
        <v>589</v>
      </c>
      <c r="L448">
        <v>330</v>
      </c>
      <c r="M448">
        <v>381</v>
      </c>
      <c r="O448" t="s">
        <v>28</v>
      </c>
      <c r="P448" s="1" t="s">
        <v>344</v>
      </c>
      <c r="Q448" s="1" t="s">
        <v>345</v>
      </c>
      <c r="R448" t="s">
        <v>76</v>
      </c>
      <c r="T448">
        <v>25</v>
      </c>
      <c r="U448" t="str">
        <f t="shared" si="30"/>
        <v>500-599</v>
      </c>
      <c r="V448" t="str">
        <f t="shared" si="31"/>
        <v>953323</v>
      </c>
      <c r="W448">
        <f t="shared" si="32"/>
        <v>433.33</v>
      </c>
      <c r="X448" t="str">
        <f t="shared" si="33"/>
        <v>eCommerce</v>
      </c>
      <c r="Y448" t="str">
        <f t="shared" si="34"/>
        <v>G.Co/Helppay#, Ca, United States</v>
      </c>
    </row>
    <row r="449" spans="1:25" x14ac:dyDescent="0.15">
      <c r="A449" t="s">
        <v>20</v>
      </c>
      <c r="B449" t="s">
        <v>69</v>
      </c>
      <c r="C449">
        <v>7399</v>
      </c>
      <c r="D449" t="s">
        <v>339</v>
      </c>
      <c r="E449">
        <v>840</v>
      </c>
      <c r="F449" t="s">
        <v>23</v>
      </c>
      <c r="G449" t="s">
        <v>71</v>
      </c>
      <c r="H449" s="1" t="s">
        <v>108</v>
      </c>
      <c r="I449" t="s">
        <v>342</v>
      </c>
      <c r="J449" s="1" t="s">
        <v>378</v>
      </c>
      <c r="K449">
        <v>598</v>
      </c>
      <c r="L449">
        <v>119</v>
      </c>
      <c r="M449">
        <v>173</v>
      </c>
      <c r="O449" t="s">
        <v>28</v>
      </c>
      <c r="P449" s="1" t="s">
        <v>344</v>
      </c>
      <c r="Q449" s="1" t="s">
        <v>345</v>
      </c>
      <c r="R449" t="s">
        <v>76</v>
      </c>
      <c r="T449">
        <v>25</v>
      </c>
      <c r="U449" t="str">
        <f t="shared" si="30"/>
        <v>500-599</v>
      </c>
      <c r="V449" t="str">
        <f t="shared" si="31"/>
        <v>953323</v>
      </c>
      <c r="W449">
        <f t="shared" si="32"/>
        <v>296.67</v>
      </c>
      <c r="X449" t="str">
        <f t="shared" si="33"/>
        <v>eCommerce</v>
      </c>
      <c r="Y449" t="str">
        <f t="shared" si="34"/>
        <v>G.Co/Helppay#, Ca, United States</v>
      </c>
    </row>
    <row r="450" spans="1:25" x14ac:dyDescent="0.15">
      <c r="A450" t="s">
        <v>20</v>
      </c>
      <c r="B450" t="s">
        <v>69</v>
      </c>
      <c r="C450">
        <v>7399</v>
      </c>
      <c r="D450" t="s">
        <v>339</v>
      </c>
      <c r="E450">
        <v>840</v>
      </c>
      <c r="F450" t="s">
        <v>23</v>
      </c>
      <c r="G450" t="s">
        <v>71</v>
      </c>
      <c r="H450" s="1" t="s">
        <v>108</v>
      </c>
      <c r="I450" t="s">
        <v>342</v>
      </c>
      <c r="J450" s="1" t="s">
        <v>378</v>
      </c>
      <c r="K450">
        <v>628</v>
      </c>
      <c r="L450">
        <v>253</v>
      </c>
      <c r="M450">
        <v>597</v>
      </c>
      <c r="O450" t="s">
        <v>28</v>
      </c>
      <c r="P450" s="1" t="s">
        <v>344</v>
      </c>
      <c r="Q450" s="1" t="s">
        <v>345</v>
      </c>
      <c r="R450" t="s">
        <v>76</v>
      </c>
      <c r="T450">
        <v>25</v>
      </c>
      <c r="U450" t="str">
        <f t="shared" si="30"/>
        <v>600-699</v>
      </c>
      <c r="V450" t="str">
        <f t="shared" si="31"/>
        <v>953323</v>
      </c>
      <c r="W450">
        <f t="shared" si="32"/>
        <v>492.67</v>
      </c>
      <c r="X450" t="str">
        <f t="shared" si="33"/>
        <v>eCommerce</v>
      </c>
      <c r="Y450" t="str">
        <f t="shared" si="34"/>
        <v>G.Co/Helppay#, Ca, United States</v>
      </c>
    </row>
    <row r="451" spans="1:25" x14ac:dyDescent="0.15">
      <c r="A451" t="s">
        <v>20</v>
      </c>
      <c r="B451" t="s">
        <v>69</v>
      </c>
      <c r="C451">
        <v>7399</v>
      </c>
      <c r="D451" t="s">
        <v>339</v>
      </c>
      <c r="E451">
        <v>840</v>
      </c>
      <c r="F451" t="s">
        <v>23</v>
      </c>
      <c r="G451" t="s">
        <v>71</v>
      </c>
      <c r="H451" s="1" t="s">
        <v>108</v>
      </c>
      <c r="I451" t="s">
        <v>342</v>
      </c>
      <c r="J451" s="1" t="s">
        <v>378</v>
      </c>
      <c r="K451">
        <v>686</v>
      </c>
      <c r="L451">
        <v>803</v>
      </c>
      <c r="M451">
        <v>679</v>
      </c>
      <c r="O451" t="s">
        <v>28</v>
      </c>
      <c r="P451" s="1" t="s">
        <v>344</v>
      </c>
      <c r="Q451" s="1" t="s">
        <v>345</v>
      </c>
      <c r="R451" t="s">
        <v>76</v>
      </c>
      <c r="T451">
        <v>25</v>
      </c>
      <c r="U451" t="str">
        <f t="shared" ref="U451:U514" si="35">IF(AND(K451&gt;=0, K451&lt;=800), TEXT(FLOOR(K451, 100),"0") &amp; "-" &amp; TEXT(FLOOR(K451, 100) + 99,"0"),
 IF(AND(K451&gt;=801, K451&lt;=900), TEXT(FLOOR(K451, 50),"0") &amp; "-" &amp; TEXT(FLOOR(K451, 50) + 49,"0"),
 IF(AND(K451&gt;=901, K451&lt;=999), TEXT(FLOOR(K451, 25),"0") &amp; "-" &amp; TEXT(FLOOR(K451, 25) + 24,"0"), "Invalid Score")))</f>
        <v>600-699</v>
      </c>
      <c r="V451" t="str">
        <f t="shared" ref="V451:V514" si="36">LEFT(J451, 6)</f>
        <v>953323</v>
      </c>
      <c r="W451">
        <f t="shared" ref="W451:W514" si="37">ROUND(AVERAGE(K451,L451,M451), 2)</f>
        <v>722.67</v>
      </c>
      <c r="X451" t="str">
        <f t="shared" ref="X451:X514" si="38">IF(B451="E","eCommerce",IF(B451="K","Keyed",IF(B451="C","Contactless", IF(B451="D","Contactless", IF(B451="S", "Swiped", IF(B451="U", "Swiped", IF(NOT(ISBLANK(B451)), "Mobile Wallet", IF(B451="F","Fallback", IF(B451="G","Fallback", IF(B451="V", "Chipped",))))))))))</f>
        <v>eCommerce</v>
      </c>
      <c r="Y451" t="str">
        <f t="shared" ref="Y451:Y514" si="39">CONCATENATE(PROPER(H451), ", ",PROPER(G451), ", ",PROPER(F451))</f>
        <v>G.Co/Helppay#, Ca, United States</v>
      </c>
    </row>
    <row r="452" spans="1:25" x14ac:dyDescent="0.15">
      <c r="A452" t="s">
        <v>20</v>
      </c>
      <c r="B452" t="s">
        <v>69</v>
      </c>
      <c r="C452">
        <v>7399</v>
      </c>
      <c r="D452" t="s">
        <v>339</v>
      </c>
      <c r="E452">
        <v>840</v>
      </c>
      <c r="F452" t="s">
        <v>23</v>
      </c>
      <c r="G452" t="s">
        <v>71</v>
      </c>
      <c r="H452" s="1" t="s">
        <v>108</v>
      </c>
      <c r="I452" t="s">
        <v>342</v>
      </c>
      <c r="J452" s="1" t="s">
        <v>378</v>
      </c>
      <c r="K452">
        <v>735</v>
      </c>
      <c r="L452">
        <v>706</v>
      </c>
      <c r="M452">
        <v>490</v>
      </c>
      <c r="O452" t="s">
        <v>28</v>
      </c>
      <c r="P452" s="1" t="s">
        <v>344</v>
      </c>
      <c r="Q452" s="1" t="s">
        <v>345</v>
      </c>
      <c r="R452" t="s">
        <v>76</v>
      </c>
      <c r="T452">
        <v>25</v>
      </c>
      <c r="U452" t="str">
        <f t="shared" si="35"/>
        <v>700-799</v>
      </c>
      <c r="V452" t="str">
        <f t="shared" si="36"/>
        <v>953323</v>
      </c>
      <c r="W452">
        <f t="shared" si="37"/>
        <v>643.66999999999996</v>
      </c>
      <c r="X452" t="str">
        <f t="shared" si="38"/>
        <v>eCommerce</v>
      </c>
      <c r="Y452" t="str">
        <f t="shared" si="39"/>
        <v>G.Co/Helppay#, Ca, United States</v>
      </c>
    </row>
    <row r="453" spans="1:25" x14ac:dyDescent="0.15">
      <c r="A453" t="s">
        <v>20</v>
      </c>
      <c r="B453" t="s">
        <v>69</v>
      </c>
      <c r="C453">
        <v>7399</v>
      </c>
      <c r="D453" t="s">
        <v>339</v>
      </c>
      <c r="E453">
        <v>840</v>
      </c>
      <c r="F453" t="s">
        <v>23</v>
      </c>
      <c r="G453" t="s">
        <v>71</v>
      </c>
      <c r="H453" s="1" t="s">
        <v>108</v>
      </c>
      <c r="I453" t="s">
        <v>342</v>
      </c>
      <c r="J453" s="1" t="s">
        <v>378</v>
      </c>
      <c r="K453">
        <v>737</v>
      </c>
      <c r="L453">
        <v>141</v>
      </c>
      <c r="M453">
        <v>886</v>
      </c>
      <c r="O453" t="s">
        <v>28</v>
      </c>
      <c r="P453" s="1" t="s">
        <v>344</v>
      </c>
      <c r="Q453" s="1" t="s">
        <v>345</v>
      </c>
      <c r="R453" t="s">
        <v>76</v>
      </c>
      <c r="T453">
        <v>25</v>
      </c>
      <c r="U453" t="str">
        <f t="shared" si="35"/>
        <v>700-799</v>
      </c>
      <c r="V453" t="str">
        <f t="shared" si="36"/>
        <v>953323</v>
      </c>
      <c r="W453">
        <f t="shared" si="37"/>
        <v>588</v>
      </c>
      <c r="X453" t="str">
        <f t="shared" si="38"/>
        <v>eCommerce</v>
      </c>
      <c r="Y453" t="str">
        <f t="shared" si="39"/>
        <v>G.Co/Helppay#, Ca, United States</v>
      </c>
    </row>
    <row r="454" spans="1:25" x14ac:dyDescent="0.15">
      <c r="A454" t="s">
        <v>20</v>
      </c>
      <c r="B454" t="s">
        <v>69</v>
      </c>
      <c r="C454">
        <v>7399</v>
      </c>
      <c r="D454" t="s">
        <v>339</v>
      </c>
      <c r="E454">
        <v>840</v>
      </c>
      <c r="F454" t="s">
        <v>23</v>
      </c>
      <c r="G454" t="s">
        <v>71</v>
      </c>
      <c r="H454" s="1" t="s">
        <v>108</v>
      </c>
      <c r="I454" t="s">
        <v>342</v>
      </c>
      <c r="J454" s="1" t="s">
        <v>379</v>
      </c>
      <c r="K454">
        <v>547</v>
      </c>
      <c r="L454">
        <v>83</v>
      </c>
      <c r="M454">
        <v>909</v>
      </c>
      <c r="O454" t="s">
        <v>28</v>
      </c>
      <c r="P454" s="1" t="s">
        <v>344</v>
      </c>
      <c r="Q454" s="1" t="s">
        <v>345</v>
      </c>
      <c r="R454" t="s">
        <v>76</v>
      </c>
      <c r="T454">
        <v>10</v>
      </c>
      <c r="U454" t="str">
        <f t="shared" si="35"/>
        <v>500-599</v>
      </c>
      <c r="V454" t="str">
        <f t="shared" si="36"/>
        <v>953323</v>
      </c>
      <c r="W454">
        <f t="shared" si="37"/>
        <v>513</v>
      </c>
      <c r="X454" t="str">
        <f t="shared" si="38"/>
        <v>eCommerce</v>
      </c>
      <c r="Y454" t="str">
        <f t="shared" si="39"/>
        <v>G.Co/Helppay#, Ca, United States</v>
      </c>
    </row>
    <row r="455" spans="1:25" x14ac:dyDescent="0.15">
      <c r="A455" t="s">
        <v>20</v>
      </c>
      <c r="B455" t="s">
        <v>69</v>
      </c>
      <c r="C455">
        <v>7399</v>
      </c>
      <c r="D455" t="s">
        <v>339</v>
      </c>
      <c r="E455">
        <v>840</v>
      </c>
      <c r="F455" t="s">
        <v>23</v>
      </c>
      <c r="G455" t="s">
        <v>71</v>
      </c>
      <c r="H455" s="1" t="s">
        <v>108</v>
      </c>
      <c r="I455" t="s">
        <v>342</v>
      </c>
      <c r="J455" s="1" t="s">
        <v>380</v>
      </c>
      <c r="K455">
        <v>395</v>
      </c>
      <c r="L455">
        <v>207</v>
      </c>
      <c r="M455">
        <v>118</v>
      </c>
      <c r="O455" t="s">
        <v>28</v>
      </c>
      <c r="P455" s="1" t="s">
        <v>344</v>
      </c>
      <c r="Q455" s="1" t="s">
        <v>345</v>
      </c>
      <c r="R455" t="s">
        <v>76</v>
      </c>
      <c r="T455">
        <v>10</v>
      </c>
      <c r="U455" t="str">
        <f t="shared" si="35"/>
        <v>300-399</v>
      </c>
      <c r="V455" t="str">
        <f t="shared" si="36"/>
        <v>953323</v>
      </c>
      <c r="W455">
        <f t="shared" si="37"/>
        <v>240</v>
      </c>
      <c r="X455" t="str">
        <f t="shared" si="38"/>
        <v>eCommerce</v>
      </c>
      <c r="Y455" t="str">
        <f t="shared" si="39"/>
        <v>G.Co/Helppay#, Ca, United States</v>
      </c>
    </row>
    <row r="456" spans="1:25" x14ac:dyDescent="0.15">
      <c r="A456" t="s">
        <v>20</v>
      </c>
      <c r="B456" t="s">
        <v>69</v>
      </c>
      <c r="C456">
        <v>7399</v>
      </c>
      <c r="D456" t="s">
        <v>339</v>
      </c>
      <c r="E456">
        <v>840</v>
      </c>
      <c r="F456" t="s">
        <v>23</v>
      </c>
      <c r="G456" t="s">
        <v>71</v>
      </c>
      <c r="H456" s="1" t="s">
        <v>108</v>
      </c>
      <c r="I456" t="s">
        <v>342</v>
      </c>
      <c r="J456" s="1" t="s">
        <v>380</v>
      </c>
      <c r="K456">
        <v>404</v>
      </c>
      <c r="L456">
        <v>432</v>
      </c>
      <c r="M456">
        <v>405</v>
      </c>
      <c r="O456" t="s">
        <v>28</v>
      </c>
      <c r="P456" s="1" t="s">
        <v>344</v>
      </c>
      <c r="Q456" s="1" t="s">
        <v>345</v>
      </c>
      <c r="R456" t="s">
        <v>76</v>
      </c>
      <c r="T456">
        <v>10</v>
      </c>
      <c r="U456" t="str">
        <f t="shared" si="35"/>
        <v>400-499</v>
      </c>
      <c r="V456" t="str">
        <f t="shared" si="36"/>
        <v>953323</v>
      </c>
      <c r="W456">
        <f t="shared" si="37"/>
        <v>413.67</v>
      </c>
      <c r="X456" t="str">
        <f t="shared" si="38"/>
        <v>eCommerce</v>
      </c>
      <c r="Y456" t="str">
        <f t="shared" si="39"/>
        <v>G.Co/Helppay#, Ca, United States</v>
      </c>
    </row>
    <row r="457" spans="1:25" x14ac:dyDescent="0.15">
      <c r="A457" t="s">
        <v>20</v>
      </c>
      <c r="B457" t="s">
        <v>69</v>
      </c>
      <c r="C457">
        <v>7399</v>
      </c>
      <c r="D457" t="s">
        <v>339</v>
      </c>
      <c r="E457">
        <v>840</v>
      </c>
      <c r="F457" t="s">
        <v>23</v>
      </c>
      <c r="G457" t="s">
        <v>71</v>
      </c>
      <c r="H457" s="1" t="s">
        <v>108</v>
      </c>
      <c r="I457" t="s">
        <v>342</v>
      </c>
      <c r="J457" s="1" t="s">
        <v>380</v>
      </c>
      <c r="K457">
        <v>452</v>
      </c>
      <c r="L457">
        <v>481</v>
      </c>
      <c r="M457">
        <v>258</v>
      </c>
      <c r="O457" t="s">
        <v>28</v>
      </c>
      <c r="P457" s="1" t="s">
        <v>344</v>
      </c>
      <c r="Q457" s="1" t="s">
        <v>345</v>
      </c>
      <c r="R457" t="s">
        <v>76</v>
      </c>
      <c r="T457">
        <v>10</v>
      </c>
      <c r="U457" t="str">
        <f t="shared" si="35"/>
        <v>400-499</v>
      </c>
      <c r="V457" t="str">
        <f t="shared" si="36"/>
        <v>953323</v>
      </c>
      <c r="W457">
        <f t="shared" si="37"/>
        <v>397</v>
      </c>
      <c r="X457" t="str">
        <f t="shared" si="38"/>
        <v>eCommerce</v>
      </c>
      <c r="Y457" t="str">
        <f t="shared" si="39"/>
        <v>G.Co/Helppay#, Ca, United States</v>
      </c>
    </row>
    <row r="458" spans="1:25" x14ac:dyDescent="0.15">
      <c r="A458" t="s">
        <v>20</v>
      </c>
      <c r="B458" t="s">
        <v>69</v>
      </c>
      <c r="C458">
        <v>7399</v>
      </c>
      <c r="D458" t="s">
        <v>339</v>
      </c>
      <c r="E458">
        <v>840</v>
      </c>
      <c r="F458" t="s">
        <v>23</v>
      </c>
      <c r="G458" t="s">
        <v>71</v>
      </c>
      <c r="H458" s="1" t="s">
        <v>108</v>
      </c>
      <c r="I458" t="s">
        <v>342</v>
      </c>
      <c r="J458" s="1" t="s">
        <v>380</v>
      </c>
      <c r="K458">
        <v>488</v>
      </c>
      <c r="L458">
        <v>469</v>
      </c>
      <c r="M458">
        <v>768</v>
      </c>
      <c r="O458" t="s">
        <v>28</v>
      </c>
      <c r="P458" s="1" t="s">
        <v>344</v>
      </c>
      <c r="Q458" s="1" t="s">
        <v>345</v>
      </c>
      <c r="R458" t="s">
        <v>76</v>
      </c>
      <c r="T458">
        <v>10</v>
      </c>
      <c r="U458" t="str">
        <f t="shared" si="35"/>
        <v>400-499</v>
      </c>
      <c r="V458" t="str">
        <f t="shared" si="36"/>
        <v>953323</v>
      </c>
      <c r="W458">
        <f t="shared" si="37"/>
        <v>575</v>
      </c>
      <c r="X458" t="str">
        <f t="shared" si="38"/>
        <v>eCommerce</v>
      </c>
      <c r="Y458" t="str">
        <f t="shared" si="39"/>
        <v>G.Co/Helppay#, Ca, United States</v>
      </c>
    </row>
    <row r="459" spans="1:25" x14ac:dyDescent="0.15">
      <c r="A459" t="s">
        <v>20</v>
      </c>
      <c r="B459" t="s">
        <v>69</v>
      </c>
      <c r="C459">
        <v>7399</v>
      </c>
      <c r="D459" t="s">
        <v>339</v>
      </c>
      <c r="E459">
        <v>840</v>
      </c>
      <c r="F459" t="s">
        <v>23</v>
      </c>
      <c r="G459" t="s">
        <v>71</v>
      </c>
      <c r="H459" s="1" t="s">
        <v>108</v>
      </c>
      <c r="I459" t="s">
        <v>342</v>
      </c>
      <c r="J459" s="1" t="s">
        <v>380</v>
      </c>
      <c r="K459">
        <v>508</v>
      </c>
      <c r="L459">
        <v>382</v>
      </c>
      <c r="M459">
        <v>433</v>
      </c>
      <c r="O459" t="s">
        <v>28</v>
      </c>
      <c r="P459" s="1" t="s">
        <v>344</v>
      </c>
      <c r="Q459" s="1" t="s">
        <v>345</v>
      </c>
      <c r="R459" t="s">
        <v>76</v>
      </c>
      <c r="T459">
        <v>10</v>
      </c>
      <c r="U459" t="str">
        <f t="shared" si="35"/>
        <v>500-599</v>
      </c>
      <c r="V459" t="str">
        <f t="shared" si="36"/>
        <v>953323</v>
      </c>
      <c r="W459">
        <f t="shared" si="37"/>
        <v>441</v>
      </c>
      <c r="X459" t="str">
        <f t="shared" si="38"/>
        <v>eCommerce</v>
      </c>
      <c r="Y459" t="str">
        <f t="shared" si="39"/>
        <v>G.Co/Helppay#, Ca, United States</v>
      </c>
    </row>
    <row r="460" spans="1:25" x14ac:dyDescent="0.15">
      <c r="A460" t="s">
        <v>20</v>
      </c>
      <c r="B460" t="s">
        <v>69</v>
      </c>
      <c r="C460">
        <v>7399</v>
      </c>
      <c r="D460" t="s">
        <v>339</v>
      </c>
      <c r="E460">
        <v>840</v>
      </c>
      <c r="F460" t="s">
        <v>23</v>
      </c>
      <c r="G460" t="s">
        <v>71</v>
      </c>
      <c r="H460" s="1" t="s">
        <v>108</v>
      </c>
      <c r="I460" t="s">
        <v>342</v>
      </c>
      <c r="J460" s="1" t="s">
        <v>380</v>
      </c>
      <c r="K460">
        <v>518</v>
      </c>
      <c r="L460">
        <v>820</v>
      </c>
      <c r="M460">
        <v>527</v>
      </c>
      <c r="O460" t="s">
        <v>28</v>
      </c>
      <c r="P460" s="1" t="s">
        <v>344</v>
      </c>
      <c r="Q460" s="1" t="s">
        <v>345</v>
      </c>
      <c r="R460" t="s">
        <v>76</v>
      </c>
      <c r="T460">
        <v>10</v>
      </c>
      <c r="U460" t="str">
        <f t="shared" si="35"/>
        <v>500-599</v>
      </c>
      <c r="V460" t="str">
        <f t="shared" si="36"/>
        <v>953323</v>
      </c>
      <c r="W460">
        <f t="shared" si="37"/>
        <v>621.66999999999996</v>
      </c>
      <c r="X460" t="str">
        <f t="shared" si="38"/>
        <v>eCommerce</v>
      </c>
      <c r="Y460" t="str">
        <f t="shared" si="39"/>
        <v>G.Co/Helppay#, Ca, United States</v>
      </c>
    </row>
    <row r="461" spans="1:25" x14ac:dyDescent="0.15">
      <c r="A461" t="s">
        <v>20</v>
      </c>
      <c r="B461" t="s">
        <v>69</v>
      </c>
      <c r="C461">
        <v>7399</v>
      </c>
      <c r="D461" t="s">
        <v>339</v>
      </c>
      <c r="E461">
        <v>840</v>
      </c>
      <c r="F461" t="s">
        <v>23</v>
      </c>
      <c r="G461" t="s">
        <v>71</v>
      </c>
      <c r="H461" s="1" t="s">
        <v>108</v>
      </c>
      <c r="I461" t="s">
        <v>342</v>
      </c>
      <c r="J461" s="1" t="s">
        <v>380</v>
      </c>
      <c r="K461">
        <v>524</v>
      </c>
      <c r="L461">
        <v>551</v>
      </c>
      <c r="M461">
        <v>939</v>
      </c>
      <c r="O461" t="s">
        <v>28</v>
      </c>
      <c r="P461" s="1" t="s">
        <v>344</v>
      </c>
      <c r="Q461" s="1" t="s">
        <v>345</v>
      </c>
      <c r="R461" t="s">
        <v>76</v>
      </c>
      <c r="T461">
        <v>10</v>
      </c>
      <c r="U461" t="str">
        <f t="shared" si="35"/>
        <v>500-599</v>
      </c>
      <c r="V461" t="str">
        <f t="shared" si="36"/>
        <v>953323</v>
      </c>
      <c r="W461">
        <f t="shared" si="37"/>
        <v>671.33</v>
      </c>
      <c r="X461" t="str">
        <f t="shared" si="38"/>
        <v>eCommerce</v>
      </c>
      <c r="Y461" t="str">
        <f t="shared" si="39"/>
        <v>G.Co/Helppay#, Ca, United States</v>
      </c>
    </row>
    <row r="462" spans="1:25" x14ac:dyDescent="0.15">
      <c r="A462" t="s">
        <v>20</v>
      </c>
      <c r="B462" t="s">
        <v>69</v>
      </c>
      <c r="C462">
        <v>7399</v>
      </c>
      <c r="D462" t="s">
        <v>339</v>
      </c>
      <c r="E462">
        <v>840</v>
      </c>
      <c r="F462" t="s">
        <v>23</v>
      </c>
      <c r="G462" t="s">
        <v>71</v>
      </c>
      <c r="H462" s="1" t="s">
        <v>108</v>
      </c>
      <c r="I462" t="s">
        <v>342</v>
      </c>
      <c r="J462" s="1" t="s">
        <v>380</v>
      </c>
      <c r="K462">
        <v>525</v>
      </c>
      <c r="L462">
        <v>515</v>
      </c>
      <c r="M462">
        <v>821</v>
      </c>
      <c r="O462" t="s">
        <v>28</v>
      </c>
      <c r="P462" s="1" t="s">
        <v>344</v>
      </c>
      <c r="Q462" s="1" t="s">
        <v>345</v>
      </c>
      <c r="R462" t="s">
        <v>76</v>
      </c>
      <c r="T462">
        <v>10</v>
      </c>
      <c r="U462" t="str">
        <f t="shared" si="35"/>
        <v>500-599</v>
      </c>
      <c r="V462" t="str">
        <f t="shared" si="36"/>
        <v>953323</v>
      </c>
      <c r="W462">
        <f t="shared" si="37"/>
        <v>620.33000000000004</v>
      </c>
      <c r="X462" t="str">
        <f t="shared" si="38"/>
        <v>eCommerce</v>
      </c>
      <c r="Y462" t="str">
        <f t="shared" si="39"/>
        <v>G.Co/Helppay#, Ca, United States</v>
      </c>
    </row>
    <row r="463" spans="1:25" x14ac:dyDescent="0.15">
      <c r="A463" t="s">
        <v>20</v>
      </c>
      <c r="B463" t="s">
        <v>69</v>
      </c>
      <c r="C463">
        <v>7399</v>
      </c>
      <c r="D463" t="s">
        <v>339</v>
      </c>
      <c r="E463">
        <v>840</v>
      </c>
      <c r="F463" t="s">
        <v>23</v>
      </c>
      <c r="G463" t="s">
        <v>71</v>
      </c>
      <c r="H463" s="1" t="s">
        <v>108</v>
      </c>
      <c r="I463" t="s">
        <v>342</v>
      </c>
      <c r="J463" s="1" t="s">
        <v>380</v>
      </c>
      <c r="K463">
        <v>527</v>
      </c>
      <c r="L463">
        <v>494</v>
      </c>
      <c r="M463">
        <v>475</v>
      </c>
      <c r="O463" t="s">
        <v>28</v>
      </c>
      <c r="P463" s="1" t="s">
        <v>344</v>
      </c>
      <c r="Q463" s="1" t="s">
        <v>345</v>
      </c>
      <c r="R463" t="s">
        <v>76</v>
      </c>
      <c r="T463">
        <v>10</v>
      </c>
      <c r="U463" t="str">
        <f t="shared" si="35"/>
        <v>500-599</v>
      </c>
      <c r="V463" t="str">
        <f t="shared" si="36"/>
        <v>953323</v>
      </c>
      <c r="W463">
        <f t="shared" si="37"/>
        <v>498.67</v>
      </c>
      <c r="X463" t="str">
        <f t="shared" si="38"/>
        <v>eCommerce</v>
      </c>
      <c r="Y463" t="str">
        <f t="shared" si="39"/>
        <v>G.Co/Helppay#, Ca, United States</v>
      </c>
    </row>
    <row r="464" spans="1:25" x14ac:dyDescent="0.15">
      <c r="A464" t="s">
        <v>20</v>
      </c>
      <c r="B464" t="s">
        <v>69</v>
      </c>
      <c r="C464">
        <v>7399</v>
      </c>
      <c r="D464" t="s">
        <v>339</v>
      </c>
      <c r="E464">
        <v>840</v>
      </c>
      <c r="F464" t="s">
        <v>23</v>
      </c>
      <c r="G464" t="s">
        <v>71</v>
      </c>
      <c r="H464" s="1" t="s">
        <v>108</v>
      </c>
      <c r="I464" t="s">
        <v>342</v>
      </c>
      <c r="J464" s="1" t="s">
        <v>380</v>
      </c>
      <c r="K464">
        <v>530</v>
      </c>
      <c r="L464">
        <v>281</v>
      </c>
      <c r="M464">
        <v>696</v>
      </c>
      <c r="O464" t="s">
        <v>28</v>
      </c>
      <c r="P464" s="1" t="s">
        <v>344</v>
      </c>
      <c r="Q464" s="1" t="s">
        <v>345</v>
      </c>
      <c r="R464" t="s">
        <v>76</v>
      </c>
      <c r="T464">
        <v>10</v>
      </c>
      <c r="U464" t="str">
        <f t="shared" si="35"/>
        <v>500-599</v>
      </c>
      <c r="V464" t="str">
        <f t="shared" si="36"/>
        <v>953323</v>
      </c>
      <c r="W464">
        <f t="shared" si="37"/>
        <v>502.33</v>
      </c>
      <c r="X464" t="str">
        <f t="shared" si="38"/>
        <v>eCommerce</v>
      </c>
      <c r="Y464" t="str">
        <f t="shared" si="39"/>
        <v>G.Co/Helppay#, Ca, United States</v>
      </c>
    </row>
    <row r="465" spans="1:25" x14ac:dyDescent="0.15">
      <c r="A465" t="s">
        <v>20</v>
      </c>
      <c r="B465" t="s">
        <v>69</v>
      </c>
      <c r="C465">
        <v>7399</v>
      </c>
      <c r="D465" t="s">
        <v>339</v>
      </c>
      <c r="E465">
        <v>840</v>
      </c>
      <c r="F465" t="s">
        <v>23</v>
      </c>
      <c r="G465" t="s">
        <v>71</v>
      </c>
      <c r="H465" s="1" t="s">
        <v>108</v>
      </c>
      <c r="I465" t="s">
        <v>342</v>
      </c>
      <c r="J465" s="1" t="s">
        <v>380</v>
      </c>
      <c r="K465">
        <v>534</v>
      </c>
      <c r="L465">
        <v>847</v>
      </c>
      <c r="M465">
        <v>35</v>
      </c>
      <c r="O465" t="s">
        <v>28</v>
      </c>
      <c r="P465" s="1" t="s">
        <v>344</v>
      </c>
      <c r="Q465" s="1" t="s">
        <v>345</v>
      </c>
      <c r="R465" t="s">
        <v>76</v>
      </c>
      <c r="T465">
        <v>10</v>
      </c>
      <c r="U465" t="str">
        <f t="shared" si="35"/>
        <v>500-599</v>
      </c>
      <c r="V465" t="str">
        <f t="shared" si="36"/>
        <v>953323</v>
      </c>
      <c r="W465">
        <f t="shared" si="37"/>
        <v>472</v>
      </c>
      <c r="X465" t="str">
        <f t="shared" si="38"/>
        <v>eCommerce</v>
      </c>
      <c r="Y465" t="str">
        <f t="shared" si="39"/>
        <v>G.Co/Helppay#, Ca, United States</v>
      </c>
    </row>
    <row r="466" spans="1:25" x14ac:dyDescent="0.15">
      <c r="A466" t="s">
        <v>20</v>
      </c>
      <c r="B466" t="s">
        <v>69</v>
      </c>
      <c r="C466">
        <v>7399</v>
      </c>
      <c r="D466" t="s">
        <v>339</v>
      </c>
      <c r="E466">
        <v>840</v>
      </c>
      <c r="F466" t="s">
        <v>23</v>
      </c>
      <c r="G466" t="s">
        <v>71</v>
      </c>
      <c r="H466" s="1" t="s">
        <v>108</v>
      </c>
      <c r="I466" t="s">
        <v>342</v>
      </c>
      <c r="J466" s="1" t="s">
        <v>380</v>
      </c>
      <c r="K466">
        <v>542</v>
      </c>
      <c r="L466">
        <v>662</v>
      </c>
      <c r="M466">
        <v>616</v>
      </c>
      <c r="O466" t="s">
        <v>28</v>
      </c>
      <c r="P466" s="1" t="s">
        <v>344</v>
      </c>
      <c r="Q466" s="1" t="s">
        <v>345</v>
      </c>
      <c r="R466" t="s">
        <v>76</v>
      </c>
      <c r="T466">
        <v>10</v>
      </c>
      <c r="U466" t="str">
        <f t="shared" si="35"/>
        <v>500-599</v>
      </c>
      <c r="V466" t="str">
        <f t="shared" si="36"/>
        <v>953323</v>
      </c>
      <c r="W466">
        <f t="shared" si="37"/>
        <v>606.66999999999996</v>
      </c>
      <c r="X466" t="str">
        <f t="shared" si="38"/>
        <v>eCommerce</v>
      </c>
      <c r="Y466" t="str">
        <f t="shared" si="39"/>
        <v>G.Co/Helppay#, Ca, United States</v>
      </c>
    </row>
    <row r="467" spans="1:25" x14ac:dyDescent="0.15">
      <c r="A467" t="s">
        <v>20</v>
      </c>
      <c r="B467" t="s">
        <v>69</v>
      </c>
      <c r="C467">
        <v>7399</v>
      </c>
      <c r="D467" t="s">
        <v>339</v>
      </c>
      <c r="E467">
        <v>840</v>
      </c>
      <c r="F467" t="s">
        <v>23</v>
      </c>
      <c r="G467" t="s">
        <v>71</v>
      </c>
      <c r="H467" s="1" t="s">
        <v>108</v>
      </c>
      <c r="I467" t="s">
        <v>342</v>
      </c>
      <c r="J467" s="1" t="s">
        <v>380</v>
      </c>
      <c r="K467">
        <v>553</v>
      </c>
      <c r="L467">
        <v>515</v>
      </c>
      <c r="M467">
        <v>933</v>
      </c>
      <c r="O467" t="s">
        <v>28</v>
      </c>
      <c r="P467" s="1" t="s">
        <v>344</v>
      </c>
      <c r="Q467" s="1" t="s">
        <v>345</v>
      </c>
      <c r="R467" t="s">
        <v>76</v>
      </c>
      <c r="T467">
        <v>10</v>
      </c>
      <c r="U467" t="str">
        <f t="shared" si="35"/>
        <v>500-599</v>
      </c>
      <c r="V467" t="str">
        <f t="shared" si="36"/>
        <v>953323</v>
      </c>
      <c r="W467">
        <f t="shared" si="37"/>
        <v>667</v>
      </c>
      <c r="X467" t="str">
        <f t="shared" si="38"/>
        <v>eCommerce</v>
      </c>
      <c r="Y467" t="str">
        <f t="shared" si="39"/>
        <v>G.Co/Helppay#, Ca, United States</v>
      </c>
    </row>
    <row r="468" spans="1:25" x14ac:dyDescent="0.15">
      <c r="A468" t="s">
        <v>20</v>
      </c>
      <c r="B468" t="s">
        <v>69</v>
      </c>
      <c r="C468">
        <v>7399</v>
      </c>
      <c r="D468" t="s">
        <v>339</v>
      </c>
      <c r="E468">
        <v>840</v>
      </c>
      <c r="F468" t="s">
        <v>23</v>
      </c>
      <c r="G468" t="s">
        <v>71</v>
      </c>
      <c r="H468" s="1" t="s">
        <v>108</v>
      </c>
      <c r="I468" t="s">
        <v>342</v>
      </c>
      <c r="J468" s="1" t="s">
        <v>380</v>
      </c>
      <c r="K468">
        <v>568</v>
      </c>
      <c r="L468">
        <v>95</v>
      </c>
      <c r="M468">
        <v>304</v>
      </c>
      <c r="O468" t="s">
        <v>28</v>
      </c>
      <c r="P468" s="1" t="s">
        <v>344</v>
      </c>
      <c r="Q468" s="1" t="s">
        <v>345</v>
      </c>
      <c r="R468" t="s">
        <v>76</v>
      </c>
      <c r="T468">
        <v>10</v>
      </c>
      <c r="U468" t="str">
        <f t="shared" si="35"/>
        <v>500-599</v>
      </c>
      <c r="V468" t="str">
        <f t="shared" si="36"/>
        <v>953323</v>
      </c>
      <c r="W468">
        <f t="shared" si="37"/>
        <v>322.33</v>
      </c>
      <c r="X468" t="str">
        <f t="shared" si="38"/>
        <v>eCommerce</v>
      </c>
      <c r="Y468" t="str">
        <f t="shared" si="39"/>
        <v>G.Co/Helppay#, Ca, United States</v>
      </c>
    </row>
    <row r="469" spans="1:25" x14ac:dyDescent="0.15">
      <c r="A469" t="s">
        <v>20</v>
      </c>
      <c r="B469" t="s">
        <v>69</v>
      </c>
      <c r="C469">
        <v>7399</v>
      </c>
      <c r="D469" t="s">
        <v>339</v>
      </c>
      <c r="E469">
        <v>840</v>
      </c>
      <c r="F469" t="s">
        <v>23</v>
      </c>
      <c r="G469" t="s">
        <v>71</v>
      </c>
      <c r="H469" s="1" t="s">
        <v>108</v>
      </c>
      <c r="I469" t="s">
        <v>342</v>
      </c>
      <c r="J469" s="1" t="s">
        <v>380</v>
      </c>
      <c r="K469">
        <v>587</v>
      </c>
      <c r="L469">
        <v>275</v>
      </c>
      <c r="M469">
        <v>184</v>
      </c>
      <c r="O469" t="s">
        <v>28</v>
      </c>
      <c r="P469" s="1" t="s">
        <v>344</v>
      </c>
      <c r="Q469" s="1" t="s">
        <v>345</v>
      </c>
      <c r="R469" t="s">
        <v>76</v>
      </c>
      <c r="T469">
        <v>10</v>
      </c>
      <c r="U469" t="str">
        <f t="shared" si="35"/>
        <v>500-599</v>
      </c>
      <c r="V469" t="str">
        <f t="shared" si="36"/>
        <v>953323</v>
      </c>
      <c r="W469">
        <f t="shared" si="37"/>
        <v>348.67</v>
      </c>
      <c r="X469" t="str">
        <f t="shared" si="38"/>
        <v>eCommerce</v>
      </c>
      <c r="Y469" t="str">
        <f t="shared" si="39"/>
        <v>G.Co/Helppay#, Ca, United States</v>
      </c>
    </row>
    <row r="470" spans="1:25" x14ac:dyDescent="0.15">
      <c r="A470" t="s">
        <v>20</v>
      </c>
      <c r="B470" t="s">
        <v>69</v>
      </c>
      <c r="C470">
        <v>7399</v>
      </c>
      <c r="D470" t="s">
        <v>339</v>
      </c>
      <c r="E470">
        <v>840</v>
      </c>
      <c r="F470" t="s">
        <v>23</v>
      </c>
      <c r="G470" t="s">
        <v>71</v>
      </c>
      <c r="H470" s="1" t="s">
        <v>108</v>
      </c>
      <c r="I470" t="s">
        <v>342</v>
      </c>
      <c r="J470" s="1" t="s">
        <v>380</v>
      </c>
      <c r="K470">
        <v>607</v>
      </c>
      <c r="L470">
        <v>900</v>
      </c>
      <c r="M470">
        <v>187</v>
      </c>
      <c r="O470" t="s">
        <v>28</v>
      </c>
      <c r="P470" s="1" t="s">
        <v>344</v>
      </c>
      <c r="Q470" s="1" t="s">
        <v>345</v>
      </c>
      <c r="R470" t="s">
        <v>76</v>
      </c>
      <c r="T470">
        <v>10</v>
      </c>
      <c r="U470" t="str">
        <f t="shared" si="35"/>
        <v>600-699</v>
      </c>
      <c r="V470" t="str">
        <f t="shared" si="36"/>
        <v>953323</v>
      </c>
      <c r="W470">
        <f t="shared" si="37"/>
        <v>564.66999999999996</v>
      </c>
      <c r="X470" t="str">
        <f t="shared" si="38"/>
        <v>eCommerce</v>
      </c>
      <c r="Y470" t="str">
        <f t="shared" si="39"/>
        <v>G.Co/Helppay#, Ca, United States</v>
      </c>
    </row>
    <row r="471" spans="1:25" x14ac:dyDescent="0.15">
      <c r="A471" t="s">
        <v>20</v>
      </c>
      <c r="B471" t="s">
        <v>69</v>
      </c>
      <c r="C471">
        <v>7399</v>
      </c>
      <c r="D471" t="s">
        <v>339</v>
      </c>
      <c r="E471">
        <v>840</v>
      </c>
      <c r="F471" t="s">
        <v>23</v>
      </c>
      <c r="G471" t="s">
        <v>71</v>
      </c>
      <c r="H471" s="1" t="s">
        <v>108</v>
      </c>
      <c r="I471" t="s">
        <v>342</v>
      </c>
      <c r="J471" s="1" t="s">
        <v>380</v>
      </c>
      <c r="K471">
        <v>631</v>
      </c>
      <c r="L471">
        <v>803</v>
      </c>
      <c r="M471">
        <v>666</v>
      </c>
      <c r="O471" t="s">
        <v>28</v>
      </c>
      <c r="P471" s="1" t="s">
        <v>344</v>
      </c>
      <c r="Q471" s="1" t="s">
        <v>345</v>
      </c>
      <c r="R471" t="s">
        <v>76</v>
      </c>
      <c r="T471">
        <v>10</v>
      </c>
      <c r="U471" t="str">
        <f t="shared" si="35"/>
        <v>600-699</v>
      </c>
      <c r="V471" t="str">
        <f t="shared" si="36"/>
        <v>953323</v>
      </c>
      <c r="W471">
        <f t="shared" si="37"/>
        <v>700</v>
      </c>
      <c r="X471" t="str">
        <f t="shared" si="38"/>
        <v>eCommerce</v>
      </c>
      <c r="Y471" t="str">
        <f t="shared" si="39"/>
        <v>G.Co/Helppay#, Ca, United States</v>
      </c>
    </row>
    <row r="472" spans="1:25" x14ac:dyDescent="0.15">
      <c r="A472" t="s">
        <v>20</v>
      </c>
      <c r="B472" t="s">
        <v>69</v>
      </c>
      <c r="C472">
        <v>7399</v>
      </c>
      <c r="D472" t="s">
        <v>339</v>
      </c>
      <c r="E472">
        <v>840</v>
      </c>
      <c r="F472" t="s">
        <v>23</v>
      </c>
      <c r="G472" t="s">
        <v>71</v>
      </c>
      <c r="H472" s="1" t="s">
        <v>108</v>
      </c>
      <c r="I472" t="s">
        <v>342</v>
      </c>
      <c r="J472" s="1" t="s">
        <v>380</v>
      </c>
      <c r="K472">
        <v>655</v>
      </c>
      <c r="L472">
        <v>531</v>
      </c>
      <c r="M472">
        <v>817</v>
      </c>
      <c r="O472" t="s">
        <v>28</v>
      </c>
      <c r="P472" s="1" t="s">
        <v>344</v>
      </c>
      <c r="Q472" s="1" t="s">
        <v>345</v>
      </c>
      <c r="R472" t="s">
        <v>76</v>
      </c>
      <c r="T472">
        <v>10</v>
      </c>
      <c r="U472" t="str">
        <f t="shared" si="35"/>
        <v>600-699</v>
      </c>
      <c r="V472" t="str">
        <f t="shared" si="36"/>
        <v>953323</v>
      </c>
      <c r="W472">
        <f t="shared" si="37"/>
        <v>667.67</v>
      </c>
      <c r="X472" t="str">
        <f t="shared" si="38"/>
        <v>eCommerce</v>
      </c>
      <c r="Y472" t="str">
        <f t="shared" si="39"/>
        <v>G.Co/Helppay#, Ca, United States</v>
      </c>
    </row>
    <row r="473" spans="1:25" x14ac:dyDescent="0.15">
      <c r="A473" t="s">
        <v>20</v>
      </c>
      <c r="B473" t="s">
        <v>69</v>
      </c>
      <c r="C473">
        <v>7399</v>
      </c>
      <c r="D473" t="s">
        <v>339</v>
      </c>
      <c r="E473">
        <v>840</v>
      </c>
      <c r="F473" t="s">
        <v>23</v>
      </c>
      <c r="G473" t="s">
        <v>71</v>
      </c>
      <c r="H473" s="1" t="s">
        <v>108</v>
      </c>
      <c r="I473" t="s">
        <v>342</v>
      </c>
      <c r="J473" s="1" t="s">
        <v>380</v>
      </c>
      <c r="K473">
        <v>679</v>
      </c>
      <c r="L473">
        <v>898</v>
      </c>
      <c r="M473">
        <v>522</v>
      </c>
      <c r="O473" t="s">
        <v>28</v>
      </c>
      <c r="P473" s="1" t="s">
        <v>344</v>
      </c>
      <c r="Q473" s="1" t="s">
        <v>345</v>
      </c>
      <c r="R473" t="s">
        <v>76</v>
      </c>
      <c r="T473">
        <v>10</v>
      </c>
      <c r="U473" t="str">
        <f t="shared" si="35"/>
        <v>600-699</v>
      </c>
      <c r="V473" t="str">
        <f t="shared" si="36"/>
        <v>953323</v>
      </c>
      <c r="W473">
        <f t="shared" si="37"/>
        <v>699.67</v>
      </c>
      <c r="X473" t="str">
        <f t="shared" si="38"/>
        <v>eCommerce</v>
      </c>
      <c r="Y473" t="str">
        <f t="shared" si="39"/>
        <v>G.Co/Helppay#, Ca, United States</v>
      </c>
    </row>
    <row r="474" spans="1:25" x14ac:dyDescent="0.15">
      <c r="A474" t="s">
        <v>20</v>
      </c>
      <c r="B474" t="s">
        <v>69</v>
      </c>
      <c r="C474">
        <v>7399</v>
      </c>
      <c r="D474" t="s">
        <v>339</v>
      </c>
      <c r="E474">
        <v>840</v>
      </c>
      <c r="F474" t="s">
        <v>23</v>
      </c>
      <c r="G474" t="s">
        <v>71</v>
      </c>
      <c r="H474" s="1" t="s">
        <v>108</v>
      </c>
      <c r="I474" t="s">
        <v>342</v>
      </c>
      <c r="J474" s="1" t="s">
        <v>380</v>
      </c>
      <c r="K474">
        <v>700</v>
      </c>
      <c r="L474">
        <v>697</v>
      </c>
      <c r="M474">
        <v>37</v>
      </c>
      <c r="O474" t="s">
        <v>28</v>
      </c>
      <c r="P474" s="1" t="s">
        <v>344</v>
      </c>
      <c r="Q474" s="1" t="s">
        <v>345</v>
      </c>
      <c r="R474" t="s">
        <v>76</v>
      </c>
      <c r="T474">
        <v>10</v>
      </c>
      <c r="U474" t="str">
        <f t="shared" si="35"/>
        <v>700-799</v>
      </c>
      <c r="V474" t="str">
        <f t="shared" si="36"/>
        <v>953323</v>
      </c>
      <c r="W474">
        <f t="shared" si="37"/>
        <v>478</v>
      </c>
      <c r="X474" t="str">
        <f t="shared" si="38"/>
        <v>eCommerce</v>
      </c>
      <c r="Y474" t="str">
        <f t="shared" si="39"/>
        <v>G.Co/Helppay#, Ca, United States</v>
      </c>
    </row>
    <row r="475" spans="1:25" x14ac:dyDescent="0.15">
      <c r="A475" t="s">
        <v>20</v>
      </c>
      <c r="B475" t="s">
        <v>69</v>
      </c>
      <c r="C475">
        <v>7399</v>
      </c>
      <c r="D475" t="s">
        <v>339</v>
      </c>
      <c r="E475">
        <v>840</v>
      </c>
      <c r="F475" t="s">
        <v>23</v>
      </c>
      <c r="G475" t="s">
        <v>71</v>
      </c>
      <c r="H475" s="1" t="s">
        <v>108</v>
      </c>
      <c r="I475" t="s">
        <v>342</v>
      </c>
      <c r="J475" s="1" t="s">
        <v>380</v>
      </c>
      <c r="K475">
        <v>721</v>
      </c>
      <c r="L475">
        <v>657</v>
      </c>
      <c r="M475">
        <v>478</v>
      </c>
      <c r="O475" t="s">
        <v>28</v>
      </c>
      <c r="P475" s="1" t="s">
        <v>344</v>
      </c>
      <c r="Q475" s="1" t="s">
        <v>345</v>
      </c>
      <c r="R475" t="s">
        <v>76</v>
      </c>
      <c r="T475">
        <v>10</v>
      </c>
      <c r="U475" t="str">
        <f t="shared" si="35"/>
        <v>700-799</v>
      </c>
      <c r="V475" t="str">
        <f t="shared" si="36"/>
        <v>953323</v>
      </c>
      <c r="W475">
        <f t="shared" si="37"/>
        <v>618.66999999999996</v>
      </c>
      <c r="X475" t="str">
        <f t="shared" si="38"/>
        <v>eCommerce</v>
      </c>
      <c r="Y475" t="str">
        <f t="shared" si="39"/>
        <v>G.Co/Helppay#, Ca, United States</v>
      </c>
    </row>
    <row r="476" spans="1:25" x14ac:dyDescent="0.15">
      <c r="A476" t="s">
        <v>20</v>
      </c>
      <c r="B476" t="s">
        <v>69</v>
      </c>
      <c r="C476">
        <v>7399</v>
      </c>
      <c r="D476" t="s">
        <v>339</v>
      </c>
      <c r="E476">
        <v>840</v>
      </c>
      <c r="F476" t="s">
        <v>23</v>
      </c>
      <c r="G476" t="s">
        <v>71</v>
      </c>
      <c r="H476" s="1" t="s">
        <v>108</v>
      </c>
      <c r="I476" t="s">
        <v>342</v>
      </c>
      <c r="J476" s="1" t="s">
        <v>380</v>
      </c>
      <c r="K476">
        <v>741</v>
      </c>
      <c r="L476">
        <v>113</v>
      </c>
      <c r="M476">
        <v>523</v>
      </c>
      <c r="O476" t="s">
        <v>28</v>
      </c>
      <c r="P476" s="1" t="s">
        <v>344</v>
      </c>
      <c r="Q476" s="1" t="s">
        <v>345</v>
      </c>
      <c r="R476" t="s">
        <v>76</v>
      </c>
      <c r="T476">
        <v>10</v>
      </c>
      <c r="U476" t="str">
        <f t="shared" si="35"/>
        <v>700-799</v>
      </c>
      <c r="V476" t="str">
        <f t="shared" si="36"/>
        <v>953323</v>
      </c>
      <c r="W476">
        <f t="shared" si="37"/>
        <v>459</v>
      </c>
      <c r="X476" t="str">
        <f t="shared" si="38"/>
        <v>eCommerce</v>
      </c>
      <c r="Y476" t="str">
        <f t="shared" si="39"/>
        <v>G.Co/Helppay#, Ca, United States</v>
      </c>
    </row>
    <row r="477" spans="1:25" x14ac:dyDescent="0.15">
      <c r="A477" t="s">
        <v>20</v>
      </c>
      <c r="B477" t="s">
        <v>69</v>
      </c>
      <c r="C477">
        <v>7399</v>
      </c>
      <c r="D477" t="s">
        <v>339</v>
      </c>
      <c r="E477">
        <v>840</v>
      </c>
      <c r="F477" t="s">
        <v>23</v>
      </c>
      <c r="G477" t="s">
        <v>71</v>
      </c>
      <c r="H477" s="1" t="s">
        <v>108</v>
      </c>
      <c r="I477" t="s">
        <v>342</v>
      </c>
      <c r="J477" s="1" t="s">
        <v>381</v>
      </c>
      <c r="K477">
        <v>544</v>
      </c>
      <c r="L477">
        <v>486</v>
      </c>
      <c r="M477">
        <v>9</v>
      </c>
      <c r="O477" t="s">
        <v>28</v>
      </c>
      <c r="P477" s="1" t="s">
        <v>344</v>
      </c>
      <c r="Q477" s="1" t="s">
        <v>345</v>
      </c>
      <c r="R477" t="s">
        <v>76</v>
      </c>
      <c r="T477">
        <v>15</v>
      </c>
      <c r="U477" t="str">
        <f t="shared" si="35"/>
        <v>500-599</v>
      </c>
      <c r="V477" t="str">
        <f t="shared" si="36"/>
        <v>953323</v>
      </c>
      <c r="W477">
        <f t="shared" si="37"/>
        <v>346.33</v>
      </c>
      <c r="X477" t="str">
        <f t="shared" si="38"/>
        <v>eCommerce</v>
      </c>
      <c r="Y477" t="str">
        <f t="shared" si="39"/>
        <v>G.Co/Helppay#, Ca, United States</v>
      </c>
    </row>
    <row r="478" spans="1:25" x14ac:dyDescent="0.15">
      <c r="A478" t="s">
        <v>20</v>
      </c>
      <c r="B478" t="s">
        <v>69</v>
      </c>
      <c r="C478">
        <v>7399</v>
      </c>
      <c r="D478" t="s">
        <v>339</v>
      </c>
      <c r="E478">
        <v>840</v>
      </c>
      <c r="F478" t="s">
        <v>23</v>
      </c>
      <c r="G478" t="s">
        <v>71</v>
      </c>
      <c r="H478" s="1" t="s">
        <v>108</v>
      </c>
      <c r="I478" t="s">
        <v>342</v>
      </c>
      <c r="J478" s="1" t="s">
        <v>381</v>
      </c>
      <c r="K478">
        <v>703</v>
      </c>
      <c r="L478">
        <v>851</v>
      </c>
      <c r="M478">
        <v>858</v>
      </c>
      <c r="O478" t="s">
        <v>28</v>
      </c>
      <c r="P478" s="1" t="s">
        <v>344</v>
      </c>
      <c r="Q478" s="1" t="s">
        <v>345</v>
      </c>
      <c r="R478" t="s">
        <v>76</v>
      </c>
      <c r="T478">
        <v>25</v>
      </c>
      <c r="U478" t="str">
        <f t="shared" si="35"/>
        <v>700-799</v>
      </c>
      <c r="V478" t="str">
        <f t="shared" si="36"/>
        <v>953323</v>
      </c>
      <c r="W478">
        <f t="shared" si="37"/>
        <v>804</v>
      </c>
      <c r="X478" t="str">
        <f t="shared" si="38"/>
        <v>eCommerce</v>
      </c>
      <c r="Y478" t="str">
        <f t="shared" si="39"/>
        <v>G.Co/Helppay#, Ca, United States</v>
      </c>
    </row>
    <row r="479" spans="1:25" x14ac:dyDescent="0.15">
      <c r="A479" t="s">
        <v>20</v>
      </c>
      <c r="B479" t="s">
        <v>69</v>
      </c>
      <c r="C479">
        <v>7399</v>
      </c>
      <c r="D479" t="s">
        <v>339</v>
      </c>
      <c r="E479">
        <v>840</v>
      </c>
      <c r="F479" t="s">
        <v>23</v>
      </c>
      <c r="G479" t="s">
        <v>71</v>
      </c>
      <c r="H479" s="1" t="s">
        <v>108</v>
      </c>
      <c r="I479" t="s">
        <v>342</v>
      </c>
      <c r="J479" s="1" t="s">
        <v>381</v>
      </c>
      <c r="K479">
        <v>716</v>
      </c>
      <c r="L479">
        <v>231</v>
      </c>
      <c r="M479">
        <v>195</v>
      </c>
      <c r="O479" t="s">
        <v>28</v>
      </c>
      <c r="P479" s="1" t="s">
        <v>344</v>
      </c>
      <c r="Q479" s="1" t="s">
        <v>345</v>
      </c>
      <c r="R479" t="s">
        <v>76</v>
      </c>
      <c r="T479">
        <v>15</v>
      </c>
      <c r="U479" t="str">
        <f t="shared" si="35"/>
        <v>700-799</v>
      </c>
      <c r="V479" t="str">
        <f t="shared" si="36"/>
        <v>953323</v>
      </c>
      <c r="W479">
        <f t="shared" si="37"/>
        <v>380.67</v>
      </c>
      <c r="X479" t="str">
        <f t="shared" si="38"/>
        <v>eCommerce</v>
      </c>
      <c r="Y479" t="str">
        <f t="shared" si="39"/>
        <v>G.Co/Helppay#, Ca, United States</v>
      </c>
    </row>
    <row r="480" spans="1:25" x14ac:dyDescent="0.15">
      <c r="A480" t="s">
        <v>20</v>
      </c>
      <c r="B480" t="s">
        <v>69</v>
      </c>
      <c r="C480">
        <v>7399</v>
      </c>
      <c r="D480" t="s">
        <v>339</v>
      </c>
      <c r="E480">
        <v>840</v>
      </c>
      <c r="F480" t="s">
        <v>23</v>
      </c>
      <c r="G480" t="s">
        <v>71</v>
      </c>
      <c r="H480" s="1" t="s">
        <v>108</v>
      </c>
      <c r="I480" t="s">
        <v>342</v>
      </c>
      <c r="J480" s="1" t="s">
        <v>381</v>
      </c>
      <c r="K480">
        <v>731</v>
      </c>
      <c r="L480">
        <v>863</v>
      </c>
      <c r="M480">
        <v>848</v>
      </c>
      <c r="O480" t="s">
        <v>28</v>
      </c>
      <c r="P480" s="1" t="s">
        <v>344</v>
      </c>
      <c r="Q480" s="1" t="s">
        <v>345</v>
      </c>
      <c r="R480" t="s">
        <v>76</v>
      </c>
      <c r="T480">
        <v>15</v>
      </c>
      <c r="U480" t="str">
        <f t="shared" si="35"/>
        <v>700-799</v>
      </c>
      <c r="V480" t="str">
        <f t="shared" si="36"/>
        <v>953323</v>
      </c>
      <c r="W480">
        <f t="shared" si="37"/>
        <v>814</v>
      </c>
      <c r="X480" t="str">
        <f t="shared" si="38"/>
        <v>eCommerce</v>
      </c>
      <c r="Y480" t="str">
        <f t="shared" si="39"/>
        <v>G.Co/Helppay#, Ca, United States</v>
      </c>
    </row>
    <row r="481" spans="1:25" x14ac:dyDescent="0.15">
      <c r="A481" t="s">
        <v>20</v>
      </c>
      <c r="B481" t="s">
        <v>69</v>
      </c>
      <c r="C481">
        <v>7399</v>
      </c>
      <c r="D481" t="s">
        <v>339</v>
      </c>
      <c r="E481">
        <v>840</v>
      </c>
      <c r="F481" t="s">
        <v>23</v>
      </c>
      <c r="G481" t="s">
        <v>71</v>
      </c>
      <c r="H481" s="1" t="s">
        <v>108</v>
      </c>
      <c r="I481" t="s">
        <v>342</v>
      </c>
      <c r="J481" s="1" t="s">
        <v>382</v>
      </c>
      <c r="K481">
        <v>208</v>
      </c>
      <c r="L481">
        <v>238</v>
      </c>
      <c r="M481">
        <v>357</v>
      </c>
      <c r="O481" t="s">
        <v>28</v>
      </c>
      <c r="P481" s="1" t="s">
        <v>344</v>
      </c>
      <c r="Q481" s="1" t="s">
        <v>345</v>
      </c>
      <c r="R481" t="s">
        <v>76</v>
      </c>
      <c r="T481">
        <v>10</v>
      </c>
      <c r="U481" t="str">
        <f t="shared" si="35"/>
        <v>200-299</v>
      </c>
      <c r="V481" t="str">
        <f t="shared" si="36"/>
        <v>953323</v>
      </c>
      <c r="W481">
        <f t="shared" si="37"/>
        <v>267.67</v>
      </c>
      <c r="X481" t="str">
        <f t="shared" si="38"/>
        <v>eCommerce</v>
      </c>
      <c r="Y481" t="str">
        <f t="shared" si="39"/>
        <v>G.Co/Helppay#, Ca, United States</v>
      </c>
    </row>
    <row r="482" spans="1:25" x14ac:dyDescent="0.15">
      <c r="A482" t="s">
        <v>20</v>
      </c>
      <c r="B482" t="s">
        <v>69</v>
      </c>
      <c r="C482">
        <v>7399</v>
      </c>
      <c r="D482" t="s">
        <v>339</v>
      </c>
      <c r="E482">
        <v>840</v>
      </c>
      <c r="F482" t="s">
        <v>23</v>
      </c>
      <c r="G482" t="s">
        <v>71</v>
      </c>
      <c r="H482" s="1" t="s">
        <v>108</v>
      </c>
      <c r="I482" t="s">
        <v>342</v>
      </c>
      <c r="J482" s="1" t="s">
        <v>382</v>
      </c>
      <c r="K482">
        <v>299</v>
      </c>
      <c r="L482">
        <v>135</v>
      </c>
      <c r="M482">
        <v>560</v>
      </c>
      <c r="O482" t="s">
        <v>28</v>
      </c>
      <c r="P482" s="1" t="s">
        <v>344</v>
      </c>
      <c r="Q482" s="1" t="s">
        <v>345</v>
      </c>
      <c r="R482" t="s">
        <v>76</v>
      </c>
      <c r="T482">
        <v>10</v>
      </c>
      <c r="U482" t="str">
        <f t="shared" si="35"/>
        <v>200-299</v>
      </c>
      <c r="V482" t="str">
        <f t="shared" si="36"/>
        <v>953323</v>
      </c>
      <c r="W482">
        <f t="shared" si="37"/>
        <v>331.33</v>
      </c>
      <c r="X482" t="str">
        <f t="shared" si="38"/>
        <v>eCommerce</v>
      </c>
      <c r="Y482" t="str">
        <f t="shared" si="39"/>
        <v>G.Co/Helppay#, Ca, United States</v>
      </c>
    </row>
    <row r="483" spans="1:25" x14ac:dyDescent="0.15">
      <c r="A483" t="s">
        <v>20</v>
      </c>
      <c r="B483" t="s">
        <v>69</v>
      </c>
      <c r="C483">
        <v>7399</v>
      </c>
      <c r="D483" t="s">
        <v>339</v>
      </c>
      <c r="E483">
        <v>840</v>
      </c>
      <c r="F483" t="s">
        <v>23</v>
      </c>
      <c r="G483" t="s">
        <v>71</v>
      </c>
      <c r="H483" s="1" t="s">
        <v>108</v>
      </c>
      <c r="I483" t="s">
        <v>342</v>
      </c>
      <c r="J483" s="1" t="s">
        <v>382</v>
      </c>
      <c r="K483">
        <v>360</v>
      </c>
      <c r="L483">
        <v>200</v>
      </c>
      <c r="M483">
        <v>376</v>
      </c>
      <c r="O483" t="s">
        <v>28</v>
      </c>
      <c r="P483" s="1" t="s">
        <v>344</v>
      </c>
      <c r="Q483" s="1" t="s">
        <v>345</v>
      </c>
      <c r="R483" t="s">
        <v>76</v>
      </c>
      <c r="T483">
        <v>10</v>
      </c>
      <c r="U483" t="str">
        <f t="shared" si="35"/>
        <v>300-399</v>
      </c>
      <c r="V483" t="str">
        <f t="shared" si="36"/>
        <v>953323</v>
      </c>
      <c r="W483">
        <f t="shared" si="37"/>
        <v>312</v>
      </c>
      <c r="X483" t="str">
        <f t="shared" si="38"/>
        <v>eCommerce</v>
      </c>
      <c r="Y483" t="str">
        <f t="shared" si="39"/>
        <v>G.Co/Helppay#, Ca, United States</v>
      </c>
    </row>
    <row r="484" spans="1:25" x14ac:dyDescent="0.15">
      <c r="A484" t="s">
        <v>20</v>
      </c>
      <c r="B484" t="s">
        <v>69</v>
      </c>
      <c r="C484">
        <v>7399</v>
      </c>
      <c r="D484" t="s">
        <v>339</v>
      </c>
      <c r="E484">
        <v>840</v>
      </c>
      <c r="F484" t="s">
        <v>23</v>
      </c>
      <c r="G484" t="s">
        <v>71</v>
      </c>
      <c r="H484" s="1" t="s">
        <v>108</v>
      </c>
      <c r="I484" t="s">
        <v>342</v>
      </c>
      <c r="J484" s="1" t="s">
        <v>382</v>
      </c>
      <c r="K484">
        <v>394</v>
      </c>
      <c r="L484">
        <v>699</v>
      </c>
      <c r="M484">
        <v>123</v>
      </c>
      <c r="O484" t="s">
        <v>28</v>
      </c>
      <c r="P484" s="1" t="s">
        <v>344</v>
      </c>
      <c r="Q484" s="1" t="s">
        <v>345</v>
      </c>
      <c r="R484" t="s">
        <v>76</v>
      </c>
      <c r="T484">
        <v>10</v>
      </c>
      <c r="U484" t="str">
        <f t="shared" si="35"/>
        <v>300-399</v>
      </c>
      <c r="V484" t="str">
        <f t="shared" si="36"/>
        <v>953323</v>
      </c>
      <c r="W484">
        <f t="shared" si="37"/>
        <v>405.33</v>
      </c>
      <c r="X484" t="str">
        <f t="shared" si="38"/>
        <v>eCommerce</v>
      </c>
      <c r="Y484" t="str">
        <f t="shared" si="39"/>
        <v>G.Co/Helppay#, Ca, United States</v>
      </c>
    </row>
    <row r="485" spans="1:25" x14ac:dyDescent="0.15">
      <c r="A485" t="s">
        <v>20</v>
      </c>
      <c r="B485" t="s">
        <v>69</v>
      </c>
      <c r="C485">
        <v>7399</v>
      </c>
      <c r="D485" t="s">
        <v>339</v>
      </c>
      <c r="E485">
        <v>840</v>
      </c>
      <c r="F485" t="s">
        <v>23</v>
      </c>
      <c r="G485" t="s">
        <v>71</v>
      </c>
      <c r="H485" s="1" t="s">
        <v>108</v>
      </c>
      <c r="I485" t="s">
        <v>342</v>
      </c>
      <c r="J485" s="1" t="s">
        <v>382</v>
      </c>
      <c r="K485">
        <v>416</v>
      </c>
      <c r="L485">
        <v>648</v>
      </c>
      <c r="M485">
        <v>325</v>
      </c>
      <c r="O485" t="s">
        <v>28</v>
      </c>
      <c r="P485" s="1" t="s">
        <v>344</v>
      </c>
      <c r="Q485" s="1" t="s">
        <v>345</v>
      </c>
      <c r="R485" t="s">
        <v>76</v>
      </c>
      <c r="T485">
        <v>10</v>
      </c>
      <c r="U485" t="str">
        <f t="shared" si="35"/>
        <v>400-499</v>
      </c>
      <c r="V485" t="str">
        <f t="shared" si="36"/>
        <v>953323</v>
      </c>
      <c r="W485">
        <f t="shared" si="37"/>
        <v>463</v>
      </c>
      <c r="X485" t="str">
        <f t="shared" si="38"/>
        <v>eCommerce</v>
      </c>
      <c r="Y485" t="str">
        <f t="shared" si="39"/>
        <v>G.Co/Helppay#, Ca, United States</v>
      </c>
    </row>
    <row r="486" spans="1:25" x14ac:dyDescent="0.15">
      <c r="A486" t="s">
        <v>20</v>
      </c>
      <c r="B486" t="s">
        <v>69</v>
      </c>
      <c r="C486">
        <v>7399</v>
      </c>
      <c r="D486" t="s">
        <v>339</v>
      </c>
      <c r="E486">
        <v>840</v>
      </c>
      <c r="F486" t="s">
        <v>23</v>
      </c>
      <c r="G486" t="s">
        <v>71</v>
      </c>
      <c r="H486" s="1" t="s">
        <v>108</v>
      </c>
      <c r="I486" t="s">
        <v>342</v>
      </c>
      <c r="J486" s="1" t="s">
        <v>382</v>
      </c>
      <c r="K486">
        <v>431</v>
      </c>
      <c r="L486">
        <v>448</v>
      </c>
      <c r="M486">
        <v>772</v>
      </c>
      <c r="O486" t="s">
        <v>28</v>
      </c>
      <c r="P486" s="1" t="s">
        <v>344</v>
      </c>
      <c r="Q486" s="1" t="s">
        <v>345</v>
      </c>
      <c r="R486" t="s">
        <v>76</v>
      </c>
      <c r="T486">
        <v>10</v>
      </c>
      <c r="U486" t="str">
        <f t="shared" si="35"/>
        <v>400-499</v>
      </c>
      <c r="V486" t="str">
        <f t="shared" si="36"/>
        <v>953323</v>
      </c>
      <c r="W486">
        <f t="shared" si="37"/>
        <v>550.33000000000004</v>
      </c>
      <c r="X486" t="str">
        <f t="shared" si="38"/>
        <v>eCommerce</v>
      </c>
      <c r="Y486" t="str">
        <f t="shared" si="39"/>
        <v>G.Co/Helppay#, Ca, United States</v>
      </c>
    </row>
    <row r="487" spans="1:25" x14ac:dyDescent="0.15">
      <c r="A487" t="s">
        <v>20</v>
      </c>
      <c r="B487" t="s">
        <v>69</v>
      </c>
      <c r="C487">
        <v>7399</v>
      </c>
      <c r="D487" t="s">
        <v>339</v>
      </c>
      <c r="E487">
        <v>840</v>
      </c>
      <c r="F487" t="s">
        <v>23</v>
      </c>
      <c r="G487" t="s">
        <v>71</v>
      </c>
      <c r="H487" s="1" t="s">
        <v>108</v>
      </c>
      <c r="I487" t="s">
        <v>342</v>
      </c>
      <c r="J487" s="1" t="s">
        <v>383</v>
      </c>
      <c r="K487">
        <v>451</v>
      </c>
      <c r="L487">
        <v>446</v>
      </c>
      <c r="M487">
        <v>586</v>
      </c>
      <c r="O487" t="s">
        <v>28</v>
      </c>
      <c r="P487" s="1" t="s">
        <v>344</v>
      </c>
      <c r="Q487" s="1" t="s">
        <v>345</v>
      </c>
      <c r="R487" t="s">
        <v>76</v>
      </c>
      <c r="T487">
        <v>10</v>
      </c>
      <c r="U487" t="str">
        <f t="shared" si="35"/>
        <v>400-499</v>
      </c>
      <c r="V487" t="str">
        <f t="shared" si="36"/>
        <v>953323</v>
      </c>
      <c r="W487">
        <f t="shared" si="37"/>
        <v>494.33</v>
      </c>
      <c r="X487" t="str">
        <f t="shared" si="38"/>
        <v>eCommerce</v>
      </c>
      <c r="Y487" t="str">
        <f t="shared" si="39"/>
        <v>G.Co/Helppay#, Ca, United States</v>
      </c>
    </row>
    <row r="488" spans="1:25" x14ac:dyDescent="0.15">
      <c r="A488" t="s">
        <v>20</v>
      </c>
      <c r="B488" t="s">
        <v>69</v>
      </c>
      <c r="C488">
        <v>7399</v>
      </c>
      <c r="D488" t="s">
        <v>339</v>
      </c>
      <c r="E488">
        <v>840</v>
      </c>
      <c r="F488" t="s">
        <v>23</v>
      </c>
      <c r="G488" t="s">
        <v>71</v>
      </c>
      <c r="H488" s="1" t="s">
        <v>108</v>
      </c>
      <c r="I488" t="s">
        <v>342</v>
      </c>
      <c r="J488" s="1" t="s">
        <v>383</v>
      </c>
      <c r="K488">
        <v>460</v>
      </c>
      <c r="L488">
        <v>624</v>
      </c>
      <c r="M488">
        <v>207</v>
      </c>
      <c r="O488" t="s">
        <v>28</v>
      </c>
      <c r="P488" s="1" t="s">
        <v>344</v>
      </c>
      <c r="Q488" s="1" t="s">
        <v>345</v>
      </c>
      <c r="R488" t="s">
        <v>76</v>
      </c>
      <c r="T488">
        <v>10</v>
      </c>
      <c r="U488" t="str">
        <f t="shared" si="35"/>
        <v>400-499</v>
      </c>
      <c r="V488" t="str">
        <f t="shared" si="36"/>
        <v>953323</v>
      </c>
      <c r="W488">
        <f t="shared" si="37"/>
        <v>430.33</v>
      </c>
      <c r="X488" t="str">
        <f t="shared" si="38"/>
        <v>eCommerce</v>
      </c>
      <c r="Y488" t="str">
        <f t="shared" si="39"/>
        <v>G.Co/Helppay#, Ca, United States</v>
      </c>
    </row>
    <row r="489" spans="1:25" x14ac:dyDescent="0.15">
      <c r="A489" t="s">
        <v>20</v>
      </c>
      <c r="B489" t="s">
        <v>69</v>
      </c>
      <c r="C489">
        <v>7399</v>
      </c>
      <c r="D489" t="s">
        <v>339</v>
      </c>
      <c r="E489">
        <v>840</v>
      </c>
      <c r="F489" t="s">
        <v>23</v>
      </c>
      <c r="G489" t="s">
        <v>71</v>
      </c>
      <c r="H489" s="1" t="s">
        <v>108</v>
      </c>
      <c r="I489" t="s">
        <v>342</v>
      </c>
      <c r="J489" s="1" t="s">
        <v>341</v>
      </c>
      <c r="K489">
        <v>256</v>
      </c>
      <c r="L489">
        <v>986</v>
      </c>
      <c r="M489">
        <v>441</v>
      </c>
      <c r="O489" t="s">
        <v>28</v>
      </c>
      <c r="P489" s="1" t="s">
        <v>344</v>
      </c>
      <c r="Q489" s="1" t="s">
        <v>345</v>
      </c>
      <c r="R489" t="s">
        <v>76</v>
      </c>
      <c r="T489">
        <v>10</v>
      </c>
      <c r="U489" t="str">
        <f t="shared" si="35"/>
        <v>200-299</v>
      </c>
      <c r="V489" t="str">
        <f t="shared" si="36"/>
        <v>953323</v>
      </c>
      <c r="W489">
        <f t="shared" si="37"/>
        <v>561</v>
      </c>
      <c r="X489" t="str">
        <f t="shared" si="38"/>
        <v>eCommerce</v>
      </c>
      <c r="Y489" t="str">
        <f t="shared" si="39"/>
        <v>G.Co/Helppay#, Ca, United States</v>
      </c>
    </row>
    <row r="490" spans="1:25" x14ac:dyDescent="0.15">
      <c r="A490" t="s">
        <v>20</v>
      </c>
      <c r="B490" t="s">
        <v>69</v>
      </c>
      <c r="C490">
        <v>7399</v>
      </c>
      <c r="D490" t="s">
        <v>339</v>
      </c>
      <c r="E490">
        <v>840</v>
      </c>
      <c r="F490" t="s">
        <v>23</v>
      </c>
      <c r="G490" t="s">
        <v>71</v>
      </c>
      <c r="H490" s="1" t="s">
        <v>108</v>
      </c>
      <c r="I490" t="s">
        <v>342</v>
      </c>
      <c r="J490" s="1" t="s">
        <v>341</v>
      </c>
      <c r="K490">
        <v>310</v>
      </c>
      <c r="L490">
        <v>453</v>
      </c>
      <c r="M490">
        <v>265</v>
      </c>
      <c r="O490" t="s">
        <v>28</v>
      </c>
      <c r="P490" s="1" t="s">
        <v>344</v>
      </c>
      <c r="Q490" s="1" t="s">
        <v>345</v>
      </c>
      <c r="R490" t="s">
        <v>76</v>
      </c>
      <c r="T490">
        <v>10</v>
      </c>
      <c r="U490" t="str">
        <f t="shared" si="35"/>
        <v>300-399</v>
      </c>
      <c r="V490" t="str">
        <f t="shared" si="36"/>
        <v>953323</v>
      </c>
      <c r="W490">
        <f t="shared" si="37"/>
        <v>342.67</v>
      </c>
      <c r="X490" t="str">
        <f t="shared" si="38"/>
        <v>eCommerce</v>
      </c>
      <c r="Y490" t="str">
        <f t="shared" si="39"/>
        <v>G.Co/Helppay#, Ca, United States</v>
      </c>
    </row>
    <row r="491" spans="1:25" x14ac:dyDescent="0.15">
      <c r="A491" t="s">
        <v>20</v>
      </c>
      <c r="B491" t="s">
        <v>69</v>
      </c>
      <c r="C491">
        <v>7399</v>
      </c>
      <c r="D491" t="s">
        <v>339</v>
      </c>
      <c r="E491">
        <v>840</v>
      </c>
      <c r="F491" t="s">
        <v>23</v>
      </c>
      <c r="G491" t="s">
        <v>71</v>
      </c>
      <c r="H491" s="1" t="s">
        <v>108</v>
      </c>
      <c r="I491" t="s">
        <v>342</v>
      </c>
      <c r="J491" s="1" t="s">
        <v>341</v>
      </c>
      <c r="K491">
        <v>344</v>
      </c>
      <c r="L491">
        <v>41</v>
      </c>
      <c r="M491">
        <v>551</v>
      </c>
      <c r="O491" t="s">
        <v>28</v>
      </c>
      <c r="P491" s="1" t="s">
        <v>344</v>
      </c>
      <c r="Q491" s="1" t="s">
        <v>345</v>
      </c>
      <c r="R491" t="s">
        <v>76</v>
      </c>
      <c r="T491">
        <v>10</v>
      </c>
      <c r="U491" t="str">
        <f t="shared" si="35"/>
        <v>300-399</v>
      </c>
      <c r="V491" t="str">
        <f t="shared" si="36"/>
        <v>953323</v>
      </c>
      <c r="W491">
        <f t="shared" si="37"/>
        <v>312</v>
      </c>
      <c r="X491" t="str">
        <f t="shared" si="38"/>
        <v>eCommerce</v>
      </c>
      <c r="Y491" t="str">
        <f t="shared" si="39"/>
        <v>G.Co/Helppay#, Ca, United States</v>
      </c>
    </row>
    <row r="492" spans="1:25" x14ac:dyDescent="0.15">
      <c r="A492" t="s">
        <v>20</v>
      </c>
      <c r="B492" t="s">
        <v>69</v>
      </c>
      <c r="C492">
        <v>7399</v>
      </c>
      <c r="D492" t="s">
        <v>339</v>
      </c>
      <c r="E492">
        <v>840</v>
      </c>
      <c r="F492" t="s">
        <v>23</v>
      </c>
      <c r="G492" t="s">
        <v>71</v>
      </c>
      <c r="H492" s="1" t="s">
        <v>108</v>
      </c>
      <c r="I492" t="s">
        <v>342</v>
      </c>
      <c r="J492" s="1" t="s">
        <v>341</v>
      </c>
      <c r="K492">
        <v>459</v>
      </c>
      <c r="L492">
        <v>670</v>
      </c>
      <c r="M492">
        <v>755</v>
      </c>
      <c r="O492" t="s">
        <v>28</v>
      </c>
      <c r="P492" s="1" t="s">
        <v>344</v>
      </c>
      <c r="Q492" s="1" t="s">
        <v>345</v>
      </c>
      <c r="R492" t="s">
        <v>76</v>
      </c>
      <c r="T492">
        <v>10</v>
      </c>
      <c r="U492" t="str">
        <f t="shared" si="35"/>
        <v>400-499</v>
      </c>
      <c r="V492" t="str">
        <f t="shared" si="36"/>
        <v>953323</v>
      </c>
      <c r="W492">
        <f t="shared" si="37"/>
        <v>628</v>
      </c>
      <c r="X492" t="str">
        <f t="shared" si="38"/>
        <v>eCommerce</v>
      </c>
      <c r="Y492" t="str">
        <f t="shared" si="39"/>
        <v>G.Co/Helppay#, Ca, United States</v>
      </c>
    </row>
    <row r="493" spans="1:25" x14ac:dyDescent="0.15">
      <c r="A493" t="s">
        <v>20</v>
      </c>
      <c r="B493" t="s">
        <v>69</v>
      </c>
      <c r="C493">
        <v>7399</v>
      </c>
      <c r="D493" t="s">
        <v>339</v>
      </c>
      <c r="E493">
        <v>840</v>
      </c>
      <c r="F493" t="s">
        <v>23</v>
      </c>
      <c r="G493" t="s">
        <v>71</v>
      </c>
      <c r="H493" s="1" t="s">
        <v>108</v>
      </c>
      <c r="I493" t="s">
        <v>342</v>
      </c>
      <c r="J493" s="1" t="s">
        <v>384</v>
      </c>
      <c r="K493">
        <v>447</v>
      </c>
      <c r="L493">
        <v>708</v>
      </c>
      <c r="M493">
        <v>554</v>
      </c>
      <c r="O493" t="s">
        <v>28</v>
      </c>
      <c r="P493" s="1" t="s">
        <v>344</v>
      </c>
      <c r="Q493" s="1" t="s">
        <v>345</v>
      </c>
      <c r="R493" t="s">
        <v>76</v>
      </c>
      <c r="T493">
        <v>10</v>
      </c>
      <c r="U493" t="str">
        <f t="shared" si="35"/>
        <v>400-499</v>
      </c>
      <c r="V493" t="str">
        <f t="shared" si="36"/>
        <v>953323</v>
      </c>
      <c r="W493">
        <f t="shared" si="37"/>
        <v>569.66999999999996</v>
      </c>
      <c r="X493" t="str">
        <f t="shared" si="38"/>
        <v>eCommerce</v>
      </c>
      <c r="Y493" t="str">
        <f t="shared" si="39"/>
        <v>G.Co/Helppay#, Ca, United States</v>
      </c>
    </row>
    <row r="494" spans="1:25" x14ac:dyDescent="0.15">
      <c r="A494" t="s">
        <v>20</v>
      </c>
      <c r="B494" t="s">
        <v>69</v>
      </c>
      <c r="C494">
        <v>7399</v>
      </c>
      <c r="D494" t="s">
        <v>339</v>
      </c>
      <c r="E494">
        <v>840</v>
      </c>
      <c r="F494" t="s">
        <v>23</v>
      </c>
      <c r="G494" t="s">
        <v>71</v>
      </c>
      <c r="H494" s="1" t="s">
        <v>108</v>
      </c>
      <c r="I494" t="s">
        <v>342</v>
      </c>
      <c r="J494" s="1" t="s">
        <v>384</v>
      </c>
      <c r="K494">
        <v>490</v>
      </c>
      <c r="L494">
        <v>648</v>
      </c>
      <c r="M494">
        <v>593</v>
      </c>
      <c r="O494" t="s">
        <v>28</v>
      </c>
      <c r="P494" s="1" t="s">
        <v>344</v>
      </c>
      <c r="Q494" s="1" t="s">
        <v>345</v>
      </c>
      <c r="R494" t="s">
        <v>76</v>
      </c>
      <c r="T494">
        <v>10</v>
      </c>
      <c r="U494" t="str">
        <f t="shared" si="35"/>
        <v>400-499</v>
      </c>
      <c r="V494" t="str">
        <f t="shared" si="36"/>
        <v>953323</v>
      </c>
      <c r="W494">
        <f t="shared" si="37"/>
        <v>577</v>
      </c>
      <c r="X494" t="str">
        <f t="shared" si="38"/>
        <v>eCommerce</v>
      </c>
      <c r="Y494" t="str">
        <f t="shared" si="39"/>
        <v>G.Co/Helppay#, Ca, United States</v>
      </c>
    </row>
    <row r="495" spans="1:25" x14ac:dyDescent="0.15">
      <c r="A495" t="s">
        <v>20</v>
      </c>
      <c r="B495" t="s">
        <v>69</v>
      </c>
      <c r="C495">
        <v>7399</v>
      </c>
      <c r="D495" t="s">
        <v>339</v>
      </c>
      <c r="E495">
        <v>840</v>
      </c>
      <c r="F495" t="s">
        <v>23</v>
      </c>
      <c r="G495" t="s">
        <v>71</v>
      </c>
      <c r="H495" s="1" t="s">
        <v>108</v>
      </c>
      <c r="I495" t="s">
        <v>342</v>
      </c>
      <c r="J495" s="1" t="s">
        <v>384</v>
      </c>
      <c r="K495">
        <v>520</v>
      </c>
      <c r="L495">
        <v>569</v>
      </c>
      <c r="M495">
        <v>648</v>
      </c>
      <c r="O495" t="s">
        <v>28</v>
      </c>
      <c r="P495" s="1" t="s">
        <v>344</v>
      </c>
      <c r="Q495" s="1" t="s">
        <v>345</v>
      </c>
      <c r="R495" t="s">
        <v>76</v>
      </c>
      <c r="T495">
        <v>10</v>
      </c>
      <c r="U495" t="str">
        <f t="shared" si="35"/>
        <v>500-599</v>
      </c>
      <c r="V495" t="str">
        <f t="shared" si="36"/>
        <v>953323</v>
      </c>
      <c r="W495">
        <f t="shared" si="37"/>
        <v>579</v>
      </c>
      <c r="X495" t="str">
        <f t="shared" si="38"/>
        <v>eCommerce</v>
      </c>
      <c r="Y495" t="str">
        <f t="shared" si="39"/>
        <v>G.Co/Helppay#, Ca, United States</v>
      </c>
    </row>
    <row r="496" spans="1:25" x14ac:dyDescent="0.15">
      <c r="A496" t="s">
        <v>20</v>
      </c>
      <c r="B496" t="s">
        <v>69</v>
      </c>
      <c r="C496">
        <v>7399</v>
      </c>
      <c r="D496" t="s">
        <v>339</v>
      </c>
      <c r="E496">
        <v>840</v>
      </c>
      <c r="F496" t="s">
        <v>23</v>
      </c>
      <c r="G496" t="s">
        <v>71</v>
      </c>
      <c r="H496" s="1" t="s">
        <v>108</v>
      </c>
      <c r="I496" t="s">
        <v>342</v>
      </c>
      <c r="J496" s="1" t="s">
        <v>384</v>
      </c>
      <c r="K496">
        <v>530</v>
      </c>
      <c r="L496">
        <v>37</v>
      </c>
      <c r="M496">
        <v>660</v>
      </c>
      <c r="O496" t="s">
        <v>28</v>
      </c>
      <c r="P496" s="1" t="s">
        <v>344</v>
      </c>
      <c r="Q496" s="1" t="s">
        <v>345</v>
      </c>
      <c r="R496" t="s">
        <v>76</v>
      </c>
      <c r="T496">
        <v>10</v>
      </c>
      <c r="U496" t="str">
        <f t="shared" si="35"/>
        <v>500-599</v>
      </c>
      <c r="V496" t="str">
        <f t="shared" si="36"/>
        <v>953323</v>
      </c>
      <c r="W496">
        <f t="shared" si="37"/>
        <v>409</v>
      </c>
      <c r="X496" t="str">
        <f t="shared" si="38"/>
        <v>eCommerce</v>
      </c>
      <c r="Y496" t="str">
        <f t="shared" si="39"/>
        <v>G.Co/Helppay#, Ca, United States</v>
      </c>
    </row>
    <row r="497" spans="1:25" x14ac:dyDescent="0.15">
      <c r="A497" t="s">
        <v>20</v>
      </c>
      <c r="B497" t="s">
        <v>69</v>
      </c>
      <c r="C497">
        <v>7399</v>
      </c>
      <c r="D497" t="s">
        <v>339</v>
      </c>
      <c r="E497">
        <v>840</v>
      </c>
      <c r="F497" t="s">
        <v>23</v>
      </c>
      <c r="G497" t="s">
        <v>71</v>
      </c>
      <c r="H497" s="1" t="s">
        <v>108</v>
      </c>
      <c r="I497" t="s">
        <v>342</v>
      </c>
      <c r="J497" s="1" t="s">
        <v>384</v>
      </c>
      <c r="K497">
        <v>562</v>
      </c>
      <c r="L497">
        <v>145</v>
      </c>
      <c r="M497">
        <v>116</v>
      </c>
      <c r="O497" t="s">
        <v>28</v>
      </c>
      <c r="P497" s="1" t="s">
        <v>344</v>
      </c>
      <c r="Q497" s="1" t="s">
        <v>345</v>
      </c>
      <c r="R497" t="s">
        <v>76</v>
      </c>
      <c r="T497">
        <v>10</v>
      </c>
      <c r="U497" t="str">
        <f t="shared" si="35"/>
        <v>500-599</v>
      </c>
      <c r="V497" t="str">
        <f t="shared" si="36"/>
        <v>953323</v>
      </c>
      <c r="W497">
        <f t="shared" si="37"/>
        <v>274.33</v>
      </c>
      <c r="X497" t="str">
        <f t="shared" si="38"/>
        <v>eCommerce</v>
      </c>
      <c r="Y497" t="str">
        <f t="shared" si="39"/>
        <v>G.Co/Helppay#, Ca, United States</v>
      </c>
    </row>
    <row r="498" spans="1:25" x14ac:dyDescent="0.15">
      <c r="A498" t="s">
        <v>20</v>
      </c>
      <c r="B498" t="s">
        <v>69</v>
      </c>
      <c r="C498">
        <v>7399</v>
      </c>
      <c r="D498" t="s">
        <v>339</v>
      </c>
      <c r="E498">
        <v>840</v>
      </c>
      <c r="F498" t="s">
        <v>23</v>
      </c>
      <c r="G498" t="s">
        <v>71</v>
      </c>
      <c r="H498" s="1" t="s">
        <v>108</v>
      </c>
      <c r="I498" t="s">
        <v>342</v>
      </c>
      <c r="J498" s="1" t="s">
        <v>384</v>
      </c>
      <c r="K498">
        <v>586</v>
      </c>
      <c r="L498">
        <v>589</v>
      </c>
      <c r="M498">
        <v>841</v>
      </c>
      <c r="O498" t="s">
        <v>28</v>
      </c>
      <c r="P498" s="1" t="s">
        <v>344</v>
      </c>
      <c r="Q498" s="1" t="s">
        <v>345</v>
      </c>
      <c r="R498" t="s">
        <v>76</v>
      </c>
      <c r="T498">
        <v>10</v>
      </c>
      <c r="U498" t="str">
        <f t="shared" si="35"/>
        <v>500-599</v>
      </c>
      <c r="V498" t="str">
        <f t="shared" si="36"/>
        <v>953323</v>
      </c>
      <c r="W498">
        <f t="shared" si="37"/>
        <v>672</v>
      </c>
      <c r="X498" t="str">
        <f t="shared" si="38"/>
        <v>eCommerce</v>
      </c>
      <c r="Y498" t="str">
        <f t="shared" si="39"/>
        <v>G.Co/Helppay#, Ca, United States</v>
      </c>
    </row>
    <row r="499" spans="1:25" x14ac:dyDescent="0.15">
      <c r="A499" t="s">
        <v>20</v>
      </c>
      <c r="B499" t="s">
        <v>69</v>
      </c>
      <c r="C499">
        <v>7399</v>
      </c>
      <c r="D499" t="s">
        <v>339</v>
      </c>
      <c r="E499">
        <v>840</v>
      </c>
      <c r="F499" t="s">
        <v>23</v>
      </c>
      <c r="G499" t="s">
        <v>71</v>
      </c>
      <c r="H499" s="1" t="s">
        <v>108</v>
      </c>
      <c r="I499" t="s">
        <v>342</v>
      </c>
      <c r="J499" s="1" t="s">
        <v>384</v>
      </c>
      <c r="K499">
        <v>603</v>
      </c>
      <c r="L499">
        <v>951</v>
      </c>
      <c r="M499">
        <v>164</v>
      </c>
      <c r="O499" t="s">
        <v>28</v>
      </c>
      <c r="P499" s="1" t="s">
        <v>344</v>
      </c>
      <c r="Q499" s="1" t="s">
        <v>345</v>
      </c>
      <c r="R499" t="s">
        <v>76</v>
      </c>
      <c r="T499">
        <v>10</v>
      </c>
      <c r="U499" t="str">
        <f t="shared" si="35"/>
        <v>600-699</v>
      </c>
      <c r="V499" t="str">
        <f t="shared" si="36"/>
        <v>953323</v>
      </c>
      <c r="W499">
        <f t="shared" si="37"/>
        <v>572.66999999999996</v>
      </c>
      <c r="X499" t="str">
        <f t="shared" si="38"/>
        <v>eCommerce</v>
      </c>
      <c r="Y499" t="str">
        <f t="shared" si="39"/>
        <v>G.Co/Helppay#, Ca, United States</v>
      </c>
    </row>
    <row r="500" spans="1:25" x14ac:dyDescent="0.15">
      <c r="A500" t="s">
        <v>20</v>
      </c>
      <c r="B500" t="s">
        <v>69</v>
      </c>
      <c r="C500">
        <v>7399</v>
      </c>
      <c r="D500" t="s">
        <v>339</v>
      </c>
      <c r="E500">
        <v>840</v>
      </c>
      <c r="F500" t="s">
        <v>23</v>
      </c>
      <c r="G500" t="s">
        <v>71</v>
      </c>
      <c r="H500" s="1" t="s">
        <v>108</v>
      </c>
      <c r="I500" t="s">
        <v>342</v>
      </c>
      <c r="J500" s="1" t="s">
        <v>384</v>
      </c>
      <c r="K500">
        <v>616</v>
      </c>
      <c r="L500">
        <v>815</v>
      </c>
      <c r="M500">
        <v>534</v>
      </c>
      <c r="O500" t="s">
        <v>28</v>
      </c>
      <c r="P500" s="1" t="s">
        <v>344</v>
      </c>
      <c r="Q500" s="1" t="s">
        <v>345</v>
      </c>
      <c r="R500" t="s">
        <v>76</v>
      </c>
      <c r="T500">
        <v>10</v>
      </c>
      <c r="U500" t="str">
        <f t="shared" si="35"/>
        <v>600-699</v>
      </c>
      <c r="V500" t="str">
        <f t="shared" si="36"/>
        <v>953323</v>
      </c>
      <c r="W500">
        <f t="shared" si="37"/>
        <v>655</v>
      </c>
      <c r="X500" t="str">
        <f t="shared" si="38"/>
        <v>eCommerce</v>
      </c>
      <c r="Y500" t="str">
        <f t="shared" si="39"/>
        <v>G.Co/Helppay#, Ca, United States</v>
      </c>
    </row>
    <row r="501" spans="1:25" x14ac:dyDescent="0.15">
      <c r="A501" t="s">
        <v>20</v>
      </c>
      <c r="B501" t="s">
        <v>69</v>
      </c>
      <c r="C501">
        <v>7399</v>
      </c>
      <c r="D501" t="s">
        <v>339</v>
      </c>
      <c r="E501">
        <v>840</v>
      </c>
      <c r="F501" t="s">
        <v>23</v>
      </c>
      <c r="G501" t="s">
        <v>71</v>
      </c>
      <c r="H501" s="1" t="s">
        <v>108</v>
      </c>
      <c r="I501" t="s">
        <v>342</v>
      </c>
      <c r="J501" s="1" t="s">
        <v>384</v>
      </c>
      <c r="K501">
        <v>628</v>
      </c>
      <c r="L501">
        <v>661</v>
      </c>
      <c r="M501">
        <v>56</v>
      </c>
      <c r="O501" t="s">
        <v>28</v>
      </c>
      <c r="P501" s="1" t="s">
        <v>344</v>
      </c>
      <c r="Q501" s="1" t="s">
        <v>345</v>
      </c>
      <c r="R501" t="s">
        <v>76</v>
      </c>
      <c r="T501">
        <v>10</v>
      </c>
      <c r="U501" t="str">
        <f t="shared" si="35"/>
        <v>600-699</v>
      </c>
      <c r="V501" t="str">
        <f t="shared" si="36"/>
        <v>953323</v>
      </c>
      <c r="W501">
        <f t="shared" si="37"/>
        <v>448.33</v>
      </c>
      <c r="X501" t="str">
        <f t="shared" si="38"/>
        <v>eCommerce</v>
      </c>
      <c r="Y501" t="str">
        <f t="shared" si="39"/>
        <v>G.Co/Helppay#, Ca, United States</v>
      </c>
    </row>
    <row r="502" spans="1:25" x14ac:dyDescent="0.15">
      <c r="A502" t="s">
        <v>20</v>
      </c>
      <c r="B502" t="s">
        <v>69</v>
      </c>
      <c r="C502">
        <v>7399</v>
      </c>
      <c r="D502" t="s">
        <v>339</v>
      </c>
      <c r="E502">
        <v>840</v>
      </c>
      <c r="F502" t="s">
        <v>23</v>
      </c>
      <c r="G502" t="s">
        <v>71</v>
      </c>
      <c r="H502" s="1" t="s">
        <v>108</v>
      </c>
      <c r="I502" t="s">
        <v>342</v>
      </c>
      <c r="J502" s="1" t="s">
        <v>384</v>
      </c>
      <c r="K502">
        <v>638</v>
      </c>
      <c r="L502">
        <v>387</v>
      </c>
      <c r="M502">
        <v>288</v>
      </c>
      <c r="O502" t="s">
        <v>28</v>
      </c>
      <c r="P502" s="1" t="s">
        <v>344</v>
      </c>
      <c r="Q502" s="1" t="s">
        <v>345</v>
      </c>
      <c r="R502" t="s">
        <v>76</v>
      </c>
      <c r="T502">
        <v>10</v>
      </c>
      <c r="U502" t="str">
        <f t="shared" si="35"/>
        <v>600-699</v>
      </c>
      <c r="V502" t="str">
        <f t="shared" si="36"/>
        <v>953323</v>
      </c>
      <c r="W502">
        <f t="shared" si="37"/>
        <v>437.67</v>
      </c>
      <c r="X502" t="str">
        <f t="shared" si="38"/>
        <v>eCommerce</v>
      </c>
      <c r="Y502" t="str">
        <f t="shared" si="39"/>
        <v>G.Co/Helppay#, Ca, United States</v>
      </c>
    </row>
    <row r="503" spans="1:25" x14ac:dyDescent="0.15">
      <c r="A503" t="s">
        <v>20</v>
      </c>
      <c r="B503" t="s">
        <v>69</v>
      </c>
      <c r="C503">
        <v>7399</v>
      </c>
      <c r="D503" t="s">
        <v>339</v>
      </c>
      <c r="E503">
        <v>840</v>
      </c>
      <c r="F503" t="s">
        <v>23</v>
      </c>
      <c r="G503" t="s">
        <v>71</v>
      </c>
      <c r="H503" s="1" t="s">
        <v>108</v>
      </c>
      <c r="I503" t="s">
        <v>342</v>
      </c>
      <c r="J503" s="1" t="s">
        <v>384</v>
      </c>
      <c r="K503">
        <v>649</v>
      </c>
      <c r="L503">
        <v>98</v>
      </c>
      <c r="M503">
        <v>161</v>
      </c>
      <c r="O503" t="s">
        <v>28</v>
      </c>
      <c r="P503" s="1" t="s">
        <v>344</v>
      </c>
      <c r="Q503" s="1" t="s">
        <v>345</v>
      </c>
      <c r="R503" t="s">
        <v>76</v>
      </c>
      <c r="T503">
        <v>10</v>
      </c>
      <c r="U503" t="str">
        <f t="shared" si="35"/>
        <v>600-699</v>
      </c>
      <c r="V503" t="str">
        <f t="shared" si="36"/>
        <v>953323</v>
      </c>
      <c r="W503">
        <f t="shared" si="37"/>
        <v>302.67</v>
      </c>
      <c r="X503" t="str">
        <f t="shared" si="38"/>
        <v>eCommerce</v>
      </c>
      <c r="Y503" t="str">
        <f t="shared" si="39"/>
        <v>G.Co/Helppay#, Ca, United States</v>
      </c>
    </row>
    <row r="504" spans="1:25" x14ac:dyDescent="0.15">
      <c r="A504" t="s">
        <v>20</v>
      </c>
      <c r="B504" t="s">
        <v>69</v>
      </c>
      <c r="C504">
        <v>7399</v>
      </c>
      <c r="D504" t="s">
        <v>339</v>
      </c>
      <c r="E504">
        <v>840</v>
      </c>
      <c r="F504" t="s">
        <v>23</v>
      </c>
      <c r="G504" t="s">
        <v>71</v>
      </c>
      <c r="H504" s="1" t="s">
        <v>108</v>
      </c>
      <c r="I504" t="s">
        <v>342</v>
      </c>
      <c r="J504" s="1" t="s">
        <v>384</v>
      </c>
      <c r="K504">
        <v>660</v>
      </c>
      <c r="L504">
        <v>531</v>
      </c>
      <c r="M504">
        <v>732</v>
      </c>
      <c r="O504" t="s">
        <v>28</v>
      </c>
      <c r="P504" s="1" t="s">
        <v>344</v>
      </c>
      <c r="Q504" s="1" t="s">
        <v>345</v>
      </c>
      <c r="R504" t="s">
        <v>76</v>
      </c>
      <c r="T504">
        <v>10</v>
      </c>
      <c r="U504" t="str">
        <f t="shared" si="35"/>
        <v>600-699</v>
      </c>
      <c r="V504" t="str">
        <f t="shared" si="36"/>
        <v>953323</v>
      </c>
      <c r="W504">
        <f t="shared" si="37"/>
        <v>641</v>
      </c>
      <c r="X504" t="str">
        <f t="shared" si="38"/>
        <v>eCommerce</v>
      </c>
      <c r="Y504" t="str">
        <f t="shared" si="39"/>
        <v>G.Co/Helppay#, Ca, United States</v>
      </c>
    </row>
    <row r="505" spans="1:25" x14ac:dyDescent="0.15">
      <c r="A505" t="s">
        <v>20</v>
      </c>
      <c r="B505" t="s">
        <v>69</v>
      </c>
      <c r="C505">
        <v>7399</v>
      </c>
      <c r="D505" t="s">
        <v>339</v>
      </c>
      <c r="E505">
        <v>840</v>
      </c>
      <c r="F505" t="s">
        <v>23</v>
      </c>
      <c r="G505" t="s">
        <v>71</v>
      </c>
      <c r="H505" s="1" t="s">
        <v>108</v>
      </c>
      <c r="I505" t="s">
        <v>342</v>
      </c>
      <c r="J505" s="1" t="s">
        <v>384</v>
      </c>
      <c r="K505">
        <v>674</v>
      </c>
      <c r="L505">
        <v>447</v>
      </c>
      <c r="M505">
        <v>189</v>
      </c>
      <c r="O505" t="s">
        <v>28</v>
      </c>
      <c r="P505" s="1" t="s">
        <v>344</v>
      </c>
      <c r="Q505" s="1" t="s">
        <v>345</v>
      </c>
      <c r="R505" t="s">
        <v>76</v>
      </c>
      <c r="T505">
        <v>10</v>
      </c>
      <c r="U505" t="str">
        <f t="shared" si="35"/>
        <v>600-699</v>
      </c>
      <c r="V505" t="str">
        <f t="shared" si="36"/>
        <v>953323</v>
      </c>
      <c r="W505">
        <f t="shared" si="37"/>
        <v>436.67</v>
      </c>
      <c r="X505" t="str">
        <f t="shared" si="38"/>
        <v>eCommerce</v>
      </c>
      <c r="Y505" t="str">
        <f t="shared" si="39"/>
        <v>G.Co/Helppay#, Ca, United States</v>
      </c>
    </row>
    <row r="506" spans="1:25" x14ac:dyDescent="0.15">
      <c r="A506" t="s">
        <v>20</v>
      </c>
      <c r="B506" t="s">
        <v>69</v>
      </c>
      <c r="C506">
        <v>7399</v>
      </c>
      <c r="D506" t="s">
        <v>339</v>
      </c>
      <c r="E506">
        <v>840</v>
      </c>
      <c r="F506" t="s">
        <v>23</v>
      </c>
      <c r="G506" t="s">
        <v>71</v>
      </c>
      <c r="H506" s="1" t="s">
        <v>108</v>
      </c>
      <c r="I506" t="s">
        <v>342</v>
      </c>
      <c r="J506" s="1" t="s">
        <v>384</v>
      </c>
      <c r="K506">
        <v>687</v>
      </c>
      <c r="L506">
        <v>339</v>
      </c>
      <c r="M506">
        <v>681</v>
      </c>
      <c r="O506" t="s">
        <v>28</v>
      </c>
      <c r="P506" s="1" t="s">
        <v>344</v>
      </c>
      <c r="Q506" s="1" t="s">
        <v>345</v>
      </c>
      <c r="R506" t="s">
        <v>76</v>
      </c>
      <c r="T506">
        <v>10</v>
      </c>
      <c r="U506" t="str">
        <f t="shared" si="35"/>
        <v>600-699</v>
      </c>
      <c r="V506" t="str">
        <f t="shared" si="36"/>
        <v>953323</v>
      </c>
      <c r="W506">
        <f t="shared" si="37"/>
        <v>569</v>
      </c>
      <c r="X506" t="str">
        <f t="shared" si="38"/>
        <v>eCommerce</v>
      </c>
      <c r="Y506" t="str">
        <f t="shared" si="39"/>
        <v>G.Co/Helppay#, Ca, United States</v>
      </c>
    </row>
    <row r="507" spans="1:25" x14ac:dyDescent="0.15">
      <c r="A507" t="s">
        <v>20</v>
      </c>
      <c r="B507" t="s">
        <v>69</v>
      </c>
      <c r="C507">
        <v>7399</v>
      </c>
      <c r="D507" t="s">
        <v>339</v>
      </c>
      <c r="E507">
        <v>840</v>
      </c>
      <c r="F507" t="s">
        <v>23</v>
      </c>
      <c r="G507" t="s">
        <v>71</v>
      </c>
      <c r="H507" s="1" t="s">
        <v>108</v>
      </c>
      <c r="I507" t="s">
        <v>342</v>
      </c>
      <c r="J507" s="1" t="s">
        <v>384</v>
      </c>
      <c r="K507">
        <v>705</v>
      </c>
      <c r="L507">
        <v>666</v>
      </c>
      <c r="M507">
        <v>436</v>
      </c>
      <c r="O507" t="s">
        <v>28</v>
      </c>
      <c r="P507" s="1" t="s">
        <v>344</v>
      </c>
      <c r="Q507" s="1" t="s">
        <v>345</v>
      </c>
      <c r="R507" t="s">
        <v>76</v>
      </c>
      <c r="T507">
        <v>10</v>
      </c>
      <c r="U507" t="str">
        <f t="shared" si="35"/>
        <v>700-799</v>
      </c>
      <c r="V507" t="str">
        <f t="shared" si="36"/>
        <v>953323</v>
      </c>
      <c r="W507">
        <f t="shared" si="37"/>
        <v>602.33000000000004</v>
      </c>
      <c r="X507" t="str">
        <f t="shared" si="38"/>
        <v>eCommerce</v>
      </c>
      <c r="Y507" t="str">
        <f t="shared" si="39"/>
        <v>G.Co/Helppay#, Ca, United States</v>
      </c>
    </row>
    <row r="508" spans="1:25" x14ac:dyDescent="0.15">
      <c r="A508" t="s">
        <v>20</v>
      </c>
      <c r="B508" t="s">
        <v>69</v>
      </c>
      <c r="C508">
        <v>7399</v>
      </c>
      <c r="D508" t="s">
        <v>339</v>
      </c>
      <c r="E508">
        <v>840</v>
      </c>
      <c r="F508" t="s">
        <v>23</v>
      </c>
      <c r="G508" t="s">
        <v>71</v>
      </c>
      <c r="H508" s="1" t="s">
        <v>108</v>
      </c>
      <c r="I508" t="s">
        <v>342</v>
      </c>
      <c r="J508" s="1" t="s">
        <v>384</v>
      </c>
      <c r="K508">
        <v>724</v>
      </c>
      <c r="L508">
        <v>670</v>
      </c>
      <c r="M508">
        <v>5</v>
      </c>
      <c r="O508" t="s">
        <v>28</v>
      </c>
      <c r="P508" s="1" t="s">
        <v>344</v>
      </c>
      <c r="Q508" s="1" t="s">
        <v>345</v>
      </c>
      <c r="R508" t="s">
        <v>76</v>
      </c>
      <c r="T508">
        <v>10</v>
      </c>
      <c r="U508" t="str">
        <f t="shared" si="35"/>
        <v>700-799</v>
      </c>
      <c r="V508" t="str">
        <f t="shared" si="36"/>
        <v>953323</v>
      </c>
      <c r="W508">
        <f t="shared" si="37"/>
        <v>466.33</v>
      </c>
      <c r="X508" t="str">
        <f t="shared" si="38"/>
        <v>eCommerce</v>
      </c>
      <c r="Y508" t="str">
        <f t="shared" si="39"/>
        <v>G.Co/Helppay#, Ca, United States</v>
      </c>
    </row>
    <row r="509" spans="1:25" x14ac:dyDescent="0.15">
      <c r="A509" t="s">
        <v>20</v>
      </c>
      <c r="B509" t="s">
        <v>69</v>
      </c>
      <c r="C509">
        <v>7399</v>
      </c>
      <c r="D509" t="s">
        <v>339</v>
      </c>
      <c r="E509">
        <v>840</v>
      </c>
      <c r="F509" t="s">
        <v>23</v>
      </c>
      <c r="G509" t="s">
        <v>71</v>
      </c>
      <c r="H509" s="1" t="s">
        <v>108</v>
      </c>
      <c r="I509" t="s">
        <v>342</v>
      </c>
      <c r="J509" s="1" t="s">
        <v>384</v>
      </c>
      <c r="K509">
        <v>746</v>
      </c>
      <c r="L509">
        <v>713</v>
      </c>
      <c r="M509">
        <v>480</v>
      </c>
      <c r="O509" t="s">
        <v>28</v>
      </c>
      <c r="P509" s="1" t="s">
        <v>344</v>
      </c>
      <c r="Q509" s="1" t="s">
        <v>345</v>
      </c>
      <c r="R509" t="s">
        <v>76</v>
      </c>
      <c r="T509">
        <v>10</v>
      </c>
      <c r="U509" t="str">
        <f t="shared" si="35"/>
        <v>700-799</v>
      </c>
      <c r="V509" t="str">
        <f t="shared" si="36"/>
        <v>953323</v>
      </c>
      <c r="W509">
        <f t="shared" si="37"/>
        <v>646.33000000000004</v>
      </c>
      <c r="X509" t="str">
        <f t="shared" si="38"/>
        <v>eCommerce</v>
      </c>
      <c r="Y509" t="str">
        <f t="shared" si="39"/>
        <v>G.Co/Helppay#, Ca, United States</v>
      </c>
    </row>
    <row r="510" spans="1:25" x14ac:dyDescent="0.15">
      <c r="A510" t="s">
        <v>20</v>
      </c>
      <c r="B510" t="s">
        <v>69</v>
      </c>
      <c r="C510">
        <v>7399</v>
      </c>
      <c r="D510" t="s">
        <v>339</v>
      </c>
      <c r="E510">
        <v>840</v>
      </c>
      <c r="F510" t="s">
        <v>23</v>
      </c>
      <c r="G510" t="s">
        <v>71</v>
      </c>
      <c r="H510" s="1" t="s">
        <v>108</v>
      </c>
      <c r="I510" t="s">
        <v>342</v>
      </c>
      <c r="J510" s="1" t="s">
        <v>227</v>
      </c>
      <c r="K510">
        <v>219</v>
      </c>
      <c r="L510">
        <v>305</v>
      </c>
      <c r="M510">
        <v>703</v>
      </c>
      <c r="O510" t="s">
        <v>28</v>
      </c>
      <c r="P510" s="1" t="s">
        <v>344</v>
      </c>
      <c r="Q510" s="1" t="s">
        <v>345</v>
      </c>
      <c r="R510" t="s">
        <v>76</v>
      </c>
      <c r="T510">
        <v>10</v>
      </c>
      <c r="U510" t="str">
        <f t="shared" si="35"/>
        <v>200-299</v>
      </c>
      <c r="V510" t="str">
        <f t="shared" si="36"/>
        <v>953323</v>
      </c>
      <c r="W510">
        <f t="shared" si="37"/>
        <v>409</v>
      </c>
      <c r="X510" t="str">
        <f t="shared" si="38"/>
        <v>eCommerce</v>
      </c>
      <c r="Y510" t="str">
        <f t="shared" si="39"/>
        <v>G.Co/Helppay#, Ca, United States</v>
      </c>
    </row>
    <row r="511" spans="1:25" x14ac:dyDescent="0.15">
      <c r="A511" t="s">
        <v>20</v>
      </c>
      <c r="B511" t="s">
        <v>69</v>
      </c>
      <c r="C511">
        <v>7399</v>
      </c>
      <c r="D511" t="s">
        <v>339</v>
      </c>
      <c r="E511">
        <v>840</v>
      </c>
      <c r="F511" t="s">
        <v>23</v>
      </c>
      <c r="G511" t="s">
        <v>71</v>
      </c>
      <c r="H511" s="1" t="s">
        <v>108</v>
      </c>
      <c r="I511" t="s">
        <v>342</v>
      </c>
      <c r="J511" s="1" t="s">
        <v>227</v>
      </c>
      <c r="K511">
        <v>267</v>
      </c>
      <c r="L511">
        <v>320</v>
      </c>
      <c r="M511">
        <v>818</v>
      </c>
      <c r="O511" t="s">
        <v>28</v>
      </c>
      <c r="P511" s="1" t="s">
        <v>344</v>
      </c>
      <c r="Q511" s="1" t="s">
        <v>345</v>
      </c>
      <c r="R511" t="s">
        <v>76</v>
      </c>
      <c r="T511">
        <v>10</v>
      </c>
      <c r="U511" t="str">
        <f t="shared" si="35"/>
        <v>200-299</v>
      </c>
      <c r="V511" t="str">
        <f t="shared" si="36"/>
        <v>953323</v>
      </c>
      <c r="W511">
        <f t="shared" si="37"/>
        <v>468.33</v>
      </c>
      <c r="X511" t="str">
        <f t="shared" si="38"/>
        <v>eCommerce</v>
      </c>
      <c r="Y511" t="str">
        <f t="shared" si="39"/>
        <v>G.Co/Helppay#, Ca, United States</v>
      </c>
    </row>
    <row r="512" spans="1:25" x14ac:dyDescent="0.15">
      <c r="A512" t="s">
        <v>20</v>
      </c>
      <c r="B512" t="s">
        <v>69</v>
      </c>
      <c r="C512">
        <v>7399</v>
      </c>
      <c r="D512" t="s">
        <v>339</v>
      </c>
      <c r="E512">
        <v>840</v>
      </c>
      <c r="F512" t="s">
        <v>23</v>
      </c>
      <c r="G512" t="s">
        <v>71</v>
      </c>
      <c r="H512" s="1" t="s">
        <v>108</v>
      </c>
      <c r="I512" t="s">
        <v>342</v>
      </c>
      <c r="J512" s="1" t="s">
        <v>227</v>
      </c>
      <c r="K512">
        <v>301</v>
      </c>
      <c r="L512">
        <v>584</v>
      </c>
      <c r="M512">
        <v>236</v>
      </c>
      <c r="O512" t="s">
        <v>28</v>
      </c>
      <c r="P512" s="1" t="s">
        <v>344</v>
      </c>
      <c r="Q512" s="1" t="s">
        <v>345</v>
      </c>
      <c r="R512" t="s">
        <v>76</v>
      </c>
      <c r="T512">
        <v>10</v>
      </c>
      <c r="U512" t="str">
        <f t="shared" si="35"/>
        <v>300-399</v>
      </c>
      <c r="V512" t="str">
        <f t="shared" si="36"/>
        <v>953323</v>
      </c>
      <c r="W512">
        <f t="shared" si="37"/>
        <v>373.67</v>
      </c>
      <c r="X512" t="str">
        <f t="shared" si="38"/>
        <v>eCommerce</v>
      </c>
      <c r="Y512" t="str">
        <f t="shared" si="39"/>
        <v>G.Co/Helppay#, Ca, United States</v>
      </c>
    </row>
    <row r="513" spans="1:25" x14ac:dyDescent="0.15">
      <c r="A513" t="s">
        <v>20</v>
      </c>
      <c r="B513" t="s">
        <v>69</v>
      </c>
      <c r="C513">
        <v>7399</v>
      </c>
      <c r="D513" t="s">
        <v>339</v>
      </c>
      <c r="E513">
        <v>840</v>
      </c>
      <c r="F513" t="s">
        <v>23</v>
      </c>
      <c r="G513" t="s">
        <v>71</v>
      </c>
      <c r="H513" s="1" t="s">
        <v>108</v>
      </c>
      <c r="I513" t="s">
        <v>342</v>
      </c>
      <c r="J513" s="1" t="s">
        <v>227</v>
      </c>
      <c r="K513">
        <v>338</v>
      </c>
      <c r="L513">
        <v>893</v>
      </c>
      <c r="M513">
        <v>314</v>
      </c>
      <c r="O513" t="s">
        <v>28</v>
      </c>
      <c r="P513" s="1" t="s">
        <v>344</v>
      </c>
      <c r="Q513" s="1" t="s">
        <v>345</v>
      </c>
      <c r="R513" t="s">
        <v>76</v>
      </c>
      <c r="T513">
        <v>10</v>
      </c>
      <c r="U513" t="str">
        <f t="shared" si="35"/>
        <v>300-399</v>
      </c>
      <c r="V513" t="str">
        <f t="shared" si="36"/>
        <v>953323</v>
      </c>
      <c r="W513">
        <f t="shared" si="37"/>
        <v>515</v>
      </c>
      <c r="X513" t="str">
        <f t="shared" si="38"/>
        <v>eCommerce</v>
      </c>
      <c r="Y513" t="str">
        <f t="shared" si="39"/>
        <v>G.Co/Helppay#, Ca, United States</v>
      </c>
    </row>
    <row r="514" spans="1:25" x14ac:dyDescent="0.15">
      <c r="A514" t="s">
        <v>20</v>
      </c>
      <c r="B514" t="s">
        <v>69</v>
      </c>
      <c r="C514">
        <v>7399</v>
      </c>
      <c r="D514" t="s">
        <v>339</v>
      </c>
      <c r="E514">
        <v>840</v>
      </c>
      <c r="F514" t="s">
        <v>23</v>
      </c>
      <c r="G514" t="s">
        <v>71</v>
      </c>
      <c r="H514" s="1" t="s">
        <v>108</v>
      </c>
      <c r="I514" t="s">
        <v>342</v>
      </c>
      <c r="J514" s="1" t="s">
        <v>227</v>
      </c>
      <c r="K514">
        <v>693</v>
      </c>
      <c r="L514">
        <v>185</v>
      </c>
      <c r="M514">
        <v>604</v>
      </c>
      <c r="O514" t="s">
        <v>28</v>
      </c>
      <c r="P514" s="1" t="s">
        <v>344</v>
      </c>
      <c r="Q514" s="1" t="s">
        <v>345</v>
      </c>
      <c r="R514" t="s">
        <v>76</v>
      </c>
      <c r="T514">
        <v>10</v>
      </c>
      <c r="U514" t="str">
        <f t="shared" si="35"/>
        <v>600-699</v>
      </c>
      <c r="V514" t="str">
        <f t="shared" si="36"/>
        <v>953323</v>
      </c>
      <c r="W514">
        <f t="shared" si="37"/>
        <v>494</v>
      </c>
      <c r="X514" t="str">
        <f t="shared" si="38"/>
        <v>eCommerce</v>
      </c>
      <c r="Y514" t="str">
        <f t="shared" si="39"/>
        <v>G.Co/Helppay#, Ca, United States</v>
      </c>
    </row>
    <row r="515" spans="1:25" x14ac:dyDescent="0.15">
      <c r="A515" t="s">
        <v>20</v>
      </c>
      <c r="B515" t="s">
        <v>69</v>
      </c>
      <c r="C515">
        <v>7399</v>
      </c>
      <c r="D515" t="s">
        <v>339</v>
      </c>
      <c r="E515">
        <v>840</v>
      </c>
      <c r="F515" t="s">
        <v>23</v>
      </c>
      <c r="G515" t="s">
        <v>71</v>
      </c>
      <c r="H515" s="1" t="s">
        <v>108</v>
      </c>
      <c r="I515" t="s">
        <v>342</v>
      </c>
      <c r="J515" s="1" t="s">
        <v>227</v>
      </c>
      <c r="K515">
        <v>696</v>
      </c>
      <c r="L515">
        <v>704</v>
      </c>
      <c r="M515">
        <v>952</v>
      </c>
      <c r="O515" t="s">
        <v>28</v>
      </c>
      <c r="P515" s="1" t="s">
        <v>344</v>
      </c>
      <c r="Q515" s="1" t="s">
        <v>345</v>
      </c>
      <c r="R515" t="s">
        <v>76</v>
      </c>
      <c r="T515">
        <v>10</v>
      </c>
      <c r="U515" t="str">
        <f t="shared" ref="U515:U578" si="40">IF(AND(K515&gt;=0, K515&lt;=800), TEXT(FLOOR(K515, 100),"0") &amp; "-" &amp; TEXT(FLOOR(K515, 100) + 99,"0"),
 IF(AND(K515&gt;=801, K515&lt;=900), TEXT(FLOOR(K515, 50),"0") &amp; "-" &amp; TEXT(FLOOR(K515, 50) + 49,"0"),
 IF(AND(K515&gt;=901, K515&lt;=999), TEXT(FLOOR(K515, 25),"0") &amp; "-" &amp; TEXT(FLOOR(K515, 25) + 24,"0"), "Invalid Score")))</f>
        <v>600-699</v>
      </c>
      <c r="V515" t="str">
        <f t="shared" ref="V515:V578" si="41">LEFT(J515, 6)</f>
        <v>953323</v>
      </c>
      <c r="W515">
        <f t="shared" ref="W515:W578" si="42">ROUND(AVERAGE(K515,L515,M515), 2)</f>
        <v>784</v>
      </c>
      <c r="X515" t="str">
        <f t="shared" ref="X515:X578" si="43">IF(B515="E","eCommerce",IF(B515="K","Keyed",IF(B515="C","Contactless", IF(B515="D","Contactless", IF(B515="S", "Swiped", IF(B515="U", "Swiped", IF(NOT(ISBLANK(B515)), "Mobile Wallet", IF(B515="F","Fallback", IF(B515="G","Fallback", IF(B515="V", "Chipped",))))))))))</f>
        <v>eCommerce</v>
      </c>
      <c r="Y515" t="str">
        <f t="shared" ref="Y515:Y578" si="44">CONCATENATE(PROPER(H515), ", ",PROPER(G515), ", ",PROPER(F515))</f>
        <v>G.Co/Helppay#, Ca, United States</v>
      </c>
    </row>
    <row r="516" spans="1:25" x14ac:dyDescent="0.15">
      <c r="A516" t="s">
        <v>20</v>
      </c>
      <c r="B516" t="s">
        <v>69</v>
      </c>
      <c r="C516">
        <v>7399</v>
      </c>
      <c r="D516" t="s">
        <v>339</v>
      </c>
      <c r="E516">
        <v>840</v>
      </c>
      <c r="F516" t="s">
        <v>23</v>
      </c>
      <c r="G516" t="s">
        <v>71</v>
      </c>
      <c r="H516" s="1" t="s">
        <v>108</v>
      </c>
      <c r="I516" t="s">
        <v>342</v>
      </c>
      <c r="J516" s="1" t="s">
        <v>385</v>
      </c>
      <c r="K516">
        <v>389</v>
      </c>
      <c r="L516">
        <v>300</v>
      </c>
      <c r="M516">
        <v>555</v>
      </c>
      <c r="O516" t="s">
        <v>28</v>
      </c>
      <c r="P516" s="1" t="s">
        <v>344</v>
      </c>
      <c r="Q516" s="1" t="s">
        <v>345</v>
      </c>
      <c r="R516" t="s">
        <v>76</v>
      </c>
      <c r="T516">
        <v>10</v>
      </c>
      <c r="U516" t="str">
        <f t="shared" si="40"/>
        <v>300-399</v>
      </c>
      <c r="V516" t="str">
        <f t="shared" si="41"/>
        <v>953323</v>
      </c>
      <c r="W516">
        <f t="shared" si="42"/>
        <v>414.67</v>
      </c>
      <c r="X516" t="str">
        <f t="shared" si="43"/>
        <v>eCommerce</v>
      </c>
      <c r="Y516" t="str">
        <f t="shared" si="44"/>
        <v>G.Co/Helppay#, Ca, United States</v>
      </c>
    </row>
    <row r="517" spans="1:25" x14ac:dyDescent="0.15">
      <c r="A517" t="s">
        <v>20</v>
      </c>
      <c r="B517" t="s">
        <v>69</v>
      </c>
      <c r="C517">
        <v>7399</v>
      </c>
      <c r="D517" t="s">
        <v>339</v>
      </c>
      <c r="E517">
        <v>840</v>
      </c>
      <c r="F517" t="s">
        <v>23</v>
      </c>
      <c r="G517" t="s">
        <v>71</v>
      </c>
      <c r="H517" s="1" t="s">
        <v>108</v>
      </c>
      <c r="I517" t="s">
        <v>342</v>
      </c>
      <c r="J517" s="1" t="s">
        <v>385</v>
      </c>
      <c r="K517">
        <v>434</v>
      </c>
      <c r="L517">
        <v>261</v>
      </c>
      <c r="M517">
        <v>999</v>
      </c>
      <c r="O517" t="s">
        <v>28</v>
      </c>
      <c r="P517" s="1" t="s">
        <v>344</v>
      </c>
      <c r="Q517" s="1" t="s">
        <v>345</v>
      </c>
      <c r="R517" t="s">
        <v>76</v>
      </c>
      <c r="T517">
        <v>10</v>
      </c>
      <c r="U517" t="str">
        <f t="shared" si="40"/>
        <v>400-499</v>
      </c>
      <c r="V517" t="str">
        <f t="shared" si="41"/>
        <v>953323</v>
      </c>
      <c r="W517">
        <f t="shared" si="42"/>
        <v>564.66999999999996</v>
      </c>
      <c r="X517" t="str">
        <f t="shared" si="43"/>
        <v>eCommerce</v>
      </c>
      <c r="Y517" t="str">
        <f t="shared" si="44"/>
        <v>G.Co/Helppay#, Ca, United States</v>
      </c>
    </row>
    <row r="518" spans="1:25" x14ac:dyDescent="0.15">
      <c r="A518" t="s">
        <v>20</v>
      </c>
      <c r="B518" t="s">
        <v>69</v>
      </c>
      <c r="C518">
        <v>7399</v>
      </c>
      <c r="D518" t="s">
        <v>339</v>
      </c>
      <c r="E518">
        <v>840</v>
      </c>
      <c r="F518" t="s">
        <v>23</v>
      </c>
      <c r="G518" t="s">
        <v>71</v>
      </c>
      <c r="H518" s="1" t="s">
        <v>108</v>
      </c>
      <c r="I518" t="s">
        <v>342</v>
      </c>
      <c r="J518" s="1" t="s">
        <v>385</v>
      </c>
      <c r="K518">
        <v>445</v>
      </c>
      <c r="L518">
        <v>762</v>
      </c>
      <c r="M518">
        <v>763</v>
      </c>
      <c r="O518" t="s">
        <v>28</v>
      </c>
      <c r="P518" s="1" t="s">
        <v>344</v>
      </c>
      <c r="Q518" s="1" t="s">
        <v>345</v>
      </c>
      <c r="R518" t="s">
        <v>76</v>
      </c>
      <c r="T518">
        <v>10</v>
      </c>
      <c r="U518" t="str">
        <f t="shared" si="40"/>
        <v>400-499</v>
      </c>
      <c r="V518" t="str">
        <f t="shared" si="41"/>
        <v>953323</v>
      </c>
      <c r="W518">
        <f t="shared" si="42"/>
        <v>656.67</v>
      </c>
      <c r="X518" t="str">
        <f t="shared" si="43"/>
        <v>eCommerce</v>
      </c>
      <c r="Y518" t="str">
        <f t="shared" si="44"/>
        <v>G.Co/Helppay#, Ca, United States</v>
      </c>
    </row>
    <row r="519" spans="1:25" x14ac:dyDescent="0.15">
      <c r="A519" t="s">
        <v>20</v>
      </c>
      <c r="B519" t="s">
        <v>69</v>
      </c>
      <c r="C519">
        <v>7399</v>
      </c>
      <c r="D519" t="s">
        <v>339</v>
      </c>
      <c r="E519">
        <v>840</v>
      </c>
      <c r="F519" t="s">
        <v>23</v>
      </c>
      <c r="G519" t="s">
        <v>71</v>
      </c>
      <c r="H519" s="1" t="s">
        <v>108</v>
      </c>
      <c r="I519" t="s">
        <v>342</v>
      </c>
      <c r="J519" s="1" t="s">
        <v>386</v>
      </c>
      <c r="K519">
        <v>356</v>
      </c>
      <c r="L519">
        <v>502</v>
      </c>
      <c r="M519">
        <v>327</v>
      </c>
      <c r="O519" t="s">
        <v>28</v>
      </c>
      <c r="P519" s="1" t="s">
        <v>344</v>
      </c>
      <c r="Q519" s="1" t="s">
        <v>345</v>
      </c>
      <c r="R519" t="s">
        <v>76</v>
      </c>
      <c r="T519">
        <v>10</v>
      </c>
      <c r="U519" t="str">
        <f t="shared" si="40"/>
        <v>300-399</v>
      </c>
      <c r="V519" t="str">
        <f t="shared" si="41"/>
        <v>953323</v>
      </c>
      <c r="W519">
        <f t="shared" si="42"/>
        <v>395</v>
      </c>
      <c r="X519" t="str">
        <f t="shared" si="43"/>
        <v>eCommerce</v>
      </c>
      <c r="Y519" t="str">
        <f t="shared" si="44"/>
        <v>G.Co/Helppay#, Ca, United States</v>
      </c>
    </row>
    <row r="520" spans="1:25" x14ac:dyDescent="0.15">
      <c r="A520" t="s">
        <v>20</v>
      </c>
      <c r="B520" t="s">
        <v>69</v>
      </c>
      <c r="C520">
        <v>7399</v>
      </c>
      <c r="D520" t="s">
        <v>339</v>
      </c>
      <c r="E520">
        <v>840</v>
      </c>
      <c r="F520" t="s">
        <v>23</v>
      </c>
      <c r="G520" t="s">
        <v>71</v>
      </c>
      <c r="H520" s="1" t="s">
        <v>108</v>
      </c>
      <c r="I520" t="s">
        <v>342</v>
      </c>
      <c r="J520" s="1" t="s">
        <v>386</v>
      </c>
      <c r="K520">
        <v>738</v>
      </c>
      <c r="L520">
        <v>978</v>
      </c>
      <c r="M520">
        <v>286</v>
      </c>
      <c r="O520" t="s">
        <v>28</v>
      </c>
      <c r="P520" s="1" t="s">
        <v>344</v>
      </c>
      <c r="Q520" s="1" t="s">
        <v>345</v>
      </c>
      <c r="R520" t="s">
        <v>76</v>
      </c>
      <c r="T520">
        <v>10</v>
      </c>
      <c r="U520" t="str">
        <f t="shared" si="40"/>
        <v>700-799</v>
      </c>
      <c r="V520" t="str">
        <f t="shared" si="41"/>
        <v>953323</v>
      </c>
      <c r="W520">
        <f t="shared" si="42"/>
        <v>667.33</v>
      </c>
      <c r="X520" t="str">
        <f t="shared" si="43"/>
        <v>eCommerce</v>
      </c>
      <c r="Y520" t="str">
        <f t="shared" si="44"/>
        <v>G.Co/Helppay#, Ca, United States</v>
      </c>
    </row>
    <row r="521" spans="1:25" x14ac:dyDescent="0.15">
      <c r="A521" t="s">
        <v>20</v>
      </c>
      <c r="B521" t="s">
        <v>69</v>
      </c>
      <c r="C521">
        <v>7399</v>
      </c>
      <c r="D521" t="s">
        <v>339</v>
      </c>
      <c r="E521">
        <v>840</v>
      </c>
      <c r="F521" t="s">
        <v>23</v>
      </c>
      <c r="G521" t="s">
        <v>71</v>
      </c>
      <c r="H521" s="1" t="s">
        <v>108</v>
      </c>
      <c r="I521" t="s">
        <v>342</v>
      </c>
      <c r="J521" s="1" t="s">
        <v>387</v>
      </c>
      <c r="K521">
        <v>500</v>
      </c>
      <c r="L521">
        <v>292</v>
      </c>
      <c r="M521">
        <v>94</v>
      </c>
      <c r="O521" t="s">
        <v>28</v>
      </c>
      <c r="P521" s="1" t="s">
        <v>344</v>
      </c>
      <c r="Q521" s="1" t="s">
        <v>345</v>
      </c>
      <c r="R521" t="s">
        <v>76</v>
      </c>
      <c r="T521">
        <v>25</v>
      </c>
      <c r="U521" t="str">
        <f t="shared" si="40"/>
        <v>500-599</v>
      </c>
      <c r="V521" t="str">
        <f t="shared" si="41"/>
        <v>953323</v>
      </c>
      <c r="W521">
        <f t="shared" si="42"/>
        <v>295.33</v>
      </c>
      <c r="X521" t="str">
        <f t="shared" si="43"/>
        <v>eCommerce</v>
      </c>
      <c r="Y521" t="str">
        <f t="shared" si="44"/>
        <v>G.Co/Helppay#, Ca, United States</v>
      </c>
    </row>
    <row r="522" spans="1:25" x14ac:dyDescent="0.15">
      <c r="A522" t="s">
        <v>20</v>
      </c>
      <c r="B522" t="s">
        <v>69</v>
      </c>
      <c r="C522">
        <v>7399</v>
      </c>
      <c r="D522" t="s">
        <v>339</v>
      </c>
      <c r="E522">
        <v>840</v>
      </c>
      <c r="F522" t="s">
        <v>23</v>
      </c>
      <c r="G522" t="s">
        <v>71</v>
      </c>
      <c r="H522" s="1" t="s">
        <v>108</v>
      </c>
      <c r="I522" t="s">
        <v>342</v>
      </c>
      <c r="J522" s="1" t="s">
        <v>387</v>
      </c>
      <c r="K522">
        <v>514</v>
      </c>
      <c r="L522">
        <v>690</v>
      </c>
      <c r="M522">
        <v>585</v>
      </c>
      <c r="O522" t="s">
        <v>28</v>
      </c>
      <c r="P522" s="1" t="s">
        <v>344</v>
      </c>
      <c r="Q522" s="1" t="s">
        <v>345</v>
      </c>
      <c r="R522" t="s">
        <v>76</v>
      </c>
      <c r="T522">
        <v>25</v>
      </c>
      <c r="U522" t="str">
        <f t="shared" si="40"/>
        <v>500-599</v>
      </c>
      <c r="V522" t="str">
        <f t="shared" si="41"/>
        <v>953323</v>
      </c>
      <c r="W522">
        <f t="shared" si="42"/>
        <v>596.33000000000004</v>
      </c>
      <c r="X522" t="str">
        <f t="shared" si="43"/>
        <v>eCommerce</v>
      </c>
      <c r="Y522" t="str">
        <f t="shared" si="44"/>
        <v>G.Co/Helppay#, Ca, United States</v>
      </c>
    </row>
    <row r="523" spans="1:25" x14ac:dyDescent="0.15">
      <c r="A523" t="s">
        <v>20</v>
      </c>
      <c r="B523" t="s">
        <v>69</v>
      </c>
      <c r="C523">
        <v>7399</v>
      </c>
      <c r="D523" t="s">
        <v>339</v>
      </c>
      <c r="E523">
        <v>840</v>
      </c>
      <c r="F523" t="s">
        <v>23</v>
      </c>
      <c r="G523" t="s">
        <v>71</v>
      </c>
      <c r="H523" s="1" t="s">
        <v>108</v>
      </c>
      <c r="I523" t="s">
        <v>342</v>
      </c>
      <c r="J523" s="1" t="s">
        <v>387</v>
      </c>
      <c r="K523">
        <v>523</v>
      </c>
      <c r="L523">
        <v>691</v>
      </c>
      <c r="M523">
        <v>533</v>
      </c>
      <c r="O523" t="s">
        <v>28</v>
      </c>
      <c r="P523" s="1" t="s">
        <v>344</v>
      </c>
      <c r="Q523" s="1" t="s">
        <v>345</v>
      </c>
      <c r="R523" t="s">
        <v>76</v>
      </c>
      <c r="T523">
        <v>25</v>
      </c>
      <c r="U523" t="str">
        <f t="shared" si="40"/>
        <v>500-599</v>
      </c>
      <c r="V523" t="str">
        <f t="shared" si="41"/>
        <v>953323</v>
      </c>
      <c r="W523">
        <f t="shared" si="42"/>
        <v>582.33000000000004</v>
      </c>
      <c r="X523" t="str">
        <f t="shared" si="43"/>
        <v>eCommerce</v>
      </c>
      <c r="Y523" t="str">
        <f t="shared" si="44"/>
        <v>G.Co/Helppay#, Ca, United States</v>
      </c>
    </row>
    <row r="524" spans="1:25" x14ac:dyDescent="0.15">
      <c r="A524" t="s">
        <v>20</v>
      </c>
      <c r="B524" t="s">
        <v>69</v>
      </c>
      <c r="C524">
        <v>7399</v>
      </c>
      <c r="D524" t="s">
        <v>339</v>
      </c>
      <c r="E524">
        <v>840</v>
      </c>
      <c r="F524" t="s">
        <v>23</v>
      </c>
      <c r="G524" t="s">
        <v>71</v>
      </c>
      <c r="H524" s="1" t="s">
        <v>108</v>
      </c>
      <c r="I524" t="s">
        <v>342</v>
      </c>
      <c r="J524" s="1" t="s">
        <v>388</v>
      </c>
      <c r="K524">
        <v>577</v>
      </c>
      <c r="L524">
        <v>27</v>
      </c>
      <c r="M524">
        <v>944</v>
      </c>
      <c r="O524" t="s">
        <v>28</v>
      </c>
      <c r="P524" s="1" t="s">
        <v>344</v>
      </c>
      <c r="Q524" s="1" t="s">
        <v>345</v>
      </c>
      <c r="R524" t="s">
        <v>76</v>
      </c>
      <c r="T524">
        <v>25</v>
      </c>
      <c r="U524" t="str">
        <f t="shared" si="40"/>
        <v>500-599</v>
      </c>
      <c r="V524" t="str">
        <f t="shared" si="41"/>
        <v>953323</v>
      </c>
      <c r="W524">
        <f t="shared" si="42"/>
        <v>516</v>
      </c>
      <c r="X524" t="str">
        <f t="shared" si="43"/>
        <v>eCommerce</v>
      </c>
      <c r="Y524" t="str">
        <f t="shared" si="44"/>
        <v>G.Co/Helppay#, Ca, United States</v>
      </c>
    </row>
    <row r="525" spans="1:25" x14ac:dyDescent="0.15">
      <c r="A525" t="s">
        <v>20</v>
      </c>
      <c r="B525" t="s">
        <v>69</v>
      </c>
      <c r="C525">
        <v>7399</v>
      </c>
      <c r="D525" t="s">
        <v>339</v>
      </c>
      <c r="E525">
        <v>840</v>
      </c>
      <c r="F525" t="s">
        <v>23</v>
      </c>
      <c r="G525" t="s">
        <v>71</v>
      </c>
      <c r="H525" s="1" t="s">
        <v>108</v>
      </c>
      <c r="I525" t="s">
        <v>342</v>
      </c>
      <c r="J525" s="1" t="s">
        <v>388</v>
      </c>
      <c r="K525">
        <v>727</v>
      </c>
      <c r="L525">
        <v>561</v>
      </c>
      <c r="M525">
        <v>964</v>
      </c>
      <c r="O525" t="s">
        <v>28</v>
      </c>
      <c r="P525" s="1" t="s">
        <v>344</v>
      </c>
      <c r="Q525" s="1" t="s">
        <v>345</v>
      </c>
      <c r="R525" t="s">
        <v>76</v>
      </c>
      <c r="T525">
        <v>15</v>
      </c>
      <c r="U525" t="str">
        <f t="shared" si="40"/>
        <v>700-799</v>
      </c>
      <c r="V525" t="str">
        <f t="shared" si="41"/>
        <v>953323</v>
      </c>
      <c r="W525">
        <f t="shared" si="42"/>
        <v>750.67</v>
      </c>
      <c r="X525" t="str">
        <f t="shared" si="43"/>
        <v>eCommerce</v>
      </c>
      <c r="Y525" t="str">
        <f t="shared" si="44"/>
        <v>G.Co/Helppay#, Ca, United States</v>
      </c>
    </row>
    <row r="526" spans="1:25" x14ac:dyDescent="0.15">
      <c r="A526" t="s">
        <v>20</v>
      </c>
      <c r="B526" t="s">
        <v>69</v>
      </c>
      <c r="C526">
        <v>7399</v>
      </c>
      <c r="D526" t="s">
        <v>339</v>
      </c>
      <c r="E526">
        <v>840</v>
      </c>
      <c r="F526" t="s">
        <v>23</v>
      </c>
      <c r="G526" t="s">
        <v>71</v>
      </c>
      <c r="H526" s="1" t="s">
        <v>108</v>
      </c>
      <c r="I526" t="s">
        <v>342</v>
      </c>
      <c r="J526" s="1" t="s">
        <v>389</v>
      </c>
      <c r="K526">
        <v>338</v>
      </c>
      <c r="L526">
        <v>656</v>
      </c>
      <c r="M526">
        <v>865</v>
      </c>
      <c r="O526" t="s">
        <v>28</v>
      </c>
      <c r="P526" s="1" t="s">
        <v>344</v>
      </c>
      <c r="Q526" s="1" t="s">
        <v>345</v>
      </c>
      <c r="R526" t="s">
        <v>76</v>
      </c>
      <c r="T526">
        <v>10</v>
      </c>
      <c r="U526" t="str">
        <f t="shared" si="40"/>
        <v>300-399</v>
      </c>
      <c r="V526" t="str">
        <f t="shared" si="41"/>
        <v>953323</v>
      </c>
      <c r="W526">
        <f t="shared" si="42"/>
        <v>619.66999999999996</v>
      </c>
      <c r="X526" t="str">
        <f t="shared" si="43"/>
        <v>eCommerce</v>
      </c>
      <c r="Y526" t="str">
        <f t="shared" si="44"/>
        <v>G.Co/Helppay#, Ca, United States</v>
      </c>
    </row>
    <row r="527" spans="1:25" x14ac:dyDescent="0.15">
      <c r="A527" t="s">
        <v>20</v>
      </c>
      <c r="B527" t="s">
        <v>69</v>
      </c>
      <c r="C527">
        <v>7399</v>
      </c>
      <c r="D527" t="s">
        <v>339</v>
      </c>
      <c r="E527">
        <v>840</v>
      </c>
      <c r="F527" t="s">
        <v>23</v>
      </c>
      <c r="G527" t="s">
        <v>71</v>
      </c>
      <c r="H527" s="1" t="s">
        <v>108</v>
      </c>
      <c r="I527" t="s">
        <v>342</v>
      </c>
      <c r="J527" s="1" t="s">
        <v>389</v>
      </c>
      <c r="K527">
        <v>451</v>
      </c>
      <c r="L527">
        <v>946</v>
      </c>
      <c r="M527">
        <v>118</v>
      </c>
      <c r="O527" t="s">
        <v>28</v>
      </c>
      <c r="P527" s="1" t="s">
        <v>344</v>
      </c>
      <c r="Q527" s="1" t="s">
        <v>345</v>
      </c>
      <c r="R527" t="s">
        <v>76</v>
      </c>
      <c r="T527">
        <v>10</v>
      </c>
      <c r="U527" t="str">
        <f t="shared" si="40"/>
        <v>400-499</v>
      </c>
      <c r="V527" t="str">
        <f t="shared" si="41"/>
        <v>953323</v>
      </c>
      <c r="W527">
        <f t="shared" si="42"/>
        <v>505</v>
      </c>
      <c r="X527" t="str">
        <f t="shared" si="43"/>
        <v>eCommerce</v>
      </c>
      <c r="Y527" t="str">
        <f t="shared" si="44"/>
        <v>G.Co/Helppay#, Ca, United States</v>
      </c>
    </row>
    <row r="528" spans="1:25" x14ac:dyDescent="0.15">
      <c r="A528" t="s">
        <v>20</v>
      </c>
      <c r="B528" t="s">
        <v>69</v>
      </c>
      <c r="C528">
        <v>7399</v>
      </c>
      <c r="D528" t="s">
        <v>339</v>
      </c>
      <c r="E528">
        <v>840</v>
      </c>
      <c r="F528" t="s">
        <v>23</v>
      </c>
      <c r="G528" t="s">
        <v>71</v>
      </c>
      <c r="H528" s="1" t="s">
        <v>108</v>
      </c>
      <c r="I528" t="s">
        <v>342</v>
      </c>
      <c r="J528" s="1" t="s">
        <v>389</v>
      </c>
      <c r="K528">
        <v>478</v>
      </c>
      <c r="L528">
        <v>72</v>
      </c>
      <c r="M528">
        <v>529</v>
      </c>
      <c r="O528" t="s">
        <v>28</v>
      </c>
      <c r="P528" s="1" t="s">
        <v>344</v>
      </c>
      <c r="Q528" s="1" t="s">
        <v>345</v>
      </c>
      <c r="R528" t="s">
        <v>76</v>
      </c>
      <c r="T528">
        <v>10</v>
      </c>
      <c r="U528" t="str">
        <f t="shared" si="40"/>
        <v>400-499</v>
      </c>
      <c r="V528" t="str">
        <f t="shared" si="41"/>
        <v>953323</v>
      </c>
      <c r="W528">
        <f t="shared" si="42"/>
        <v>359.67</v>
      </c>
      <c r="X528" t="str">
        <f t="shared" si="43"/>
        <v>eCommerce</v>
      </c>
      <c r="Y528" t="str">
        <f t="shared" si="44"/>
        <v>G.Co/Helppay#, Ca, United States</v>
      </c>
    </row>
    <row r="529" spans="1:25" x14ac:dyDescent="0.15">
      <c r="A529" t="s">
        <v>20</v>
      </c>
      <c r="B529" t="s">
        <v>69</v>
      </c>
      <c r="C529">
        <v>7399</v>
      </c>
      <c r="D529" t="s">
        <v>339</v>
      </c>
      <c r="E529">
        <v>840</v>
      </c>
      <c r="F529" t="s">
        <v>23</v>
      </c>
      <c r="G529" t="s">
        <v>71</v>
      </c>
      <c r="H529" s="1" t="s">
        <v>108</v>
      </c>
      <c r="I529" t="s">
        <v>342</v>
      </c>
      <c r="J529" s="1" t="s">
        <v>389</v>
      </c>
      <c r="K529">
        <v>518</v>
      </c>
      <c r="L529">
        <v>660</v>
      </c>
      <c r="M529">
        <v>629</v>
      </c>
      <c r="O529" t="s">
        <v>28</v>
      </c>
      <c r="P529" s="1" t="s">
        <v>344</v>
      </c>
      <c r="Q529" s="1" t="s">
        <v>345</v>
      </c>
      <c r="R529" t="s">
        <v>76</v>
      </c>
      <c r="T529">
        <v>10</v>
      </c>
      <c r="U529" t="str">
        <f t="shared" si="40"/>
        <v>500-599</v>
      </c>
      <c r="V529" t="str">
        <f t="shared" si="41"/>
        <v>953323</v>
      </c>
      <c r="W529">
        <f t="shared" si="42"/>
        <v>602.33000000000004</v>
      </c>
      <c r="X529" t="str">
        <f t="shared" si="43"/>
        <v>eCommerce</v>
      </c>
      <c r="Y529" t="str">
        <f t="shared" si="44"/>
        <v>G.Co/Helppay#, Ca, United States</v>
      </c>
    </row>
    <row r="530" spans="1:25" x14ac:dyDescent="0.15">
      <c r="A530" t="s">
        <v>20</v>
      </c>
      <c r="B530" t="s">
        <v>69</v>
      </c>
      <c r="C530">
        <v>7399</v>
      </c>
      <c r="D530" t="s">
        <v>339</v>
      </c>
      <c r="E530">
        <v>840</v>
      </c>
      <c r="F530" t="s">
        <v>23</v>
      </c>
      <c r="G530" t="s">
        <v>71</v>
      </c>
      <c r="H530" s="1" t="s">
        <v>108</v>
      </c>
      <c r="I530" t="s">
        <v>342</v>
      </c>
      <c r="J530" s="1" t="s">
        <v>390</v>
      </c>
      <c r="K530">
        <v>204</v>
      </c>
      <c r="L530">
        <v>323</v>
      </c>
      <c r="M530">
        <v>21</v>
      </c>
      <c r="O530" t="s">
        <v>28</v>
      </c>
      <c r="P530" s="1" t="s">
        <v>344</v>
      </c>
      <c r="Q530" s="1" t="s">
        <v>345</v>
      </c>
      <c r="R530" t="s">
        <v>76</v>
      </c>
      <c r="T530">
        <v>10</v>
      </c>
      <c r="U530" t="str">
        <f t="shared" si="40"/>
        <v>200-299</v>
      </c>
      <c r="V530" t="str">
        <f t="shared" si="41"/>
        <v>953323</v>
      </c>
      <c r="W530">
        <f t="shared" si="42"/>
        <v>182.67</v>
      </c>
      <c r="X530" t="str">
        <f t="shared" si="43"/>
        <v>eCommerce</v>
      </c>
      <c r="Y530" t="str">
        <f t="shared" si="44"/>
        <v>G.Co/Helppay#, Ca, United States</v>
      </c>
    </row>
    <row r="531" spans="1:25" x14ac:dyDescent="0.15">
      <c r="A531" t="s">
        <v>20</v>
      </c>
      <c r="B531" t="s">
        <v>69</v>
      </c>
      <c r="C531">
        <v>7399</v>
      </c>
      <c r="D531" t="s">
        <v>339</v>
      </c>
      <c r="E531">
        <v>840</v>
      </c>
      <c r="F531" t="s">
        <v>23</v>
      </c>
      <c r="G531" t="s">
        <v>71</v>
      </c>
      <c r="H531" s="1" t="s">
        <v>108</v>
      </c>
      <c r="I531" t="s">
        <v>342</v>
      </c>
      <c r="J531" s="1" t="s">
        <v>390</v>
      </c>
      <c r="K531">
        <v>284</v>
      </c>
      <c r="L531">
        <v>44</v>
      </c>
      <c r="M531">
        <v>707</v>
      </c>
      <c r="O531" t="s">
        <v>28</v>
      </c>
      <c r="P531" s="1" t="s">
        <v>344</v>
      </c>
      <c r="Q531" s="1" t="s">
        <v>345</v>
      </c>
      <c r="R531" t="s">
        <v>76</v>
      </c>
      <c r="T531">
        <v>10</v>
      </c>
      <c r="U531" t="str">
        <f t="shared" si="40"/>
        <v>200-299</v>
      </c>
      <c r="V531" t="str">
        <f t="shared" si="41"/>
        <v>953323</v>
      </c>
      <c r="W531">
        <f t="shared" si="42"/>
        <v>345</v>
      </c>
      <c r="X531" t="str">
        <f t="shared" si="43"/>
        <v>eCommerce</v>
      </c>
      <c r="Y531" t="str">
        <f t="shared" si="44"/>
        <v>G.Co/Helppay#, Ca, United States</v>
      </c>
    </row>
    <row r="532" spans="1:25" x14ac:dyDescent="0.15">
      <c r="A532" t="s">
        <v>20</v>
      </c>
      <c r="B532" t="s">
        <v>69</v>
      </c>
      <c r="C532">
        <v>7399</v>
      </c>
      <c r="D532" t="s">
        <v>339</v>
      </c>
      <c r="E532">
        <v>840</v>
      </c>
      <c r="F532" t="s">
        <v>23</v>
      </c>
      <c r="G532" t="s">
        <v>71</v>
      </c>
      <c r="H532" s="1" t="s">
        <v>108</v>
      </c>
      <c r="I532" t="s">
        <v>342</v>
      </c>
      <c r="J532" s="1" t="s">
        <v>390</v>
      </c>
      <c r="K532">
        <v>316</v>
      </c>
      <c r="L532">
        <v>464</v>
      </c>
      <c r="M532">
        <v>706</v>
      </c>
      <c r="O532" t="s">
        <v>28</v>
      </c>
      <c r="P532" s="1" t="s">
        <v>344</v>
      </c>
      <c r="Q532" s="1" t="s">
        <v>345</v>
      </c>
      <c r="R532" t="s">
        <v>76</v>
      </c>
      <c r="T532">
        <v>10</v>
      </c>
      <c r="U532" t="str">
        <f t="shared" si="40"/>
        <v>300-399</v>
      </c>
      <c r="V532" t="str">
        <f t="shared" si="41"/>
        <v>953323</v>
      </c>
      <c r="W532">
        <f t="shared" si="42"/>
        <v>495.33</v>
      </c>
      <c r="X532" t="str">
        <f t="shared" si="43"/>
        <v>eCommerce</v>
      </c>
      <c r="Y532" t="str">
        <f t="shared" si="44"/>
        <v>G.Co/Helppay#, Ca, United States</v>
      </c>
    </row>
    <row r="533" spans="1:25" x14ac:dyDescent="0.15">
      <c r="A533" t="s">
        <v>20</v>
      </c>
      <c r="B533" t="s">
        <v>69</v>
      </c>
      <c r="C533">
        <v>7399</v>
      </c>
      <c r="D533" t="s">
        <v>339</v>
      </c>
      <c r="E533">
        <v>840</v>
      </c>
      <c r="F533" t="s">
        <v>23</v>
      </c>
      <c r="G533" t="s">
        <v>71</v>
      </c>
      <c r="H533" s="1" t="s">
        <v>108</v>
      </c>
      <c r="I533" t="s">
        <v>342</v>
      </c>
      <c r="J533" s="1" t="s">
        <v>390</v>
      </c>
      <c r="K533">
        <v>348</v>
      </c>
      <c r="L533">
        <v>283</v>
      </c>
      <c r="M533">
        <v>965</v>
      </c>
      <c r="O533" t="s">
        <v>28</v>
      </c>
      <c r="P533" s="1" t="s">
        <v>344</v>
      </c>
      <c r="Q533" s="1" t="s">
        <v>345</v>
      </c>
      <c r="R533" t="s">
        <v>76</v>
      </c>
      <c r="T533">
        <v>10</v>
      </c>
      <c r="U533" t="str">
        <f t="shared" si="40"/>
        <v>300-399</v>
      </c>
      <c r="V533" t="str">
        <f t="shared" si="41"/>
        <v>953323</v>
      </c>
      <c r="W533">
        <f t="shared" si="42"/>
        <v>532</v>
      </c>
      <c r="X533" t="str">
        <f t="shared" si="43"/>
        <v>eCommerce</v>
      </c>
      <c r="Y533" t="str">
        <f t="shared" si="44"/>
        <v>G.Co/Helppay#, Ca, United States</v>
      </c>
    </row>
    <row r="534" spans="1:25" x14ac:dyDescent="0.15">
      <c r="A534" t="s">
        <v>20</v>
      </c>
      <c r="B534" t="s">
        <v>69</v>
      </c>
      <c r="C534">
        <v>7399</v>
      </c>
      <c r="D534" t="s">
        <v>339</v>
      </c>
      <c r="E534">
        <v>840</v>
      </c>
      <c r="F534" t="s">
        <v>23</v>
      </c>
      <c r="G534" t="s">
        <v>71</v>
      </c>
      <c r="H534" s="1" t="s">
        <v>108</v>
      </c>
      <c r="I534" t="s">
        <v>342</v>
      </c>
      <c r="J534" s="1" t="s">
        <v>390</v>
      </c>
      <c r="K534">
        <v>376</v>
      </c>
      <c r="L534">
        <v>658</v>
      </c>
      <c r="M534">
        <v>947</v>
      </c>
      <c r="O534" t="s">
        <v>28</v>
      </c>
      <c r="P534" s="1" t="s">
        <v>344</v>
      </c>
      <c r="Q534" s="1" t="s">
        <v>345</v>
      </c>
      <c r="R534" t="s">
        <v>76</v>
      </c>
      <c r="T534">
        <v>10</v>
      </c>
      <c r="U534" t="str">
        <f t="shared" si="40"/>
        <v>300-399</v>
      </c>
      <c r="V534" t="str">
        <f t="shared" si="41"/>
        <v>953323</v>
      </c>
      <c r="W534">
        <f t="shared" si="42"/>
        <v>660.33</v>
      </c>
      <c r="X534" t="str">
        <f t="shared" si="43"/>
        <v>eCommerce</v>
      </c>
      <c r="Y534" t="str">
        <f t="shared" si="44"/>
        <v>G.Co/Helppay#, Ca, United States</v>
      </c>
    </row>
    <row r="535" spans="1:25" x14ac:dyDescent="0.15">
      <c r="A535" t="s">
        <v>20</v>
      </c>
      <c r="B535" t="s">
        <v>69</v>
      </c>
      <c r="C535">
        <v>7399</v>
      </c>
      <c r="D535" t="s">
        <v>339</v>
      </c>
      <c r="E535">
        <v>840</v>
      </c>
      <c r="F535" t="s">
        <v>23</v>
      </c>
      <c r="G535" t="s">
        <v>71</v>
      </c>
      <c r="H535" s="1" t="s">
        <v>108</v>
      </c>
      <c r="I535" t="s">
        <v>342</v>
      </c>
      <c r="J535" s="1" t="s">
        <v>390</v>
      </c>
      <c r="K535">
        <v>402</v>
      </c>
      <c r="L535">
        <v>881</v>
      </c>
      <c r="M535">
        <v>735</v>
      </c>
      <c r="O535" t="s">
        <v>28</v>
      </c>
      <c r="P535" s="1" t="s">
        <v>344</v>
      </c>
      <c r="Q535" s="1" t="s">
        <v>345</v>
      </c>
      <c r="R535" t="s">
        <v>76</v>
      </c>
      <c r="T535">
        <v>10</v>
      </c>
      <c r="U535" t="str">
        <f t="shared" si="40"/>
        <v>400-499</v>
      </c>
      <c r="V535" t="str">
        <f t="shared" si="41"/>
        <v>953323</v>
      </c>
      <c r="W535">
        <f t="shared" si="42"/>
        <v>672.67</v>
      </c>
      <c r="X535" t="str">
        <f t="shared" si="43"/>
        <v>eCommerce</v>
      </c>
      <c r="Y535" t="str">
        <f t="shared" si="44"/>
        <v>G.Co/Helppay#, Ca, United States</v>
      </c>
    </row>
    <row r="536" spans="1:25" x14ac:dyDescent="0.15">
      <c r="A536" t="s">
        <v>20</v>
      </c>
      <c r="B536" t="s">
        <v>69</v>
      </c>
      <c r="C536">
        <v>7399</v>
      </c>
      <c r="D536" t="s">
        <v>339</v>
      </c>
      <c r="E536">
        <v>840</v>
      </c>
      <c r="F536" t="s">
        <v>23</v>
      </c>
      <c r="G536" t="s">
        <v>71</v>
      </c>
      <c r="H536" s="1" t="s">
        <v>108</v>
      </c>
      <c r="I536" t="s">
        <v>342</v>
      </c>
      <c r="J536" s="1" t="s">
        <v>390</v>
      </c>
      <c r="K536">
        <v>426</v>
      </c>
      <c r="L536">
        <v>216</v>
      </c>
      <c r="M536">
        <v>451</v>
      </c>
      <c r="O536" t="s">
        <v>28</v>
      </c>
      <c r="P536" s="1" t="s">
        <v>344</v>
      </c>
      <c r="Q536" s="1" t="s">
        <v>345</v>
      </c>
      <c r="R536" t="s">
        <v>76</v>
      </c>
      <c r="T536">
        <v>10</v>
      </c>
      <c r="U536" t="str">
        <f t="shared" si="40"/>
        <v>400-499</v>
      </c>
      <c r="V536" t="str">
        <f t="shared" si="41"/>
        <v>953323</v>
      </c>
      <c r="W536">
        <f t="shared" si="42"/>
        <v>364.33</v>
      </c>
      <c r="X536" t="str">
        <f t="shared" si="43"/>
        <v>eCommerce</v>
      </c>
      <c r="Y536" t="str">
        <f t="shared" si="44"/>
        <v>G.Co/Helppay#, Ca, United States</v>
      </c>
    </row>
    <row r="537" spans="1:25" x14ac:dyDescent="0.15">
      <c r="A537" t="s">
        <v>20</v>
      </c>
      <c r="B537" t="s">
        <v>69</v>
      </c>
      <c r="C537">
        <v>7399</v>
      </c>
      <c r="D537" t="s">
        <v>339</v>
      </c>
      <c r="E537">
        <v>840</v>
      </c>
      <c r="F537" t="s">
        <v>23</v>
      </c>
      <c r="G537" t="s">
        <v>71</v>
      </c>
      <c r="H537" s="1" t="s">
        <v>108</v>
      </c>
      <c r="I537" t="s">
        <v>342</v>
      </c>
      <c r="J537" s="1" t="s">
        <v>390</v>
      </c>
      <c r="K537">
        <v>441</v>
      </c>
      <c r="L537">
        <v>579</v>
      </c>
      <c r="M537">
        <v>721</v>
      </c>
      <c r="O537" t="s">
        <v>28</v>
      </c>
      <c r="P537" s="1" t="s">
        <v>344</v>
      </c>
      <c r="Q537" s="1" t="s">
        <v>345</v>
      </c>
      <c r="R537" t="s">
        <v>76</v>
      </c>
      <c r="T537">
        <v>10</v>
      </c>
      <c r="U537" t="str">
        <f t="shared" si="40"/>
        <v>400-499</v>
      </c>
      <c r="V537" t="str">
        <f t="shared" si="41"/>
        <v>953323</v>
      </c>
      <c r="W537">
        <f t="shared" si="42"/>
        <v>580.33000000000004</v>
      </c>
      <c r="X537" t="str">
        <f t="shared" si="43"/>
        <v>eCommerce</v>
      </c>
      <c r="Y537" t="str">
        <f t="shared" si="44"/>
        <v>G.Co/Helppay#, Ca, United States</v>
      </c>
    </row>
    <row r="538" spans="1:25" x14ac:dyDescent="0.15">
      <c r="A538" t="s">
        <v>20</v>
      </c>
      <c r="B538" t="s">
        <v>69</v>
      </c>
      <c r="C538">
        <v>7399</v>
      </c>
      <c r="D538" t="s">
        <v>339</v>
      </c>
      <c r="E538">
        <v>840</v>
      </c>
      <c r="F538" t="s">
        <v>23</v>
      </c>
      <c r="G538" t="s">
        <v>71</v>
      </c>
      <c r="H538" s="1" t="s">
        <v>108</v>
      </c>
      <c r="I538" t="s">
        <v>342</v>
      </c>
      <c r="J538" s="1" t="s">
        <v>390</v>
      </c>
      <c r="K538">
        <v>454</v>
      </c>
      <c r="L538">
        <v>17</v>
      </c>
      <c r="M538">
        <v>267</v>
      </c>
      <c r="O538" t="s">
        <v>28</v>
      </c>
      <c r="P538" s="1" t="s">
        <v>344</v>
      </c>
      <c r="Q538" s="1" t="s">
        <v>345</v>
      </c>
      <c r="R538" t="s">
        <v>76</v>
      </c>
      <c r="T538">
        <v>10</v>
      </c>
      <c r="U538" t="str">
        <f t="shared" si="40"/>
        <v>400-499</v>
      </c>
      <c r="V538" t="str">
        <f t="shared" si="41"/>
        <v>953323</v>
      </c>
      <c r="W538">
        <f t="shared" si="42"/>
        <v>246</v>
      </c>
      <c r="X538" t="str">
        <f t="shared" si="43"/>
        <v>eCommerce</v>
      </c>
      <c r="Y538" t="str">
        <f t="shared" si="44"/>
        <v>G.Co/Helppay#, Ca, United States</v>
      </c>
    </row>
    <row r="539" spans="1:25" x14ac:dyDescent="0.15">
      <c r="A539" t="s">
        <v>20</v>
      </c>
      <c r="B539" t="s">
        <v>69</v>
      </c>
      <c r="C539">
        <v>7399</v>
      </c>
      <c r="D539" t="s">
        <v>339</v>
      </c>
      <c r="E539">
        <v>840</v>
      </c>
      <c r="F539" t="s">
        <v>23</v>
      </c>
      <c r="G539" t="s">
        <v>71</v>
      </c>
      <c r="H539" s="1" t="s">
        <v>108</v>
      </c>
      <c r="I539" t="s">
        <v>342</v>
      </c>
      <c r="J539" s="1" t="s">
        <v>390</v>
      </c>
      <c r="K539">
        <v>464</v>
      </c>
      <c r="L539">
        <v>383</v>
      </c>
      <c r="M539">
        <v>751</v>
      </c>
      <c r="O539" t="s">
        <v>28</v>
      </c>
      <c r="P539" s="1" t="s">
        <v>344</v>
      </c>
      <c r="Q539" s="1" t="s">
        <v>345</v>
      </c>
      <c r="R539" t="s">
        <v>76</v>
      </c>
      <c r="T539">
        <v>10</v>
      </c>
      <c r="U539" t="str">
        <f t="shared" si="40"/>
        <v>400-499</v>
      </c>
      <c r="V539" t="str">
        <f t="shared" si="41"/>
        <v>953323</v>
      </c>
      <c r="W539">
        <f t="shared" si="42"/>
        <v>532.66999999999996</v>
      </c>
      <c r="X539" t="str">
        <f t="shared" si="43"/>
        <v>eCommerce</v>
      </c>
      <c r="Y539" t="str">
        <f t="shared" si="44"/>
        <v>G.Co/Helppay#, Ca, United States</v>
      </c>
    </row>
    <row r="540" spans="1:25" x14ac:dyDescent="0.15">
      <c r="A540" t="s">
        <v>20</v>
      </c>
      <c r="B540" t="s">
        <v>69</v>
      </c>
      <c r="C540">
        <v>7399</v>
      </c>
      <c r="D540" t="s">
        <v>339</v>
      </c>
      <c r="E540">
        <v>840</v>
      </c>
      <c r="F540" t="s">
        <v>23</v>
      </c>
      <c r="G540" t="s">
        <v>71</v>
      </c>
      <c r="H540" s="1" t="s">
        <v>108</v>
      </c>
      <c r="I540" t="s">
        <v>342</v>
      </c>
      <c r="J540" s="1" t="s">
        <v>390</v>
      </c>
      <c r="K540">
        <v>473</v>
      </c>
      <c r="L540">
        <v>16</v>
      </c>
      <c r="M540">
        <v>921</v>
      </c>
      <c r="O540" t="s">
        <v>28</v>
      </c>
      <c r="P540" s="1" t="s">
        <v>344</v>
      </c>
      <c r="Q540" s="1" t="s">
        <v>345</v>
      </c>
      <c r="R540" t="s">
        <v>76</v>
      </c>
      <c r="T540">
        <v>10</v>
      </c>
      <c r="U540" t="str">
        <f t="shared" si="40"/>
        <v>400-499</v>
      </c>
      <c r="V540" t="str">
        <f t="shared" si="41"/>
        <v>953323</v>
      </c>
      <c r="W540">
        <f t="shared" si="42"/>
        <v>470</v>
      </c>
      <c r="X540" t="str">
        <f t="shared" si="43"/>
        <v>eCommerce</v>
      </c>
      <c r="Y540" t="str">
        <f t="shared" si="44"/>
        <v>G.Co/Helppay#, Ca, United States</v>
      </c>
    </row>
    <row r="541" spans="1:25" x14ac:dyDescent="0.15">
      <c r="A541" t="s">
        <v>20</v>
      </c>
      <c r="B541" t="s">
        <v>69</v>
      </c>
      <c r="C541">
        <v>7399</v>
      </c>
      <c r="D541" t="s">
        <v>339</v>
      </c>
      <c r="E541">
        <v>840</v>
      </c>
      <c r="F541" t="s">
        <v>23</v>
      </c>
      <c r="G541" t="s">
        <v>71</v>
      </c>
      <c r="H541" s="1" t="s">
        <v>108</v>
      </c>
      <c r="I541" t="s">
        <v>342</v>
      </c>
      <c r="J541" s="1" t="s">
        <v>390</v>
      </c>
      <c r="K541">
        <v>484</v>
      </c>
      <c r="L541">
        <v>344</v>
      </c>
      <c r="M541">
        <v>625</v>
      </c>
      <c r="O541" t="s">
        <v>28</v>
      </c>
      <c r="P541" s="1" t="s">
        <v>344</v>
      </c>
      <c r="Q541" s="1" t="s">
        <v>345</v>
      </c>
      <c r="R541" t="s">
        <v>76</v>
      </c>
      <c r="T541">
        <v>10</v>
      </c>
      <c r="U541" t="str">
        <f t="shared" si="40"/>
        <v>400-499</v>
      </c>
      <c r="V541" t="str">
        <f t="shared" si="41"/>
        <v>953323</v>
      </c>
      <c r="W541">
        <f t="shared" si="42"/>
        <v>484.33</v>
      </c>
      <c r="X541" t="str">
        <f t="shared" si="43"/>
        <v>eCommerce</v>
      </c>
      <c r="Y541" t="str">
        <f t="shared" si="44"/>
        <v>G.Co/Helppay#, Ca, United States</v>
      </c>
    </row>
    <row r="542" spans="1:25" x14ac:dyDescent="0.15">
      <c r="A542" t="s">
        <v>20</v>
      </c>
      <c r="B542" t="s">
        <v>69</v>
      </c>
      <c r="C542">
        <v>7399</v>
      </c>
      <c r="D542" t="s">
        <v>339</v>
      </c>
      <c r="E542">
        <v>840</v>
      </c>
      <c r="F542" t="s">
        <v>23</v>
      </c>
      <c r="G542" t="s">
        <v>71</v>
      </c>
      <c r="H542" s="1" t="s">
        <v>108</v>
      </c>
      <c r="I542" t="s">
        <v>342</v>
      </c>
      <c r="J542" s="1" t="s">
        <v>390</v>
      </c>
      <c r="K542">
        <v>496</v>
      </c>
      <c r="L542">
        <v>554</v>
      </c>
      <c r="M542">
        <v>851</v>
      </c>
      <c r="O542" t="s">
        <v>28</v>
      </c>
      <c r="P542" s="1" t="s">
        <v>344</v>
      </c>
      <c r="Q542" s="1" t="s">
        <v>345</v>
      </c>
      <c r="R542" t="s">
        <v>76</v>
      </c>
      <c r="T542">
        <v>10</v>
      </c>
      <c r="U542" t="str">
        <f t="shared" si="40"/>
        <v>400-499</v>
      </c>
      <c r="V542" t="str">
        <f t="shared" si="41"/>
        <v>953323</v>
      </c>
      <c r="W542">
        <f t="shared" si="42"/>
        <v>633.66999999999996</v>
      </c>
      <c r="X542" t="str">
        <f t="shared" si="43"/>
        <v>eCommerce</v>
      </c>
      <c r="Y542" t="str">
        <f t="shared" si="44"/>
        <v>G.Co/Helppay#, Ca, United States</v>
      </c>
    </row>
    <row r="543" spans="1:25" x14ac:dyDescent="0.15">
      <c r="A543" t="s">
        <v>20</v>
      </c>
      <c r="B543" t="s">
        <v>69</v>
      </c>
      <c r="C543">
        <v>7399</v>
      </c>
      <c r="D543" t="s">
        <v>339</v>
      </c>
      <c r="E543">
        <v>840</v>
      </c>
      <c r="F543" t="s">
        <v>23</v>
      </c>
      <c r="G543" t="s">
        <v>71</v>
      </c>
      <c r="H543" s="1" t="s">
        <v>108</v>
      </c>
      <c r="I543" t="s">
        <v>342</v>
      </c>
      <c r="J543" s="1" t="s">
        <v>390</v>
      </c>
      <c r="K543">
        <v>508</v>
      </c>
      <c r="L543">
        <v>895</v>
      </c>
      <c r="M543">
        <v>66</v>
      </c>
      <c r="O543" t="s">
        <v>28</v>
      </c>
      <c r="P543" s="1" t="s">
        <v>344</v>
      </c>
      <c r="Q543" s="1" t="s">
        <v>345</v>
      </c>
      <c r="R543" t="s">
        <v>76</v>
      </c>
      <c r="T543">
        <v>10</v>
      </c>
      <c r="U543" t="str">
        <f t="shared" si="40"/>
        <v>500-599</v>
      </c>
      <c r="V543" t="str">
        <f t="shared" si="41"/>
        <v>953323</v>
      </c>
      <c r="W543">
        <f t="shared" si="42"/>
        <v>489.67</v>
      </c>
      <c r="X543" t="str">
        <f t="shared" si="43"/>
        <v>eCommerce</v>
      </c>
      <c r="Y543" t="str">
        <f t="shared" si="44"/>
        <v>G.Co/Helppay#, Ca, United States</v>
      </c>
    </row>
    <row r="544" spans="1:25" x14ac:dyDescent="0.15">
      <c r="A544" t="s">
        <v>20</v>
      </c>
      <c r="B544" t="s">
        <v>69</v>
      </c>
      <c r="C544">
        <v>7399</v>
      </c>
      <c r="D544" t="s">
        <v>339</v>
      </c>
      <c r="E544">
        <v>840</v>
      </c>
      <c r="F544" t="s">
        <v>23</v>
      </c>
      <c r="G544" t="s">
        <v>71</v>
      </c>
      <c r="H544" s="1" t="s">
        <v>108</v>
      </c>
      <c r="I544" t="s">
        <v>342</v>
      </c>
      <c r="J544" s="1" t="s">
        <v>390</v>
      </c>
      <c r="K544">
        <v>521</v>
      </c>
      <c r="L544">
        <v>915</v>
      </c>
      <c r="M544">
        <v>777</v>
      </c>
      <c r="O544" t="s">
        <v>28</v>
      </c>
      <c r="P544" s="1" t="s">
        <v>344</v>
      </c>
      <c r="Q544" s="1" t="s">
        <v>345</v>
      </c>
      <c r="R544" t="s">
        <v>76</v>
      </c>
      <c r="T544">
        <v>10</v>
      </c>
      <c r="U544" t="str">
        <f t="shared" si="40"/>
        <v>500-599</v>
      </c>
      <c r="V544" t="str">
        <f t="shared" si="41"/>
        <v>953323</v>
      </c>
      <c r="W544">
        <f t="shared" si="42"/>
        <v>737.67</v>
      </c>
      <c r="X544" t="str">
        <f t="shared" si="43"/>
        <v>eCommerce</v>
      </c>
      <c r="Y544" t="str">
        <f t="shared" si="44"/>
        <v>G.Co/Helppay#, Ca, United States</v>
      </c>
    </row>
    <row r="545" spans="1:25" x14ac:dyDescent="0.15">
      <c r="A545" t="s">
        <v>20</v>
      </c>
      <c r="B545" t="s">
        <v>69</v>
      </c>
      <c r="C545">
        <v>7399</v>
      </c>
      <c r="D545" t="s">
        <v>339</v>
      </c>
      <c r="E545">
        <v>840</v>
      </c>
      <c r="F545" t="s">
        <v>23</v>
      </c>
      <c r="G545" t="s">
        <v>71</v>
      </c>
      <c r="H545" s="1" t="s">
        <v>108</v>
      </c>
      <c r="I545" t="s">
        <v>342</v>
      </c>
      <c r="J545" s="1" t="s">
        <v>390</v>
      </c>
      <c r="K545">
        <v>534</v>
      </c>
      <c r="L545">
        <v>246</v>
      </c>
      <c r="M545">
        <v>500</v>
      </c>
      <c r="O545" t="s">
        <v>28</v>
      </c>
      <c r="P545" s="1" t="s">
        <v>344</v>
      </c>
      <c r="Q545" s="1" t="s">
        <v>345</v>
      </c>
      <c r="R545" t="s">
        <v>76</v>
      </c>
      <c r="T545">
        <v>10</v>
      </c>
      <c r="U545" t="str">
        <f t="shared" si="40"/>
        <v>500-599</v>
      </c>
      <c r="V545" t="str">
        <f t="shared" si="41"/>
        <v>953323</v>
      </c>
      <c r="W545">
        <f t="shared" si="42"/>
        <v>426.67</v>
      </c>
      <c r="X545" t="str">
        <f t="shared" si="43"/>
        <v>eCommerce</v>
      </c>
      <c r="Y545" t="str">
        <f t="shared" si="44"/>
        <v>G.Co/Helppay#, Ca, United States</v>
      </c>
    </row>
    <row r="546" spans="1:25" x14ac:dyDescent="0.15">
      <c r="A546" t="s">
        <v>20</v>
      </c>
      <c r="B546" t="s">
        <v>69</v>
      </c>
      <c r="C546">
        <v>7399</v>
      </c>
      <c r="D546" t="s">
        <v>339</v>
      </c>
      <c r="E546">
        <v>840</v>
      </c>
      <c r="F546" t="s">
        <v>23</v>
      </c>
      <c r="G546" t="s">
        <v>71</v>
      </c>
      <c r="H546" s="1" t="s">
        <v>108</v>
      </c>
      <c r="I546" t="s">
        <v>342</v>
      </c>
      <c r="J546" s="1" t="s">
        <v>390</v>
      </c>
      <c r="K546">
        <v>549</v>
      </c>
      <c r="L546">
        <v>596</v>
      </c>
      <c r="M546">
        <v>580</v>
      </c>
      <c r="O546" t="s">
        <v>28</v>
      </c>
      <c r="P546" s="1" t="s">
        <v>344</v>
      </c>
      <c r="Q546" s="1" t="s">
        <v>345</v>
      </c>
      <c r="R546" t="s">
        <v>76</v>
      </c>
      <c r="T546">
        <v>10</v>
      </c>
      <c r="U546" t="str">
        <f t="shared" si="40"/>
        <v>500-599</v>
      </c>
      <c r="V546" t="str">
        <f t="shared" si="41"/>
        <v>953323</v>
      </c>
      <c r="W546">
        <f t="shared" si="42"/>
        <v>575</v>
      </c>
      <c r="X546" t="str">
        <f t="shared" si="43"/>
        <v>eCommerce</v>
      </c>
      <c r="Y546" t="str">
        <f t="shared" si="44"/>
        <v>G.Co/Helppay#, Ca, United States</v>
      </c>
    </row>
    <row r="547" spans="1:25" x14ac:dyDescent="0.15">
      <c r="A547" t="s">
        <v>20</v>
      </c>
      <c r="B547" t="s">
        <v>69</v>
      </c>
      <c r="C547">
        <v>7399</v>
      </c>
      <c r="D547" t="s">
        <v>339</v>
      </c>
      <c r="E547">
        <v>840</v>
      </c>
      <c r="F547" t="s">
        <v>23</v>
      </c>
      <c r="G547" t="s">
        <v>71</v>
      </c>
      <c r="H547" s="1" t="s">
        <v>108</v>
      </c>
      <c r="I547" t="s">
        <v>342</v>
      </c>
      <c r="J547" s="1" t="s">
        <v>390</v>
      </c>
      <c r="K547">
        <v>566</v>
      </c>
      <c r="L547">
        <v>114</v>
      </c>
      <c r="M547">
        <v>622</v>
      </c>
      <c r="O547" t="s">
        <v>28</v>
      </c>
      <c r="P547" s="1" t="s">
        <v>344</v>
      </c>
      <c r="Q547" s="1" t="s">
        <v>345</v>
      </c>
      <c r="R547" t="s">
        <v>76</v>
      </c>
      <c r="T547">
        <v>10</v>
      </c>
      <c r="U547" t="str">
        <f t="shared" si="40"/>
        <v>500-599</v>
      </c>
      <c r="V547" t="str">
        <f t="shared" si="41"/>
        <v>953323</v>
      </c>
      <c r="W547">
        <f t="shared" si="42"/>
        <v>434</v>
      </c>
      <c r="X547" t="str">
        <f t="shared" si="43"/>
        <v>eCommerce</v>
      </c>
      <c r="Y547" t="str">
        <f t="shared" si="44"/>
        <v>G.Co/Helppay#, Ca, United States</v>
      </c>
    </row>
    <row r="548" spans="1:25" x14ac:dyDescent="0.15">
      <c r="A548" t="s">
        <v>20</v>
      </c>
      <c r="B548" t="s">
        <v>69</v>
      </c>
      <c r="C548">
        <v>7399</v>
      </c>
      <c r="D548" t="s">
        <v>339</v>
      </c>
      <c r="E548">
        <v>840</v>
      </c>
      <c r="F548" t="s">
        <v>23</v>
      </c>
      <c r="G548" t="s">
        <v>71</v>
      </c>
      <c r="H548" s="1" t="s">
        <v>108</v>
      </c>
      <c r="I548" t="s">
        <v>342</v>
      </c>
      <c r="J548" s="1" t="s">
        <v>390</v>
      </c>
      <c r="K548">
        <v>582</v>
      </c>
      <c r="L548">
        <v>560</v>
      </c>
      <c r="M548">
        <v>238</v>
      </c>
      <c r="O548" t="s">
        <v>28</v>
      </c>
      <c r="P548" s="1" t="s">
        <v>344</v>
      </c>
      <c r="Q548" s="1" t="s">
        <v>345</v>
      </c>
      <c r="R548" t="s">
        <v>76</v>
      </c>
      <c r="T548">
        <v>10</v>
      </c>
      <c r="U548" t="str">
        <f t="shared" si="40"/>
        <v>500-599</v>
      </c>
      <c r="V548" t="str">
        <f t="shared" si="41"/>
        <v>953323</v>
      </c>
      <c r="W548">
        <f t="shared" si="42"/>
        <v>460</v>
      </c>
      <c r="X548" t="str">
        <f t="shared" si="43"/>
        <v>eCommerce</v>
      </c>
      <c r="Y548" t="str">
        <f t="shared" si="44"/>
        <v>G.Co/Helppay#, Ca, United States</v>
      </c>
    </row>
    <row r="549" spans="1:25" x14ac:dyDescent="0.15">
      <c r="A549" t="s">
        <v>20</v>
      </c>
      <c r="B549" t="s">
        <v>69</v>
      </c>
      <c r="C549">
        <v>7399</v>
      </c>
      <c r="D549" t="s">
        <v>339</v>
      </c>
      <c r="E549">
        <v>840</v>
      </c>
      <c r="F549" t="s">
        <v>23</v>
      </c>
      <c r="G549" t="s">
        <v>71</v>
      </c>
      <c r="H549" s="1" t="s">
        <v>108</v>
      </c>
      <c r="I549" t="s">
        <v>342</v>
      </c>
      <c r="J549" s="1" t="s">
        <v>390</v>
      </c>
      <c r="K549">
        <v>599</v>
      </c>
      <c r="L549">
        <v>344</v>
      </c>
      <c r="M549">
        <v>817</v>
      </c>
      <c r="O549" t="s">
        <v>28</v>
      </c>
      <c r="P549" s="1" t="s">
        <v>344</v>
      </c>
      <c r="Q549" s="1" t="s">
        <v>345</v>
      </c>
      <c r="R549" t="s">
        <v>76</v>
      </c>
      <c r="T549">
        <v>10</v>
      </c>
      <c r="U549" t="str">
        <f t="shared" si="40"/>
        <v>500-599</v>
      </c>
      <c r="V549" t="str">
        <f t="shared" si="41"/>
        <v>953323</v>
      </c>
      <c r="W549">
        <f t="shared" si="42"/>
        <v>586.66999999999996</v>
      </c>
      <c r="X549" t="str">
        <f t="shared" si="43"/>
        <v>eCommerce</v>
      </c>
      <c r="Y549" t="str">
        <f t="shared" si="44"/>
        <v>G.Co/Helppay#, Ca, United States</v>
      </c>
    </row>
    <row r="550" spans="1:25" x14ac:dyDescent="0.15">
      <c r="A550" t="s">
        <v>20</v>
      </c>
      <c r="B550" t="s">
        <v>69</v>
      </c>
      <c r="C550">
        <v>7399</v>
      </c>
      <c r="D550" t="s">
        <v>339</v>
      </c>
      <c r="E550">
        <v>840</v>
      </c>
      <c r="F550" t="s">
        <v>23</v>
      </c>
      <c r="G550" t="s">
        <v>71</v>
      </c>
      <c r="H550" s="1" t="s">
        <v>108</v>
      </c>
      <c r="I550" t="s">
        <v>342</v>
      </c>
      <c r="J550" s="1" t="s">
        <v>390</v>
      </c>
      <c r="K550">
        <v>614</v>
      </c>
      <c r="L550">
        <v>802</v>
      </c>
      <c r="M550">
        <v>607</v>
      </c>
      <c r="O550" t="s">
        <v>28</v>
      </c>
      <c r="P550" s="1" t="s">
        <v>344</v>
      </c>
      <c r="Q550" s="1" t="s">
        <v>345</v>
      </c>
      <c r="R550" t="s">
        <v>76</v>
      </c>
      <c r="T550">
        <v>10</v>
      </c>
      <c r="U550" t="str">
        <f t="shared" si="40"/>
        <v>600-699</v>
      </c>
      <c r="V550" t="str">
        <f t="shared" si="41"/>
        <v>953323</v>
      </c>
      <c r="W550">
        <f t="shared" si="42"/>
        <v>674.33</v>
      </c>
      <c r="X550" t="str">
        <f t="shared" si="43"/>
        <v>eCommerce</v>
      </c>
      <c r="Y550" t="str">
        <f t="shared" si="44"/>
        <v>G.Co/Helppay#, Ca, United States</v>
      </c>
    </row>
    <row r="551" spans="1:25" x14ac:dyDescent="0.15">
      <c r="A551" t="s">
        <v>20</v>
      </c>
      <c r="B551" t="s">
        <v>69</v>
      </c>
      <c r="C551">
        <v>7399</v>
      </c>
      <c r="D551" t="s">
        <v>339</v>
      </c>
      <c r="E551">
        <v>840</v>
      </c>
      <c r="F551" t="s">
        <v>23</v>
      </c>
      <c r="G551" t="s">
        <v>71</v>
      </c>
      <c r="H551" s="1" t="s">
        <v>108</v>
      </c>
      <c r="I551" t="s">
        <v>342</v>
      </c>
      <c r="J551" s="1" t="s">
        <v>390</v>
      </c>
      <c r="K551">
        <v>630</v>
      </c>
      <c r="L551">
        <v>391</v>
      </c>
      <c r="M551">
        <v>922</v>
      </c>
      <c r="O551" t="s">
        <v>28</v>
      </c>
      <c r="P551" s="1" t="s">
        <v>344</v>
      </c>
      <c r="Q551" s="1" t="s">
        <v>345</v>
      </c>
      <c r="R551" t="s">
        <v>76</v>
      </c>
      <c r="T551">
        <v>10</v>
      </c>
      <c r="U551" t="str">
        <f t="shared" si="40"/>
        <v>600-699</v>
      </c>
      <c r="V551" t="str">
        <f t="shared" si="41"/>
        <v>953323</v>
      </c>
      <c r="W551">
        <f t="shared" si="42"/>
        <v>647.66999999999996</v>
      </c>
      <c r="X551" t="str">
        <f t="shared" si="43"/>
        <v>eCommerce</v>
      </c>
      <c r="Y551" t="str">
        <f t="shared" si="44"/>
        <v>G.Co/Helppay#, Ca, United States</v>
      </c>
    </row>
    <row r="552" spans="1:25" x14ac:dyDescent="0.15">
      <c r="A552" t="s">
        <v>20</v>
      </c>
      <c r="B552" t="s">
        <v>69</v>
      </c>
      <c r="C552">
        <v>7399</v>
      </c>
      <c r="D552" t="s">
        <v>339</v>
      </c>
      <c r="E552">
        <v>840</v>
      </c>
      <c r="F552" t="s">
        <v>23</v>
      </c>
      <c r="G552" t="s">
        <v>71</v>
      </c>
      <c r="H552" s="1" t="s">
        <v>108</v>
      </c>
      <c r="I552" t="s">
        <v>342</v>
      </c>
      <c r="J552" s="1" t="s">
        <v>390</v>
      </c>
      <c r="K552">
        <v>646</v>
      </c>
      <c r="L552">
        <v>11</v>
      </c>
      <c r="M552">
        <v>381</v>
      </c>
      <c r="O552" t="s">
        <v>28</v>
      </c>
      <c r="P552" s="1" t="s">
        <v>344</v>
      </c>
      <c r="Q552" s="1" t="s">
        <v>345</v>
      </c>
      <c r="R552" t="s">
        <v>76</v>
      </c>
      <c r="T552">
        <v>10</v>
      </c>
      <c r="U552" t="str">
        <f t="shared" si="40"/>
        <v>600-699</v>
      </c>
      <c r="V552" t="str">
        <f t="shared" si="41"/>
        <v>953323</v>
      </c>
      <c r="W552">
        <f t="shared" si="42"/>
        <v>346</v>
      </c>
      <c r="X552" t="str">
        <f t="shared" si="43"/>
        <v>eCommerce</v>
      </c>
      <c r="Y552" t="str">
        <f t="shared" si="44"/>
        <v>G.Co/Helppay#, Ca, United States</v>
      </c>
    </row>
    <row r="553" spans="1:25" x14ac:dyDescent="0.15">
      <c r="A553" t="s">
        <v>20</v>
      </c>
      <c r="B553" t="s">
        <v>69</v>
      </c>
      <c r="C553">
        <v>7399</v>
      </c>
      <c r="D553" t="s">
        <v>339</v>
      </c>
      <c r="E553">
        <v>840</v>
      </c>
      <c r="F553" t="s">
        <v>23</v>
      </c>
      <c r="G553" t="s">
        <v>71</v>
      </c>
      <c r="H553" s="1" t="s">
        <v>108</v>
      </c>
      <c r="I553" t="s">
        <v>342</v>
      </c>
      <c r="J553" s="1" t="s">
        <v>391</v>
      </c>
      <c r="K553">
        <v>264</v>
      </c>
      <c r="L553">
        <v>298</v>
      </c>
      <c r="M553">
        <v>853</v>
      </c>
      <c r="O553" t="s">
        <v>28</v>
      </c>
      <c r="P553" s="1" t="s">
        <v>344</v>
      </c>
      <c r="Q553" s="1" t="s">
        <v>345</v>
      </c>
      <c r="R553" t="s">
        <v>76</v>
      </c>
      <c r="T553">
        <v>10</v>
      </c>
      <c r="U553" t="str">
        <f t="shared" si="40"/>
        <v>200-299</v>
      </c>
      <c r="V553" t="str">
        <f t="shared" si="41"/>
        <v>953323</v>
      </c>
      <c r="W553">
        <f t="shared" si="42"/>
        <v>471.67</v>
      </c>
      <c r="X553" t="str">
        <f t="shared" si="43"/>
        <v>eCommerce</v>
      </c>
      <c r="Y553" t="str">
        <f t="shared" si="44"/>
        <v>G.Co/Helppay#, Ca, United States</v>
      </c>
    </row>
    <row r="554" spans="1:25" x14ac:dyDescent="0.15">
      <c r="A554" t="s">
        <v>20</v>
      </c>
      <c r="B554" t="s">
        <v>69</v>
      </c>
      <c r="C554">
        <v>7399</v>
      </c>
      <c r="D554" t="s">
        <v>339</v>
      </c>
      <c r="E554">
        <v>840</v>
      </c>
      <c r="F554" t="s">
        <v>23</v>
      </c>
      <c r="G554" t="s">
        <v>71</v>
      </c>
      <c r="H554" s="1" t="s">
        <v>108</v>
      </c>
      <c r="I554" t="s">
        <v>342</v>
      </c>
      <c r="J554" s="1" t="s">
        <v>391</v>
      </c>
      <c r="K554">
        <v>338</v>
      </c>
      <c r="L554">
        <v>164</v>
      </c>
      <c r="M554">
        <v>521</v>
      </c>
      <c r="O554" t="s">
        <v>28</v>
      </c>
      <c r="P554" s="1" t="s">
        <v>344</v>
      </c>
      <c r="Q554" s="1" t="s">
        <v>345</v>
      </c>
      <c r="R554" t="s">
        <v>76</v>
      </c>
      <c r="T554">
        <v>10</v>
      </c>
      <c r="U554" t="str">
        <f t="shared" si="40"/>
        <v>300-399</v>
      </c>
      <c r="V554" t="str">
        <f t="shared" si="41"/>
        <v>953323</v>
      </c>
      <c r="W554">
        <f t="shared" si="42"/>
        <v>341</v>
      </c>
      <c r="X554" t="str">
        <f t="shared" si="43"/>
        <v>eCommerce</v>
      </c>
      <c r="Y554" t="str">
        <f t="shared" si="44"/>
        <v>G.Co/Helppay#, Ca, United States</v>
      </c>
    </row>
    <row r="555" spans="1:25" x14ac:dyDescent="0.15">
      <c r="A555" t="s">
        <v>20</v>
      </c>
      <c r="B555" t="s">
        <v>69</v>
      </c>
      <c r="C555">
        <v>7399</v>
      </c>
      <c r="D555" t="s">
        <v>339</v>
      </c>
      <c r="E555">
        <v>840</v>
      </c>
      <c r="F555" t="s">
        <v>23</v>
      </c>
      <c r="G555" t="s">
        <v>71</v>
      </c>
      <c r="H555" s="1" t="s">
        <v>108</v>
      </c>
      <c r="I555" t="s">
        <v>342</v>
      </c>
      <c r="J555" s="1" t="s">
        <v>391</v>
      </c>
      <c r="K555">
        <v>386</v>
      </c>
      <c r="L555">
        <v>164</v>
      </c>
      <c r="M555">
        <v>430</v>
      </c>
      <c r="O555" t="s">
        <v>28</v>
      </c>
      <c r="P555" s="1" t="s">
        <v>344</v>
      </c>
      <c r="Q555" s="1" t="s">
        <v>345</v>
      </c>
      <c r="R555" t="s">
        <v>76</v>
      </c>
      <c r="T555">
        <v>10</v>
      </c>
      <c r="U555" t="str">
        <f t="shared" si="40"/>
        <v>300-399</v>
      </c>
      <c r="V555" t="str">
        <f t="shared" si="41"/>
        <v>953323</v>
      </c>
      <c r="W555">
        <f t="shared" si="42"/>
        <v>326.67</v>
      </c>
      <c r="X555" t="str">
        <f t="shared" si="43"/>
        <v>eCommerce</v>
      </c>
      <c r="Y555" t="str">
        <f t="shared" si="44"/>
        <v>G.Co/Helppay#, Ca, United States</v>
      </c>
    </row>
    <row r="556" spans="1:25" x14ac:dyDescent="0.15">
      <c r="A556" t="s">
        <v>20</v>
      </c>
      <c r="B556" t="s">
        <v>69</v>
      </c>
      <c r="C556">
        <v>7399</v>
      </c>
      <c r="D556" t="s">
        <v>339</v>
      </c>
      <c r="E556">
        <v>840</v>
      </c>
      <c r="F556" t="s">
        <v>23</v>
      </c>
      <c r="G556" t="s">
        <v>71</v>
      </c>
      <c r="H556" s="1" t="s">
        <v>108</v>
      </c>
      <c r="I556" t="s">
        <v>342</v>
      </c>
      <c r="J556" s="1" t="s">
        <v>392</v>
      </c>
      <c r="K556">
        <v>245</v>
      </c>
      <c r="L556">
        <v>924</v>
      </c>
      <c r="M556">
        <v>437</v>
      </c>
      <c r="O556" t="s">
        <v>28</v>
      </c>
      <c r="P556" s="1" t="s">
        <v>344</v>
      </c>
      <c r="Q556" s="1" t="s">
        <v>345</v>
      </c>
      <c r="R556" t="s">
        <v>76</v>
      </c>
      <c r="T556">
        <v>10</v>
      </c>
      <c r="U556" t="str">
        <f t="shared" si="40"/>
        <v>200-299</v>
      </c>
      <c r="V556" t="str">
        <f t="shared" si="41"/>
        <v>953323</v>
      </c>
      <c r="W556">
        <f t="shared" si="42"/>
        <v>535.33000000000004</v>
      </c>
      <c r="X556" t="str">
        <f t="shared" si="43"/>
        <v>eCommerce</v>
      </c>
      <c r="Y556" t="str">
        <f t="shared" si="44"/>
        <v>G.Co/Helppay#, Ca, United States</v>
      </c>
    </row>
    <row r="557" spans="1:25" x14ac:dyDescent="0.15">
      <c r="A557" t="s">
        <v>20</v>
      </c>
      <c r="B557" t="s">
        <v>69</v>
      </c>
      <c r="C557">
        <v>7399</v>
      </c>
      <c r="D557" t="s">
        <v>339</v>
      </c>
      <c r="E557">
        <v>840</v>
      </c>
      <c r="F557" t="s">
        <v>23</v>
      </c>
      <c r="G557" t="s">
        <v>71</v>
      </c>
      <c r="H557" s="1" t="s">
        <v>108</v>
      </c>
      <c r="I557" t="s">
        <v>342</v>
      </c>
      <c r="J557" s="1" t="s">
        <v>392</v>
      </c>
      <c r="K557">
        <v>276</v>
      </c>
      <c r="L557">
        <v>31</v>
      </c>
      <c r="M557">
        <v>928</v>
      </c>
      <c r="O557" t="s">
        <v>28</v>
      </c>
      <c r="P557" s="1" t="s">
        <v>344</v>
      </c>
      <c r="Q557" s="1" t="s">
        <v>345</v>
      </c>
      <c r="R557" t="s">
        <v>76</v>
      </c>
      <c r="T557">
        <v>10</v>
      </c>
      <c r="U557" t="str">
        <f t="shared" si="40"/>
        <v>200-299</v>
      </c>
      <c r="V557" t="str">
        <f t="shared" si="41"/>
        <v>953323</v>
      </c>
      <c r="W557">
        <f t="shared" si="42"/>
        <v>411.67</v>
      </c>
      <c r="X557" t="str">
        <f t="shared" si="43"/>
        <v>eCommerce</v>
      </c>
      <c r="Y557" t="str">
        <f t="shared" si="44"/>
        <v>G.Co/Helppay#, Ca, United States</v>
      </c>
    </row>
    <row r="558" spans="1:25" x14ac:dyDescent="0.15">
      <c r="A558" t="s">
        <v>20</v>
      </c>
      <c r="B558" t="s">
        <v>69</v>
      </c>
      <c r="C558">
        <v>7399</v>
      </c>
      <c r="D558" t="s">
        <v>339</v>
      </c>
      <c r="E558">
        <v>840</v>
      </c>
      <c r="F558" t="s">
        <v>23</v>
      </c>
      <c r="G558" t="s">
        <v>71</v>
      </c>
      <c r="H558" s="1" t="s">
        <v>108</v>
      </c>
      <c r="I558" t="s">
        <v>342</v>
      </c>
      <c r="J558" s="1" t="s">
        <v>392</v>
      </c>
      <c r="K558">
        <v>285</v>
      </c>
      <c r="L558">
        <v>626</v>
      </c>
      <c r="M558">
        <v>951</v>
      </c>
      <c r="O558" t="s">
        <v>28</v>
      </c>
      <c r="P558" s="1" t="s">
        <v>344</v>
      </c>
      <c r="Q558" s="1" t="s">
        <v>345</v>
      </c>
      <c r="R558" t="s">
        <v>76</v>
      </c>
      <c r="T558">
        <v>10</v>
      </c>
      <c r="U558" t="str">
        <f t="shared" si="40"/>
        <v>200-299</v>
      </c>
      <c r="V558" t="str">
        <f t="shared" si="41"/>
        <v>953323</v>
      </c>
      <c r="W558">
        <f t="shared" si="42"/>
        <v>620.66999999999996</v>
      </c>
      <c r="X558" t="str">
        <f t="shared" si="43"/>
        <v>eCommerce</v>
      </c>
      <c r="Y558" t="str">
        <f t="shared" si="44"/>
        <v>G.Co/Helppay#, Ca, United States</v>
      </c>
    </row>
    <row r="559" spans="1:25" x14ac:dyDescent="0.15">
      <c r="A559" t="s">
        <v>20</v>
      </c>
      <c r="B559" t="s">
        <v>69</v>
      </c>
      <c r="C559">
        <v>7399</v>
      </c>
      <c r="D559" t="s">
        <v>339</v>
      </c>
      <c r="E559">
        <v>840</v>
      </c>
      <c r="F559" t="s">
        <v>23</v>
      </c>
      <c r="G559" t="s">
        <v>71</v>
      </c>
      <c r="H559" s="1" t="s">
        <v>108</v>
      </c>
      <c r="I559" t="s">
        <v>342</v>
      </c>
      <c r="J559" s="1" t="s">
        <v>392</v>
      </c>
      <c r="K559">
        <v>301</v>
      </c>
      <c r="L559">
        <v>34</v>
      </c>
      <c r="M559">
        <v>335</v>
      </c>
      <c r="O559" t="s">
        <v>28</v>
      </c>
      <c r="P559" s="1" t="s">
        <v>344</v>
      </c>
      <c r="Q559" s="1" t="s">
        <v>345</v>
      </c>
      <c r="R559" t="s">
        <v>76</v>
      </c>
      <c r="T559">
        <v>10</v>
      </c>
      <c r="U559" t="str">
        <f t="shared" si="40"/>
        <v>300-399</v>
      </c>
      <c r="V559" t="str">
        <f t="shared" si="41"/>
        <v>953323</v>
      </c>
      <c r="W559">
        <f t="shared" si="42"/>
        <v>223.33</v>
      </c>
      <c r="X559" t="str">
        <f t="shared" si="43"/>
        <v>eCommerce</v>
      </c>
      <c r="Y559" t="str">
        <f t="shared" si="44"/>
        <v>G.Co/Helppay#, Ca, United States</v>
      </c>
    </row>
    <row r="560" spans="1:25" x14ac:dyDescent="0.15">
      <c r="A560" t="s">
        <v>20</v>
      </c>
      <c r="B560" t="s">
        <v>69</v>
      </c>
      <c r="C560">
        <v>7399</v>
      </c>
      <c r="D560" t="s">
        <v>339</v>
      </c>
      <c r="E560">
        <v>840</v>
      </c>
      <c r="F560" t="s">
        <v>23</v>
      </c>
      <c r="G560" t="s">
        <v>71</v>
      </c>
      <c r="H560" s="1" t="s">
        <v>108</v>
      </c>
      <c r="I560" t="s">
        <v>342</v>
      </c>
      <c r="J560" s="1" t="s">
        <v>392</v>
      </c>
      <c r="K560">
        <v>333</v>
      </c>
      <c r="L560">
        <v>582</v>
      </c>
      <c r="M560">
        <v>843</v>
      </c>
      <c r="O560" t="s">
        <v>28</v>
      </c>
      <c r="P560" s="1" t="s">
        <v>344</v>
      </c>
      <c r="Q560" s="1" t="s">
        <v>345</v>
      </c>
      <c r="R560" t="s">
        <v>76</v>
      </c>
      <c r="T560">
        <v>10</v>
      </c>
      <c r="U560" t="str">
        <f t="shared" si="40"/>
        <v>300-399</v>
      </c>
      <c r="V560" t="str">
        <f t="shared" si="41"/>
        <v>953323</v>
      </c>
      <c r="W560">
        <f t="shared" si="42"/>
        <v>586</v>
      </c>
      <c r="X560" t="str">
        <f t="shared" si="43"/>
        <v>eCommerce</v>
      </c>
      <c r="Y560" t="str">
        <f t="shared" si="44"/>
        <v>G.Co/Helppay#, Ca, United States</v>
      </c>
    </row>
    <row r="561" spans="1:25" x14ac:dyDescent="0.15">
      <c r="A561" t="s">
        <v>20</v>
      </c>
      <c r="B561" t="s">
        <v>69</v>
      </c>
      <c r="C561">
        <v>7399</v>
      </c>
      <c r="D561" t="s">
        <v>339</v>
      </c>
      <c r="E561">
        <v>840</v>
      </c>
      <c r="F561" t="s">
        <v>23</v>
      </c>
      <c r="G561" t="s">
        <v>71</v>
      </c>
      <c r="H561" s="1" t="s">
        <v>108</v>
      </c>
      <c r="I561" t="s">
        <v>342</v>
      </c>
      <c r="J561" s="1" t="s">
        <v>392</v>
      </c>
      <c r="K561">
        <v>364</v>
      </c>
      <c r="L561">
        <v>788</v>
      </c>
      <c r="M561">
        <v>935</v>
      </c>
      <c r="O561" t="s">
        <v>28</v>
      </c>
      <c r="P561" s="1" t="s">
        <v>344</v>
      </c>
      <c r="Q561" s="1" t="s">
        <v>345</v>
      </c>
      <c r="R561" t="s">
        <v>76</v>
      </c>
      <c r="T561">
        <v>10</v>
      </c>
      <c r="U561" t="str">
        <f t="shared" si="40"/>
        <v>300-399</v>
      </c>
      <c r="V561" t="str">
        <f t="shared" si="41"/>
        <v>953323</v>
      </c>
      <c r="W561">
        <f t="shared" si="42"/>
        <v>695.67</v>
      </c>
      <c r="X561" t="str">
        <f t="shared" si="43"/>
        <v>eCommerce</v>
      </c>
      <c r="Y561" t="str">
        <f t="shared" si="44"/>
        <v>G.Co/Helppay#, Ca, United States</v>
      </c>
    </row>
    <row r="562" spans="1:25" x14ac:dyDescent="0.15">
      <c r="A562" t="s">
        <v>20</v>
      </c>
      <c r="B562" t="s">
        <v>69</v>
      </c>
      <c r="C562">
        <v>7399</v>
      </c>
      <c r="D562" t="s">
        <v>339</v>
      </c>
      <c r="E562">
        <v>840</v>
      </c>
      <c r="F562" t="s">
        <v>23</v>
      </c>
      <c r="G562" t="s">
        <v>71</v>
      </c>
      <c r="H562" s="1" t="s">
        <v>108</v>
      </c>
      <c r="I562" t="s">
        <v>342</v>
      </c>
      <c r="J562" s="1" t="s">
        <v>392</v>
      </c>
      <c r="K562">
        <v>404</v>
      </c>
      <c r="L562">
        <v>803</v>
      </c>
      <c r="M562">
        <v>228</v>
      </c>
      <c r="O562" t="s">
        <v>28</v>
      </c>
      <c r="P562" s="1" t="s">
        <v>344</v>
      </c>
      <c r="Q562" s="1" t="s">
        <v>345</v>
      </c>
      <c r="R562" t="s">
        <v>76</v>
      </c>
      <c r="T562">
        <v>10</v>
      </c>
      <c r="U562" t="str">
        <f t="shared" si="40"/>
        <v>400-499</v>
      </c>
      <c r="V562" t="str">
        <f t="shared" si="41"/>
        <v>953323</v>
      </c>
      <c r="W562">
        <f t="shared" si="42"/>
        <v>478.33</v>
      </c>
      <c r="X562" t="str">
        <f t="shared" si="43"/>
        <v>eCommerce</v>
      </c>
      <c r="Y562" t="str">
        <f t="shared" si="44"/>
        <v>G.Co/Helppay#, Ca, United States</v>
      </c>
    </row>
    <row r="563" spans="1:25" x14ac:dyDescent="0.15">
      <c r="A563" t="s">
        <v>20</v>
      </c>
      <c r="B563" t="s">
        <v>69</v>
      </c>
      <c r="C563">
        <v>7399</v>
      </c>
      <c r="D563" t="s">
        <v>339</v>
      </c>
      <c r="E563">
        <v>840</v>
      </c>
      <c r="F563" t="s">
        <v>23</v>
      </c>
      <c r="G563" t="s">
        <v>71</v>
      </c>
      <c r="H563" s="1" t="s">
        <v>108</v>
      </c>
      <c r="I563" t="s">
        <v>342</v>
      </c>
      <c r="J563" s="1" t="s">
        <v>392</v>
      </c>
      <c r="K563">
        <v>440</v>
      </c>
      <c r="L563">
        <v>186</v>
      </c>
      <c r="M563">
        <v>456</v>
      </c>
      <c r="O563" t="s">
        <v>28</v>
      </c>
      <c r="P563" s="1" t="s">
        <v>344</v>
      </c>
      <c r="Q563" s="1" t="s">
        <v>345</v>
      </c>
      <c r="R563" t="s">
        <v>76</v>
      </c>
      <c r="T563">
        <v>10</v>
      </c>
      <c r="U563" t="str">
        <f t="shared" si="40"/>
        <v>400-499</v>
      </c>
      <c r="V563" t="str">
        <f t="shared" si="41"/>
        <v>953323</v>
      </c>
      <c r="W563">
        <f t="shared" si="42"/>
        <v>360.67</v>
      </c>
      <c r="X563" t="str">
        <f t="shared" si="43"/>
        <v>eCommerce</v>
      </c>
      <c r="Y563" t="str">
        <f t="shared" si="44"/>
        <v>G.Co/Helppay#, Ca, United States</v>
      </c>
    </row>
    <row r="564" spans="1:25" x14ac:dyDescent="0.15">
      <c r="A564" t="s">
        <v>20</v>
      </c>
      <c r="B564" t="s">
        <v>69</v>
      </c>
      <c r="C564">
        <v>7399</v>
      </c>
      <c r="D564" t="s">
        <v>339</v>
      </c>
      <c r="E564">
        <v>840</v>
      </c>
      <c r="F564" t="s">
        <v>23</v>
      </c>
      <c r="G564" t="s">
        <v>71</v>
      </c>
      <c r="H564" s="1" t="s">
        <v>108</v>
      </c>
      <c r="I564" t="s">
        <v>342</v>
      </c>
      <c r="J564" s="1" t="s">
        <v>392</v>
      </c>
      <c r="K564">
        <v>467</v>
      </c>
      <c r="L564">
        <v>580</v>
      </c>
      <c r="M564">
        <v>41</v>
      </c>
      <c r="O564" t="s">
        <v>28</v>
      </c>
      <c r="P564" s="1" t="s">
        <v>344</v>
      </c>
      <c r="Q564" s="1" t="s">
        <v>345</v>
      </c>
      <c r="R564" t="s">
        <v>76</v>
      </c>
      <c r="T564">
        <v>10</v>
      </c>
      <c r="U564" t="str">
        <f t="shared" si="40"/>
        <v>400-499</v>
      </c>
      <c r="V564" t="str">
        <f t="shared" si="41"/>
        <v>953323</v>
      </c>
      <c r="W564">
        <f t="shared" si="42"/>
        <v>362.67</v>
      </c>
      <c r="X564" t="str">
        <f t="shared" si="43"/>
        <v>eCommerce</v>
      </c>
      <c r="Y564" t="str">
        <f t="shared" si="44"/>
        <v>G.Co/Helppay#, Ca, United States</v>
      </c>
    </row>
    <row r="565" spans="1:25" x14ac:dyDescent="0.15">
      <c r="A565" t="s">
        <v>20</v>
      </c>
      <c r="B565" t="s">
        <v>69</v>
      </c>
      <c r="C565">
        <v>7399</v>
      </c>
      <c r="D565" t="s">
        <v>339</v>
      </c>
      <c r="E565">
        <v>840</v>
      </c>
      <c r="F565" t="s">
        <v>23</v>
      </c>
      <c r="G565" t="s">
        <v>71</v>
      </c>
      <c r="H565" s="1" t="s">
        <v>108</v>
      </c>
      <c r="I565" t="s">
        <v>342</v>
      </c>
      <c r="J565" s="1" t="s">
        <v>393</v>
      </c>
      <c r="K565">
        <v>567</v>
      </c>
      <c r="L565">
        <v>548</v>
      </c>
      <c r="M565">
        <v>419</v>
      </c>
      <c r="O565" t="s">
        <v>28</v>
      </c>
      <c r="P565" s="1" t="s">
        <v>344</v>
      </c>
      <c r="Q565" s="1" t="s">
        <v>345</v>
      </c>
      <c r="R565" t="s">
        <v>76</v>
      </c>
      <c r="T565">
        <v>10</v>
      </c>
      <c r="U565" t="str">
        <f t="shared" si="40"/>
        <v>500-599</v>
      </c>
      <c r="V565" t="str">
        <f t="shared" si="41"/>
        <v>953323</v>
      </c>
      <c r="W565">
        <f t="shared" si="42"/>
        <v>511.33</v>
      </c>
      <c r="X565" t="str">
        <f t="shared" si="43"/>
        <v>eCommerce</v>
      </c>
      <c r="Y565" t="str">
        <f t="shared" si="44"/>
        <v>G.Co/Helppay#, Ca, United States</v>
      </c>
    </row>
    <row r="566" spans="1:25" x14ac:dyDescent="0.15">
      <c r="A566" t="s">
        <v>20</v>
      </c>
      <c r="B566" t="s">
        <v>69</v>
      </c>
      <c r="C566">
        <v>7399</v>
      </c>
      <c r="D566" t="s">
        <v>339</v>
      </c>
      <c r="E566">
        <v>840</v>
      </c>
      <c r="F566" t="s">
        <v>23</v>
      </c>
      <c r="G566" t="s">
        <v>71</v>
      </c>
      <c r="H566" s="1" t="s">
        <v>108</v>
      </c>
      <c r="I566" t="s">
        <v>342</v>
      </c>
      <c r="J566" s="1" t="s">
        <v>394</v>
      </c>
      <c r="K566">
        <v>464</v>
      </c>
      <c r="L566">
        <v>80</v>
      </c>
      <c r="M566">
        <v>926</v>
      </c>
      <c r="O566" t="s">
        <v>28</v>
      </c>
      <c r="P566" s="1" t="s">
        <v>344</v>
      </c>
      <c r="Q566" s="1" t="s">
        <v>345</v>
      </c>
      <c r="R566" t="s">
        <v>76</v>
      </c>
      <c r="T566">
        <v>10</v>
      </c>
      <c r="U566" t="str">
        <f t="shared" si="40"/>
        <v>400-499</v>
      </c>
      <c r="V566" t="str">
        <f t="shared" si="41"/>
        <v>953323</v>
      </c>
      <c r="W566">
        <f t="shared" si="42"/>
        <v>490</v>
      </c>
      <c r="X566" t="str">
        <f t="shared" si="43"/>
        <v>eCommerce</v>
      </c>
      <c r="Y566" t="str">
        <f t="shared" si="44"/>
        <v>G.Co/Helppay#, Ca, United States</v>
      </c>
    </row>
    <row r="567" spans="1:25" x14ac:dyDescent="0.15">
      <c r="A567" t="s">
        <v>20</v>
      </c>
      <c r="B567" t="s">
        <v>69</v>
      </c>
      <c r="C567">
        <v>7399</v>
      </c>
      <c r="D567" t="s">
        <v>339</v>
      </c>
      <c r="E567">
        <v>840</v>
      </c>
      <c r="F567" t="s">
        <v>23</v>
      </c>
      <c r="G567" t="s">
        <v>71</v>
      </c>
      <c r="H567" s="1" t="s">
        <v>108</v>
      </c>
      <c r="I567" t="s">
        <v>342</v>
      </c>
      <c r="J567" s="1" t="s">
        <v>394</v>
      </c>
      <c r="K567">
        <v>515</v>
      </c>
      <c r="L567">
        <v>215</v>
      </c>
      <c r="M567">
        <v>697</v>
      </c>
      <c r="O567" t="s">
        <v>28</v>
      </c>
      <c r="P567" s="1" t="s">
        <v>344</v>
      </c>
      <c r="Q567" s="1" t="s">
        <v>345</v>
      </c>
      <c r="R567" t="s">
        <v>76</v>
      </c>
      <c r="T567">
        <v>10</v>
      </c>
      <c r="U567" t="str">
        <f t="shared" si="40"/>
        <v>500-599</v>
      </c>
      <c r="V567" t="str">
        <f t="shared" si="41"/>
        <v>953323</v>
      </c>
      <c r="W567">
        <f t="shared" si="42"/>
        <v>475.67</v>
      </c>
      <c r="X567" t="str">
        <f t="shared" si="43"/>
        <v>eCommerce</v>
      </c>
      <c r="Y567" t="str">
        <f t="shared" si="44"/>
        <v>G.Co/Helppay#, Ca, United States</v>
      </c>
    </row>
    <row r="568" spans="1:25" x14ac:dyDescent="0.15">
      <c r="A568" t="s">
        <v>20</v>
      </c>
      <c r="B568" t="s">
        <v>69</v>
      </c>
      <c r="C568">
        <v>7399</v>
      </c>
      <c r="D568" t="s">
        <v>339</v>
      </c>
      <c r="E568">
        <v>840</v>
      </c>
      <c r="F568" t="s">
        <v>23</v>
      </c>
      <c r="G568" t="s">
        <v>71</v>
      </c>
      <c r="H568" s="1" t="s">
        <v>108</v>
      </c>
      <c r="I568" t="s">
        <v>342</v>
      </c>
      <c r="J568" s="1" t="s">
        <v>394</v>
      </c>
      <c r="K568">
        <v>516</v>
      </c>
      <c r="L568">
        <v>652</v>
      </c>
      <c r="M568">
        <v>197</v>
      </c>
      <c r="O568" t="s">
        <v>28</v>
      </c>
      <c r="P568" s="1" t="s">
        <v>344</v>
      </c>
      <c r="Q568" s="1" t="s">
        <v>345</v>
      </c>
      <c r="R568" t="s">
        <v>76</v>
      </c>
      <c r="T568">
        <v>10</v>
      </c>
      <c r="U568" t="str">
        <f t="shared" si="40"/>
        <v>500-599</v>
      </c>
      <c r="V568" t="str">
        <f t="shared" si="41"/>
        <v>953323</v>
      </c>
      <c r="W568">
        <f t="shared" si="42"/>
        <v>455</v>
      </c>
      <c r="X568" t="str">
        <f t="shared" si="43"/>
        <v>eCommerce</v>
      </c>
      <c r="Y568" t="str">
        <f t="shared" si="44"/>
        <v>G.Co/Helppay#, Ca, United States</v>
      </c>
    </row>
    <row r="569" spans="1:25" x14ac:dyDescent="0.15">
      <c r="A569" t="s">
        <v>20</v>
      </c>
      <c r="B569" t="s">
        <v>69</v>
      </c>
      <c r="C569">
        <v>7399</v>
      </c>
      <c r="D569" t="s">
        <v>339</v>
      </c>
      <c r="E569">
        <v>840</v>
      </c>
      <c r="F569" t="s">
        <v>23</v>
      </c>
      <c r="G569" t="s">
        <v>71</v>
      </c>
      <c r="H569" s="1" t="s">
        <v>108</v>
      </c>
      <c r="I569" t="s">
        <v>342</v>
      </c>
      <c r="J569" s="1" t="s">
        <v>394</v>
      </c>
      <c r="K569">
        <v>568</v>
      </c>
      <c r="L569">
        <v>549</v>
      </c>
      <c r="M569">
        <v>682</v>
      </c>
      <c r="O569" t="s">
        <v>28</v>
      </c>
      <c r="P569" s="1" t="s">
        <v>344</v>
      </c>
      <c r="Q569" s="1" t="s">
        <v>345</v>
      </c>
      <c r="R569" t="s">
        <v>76</v>
      </c>
      <c r="T569">
        <v>10</v>
      </c>
      <c r="U569" t="str">
        <f t="shared" si="40"/>
        <v>500-599</v>
      </c>
      <c r="V569" t="str">
        <f t="shared" si="41"/>
        <v>953323</v>
      </c>
      <c r="W569">
        <f t="shared" si="42"/>
        <v>599.66999999999996</v>
      </c>
      <c r="X569" t="str">
        <f t="shared" si="43"/>
        <v>eCommerce</v>
      </c>
      <c r="Y569" t="str">
        <f t="shared" si="44"/>
        <v>G.Co/Helppay#, Ca, United States</v>
      </c>
    </row>
    <row r="570" spans="1:25" x14ac:dyDescent="0.15">
      <c r="A570" t="s">
        <v>20</v>
      </c>
      <c r="B570" t="s">
        <v>69</v>
      </c>
      <c r="C570">
        <v>7399</v>
      </c>
      <c r="D570" t="s">
        <v>339</v>
      </c>
      <c r="E570">
        <v>840</v>
      </c>
      <c r="F570" t="s">
        <v>23</v>
      </c>
      <c r="G570" t="s">
        <v>71</v>
      </c>
      <c r="H570" s="1" t="s">
        <v>108</v>
      </c>
      <c r="I570" t="s">
        <v>342</v>
      </c>
      <c r="J570" s="1" t="s">
        <v>394</v>
      </c>
      <c r="K570">
        <v>614</v>
      </c>
      <c r="L570">
        <v>750</v>
      </c>
      <c r="M570">
        <v>463</v>
      </c>
      <c r="O570" t="s">
        <v>28</v>
      </c>
      <c r="P570" s="1" t="s">
        <v>344</v>
      </c>
      <c r="Q570" s="1" t="s">
        <v>345</v>
      </c>
      <c r="R570" t="s">
        <v>76</v>
      </c>
      <c r="T570">
        <v>10</v>
      </c>
      <c r="U570" t="str">
        <f t="shared" si="40"/>
        <v>600-699</v>
      </c>
      <c r="V570" t="str">
        <f t="shared" si="41"/>
        <v>953323</v>
      </c>
      <c r="W570">
        <f t="shared" si="42"/>
        <v>609</v>
      </c>
      <c r="X570" t="str">
        <f t="shared" si="43"/>
        <v>eCommerce</v>
      </c>
      <c r="Y570" t="str">
        <f t="shared" si="44"/>
        <v>G.Co/Helppay#, Ca, United States</v>
      </c>
    </row>
    <row r="571" spans="1:25" x14ac:dyDescent="0.15">
      <c r="A571" t="s">
        <v>20</v>
      </c>
      <c r="B571" t="s">
        <v>69</v>
      </c>
      <c r="C571">
        <v>7399</v>
      </c>
      <c r="D571" t="s">
        <v>339</v>
      </c>
      <c r="E571">
        <v>840</v>
      </c>
      <c r="F571" t="s">
        <v>23</v>
      </c>
      <c r="G571" t="s">
        <v>71</v>
      </c>
      <c r="H571" s="1" t="s">
        <v>108</v>
      </c>
      <c r="I571" t="s">
        <v>342</v>
      </c>
      <c r="J571" s="1" t="s">
        <v>394</v>
      </c>
      <c r="K571">
        <v>651</v>
      </c>
      <c r="L571">
        <v>431</v>
      </c>
      <c r="M571">
        <v>833</v>
      </c>
      <c r="O571" t="s">
        <v>28</v>
      </c>
      <c r="P571" s="1" t="s">
        <v>344</v>
      </c>
      <c r="Q571" s="1" t="s">
        <v>345</v>
      </c>
      <c r="R571" t="s">
        <v>76</v>
      </c>
      <c r="T571">
        <v>10</v>
      </c>
      <c r="U571" t="str">
        <f t="shared" si="40"/>
        <v>600-699</v>
      </c>
      <c r="V571" t="str">
        <f t="shared" si="41"/>
        <v>953323</v>
      </c>
      <c r="W571">
        <f t="shared" si="42"/>
        <v>638.33000000000004</v>
      </c>
      <c r="X571" t="str">
        <f t="shared" si="43"/>
        <v>eCommerce</v>
      </c>
      <c r="Y571" t="str">
        <f t="shared" si="44"/>
        <v>G.Co/Helppay#, Ca, United States</v>
      </c>
    </row>
    <row r="572" spans="1:25" x14ac:dyDescent="0.15">
      <c r="A572" t="s">
        <v>20</v>
      </c>
      <c r="B572" t="s">
        <v>69</v>
      </c>
      <c r="C572">
        <v>7399</v>
      </c>
      <c r="D572" t="s">
        <v>339</v>
      </c>
      <c r="E572">
        <v>840</v>
      </c>
      <c r="F572" t="s">
        <v>23</v>
      </c>
      <c r="G572" t="s">
        <v>71</v>
      </c>
      <c r="H572" s="1" t="s">
        <v>108</v>
      </c>
      <c r="I572" t="s">
        <v>342</v>
      </c>
      <c r="J572" s="1" t="s">
        <v>394</v>
      </c>
      <c r="K572">
        <v>678</v>
      </c>
      <c r="L572">
        <v>661</v>
      </c>
      <c r="M572">
        <v>509</v>
      </c>
      <c r="O572" t="s">
        <v>28</v>
      </c>
      <c r="P572" s="1" t="s">
        <v>344</v>
      </c>
      <c r="Q572" s="1" t="s">
        <v>345</v>
      </c>
      <c r="R572" t="s">
        <v>76</v>
      </c>
      <c r="T572">
        <v>10</v>
      </c>
      <c r="U572" t="str">
        <f t="shared" si="40"/>
        <v>600-699</v>
      </c>
      <c r="V572" t="str">
        <f t="shared" si="41"/>
        <v>953323</v>
      </c>
      <c r="W572">
        <f t="shared" si="42"/>
        <v>616</v>
      </c>
      <c r="X572" t="str">
        <f t="shared" si="43"/>
        <v>eCommerce</v>
      </c>
      <c r="Y572" t="str">
        <f t="shared" si="44"/>
        <v>G.Co/Helppay#, Ca, United States</v>
      </c>
    </row>
    <row r="573" spans="1:25" x14ac:dyDescent="0.15">
      <c r="A573" t="s">
        <v>20</v>
      </c>
      <c r="B573" t="s">
        <v>69</v>
      </c>
      <c r="C573">
        <v>7399</v>
      </c>
      <c r="D573" t="s">
        <v>339</v>
      </c>
      <c r="E573">
        <v>840</v>
      </c>
      <c r="F573" t="s">
        <v>23</v>
      </c>
      <c r="G573" t="s">
        <v>71</v>
      </c>
      <c r="H573" s="1" t="s">
        <v>108</v>
      </c>
      <c r="I573" t="s">
        <v>342</v>
      </c>
      <c r="J573" s="1" t="s">
        <v>394</v>
      </c>
      <c r="K573">
        <v>696</v>
      </c>
      <c r="L573">
        <v>401</v>
      </c>
      <c r="M573">
        <v>735</v>
      </c>
      <c r="O573" t="s">
        <v>28</v>
      </c>
      <c r="P573" s="1" t="s">
        <v>344</v>
      </c>
      <c r="Q573" s="1" t="s">
        <v>345</v>
      </c>
      <c r="R573" t="s">
        <v>76</v>
      </c>
      <c r="T573">
        <v>10</v>
      </c>
      <c r="U573" t="str">
        <f t="shared" si="40"/>
        <v>600-699</v>
      </c>
      <c r="V573" t="str">
        <f t="shared" si="41"/>
        <v>953323</v>
      </c>
      <c r="W573">
        <f t="shared" si="42"/>
        <v>610.66999999999996</v>
      </c>
      <c r="X573" t="str">
        <f t="shared" si="43"/>
        <v>eCommerce</v>
      </c>
      <c r="Y573" t="str">
        <f t="shared" si="44"/>
        <v>G.Co/Helppay#, Ca, United States</v>
      </c>
    </row>
    <row r="574" spans="1:25" x14ac:dyDescent="0.15">
      <c r="A574" t="s">
        <v>20</v>
      </c>
      <c r="B574" t="s">
        <v>69</v>
      </c>
      <c r="C574">
        <v>7399</v>
      </c>
      <c r="D574" t="s">
        <v>339</v>
      </c>
      <c r="E574">
        <v>840</v>
      </c>
      <c r="F574" t="s">
        <v>23</v>
      </c>
      <c r="G574" t="s">
        <v>71</v>
      </c>
      <c r="H574" s="1" t="s">
        <v>108</v>
      </c>
      <c r="I574" t="s">
        <v>342</v>
      </c>
      <c r="J574" s="1" t="s">
        <v>394</v>
      </c>
      <c r="K574">
        <v>710</v>
      </c>
      <c r="L574">
        <v>44</v>
      </c>
      <c r="M574">
        <v>58</v>
      </c>
      <c r="O574" t="s">
        <v>28</v>
      </c>
      <c r="P574" s="1" t="s">
        <v>344</v>
      </c>
      <c r="Q574" s="1" t="s">
        <v>345</v>
      </c>
      <c r="R574" t="s">
        <v>76</v>
      </c>
      <c r="T574">
        <v>10</v>
      </c>
      <c r="U574" t="str">
        <f t="shared" si="40"/>
        <v>700-799</v>
      </c>
      <c r="V574" t="str">
        <f t="shared" si="41"/>
        <v>953323</v>
      </c>
      <c r="W574">
        <f t="shared" si="42"/>
        <v>270.67</v>
      </c>
      <c r="X574" t="str">
        <f t="shared" si="43"/>
        <v>eCommerce</v>
      </c>
      <c r="Y574" t="str">
        <f t="shared" si="44"/>
        <v>G.Co/Helppay#, Ca, United States</v>
      </c>
    </row>
    <row r="575" spans="1:25" x14ac:dyDescent="0.15">
      <c r="A575" t="s">
        <v>20</v>
      </c>
      <c r="B575" t="s">
        <v>69</v>
      </c>
      <c r="C575">
        <v>7399</v>
      </c>
      <c r="D575" t="s">
        <v>339</v>
      </c>
      <c r="E575">
        <v>840</v>
      </c>
      <c r="F575" t="s">
        <v>23</v>
      </c>
      <c r="G575" t="s">
        <v>71</v>
      </c>
      <c r="H575" s="1" t="s">
        <v>108</v>
      </c>
      <c r="I575" t="s">
        <v>342</v>
      </c>
      <c r="J575" s="1" t="s">
        <v>394</v>
      </c>
      <c r="K575">
        <v>721</v>
      </c>
      <c r="L575">
        <v>390</v>
      </c>
      <c r="M575">
        <v>552</v>
      </c>
      <c r="O575" t="s">
        <v>28</v>
      </c>
      <c r="P575" s="1" t="s">
        <v>344</v>
      </c>
      <c r="Q575" s="1" t="s">
        <v>345</v>
      </c>
      <c r="R575" t="s">
        <v>76</v>
      </c>
      <c r="T575">
        <v>10</v>
      </c>
      <c r="U575" t="str">
        <f t="shared" si="40"/>
        <v>700-799</v>
      </c>
      <c r="V575" t="str">
        <f t="shared" si="41"/>
        <v>953323</v>
      </c>
      <c r="W575">
        <f t="shared" si="42"/>
        <v>554.33000000000004</v>
      </c>
      <c r="X575" t="str">
        <f t="shared" si="43"/>
        <v>eCommerce</v>
      </c>
      <c r="Y575" t="str">
        <f t="shared" si="44"/>
        <v>G.Co/Helppay#, Ca, United States</v>
      </c>
    </row>
    <row r="576" spans="1:25" x14ac:dyDescent="0.15">
      <c r="A576" t="s">
        <v>20</v>
      </c>
      <c r="B576" t="s">
        <v>69</v>
      </c>
      <c r="C576">
        <v>7399</v>
      </c>
      <c r="D576" t="s">
        <v>339</v>
      </c>
      <c r="E576">
        <v>840</v>
      </c>
      <c r="F576" t="s">
        <v>23</v>
      </c>
      <c r="G576" t="s">
        <v>71</v>
      </c>
      <c r="H576" s="1" t="s">
        <v>108</v>
      </c>
      <c r="I576" t="s">
        <v>342</v>
      </c>
      <c r="J576" s="1" t="s">
        <v>394</v>
      </c>
      <c r="K576">
        <v>731</v>
      </c>
      <c r="L576">
        <v>234</v>
      </c>
      <c r="M576">
        <v>304</v>
      </c>
      <c r="O576" t="s">
        <v>28</v>
      </c>
      <c r="P576" s="1" t="s">
        <v>344</v>
      </c>
      <c r="Q576" s="1" t="s">
        <v>345</v>
      </c>
      <c r="R576" t="s">
        <v>76</v>
      </c>
      <c r="T576">
        <v>10</v>
      </c>
      <c r="U576" t="str">
        <f t="shared" si="40"/>
        <v>700-799</v>
      </c>
      <c r="V576" t="str">
        <f t="shared" si="41"/>
        <v>953323</v>
      </c>
      <c r="W576">
        <f t="shared" si="42"/>
        <v>423</v>
      </c>
      <c r="X576" t="str">
        <f t="shared" si="43"/>
        <v>eCommerce</v>
      </c>
      <c r="Y576" t="str">
        <f t="shared" si="44"/>
        <v>G.Co/Helppay#, Ca, United States</v>
      </c>
    </row>
    <row r="577" spans="1:25" x14ac:dyDescent="0.15">
      <c r="A577" t="s">
        <v>20</v>
      </c>
      <c r="B577" t="s">
        <v>69</v>
      </c>
      <c r="C577">
        <v>7399</v>
      </c>
      <c r="D577" t="s">
        <v>339</v>
      </c>
      <c r="E577">
        <v>840</v>
      </c>
      <c r="F577" t="s">
        <v>23</v>
      </c>
      <c r="G577" t="s">
        <v>71</v>
      </c>
      <c r="H577" s="1" t="s">
        <v>108</v>
      </c>
      <c r="I577" t="s">
        <v>342</v>
      </c>
      <c r="J577" s="1" t="s">
        <v>394</v>
      </c>
      <c r="K577">
        <v>743</v>
      </c>
      <c r="L577">
        <v>374</v>
      </c>
      <c r="M577">
        <v>112</v>
      </c>
      <c r="O577" t="s">
        <v>28</v>
      </c>
      <c r="P577" s="1" t="s">
        <v>344</v>
      </c>
      <c r="Q577" s="1" t="s">
        <v>345</v>
      </c>
      <c r="R577" t="s">
        <v>76</v>
      </c>
      <c r="T577">
        <v>10</v>
      </c>
      <c r="U577" t="str">
        <f t="shared" si="40"/>
        <v>700-799</v>
      </c>
      <c r="V577" t="str">
        <f t="shared" si="41"/>
        <v>953323</v>
      </c>
      <c r="W577">
        <f t="shared" si="42"/>
        <v>409.67</v>
      </c>
      <c r="X577" t="str">
        <f t="shared" si="43"/>
        <v>eCommerce</v>
      </c>
      <c r="Y577" t="str">
        <f t="shared" si="44"/>
        <v>G.Co/Helppay#, Ca, United States</v>
      </c>
    </row>
    <row r="578" spans="1:25" x14ac:dyDescent="0.15">
      <c r="A578" t="s">
        <v>20</v>
      </c>
      <c r="B578" t="s">
        <v>69</v>
      </c>
      <c r="C578">
        <v>7399</v>
      </c>
      <c r="D578" t="s">
        <v>339</v>
      </c>
      <c r="E578">
        <v>840</v>
      </c>
      <c r="F578" t="s">
        <v>23</v>
      </c>
      <c r="G578" t="s">
        <v>71</v>
      </c>
      <c r="H578" s="1" t="s">
        <v>108</v>
      </c>
      <c r="I578" t="s">
        <v>342</v>
      </c>
      <c r="J578" s="1" t="s">
        <v>395</v>
      </c>
      <c r="K578">
        <v>256</v>
      </c>
      <c r="L578">
        <v>10</v>
      </c>
      <c r="M578">
        <v>494</v>
      </c>
      <c r="O578" t="s">
        <v>28</v>
      </c>
      <c r="P578" s="1" t="s">
        <v>344</v>
      </c>
      <c r="Q578" s="1" t="s">
        <v>345</v>
      </c>
      <c r="R578" t="s">
        <v>76</v>
      </c>
      <c r="T578">
        <v>10</v>
      </c>
      <c r="U578" t="str">
        <f t="shared" si="40"/>
        <v>200-299</v>
      </c>
      <c r="V578" t="str">
        <f t="shared" si="41"/>
        <v>953323</v>
      </c>
      <c r="W578">
        <f t="shared" si="42"/>
        <v>253.33</v>
      </c>
      <c r="X578" t="str">
        <f t="shared" si="43"/>
        <v>eCommerce</v>
      </c>
      <c r="Y578" t="str">
        <f t="shared" si="44"/>
        <v>G.Co/Helppay#, Ca, United States</v>
      </c>
    </row>
    <row r="579" spans="1:25" x14ac:dyDescent="0.15">
      <c r="A579" t="s">
        <v>20</v>
      </c>
      <c r="B579" t="s">
        <v>69</v>
      </c>
      <c r="C579">
        <v>7399</v>
      </c>
      <c r="D579" t="s">
        <v>339</v>
      </c>
      <c r="E579">
        <v>840</v>
      </c>
      <c r="F579" t="s">
        <v>23</v>
      </c>
      <c r="G579" t="s">
        <v>71</v>
      </c>
      <c r="H579" s="1" t="s">
        <v>108</v>
      </c>
      <c r="I579" t="s">
        <v>342</v>
      </c>
      <c r="J579" s="1" t="s">
        <v>395</v>
      </c>
      <c r="K579">
        <v>276</v>
      </c>
      <c r="L579">
        <v>315</v>
      </c>
      <c r="M579">
        <v>818</v>
      </c>
      <c r="O579" t="s">
        <v>28</v>
      </c>
      <c r="P579" s="1" t="s">
        <v>344</v>
      </c>
      <c r="Q579" s="1" t="s">
        <v>345</v>
      </c>
      <c r="R579" t="s">
        <v>76</v>
      </c>
      <c r="T579">
        <v>10</v>
      </c>
      <c r="U579" t="str">
        <f t="shared" ref="U579:U642" si="45">IF(AND(K579&gt;=0, K579&lt;=800), TEXT(FLOOR(K579, 100),"0") &amp; "-" &amp; TEXT(FLOOR(K579, 100) + 99,"0"),
 IF(AND(K579&gt;=801, K579&lt;=900), TEXT(FLOOR(K579, 50),"0") &amp; "-" &amp; TEXT(FLOOR(K579, 50) + 49,"0"),
 IF(AND(K579&gt;=901, K579&lt;=999), TEXT(FLOOR(K579, 25),"0") &amp; "-" &amp; TEXT(FLOOR(K579, 25) + 24,"0"), "Invalid Score")))</f>
        <v>200-299</v>
      </c>
      <c r="V579" t="str">
        <f t="shared" ref="V579:V642" si="46">LEFT(J579, 6)</f>
        <v>953323</v>
      </c>
      <c r="W579">
        <f t="shared" ref="W579:W642" si="47">ROUND(AVERAGE(K579,L579,M579), 2)</f>
        <v>469.67</v>
      </c>
      <c r="X579" t="str">
        <f t="shared" ref="X579:X642" si="48">IF(B579="E","eCommerce",IF(B579="K","Keyed",IF(B579="C","Contactless", IF(B579="D","Contactless", IF(B579="S", "Swiped", IF(B579="U", "Swiped", IF(NOT(ISBLANK(B579)), "Mobile Wallet", IF(B579="F","Fallback", IF(B579="G","Fallback", IF(B579="V", "Chipped",))))))))))</f>
        <v>eCommerce</v>
      </c>
      <c r="Y579" t="str">
        <f t="shared" ref="Y579:Y642" si="49">CONCATENATE(PROPER(H579), ", ",PROPER(G579), ", ",PROPER(F579))</f>
        <v>G.Co/Helppay#, Ca, United States</v>
      </c>
    </row>
    <row r="580" spans="1:25" x14ac:dyDescent="0.15">
      <c r="A580" t="s">
        <v>20</v>
      </c>
      <c r="B580" t="s">
        <v>69</v>
      </c>
      <c r="C580">
        <v>7399</v>
      </c>
      <c r="D580" t="s">
        <v>339</v>
      </c>
      <c r="E580">
        <v>840</v>
      </c>
      <c r="F580" t="s">
        <v>23</v>
      </c>
      <c r="G580" t="s">
        <v>71</v>
      </c>
      <c r="H580" s="1" t="s">
        <v>108</v>
      </c>
      <c r="I580" t="s">
        <v>342</v>
      </c>
      <c r="J580" s="1" t="s">
        <v>395</v>
      </c>
      <c r="K580">
        <v>322</v>
      </c>
      <c r="L580">
        <v>163</v>
      </c>
      <c r="M580">
        <v>190</v>
      </c>
      <c r="O580" t="s">
        <v>28</v>
      </c>
      <c r="P580" s="1" t="s">
        <v>344</v>
      </c>
      <c r="Q580" s="1" t="s">
        <v>345</v>
      </c>
      <c r="R580" t="s">
        <v>76</v>
      </c>
      <c r="T580">
        <v>10</v>
      </c>
      <c r="U580" t="str">
        <f t="shared" si="45"/>
        <v>300-399</v>
      </c>
      <c r="V580" t="str">
        <f t="shared" si="46"/>
        <v>953323</v>
      </c>
      <c r="W580">
        <f t="shared" si="47"/>
        <v>225</v>
      </c>
      <c r="X580" t="str">
        <f t="shared" si="48"/>
        <v>eCommerce</v>
      </c>
      <c r="Y580" t="str">
        <f t="shared" si="49"/>
        <v>G.Co/Helppay#, Ca, United States</v>
      </c>
    </row>
    <row r="581" spans="1:25" x14ac:dyDescent="0.15">
      <c r="A581" t="s">
        <v>20</v>
      </c>
      <c r="B581" t="s">
        <v>69</v>
      </c>
      <c r="C581">
        <v>7399</v>
      </c>
      <c r="D581" t="s">
        <v>339</v>
      </c>
      <c r="E581">
        <v>840</v>
      </c>
      <c r="F581" t="s">
        <v>23</v>
      </c>
      <c r="G581" t="s">
        <v>71</v>
      </c>
      <c r="H581" s="1" t="s">
        <v>108</v>
      </c>
      <c r="I581" t="s">
        <v>342</v>
      </c>
      <c r="J581" s="1" t="s">
        <v>395</v>
      </c>
      <c r="K581">
        <v>334</v>
      </c>
      <c r="L581">
        <v>345</v>
      </c>
      <c r="M581">
        <v>152</v>
      </c>
      <c r="O581" t="s">
        <v>28</v>
      </c>
      <c r="P581" s="1" t="s">
        <v>344</v>
      </c>
      <c r="Q581" s="1" t="s">
        <v>345</v>
      </c>
      <c r="R581" t="s">
        <v>76</v>
      </c>
      <c r="T581">
        <v>10</v>
      </c>
      <c r="U581" t="str">
        <f t="shared" si="45"/>
        <v>300-399</v>
      </c>
      <c r="V581" t="str">
        <f t="shared" si="46"/>
        <v>953323</v>
      </c>
      <c r="W581">
        <f t="shared" si="47"/>
        <v>277</v>
      </c>
      <c r="X581" t="str">
        <f t="shared" si="48"/>
        <v>eCommerce</v>
      </c>
      <c r="Y581" t="str">
        <f t="shared" si="49"/>
        <v>G.Co/Helppay#, Ca, United States</v>
      </c>
    </row>
    <row r="582" spans="1:25" x14ac:dyDescent="0.15">
      <c r="A582" t="s">
        <v>20</v>
      </c>
      <c r="B582" t="s">
        <v>69</v>
      </c>
      <c r="C582">
        <v>7399</v>
      </c>
      <c r="D582" t="s">
        <v>339</v>
      </c>
      <c r="E582">
        <v>840</v>
      </c>
      <c r="F582" t="s">
        <v>23</v>
      </c>
      <c r="G582" t="s">
        <v>71</v>
      </c>
      <c r="H582" s="1" t="s">
        <v>108</v>
      </c>
      <c r="I582" t="s">
        <v>342</v>
      </c>
      <c r="J582" s="1" t="s">
        <v>395</v>
      </c>
      <c r="K582">
        <v>342</v>
      </c>
      <c r="L582">
        <v>971</v>
      </c>
      <c r="M582">
        <v>33</v>
      </c>
      <c r="O582" t="s">
        <v>28</v>
      </c>
      <c r="P582" s="1" t="s">
        <v>344</v>
      </c>
      <c r="Q582" s="1" t="s">
        <v>345</v>
      </c>
      <c r="R582" t="s">
        <v>76</v>
      </c>
      <c r="T582">
        <v>10</v>
      </c>
      <c r="U582" t="str">
        <f t="shared" si="45"/>
        <v>300-399</v>
      </c>
      <c r="V582" t="str">
        <f t="shared" si="46"/>
        <v>953323</v>
      </c>
      <c r="W582">
        <f t="shared" si="47"/>
        <v>448.67</v>
      </c>
      <c r="X582" t="str">
        <f t="shared" si="48"/>
        <v>eCommerce</v>
      </c>
      <c r="Y582" t="str">
        <f t="shared" si="49"/>
        <v>G.Co/Helppay#, Ca, United States</v>
      </c>
    </row>
    <row r="583" spans="1:25" x14ac:dyDescent="0.15">
      <c r="A583" t="s">
        <v>20</v>
      </c>
      <c r="B583" t="s">
        <v>69</v>
      </c>
      <c r="C583">
        <v>7399</v>
      </c>
      <c r="D583" t="s">
        <v>339</v>
      </c>
      <c r="E583">
        <v>840</v>
      </c>
      <c r="F583" t="s">
        <v>23</v>
      </c>
      <c r="G583" t="s">
        <v>71</v>
      </c>
      <c r="H583" s="1" t="s">
        <v>108</v>
      </c>
      <c r="I583" t="s">
        <v>342</v>
      </c>
      <c r="J583" s="1" t="s">
        <v>395</v>
      </c>
      <c r="K583">
        <v>357</v>
      </c>
      <c r="L583">
        <v>412</v>
      </c>
      <c r="M583">
        <v>771</v>
      </c>
      <c r="O583" t="s">
        <v>28</v>
      </c>
      <c r="P583" s="1" t="s">
        <v>344</v>
      </c>
      <c r="Q583" s="1" t="s">
        <v>345</v>
      </c>
      <c r="R583" t="s">
        <v>76</v>
      </c>
      <c r="T583">
        <v>10</v>
      </c>
      <c r="U583" t="str">
        <f t="shared" si="45"/>
        <v>300-399</v>
      </c>
      <c r="V583" t="str">
        <f t="shared" si="46"/>
        <v>953323</v>
      </c>
      <c r="W583">
        <f t="shared" si="47"/>
        <v>513.33000000000004</v>
      </c>
      <c r="X583" t="str">
        <f t="shared" si="48"/>
        <v>eCommerce</v>
      </c>
      <c r="Y583" t="str">
        <f t="shared" si="49"/>
        <v>G.Co/Helppay#, Ca, United States</v>
      </c>
    </row>
    <row r="584" spans="1:25" x14ac:dyDescent="0.15">
      <c r="A584" t="s">
        <v>20</v>
      </c>
      <c r="B584" t="s">
        <v>69</v>
      </c>
      <c r="C584">
        <v>7399</v>
      </c>
      <c r="D584" t="s">
        <v>339</v>
      </c>
      <c r="E584">
        <v>840</v>
      </c>
      <c r="F584" t="s">
        <v>23</v>
      </c>
      <c r="G584" t="s">
        <v>71</v>
      </c>
      <c r="H584" s="1" t="s">
        <v>108</v>
      </c>
      <c r="I584" t="s">
        <v>342</v>
      </c>
      <c r="J584" s="1" t="s">
        <v>396</v>
      </c>
      <c r="K584">
        <v>313</v>
      </c>
      <c r="L584">
        <v>76</v>
      </c>
      <c r="M584">
        <v>343</v>
      </c>
      <c r="O584" t="s">
        <v>28</v>
      </c>
      <c r="P584" s="1" t="s">
        <v>344</v>
      </c>
      <c r="Q584" s="1" t="s">
        <v>345</v>
      </c>
      <c r="R584" t="s">
        <v>76</v>
      </c>
      <c r="T584">
        <v>15</v>
      </c>
      <c r="U584" t="str">
        <f t="shared" si="45"/>
        <v>300-399</v>
      </c>
      <c r="V584" t="str">
        <f t="shared" si="46"/>
        <v>953323</v>
      </c>
      <c r="W584">
        <f t="shared" si="47"/>
        <v>244</v>
      </c>
      <c r="X584" t="str">
        <f t="shared" si="48"/>
        <v>eCommerce</v>
      </c>
      <c r="Y584" t="str">
        <f t="shared" si="49"/>
        <v>G.Co/Helppay#, Ca, United States</v>
      </c>
    </row>
    <row r="585" spans="1:25" x14ac:dyDescent="0.15">
      <c r="A585" t="s">
        <v>20</v>
      </c>
      <c r="B585" t="s">
        <v>69</v>
      </c>
      <c r="C585">
        <v>7399</v>
      </c>
      <c r="D585" t="s">
        <v>339</v>
      </c>
      <c r="E585">
        <v>840</v>
      </c>
      <c r="F585" t="s">
        <v>23</v>
      </c>
      <c r="G585" t="s">
        <v>71</v>
      </c>
      <c r="H585" s="1" t="s">
        <v>108</v>
      </c>
      <c r="I585" t="s">
        <v>342</v>
      </c>
      <c r="J585" s="1" t="s">
        <v>396</v>
      </c>
      <c r="K585">
        <v>462</v>
      </c>
      <c r="L585">
        <v>765</v>
      </c>
      <c r="M585">
        <v>602</v>
      </c>
      <c r="O585" t="s">
        <v>28</v>
      </c>
      <c r="P585" s="1" t="s">
        <v>344</v>
      </c>
      <c r="Q585" s="1" t="s">
        <v>345</v>
      </c>
      <c r="R585" t="s">
        <v>76</v>
      </c>
      <c r="T585">
        <v>15</v>
      </c>
      <c r="U585" t="str">
        <f t="shared" si="45"/>
        <v>400-499</v>
      </c>
      <c r="V585" t="str">
        <f t="shared" si="46"/>
        <v>953323</v>
      </c>
      <c r="W585">
        <f t="shared" si="47"/>
        <v>609.66999999999996</v>
      </c>
      <c r="X585" t="str">
        <f t="shared" si="48"/>
        <v>eCommerce</v>
      </c>
      <c r="Y585" t="str">
        <f t="shared" si="49"/>
        <v>G.Co/Helppay#, Ca, United States</v>
      </c>
    </row>
    <row r="586" spans="1:25" x14ac:dyDescent="0.15">
      <c r="A586" t="s">
        <v>20</v>
      </c>
      <c r="B586" t="s">
        <v>69</v>
      </c>
      <c r="C586">
        <v>7399</v>
      </c>
      <c r="D586" t="s">
        <v>339</v>
      </c>
      <c r="E586">
        <v>840</v>
      </c>
      <c r="F586" t="s">
        <v>23</v>
      </c>
      <c r="G586" t="s">
        <v>71</v>
      </c>
      <c r="H586" s="1" t="s">
        <v>108</v>
      </c>
      <c r="I586" t="s">
        <v>342</v>
      </c>
      <c r="J586" s="1" t="s">
        <v>397</v>
      </c>
      <c r="K586">
        <v>295</v>
      </c>
      <c r="L586">
        <v>697</v>
      </c>
      <c r="M586">
        <v>704</v>
      </c>
      <c r="O586" t="s">
        <v>28</v>
      </c>
      <c r="P586" s="1" t="s">
        <v>344</v>
      </c>
      <c r="Q586" s="1" t="s">
        <v>345</v>
      </c>
      <c r="R586" t="s">
        <v>76</v>
      </c>
      <c r="T586">
        <v>10</v>
      </c>
      <c r="U586" t="str">
        <f t="shared" si="45"/>
        <v>200-299</v>
      </c>
      <c r="V586" t="str">
        <f t="shared" si="46"/>
        <v>953323</v>
      </c>
      <c r="W586">
        <f t="shared" si="47"/>
        <v>565.33000000000004</v>
      </c>
      <c r="X586" t="str">
        <f t="shared" si="48"/>
        <v>eCommerce</v>
      </c>
      <c r="Y586" t="str">
        <f t="shared" si="49"/>
        <v>G.Co/Helppay#, Ca, United States</v>
      </c>
    </row>
    <row r="587" spans="1:25" x14ac:dyDescent="0.15">
      <c r="A587" t="s">
        <v>20</v>
      </c>
      <c r="B587" t="s">
        <v>69</v>
      </c>
      <c r="C587">
        <v>7399</v>
      </c>
      <c r="D587" t="s">
        <v>339</v>
      </c>
      <c r="E587">
        <v>840</v>
      </c>
      <c r="F587" t="s">
        <v>23</v>
      </c>
      <c r="G587" t="s">
        <v>71</v>
      </c>
      <c r="H587" s="1" t="s">
        <v>108</v>
      </c>
      <c r="I587" t="s">
        <v>342</v>
      </c>
      <c r="J587" s="1" t="s">
        <v>397</v>
      </c>
      <c r="K587">
        <v>330</v>
      </c>
      <c r="L587">
        <v>992</v>
      </c>
      <c r="M587">
        <v>920</v>
      </c>
      <c r="O587" t="s">
        <v>28</v>
      </c>
      <c r="P587" s="1" t="s">
        <v>344</v>
      </c>
      <c r="Q587" s="1" t="s">
        <v>345</v>
      </c>
      <c r="R587" t="s">
        <v>76</v>
      </c>
      <c r="T587">
        <v>10</v>
      </c>
      <c r="U587" t="str">
        <f t="shared" si="45"/>
        <v>300-399</v>
      </c>
      <c r="V587" t="str">
        <f t="shared" si="46"/>
        <v>953323</v>
      </c>
      <c r="W587">
        <f t="shared" si="47"/>
        <v>747.33</v>
      </c>
      <c r="X587" t="str">
        <f t="shared" si="48"/>
        <v>eCommerce</v>
      </c>
      <c r="Y587" t="str">
        <f t="shared" si="49"/>
        <v>G.Co/Helppay#, Ca, United States</v>
      </c>
    </row>
    <row r="588" spans="1:25" x14ac:dyDescent="0.15">
      <c r="A588" t="s">
        <v>20</v>
      </c>
      <c r="B588" t="s">
        <v>69</v>
      </c>
      <c r="C588">
        <v>7399</v>
      </c>
      <c r="D588" t="s">
        <v>339</v>
      </c>
      <c r="E588">
        <v>840</v>
      </c>
      <c r="F588" t="s">
        <v>23</v>
      </c>
      <c r="G588" t="s">
        <v>71</v>
      </c>
      <c r="H588" s="1" t="s">
        <v>108</v>
      </c>
      <c r="I588" t="s">
        <v>342</v>
      </c>
      <c r="J588" s="1" t="s">
        <v>397</v>
      </c>
      <c r="K588">
        <v>340</v>
      </c>
      <c r="L588">
        <v>327</v>
      </c>
      <c r="M588">
        <v>427</v>
      </c>
      <c r="O588" t="s">
        <v>28</v>
      </c>
      <c r="P588" s="1" t="s">
        <v>344</v>
      </c>
      <c r="Q588" s="1" t="s">
        <v>345</v>
      </c>
      <c r="R588" t="s">
        <v>76</v>
      </c>
      <c r="T588">
        <v>10</v>
      </c>
      <c r="U588" t="str">
        <f t="shared" si="45"/>
        <v>300-399</v>
      </c>
      <c r="V588" t="str">
        <f t="shared" si="46"/>
        <v>953323</v>
      </c>
      <c r="W588">
        <f t="shared" si="47"/>
        <v>364.67</v>
      </c>
      <c r="X588" t="str">
        <f t="shared" si="48"/>
        <v>eCommerce</v>
      </c>
      <c r="Y588" t="str">
        <f t="shared" si="49"/>
        <v>G.Co/Helppay#, Ca, United States</v>
      </c>
    </row>
    <row r="589" spans="1:25" x14ac:dyDescent="0.15">
      <c r="A589" t="s">
        <v>20</v>
      </c>
      <c r="B589" t="s">
        <v>69</v>
      </c>
      <c r="C589">
        <v>7399</v>
      </c>
      <c r="D589" t="s">
        <v>339</v>
      </c>
      <c r="E589">
        <v>840</v>
      </c>
      <c r="F589" t="s">
        <v>23</v>
      </c>
      <c r="G589" t="s">
        <v>71</v>
      </c>
      <c r="H589" s="1" t="s">
        <v>108</v>
      </c>
      <c r="I589" t="s">
        <v>342</v>
      </c>
      <c r="J589" s="1" t="s">
        <v>397</v>
      </c>
      <c r="K589">
        <v>369</v>
      </c>
      <c r="L589">
        <v>79</v>
      </c>
      <c r="M589">
        <v>640</v>
      </c>
      <c r="O589" t="s">
        <v>28</v>
      </c>
      <c r="P589" s="1" t="s">
        <v>344</v>
      </c>
      <c r="Q589" s="1" t="s">
        <v>345</v>
      </c>
      <c r="R589" t="s">
        <v>76</v>
      </c>
      <c r="T589">
        <v>10</v>
      </c>
      <c r="U589" t="str">
        <f t="shared" si="45"/>
        <v>300-399</v>
      </c>
      <c r="V589" t="str">
        <f t="shared" si="46"/>
        <v>953323</v>
      </c>
      <c r="W589">
        <f t="shared" si="47"/>
        <v>362.67</v>
      </c>
      <c r="X589" t="str">
        <f t="shared" si="48"/>
        <v>eCommerce</v>
      </c>
      <c r="Y589" t="str">
        <f t="shared" si="49"/>
        <v>G.Co/Helppay#, Ca, United States</v>
      </c>
    </row>
    <row r="590" spans="1:25" x14ac:dyDescent="0.15">
      <c r="A590" t="s">
        <v>20</v>
      </c>
      <c r="B590" t="s">
        <v>69</v>
      </c>
      <c r="C590">
        <v>7399</v>
      </c>
      <c r="D590" t="s">
        <v>339</v>
      </c>
      <c r="E590">
        <v>840</v>
      </c>
      <c r="F590" t="s">
        <v>23</v>
      </c>
      <c r="G590" t="s">
        <v>71</v>
      </c>
      <c r="H590" s="1" t="s">
        <v>108</v>
      </c>
      <c r="I590" t="s">
        <v>342</v>
      </c>
      <c r="J590" s="1" t="s">
        <v>397</v>
      </c>
      <c r="K590">
        <v>410</v>
      </c>
      <c r="L590">
        <v>14</v>
      </c>
      <c r="M590">
        <v>94</v>
      </c>
      <c r="O590" t="s">
        <v>28</v>
      </c>
      <c r="P590" s="1" t="s">
        <v>344</v>
      </c>
      <c r="Q590" s="1" t="s">
        <v>345</v>
      </c>
      <c r="R590" t="s">
        <v>76</v>
      </c>
      <c r="T590">
        <v>10</v>
      </c>
      <c r="U590" t="str">
        <f t="shared" si="45"/>
        <v>400-499</v>
      </c>
      <c r="V590" t="str">
        <f t="shared" si="46"/>
        <v>953323</v>
      </c>
      <c r="W590">
        <f t="shared" si="47"/>
        <v>172.67</v>
      </c>
      <c r="X590" t="str">
        <f t="shared" si="48"/>
        <v>eCommerce</v>
      </c>
      <c r="Y590" t="str">
        <f t="shared" si="49"/>
        <v>G.Co/Helppay#, Ca, United States</v>
      </c>
    </row>
    <row r="591" spans="1:25" x14ac:dyDescent="0.15">
      <c r="A591" t="s">
        <v>20</v>
      </c>
      <c r="B591" t="s">
        <v>69</v>
      </c>
      <c r="C591">
        <v>7399</v>
      </c>
      <c r="D591" t="s">
        <v>339</v>
      </c>
      <c r="E591">
        <v>840</v>
      </c>
      <c r="F591" t="s">
        <v>23</v>
      </c>
      <c r="G591" t="s">
        <v>71</v>
      </c>
      <c r="H591" s="1" t="s">
        <v>108</v>
      </c>
      <c r="I591" t="s">
        <v>342</v>
      </c>
      <c r="J591" s="1" t="s">
        <v>397</v>
      </c>
      <c r="K591">
        <v>452</v>
      </c>
      <c r="L591">
        <v>628</v>
      </c>
      <c r="M591">
        <v>340</v>
      </c>
      <c r="O591" t="s">
        <v>28</v>
      </c>
      <c r="P591" s="1" t="s">
        <v>344</v>
      </c>
      <c r="Q591" s="1" t="s">
        <v>345</v>
      </c>
      <c r="R591" t="s">
        <v>76</v>
      </c>
      <c r="T591">
        <v>10</v>
      </c>
      <c r="U591" t="str">
        <f t="shared" si="45"/>
        <v>400-499</v>
      </c>
      <c r="V591" t="str">
        <f t="shared" si="46"/>
        <v>953323</v>
      </c>
      <c r="W591">
        <f t="shared" si="47"/>
        <v>473.33</v>
      </c>
      <c r="X591" t="str">
        <f t="shared" si="48"/>
        <v>eCommerce</v>
      </c>
      <c r="Y591" t="str">
        <f t="shared" si="49"/>
        <v>G.Co/Helppay#, Ca, United States</v>
      </c>
    </row>
    <row r="592" spans="1:25" x14ac:dyDescent="0.15">
      <c r="A592" t="s">
        <v>20</v>
      </c>
      <c r="B592" t="s">
        <v>69</v>
      </c>
      <c r="C592">
        <v>7399</v>
      </c>
      <c r="D592" t="s">
        <v>339</v>
      </c>
      <c r="E592">
        <v>840</v>
      </c>
      <c r="F592" t="s">
        <v>23</v>
      </c>
      <c r="G592" t="s">
        <v>71</v>
      </c>
      <c r="H592" s="1" t="s">
        <v>108</v>
      </c>
      <c r="I592" t="s">
        <v>342</v>
      </c>
      <c r="J592" s="1" t="s">
        <v>397</v>
      </c>
      <c r="K592">
        <v>487</v>
      </c>
      <c r="L592">
        <v>528</v>
      </c>
      <c r="M592">
        <v>993</v>
      </c>
      <c r="O592" t="s">
        <v>28</v>
      </c>
      <c r="P592" s="1" t="s">
        <v>344</v>
      </c>
      <c r="Q592" s="1" t="s">
        <v>345</v>
      </c>
      <c r="R592" t="s">
        <v>76</v>
      </c>
      <c r="T592">
        <v>10</v>
      </c>
      <c r="U592" t="str">
        <f t="shared" si="45"/>
        <v>400-499</v>
      </c>
      <c r="V592" t="str">
        <f t="shared" si="46"/>
        <v>953323</v>
      </c>
      <c r="W592">
        <f t="shared" si="47"/>
        <v>669.33</v>
      </c>
      <c r="X592" t="str">
        <f t="shared" si="48"/>
        <v>eCommerce</v>
      </c>
      <c r="Y592" t="str">
        <f t="shared" si="49"/>
        <v>G.Co/Helppay#, Ca, United States</v>
      </c>
    </row>
    <row r="593" spans="1:25" x14ac:dyDescent="0.15">
      <c r="A593" t="s">
        <v>20</v>
      </c>
      <c r="B593" t="s">
        <v>69</v>
      </c>
      <c r="C593">
        <v>7399</v>
      </c>
      <c r="D593" t="s">
        <v>339</v>
      </c>
      <c r="E593">
        <v>840</v>
      </c>
      <c r="F593" t="s">
        <v>23</v>
      </c>
      <c r="G593" t="s">
        <v>71</v>
      </c>
      <c r="H593" s="1" t="s">
        <v>108</v>
      </c>
      <c r="I593" t="s">
        <v>342</v>
      </c>
      <c r="J593" s="1" t="s">
        <v>397</v>
      </c>
      <c r="K593">
        <v>515</v>
      </c>
      <c r="L593">
        <v>266</v>
      </c>
      <c r="M593">
        <v>389</v>
      </c>
      <c r="O593" t="s">
        <v>28</v>
      </c>
      <c r="P593" s="1" t="s">
        <v>344</v>
      </c>
      <c r="Q593" s="1" t="s">
        <v>345</v>
      </c>
      <c r="R593" t="s">
        <v>76</v>
      </c>
      <c r="T593">
        <v>10</v>
      </c>
      <c r="U593" t="str">
        <f t="shared" si="45"/>
        <v>500-599</v>
      </c>
      <c r="V593" t="str">
        <f t="shared" si="46"/>
        <v>953323</v>
      </c>
      <c r="W593">
        <f t="shared" si="47"/>
        <v>390</v>
      </c>
      <c r="X593" t="str">
        <f t="shared" si="48"/>
        <v>eCommerce</v>
      </c>
      <c r="Y593" t="str">
        <f t="shared" si="49"/>
        <v>G.Co/Helppay#, Ca, United States</v>
      </c>
    </row>
    <row r="594" spans="1:25" x14ac:dyDescent="0.15">
      <c r="A594" t="s">
        <v>20</v>
      </c>
      <c r="B594" t="s">
        <v>69</v>
      </c>
      <c r="C594">
        <v>7399</v>
      </c>
      <c r="D594" t="s">
        <v>339</v>
      </c>
      <c r="E594">
        <v>840</v>
      </c>
      <c r="F594" t="s">
        <v>23</v>
      </c>
      <c r="G594" t="s">
        <v>71</v>
      </c>
      <c r="H594" s="1" t="s">
        <v>108</v>
      </c>
      <c r="I594" t="s">
        <v>342</v>
      </c>
      <c r="J594" s="1" t="s">
        <v>397</v>
      </c>
      <c r="K594">
        <v>536</v>
      </c>
      <c r="L594">
        <v>793</v>
      </c>
      <c r="M594">
        <v>296</v>
      </c>
      <c r="O594" t="s">
        <v>28</v>
      </c>
      <c r="P594" s="1" t="s">
        <v>344</v>
      </c>
      <c r="Q594" s="1" t="s">
        <v>345</v>
      </c>
      <c r="R594" t="s">
        <v>76</v>
      </c>
      <c r="T594">
        <v>10</v>
      </c>
      <c r="U594" t="str">
        <f t="shared" si="45"/>
        <v>500-599</v>
      </c>
      <c r="V594" t="str">
        <f t="shared" si="46"/>
        <v>953323</v>
      </c>
      <c r="W594">
        <f t="shared" si="47"/>
        <v>541.66999999999996</v>
      </c>
      <c r="X594" t="str">
        <f t="shared" si="48"/>
        <v>eCommerce</v>
      </c>
      <c r="Y594" t="str">
        <f t="shared" si="49"/>
        <v>G.Co/Helppay#, Ca, United States</v>
      </c>
    </row>
    <row r="595" spans="1:25" x14ac:dyDescent="0.15">
      <c r="A595" t="s">
        <v>20</v>
      </c>
      <c r="B595" t="s">
        <v>69</v>
      </c>
      <c r="C595">
        <v>7399</v>
      </c>
      <c r="D595" t="s">
        <v>339</v>
      </c>
      <c r="E595">
        <v>840</v>
      </c>
      <c r="F595" t="s">
        <v>23</v>
      </c>
      <c r="G595" t="s">
        <v>71</v>
      </c>
      <c r="H595" s="1" t="s">
        <v>108</v>
      </c>
      <c r="I595" t="s">
        <v>342</v>
      </c>
      <c r="J595" s="1" t="s">
        <v>397</v>
      </c>
      <c r="K595">
        <v>552</v>
      </c>
      <c r="L595">
        <v>878</v>
      </c>
      <c r="M595">
        <v>170</v>
      </c>
      <c r="O595" t="s">
        <v>28</v>
      </c>
      <c r="P595" s="1" t="s">
        <v>344</v>
      </c>
      <c r="Q595" s="1" t="s">
        <v>345</v>
      </c>
      <c r="R595" t="s">
        <v>76</v>
      </c>
      <c r="T595">
        <v>10</v>
      </c>
      <c r="U595" t="str">
        <f t="shared" si="45"/>
        <v>500-599</v>
      </c>
      <c r="V595" t="str">
        <f t="shared" si="46"/>
        <v>953323</v>
      </c>
      <c r="W595">
        <f t="shared" si="47"/>
        <v>533.33000000000004</v>
      </c>
      <c r="X595" t="str">
        <f t="shared" si="48"/>
        <v>eCommerce</v>
      </c>
      <c r="Y595" t="str">
        <f t="shared" si="49"/>
        <v>G.Co/Helppay#, Ca, United States</v>
      </c>
    </row>
    <row r="596" spans="1:25" x14ac:dyDescent="0.15">
      <c r="A596" t="s">
        <v>20</v>
      </c>
      <c r="B596" t="s">
        <v>69</v>
      </c>
      <c r="C596">
        <v>7399</v>
      </c>
      <c r="D596" t="s">
        <v>339</v>
      </c>
      <c r="E596">
        <v>840</v>
      </c>
      <c r="F596" t="s">
        <v>23</v>
      </c>
      <c r="G596" t="s">
        <v>71</v>
      </c>
      <c r="H596" s="1" t="s">
        <v>108</v>
      </c>
      <c r="I596" t="s">
        <v>342</v>
      </c>
      <c r="J596" s="1" t="s">
        <v>397</v>
      </c>
      <c r="K596">
        <v>566</v>
      </c>
      <c r="L596">
        <v>871</v>
      </c>
      <c r="M596">
        <v>226</v>
      </c>
      <c r="O596" t="s">
        <v>28</v>
      </c>
      <c r="P596" s="1" t="s">
        <v>344</v>
      </c>
      <c r="Q596" s="1" t="s">
        <v>345</v>
      </c>
      <c r="R596" t="s">
        <v>76</v>
      </c>
      <c r="T596">
        <v>10</v>
      </c>
      <c r="U596" t="str">
        <f t="shared" si="45"/>
        <v>500-599</v>
      </c>
      <c r="V596" t="str">
        <f t="shared" si="46"/>
        <v>953323</v>
      </c>
      <c r="W596">
        <f t="shared" si="47"/>
        <v>554.33000000000004</v>
      </c>
      <c r="X596" t="str">
        <f t="shared" si="48"/>
        <v>eCommerce</v>
      </c>
      <c r="Y596" t="str">
        <f t="shared" si="49"/>
        <v>G.Co/Helppay#, Ca, United States</v>
      </c>
    </row>
    <row r="597" spans="1:25" x14ac:dyDescent="0.15">
      <c r="A597" t="s">
        <v>20</v>
      </c>
      <c r="B597" t="s">
        <v>69</v>
      </c>
      <c r="C597">
        <v>7399</v>
      </c>
      <c r="D597" t="s">
        <v>339</v>
      </c>
      <c r="E597">
        <v>840</v>
      </c>
      <c r="F597" t="s">
        <v>23</v>
      </c>
      <c r="G597" t="s">
        <v>71</v>
      </c>
      <c r="H597" s="1" t="s">
        <v>108</v>
      </c>
      <c r="I597" t="s">
        <v>342</v>
      </c>
      <c r="J597" s="1" t="s">
        <v>397</v>
      </c>
      <c r="K597">
        <v>579</v>
      </c>
      <c r="L597">
        <v>800</v>
      </c>
      <c r="M597">
        <v>301</v>
      </c>
      <c r="O597" t="s">
        <v>28</v>
      </c>
      <c r="P597" s="1" t="s">
        <v>344</v>
      </c>
      <c r="Q597" s="1" t="s">
        <v>345</v>
      </c>
      <c r="R597" t="s">
        <v>76</v>
      </c>
      <c r="T597">
        <v>10</v>
      </c>
      <c r="U597" t="str">
        <f t="shared" si="45"/>
        <v>500-599</v>
      </c>
      <c r="V597" t="str">
        <f t="shared" si="46"/>
        <v>953323</v>
      </c>
      <c r="W597">
        <f t="shared" si="47"/>
        <v>560</v>
      </c>
      <c r="X597" t="str">
        <f t="shared" si="48"/>
        <v>eCommerce</v>
      </c>
      <c r="Y597" t="str">
        <f t="shared" si="49"/>
        <v>G.Co/Helppay#, Ca, United States</v>
      </c>
    </row>
    <row r="598" spans="1:25" x14ac:dyDescent="0.15">
      <c r="A598" t="s">
        <v>20</v>
      </c>
      <c r="B598" t="s">
        <v>69</v>
      </c>
      <c r="C598">
        <v>7399</v>
      </c>
      <c r="D598" t="s">
        <v>339</v>
      </c>
      <c r="E598">
        <v>840</v>
      </c>
      <c r="F598" t="s">
        <v>23</v>
      </c>
      <c r="G598" t="s">
        <v>71</v>
      </c>
      <c r="H598" s="1" t="s">
        <v>108</v>
      </c>
      <c r="I598" t="s">
        <v>342</v>
      </c>
      <c r="J598" s="1" t="s">
        <v>397</v>
      </c>
      <c r="K598">
        <v>593</v>
      </c>
      <c r="L598">
        <v>813</v>
      </c>
      <c r="M598">
        <v>303</v>
      </c>
      <c r="O598" t="s">
        <v>28</v>
      </c>
      <c r="P598" s="1" t="s">
        <v>344</v>
      </c>
      <c r="Q598" s="1" t="s">
        <v>345</v>
      </c>
      <c r="R598" t="s">
        <v>76</v>
      </c>
      <c r="T598">
        <v>10</v>
      </c>
      <c r="U598" t="str">
        <f t="shared" si="45"/>
        <v>500-599</v>
      </c>
      <c r="V598" t="str">
        <f t="shared" si="46"/>
        <v>953323</v>
      </c>
      <c r="W598">
        <f t="shared" si="47"/>
        <v>569.66999999999996</v>
      </c>
      <c r="X598" t="str">
        <f t="shared" si="48"/>
        <v>eCommerce</v>
      </c>
      <c r="Y598" t="str">
        <f t="shared" si="49"/>
        <v>G.Co/Helppay#, Ca, United States</v>
      </c>
    </row>
    <row r="599" spans="1:25" x14ac:dyDescent="0.15">
      <c r="A599" t="s">
        <v>20</v>
      </c>
      <c r="B599" t="s">
        <v>69</v>
      </c>
      <c r="C599">
        <v>7399</v>
      </c>
      <c r="D599" t="s">
        <v>339</v>
      </c>
      <c r="E599">
        <v>840</v>
      </c>
      <c r="F599" t="s">
        <v>23</v>
      </c>
      <c r="G599" t="s">
        <v>71</v>
      </c>
      <c r="H599" s="1" t="s">
        <v>108</v>
      </c>
      <c r="I599" t="s">
        <v>342</v>
      </c>
      <c r="J599" s="1" t="s">
        <v>397</v>
      </c>
      <c r="K599">
        <v>607</v>
      </c>
      <c r="L599">
        <v>111</v>
      </c>
      <c r="M599">
        <v>440</v>
      </c>
      <c r="O599" t="s">
        <v>28</v>
      </c>
      <c r="P599" s="1" t="s">
        <v>344</v>
      </c>
      <c r="Q599" s="1" t="s">
        <v>345</v>
      </c>
      <c r="R599" t="s">
        <v>76</v>
      </c>
      <c r="T599">
        <v>10</v>
      </c>
      <c r="U599" t="str">
        <f t="shared" si="45"/>
        <v>600-699</v>
      </c>
      <c r="V599" t="str">
        <f t="shared" si="46"/>
        <v>953323</v>
      </c>
      <c r="W599">
        <f t="shared" si="47"/>
        <v>386</v>
      </c>
      <c r="X599" t="str">
        <f t="shared" si="48"/>
        <v>eCommerce</v>
      </c>
      <c r="Y599" t="str">
        <f t="shared" si="49"/>
        <v>G.Co/Helppay#, Ca, United States</v>
      </c>
    </row>
    <row r="600" spans="1:25" x14ac:dyDescent="0.15">
      <c r="A600" t="s">
        <v>20</v>
      </c>
      <c r="B600" t="s">
        <v>69</v>
      </c>
      <c r="C600">
        <v>7399</v>
      </c>
      <c r="D600" t="s">
        <v>339</v>
      </c>
      <c r="E600">
        <v>840</v>
      </c>
      <c r="F600" t="s">
        <v>23</v>
      </c>
      <c r="G600" t="s">
        <v>71</v>
      </c>
      <c r="H600" s="1" t="s">
        <v>108</v>
      </c>
      <c r="I600" t="s">
        <v>342</v>
      </c>
      <c r="J600" s="1" t="s">
        <v>397</v>
      </c>
      <c r="K600">
        <v>621</v>
      </c>
      <c r="L600">
        <v>424</v>
      </c>
      <c r="M600">
        <v>471</v>
      </c>
      <c r="O600" t="s">
        <v>28</v>
      </c>
      <c r="P600" s="1" t="s">
        <v>344</v>
      </c>
      <c r="Q600" s="1" t="s">
        <v>345</v>
      </c>
      <c r="R600" t="s">
        <v>76</v>
      </c>
      <c r="T600">
        <v>10</v>
      </c>
      <c r="U600" t="str">
        <f t="shared" si="45"/>
        <v>600-699</v>
      </c>
      <c r="V600" t="str">
        <f t="shared" si="46"/>
        <v>953323</v>
      </c>
      <c r="W600">
        <f t="shared" si="47"/>
        <v>505.33</v>
      </c>
      <c r="X600" t="str">
        <f t="shared" si="48"/>
        <v>eCommerce</v>
      </c>
      <c r="Y600" t="str">
        <f t="shared" si="49"/>
        <v>G.Co/Helppay#, Ca, United States</v>
      </c>
    </row>
    <row r="601" spans="1:25" x14ac:dyDescent="0.15">
      <c r="A601" t="s">
        <v>20</v>
      </c>
      <c r="B601" t="s">
        <v>69</v>
      </c>
      <c r="C601">
        <v>7399</v>
      </c>
      <c r="D601" t="s">
        <v>339</v>
      </c>
      <c r="E601">
        <v>840</v>
      </c>
      <c r="F601" t="s">
        <v>23</v>
      </c>
      <c r="G601" t="s">
        <v>71</v>
      </c>
      <c r="H601" s="1" t="s">
        <v>108</v>
      </c>
      <c r="I601" t="s">
        <v>342</v>
      </c>
      <c r="J601" s="1" t="s">
        <v>397</v>
      </c>
      <c r="K601">
        <v>637</v>
      </c>
      <c r="L601">
        <v>424</v>
      </c>
      <c r="M601">
        <v>972</v>
      </c>
      <c r="O601" t="s">
        <v>28</v>
      </c>
      <c r="P601" s="1" t="s">
        <v>344</v>
      </c>
      <c r="Q601" s="1" t="s">
        <v>345</v>
      </c>
      <c r="R601" t="s">
        <v>76</v>
      </c>
      <c r="T601">
        <v>10</v>
      </c>
      <c r="U601" t="str">
        <f t="shared" si="45"/>
        <v>600-699</v>
      </c>
      <c r="V601" t="str">
        <f t="shared" si="46"/>
        <v>953323</v>
      </c>
      <c r="W601">
        <f t="shared" si="47"/>
        <v>677.67</v>
      </c>
      <c r="X601" t="str">
        <f t="shared" si="48"/>
        <v>eCommerce</v>
      </c>
      <c r="Y601" t="str">
        <f t="shared" si="49"/>
        <v>G.Co/Helppay#, Ca, United States</v>
      </c>
    </row>
    <row r="602" spans="1:25" x14ac:dyDescent="0.15">
      <c r="A602" t="s">
        <v>20</v>
      </c>
      <c r="B602" t="s">
        <v>69</v>
      </c>
      <c r="C602">
        <v>7399</v>
      </c>
      <c r="D602" t="s">
        <v>339</v>
      </c>
      <c r="E602">
        <v>840</v>
      </c>
      <c r="F602" t="s">
        <v>23</v>
      </c>
      <c r="G602" t="s">
        <v>71</v>
      </c>
      <c r="H602" s="1" t="s">
        <v>108</v>
      </c>
      <c r="I602" t="s">
        <v>342</v>
      </c>
      <c r="J602" s="1" t="s">
        <v>397</v>
      </c>
      <c r="K602">
        <v>654</v>
      </c>
      <c r="L602">
        <v>254</v>
      </c>
      <c r="M602">
        <v>302</v>
      </c>
      <c r="O602" t="s">
        <v>28</v>
      </c>
      <c r="P602" s="1" t="s">
        <v>344</v>
      </c>
      <c r="Q602" s="1" t="s">
        <v>345</v>
      </c>
      <c r="R602" t="s">
        <v>76</v>
      </c>
      <c r="T602">
        <v>10</v>
      </c>
      <c r="U602" t="str">
        <f t="shared" si="45"/>
        <v>600-699</v>
      </c>
      <c r="V602" t="str">
        <f t="shared" si="46"/>
        <v>953323</v>
      </c>
      <c r="W602">
        <f t="shared" si="47"/>
        <v>403.33</v>
      </c>
      <c r="X602" t="str">
        <f t="shared" si="48"/>
        <v>eCommerce</v>
      </c>
      <c r="Y602" t="str">
        <f t="shared" si="49"/>
        <v>G.Co/Helppay#, Ca, United States</v>
      </c>
    </row>
    <row r="603" spans="1:25" x14ac:dyDescent="0.15">
      <c r="A603" t="s">
        <v>20</v>
      </c>
      <c r="B603" t="s">
        <v>69</v>
      </c>
      <c r="C603">
        <v>7399</v>
      </c>
      <c r="D603" t="s">
        <v>339</v>
      </c>
      <c r="E603">
        <v>840</v>
      </c>
      <c r="F603" t="s">
        <v>23</v>
      </c>
      <c r="G603" t="s">
        <v>71</v>
      </c>
      <c r="H603" s="1" t="s">
        <v>108</v>
      </c>
      <c r="I603" t="s">
        <v>342</v>
      </c>
      <c r="J603" s="1" t="s">
        <v>397</v>
      </c>
      <c r="K603">
        <v>672</v>
      </c>
      <c r="L603">
        <v>499</v>
      </c>
      <c r="M603">
        <v>529</v>
      </c>
      <c r="O603" t="s">
        <v>28</v>
      </c>
      <c r="P603" s="1" t="s">
        <v>344</v>
      </c>
      <c r="Q603" s="1" t="s">
        <v>345</v>
      </c>
      <c r="R603" t="s">
        <v>76</v>
      </c>
      <c r="T603">
        <v>10</v>
      </c>
      <c r="U603" t="str">
        <f t="shared" si="45"/>
        <v>600-699</v>
      </c>
      <c r="V603" t="str">
        <f t="shared" si="46"/>
        <v>953323</v>
      </c>
      <c r="W603">
        <f t="shared" si="47"/>
        <v>566.66999999999996</v>
      </c>
      <c r="X603" t="str">
        <f t="shared" si="48"/>
        <v>eCommerce</v>
      </c>
      <c r="Y603" t="str">
        <f t="shared" si="49"/>
        <v>G.Co/Helppay#, Ca, United States</v>
      </c>
    </row>
    <row r="604" spans="1:25" x14ac:dyDescent="0.15">
      <c r="A604" t="s">
        <v>20</v>
      </c>
      <c r="B604" t="s">
        <v>69</v>
      </c>
      <c r="C604">
        <v>7399</v>
      </c>
      <c r="D604" t="s">
        <v>339</v>
      </c>
      <c r="E604">
        <v>840</v>
      </c>
      <c r="F604" t="s">
        <v>23</v>
      </c>
      <c r="G604" t="s">
        <v>71</v>
      </c>
      <c r="H604" s="1" t="s">
        <v>108</v>
      </c>
      <c r="I604" t="s">
        <v>342</v>
      </c>
      <c r="J604" s="1" t="s">
        <v>397</v>
      </c>
      <c r="K604">
        <v>687</v>
      </c>
      <c r="L604">
        <v>371</v>
      </c>
      <c r="M604">
        <v>505</v>
      </c>
      <c r="O604" t="s">
        <v>28</v>
      </c>
      <c r="P604" s="1" t="s">
        <v>344</v>
      </c>
      <c r="Q604" s="1" t="s">
        <v>345</v>
      </c>
      <c r="R604" t="s">
        <v>76</v>
      </c>
      <c r="T604">
        <v>10</v>
      </c>
      <c r="U604" t="str">
        <f t="shared" si="45"/>
        <v>600-699</v>
      </c>
      <c r="V604" t="str">
        <f t="shared" si="46"/>
        <v>953323</v>
      </c>
      <c r="W604">
        <f t="shared" si="47"/>
        <v>521</v>
      </c>
      <c r="X604" t="str">
        <f t="shared" si="48"/>
        <v>eCommerce</v>
      </c>
      <c r="Y604" t="str">
        <f t="shared" si="49"/>
        <v>G.Co/Helppay#, Ca, United States</v>
      </c>
    </row>
    <row r="605" spans="1:25" x14ac:dyDescent="0.15">
      <c r="A605" t="s">
        <v>20</v>
      </c>
      <c r="B605" t="s">
        <v>69</v>
      </c>
      <c r="C605">
        <v>7399</v>
      </c>
      <c r="D605" t="s">
        <v>339</v>
      </c>
      <c r="E605">
        <v>840</v>
      </c>
      <c r="F605" t="s">
        <v>23</v>
      </c>
      <c r="G605" t="s">
        <v>71</v>
      </c>
      <c r="H605" s="1" t="s">
        <v>108</v>
      </c>
      <c r="I605" t="s">
        <v>342</v>
      </c>
      <c r="J605" s="1" t="s">
        <v>397</v>
      </c>
      <c r="K605">
        <v>704</v>
      </c>
      <c r="L605">
        <v>189</v>
      </c>
      <c r="M605">
        <v>559</v>
      </c>
      <c r="O605" t="s">
        <v>28</v>
      </c>
      <c r="P605" s="1" t="s">
        <v>344</v>
      </c>
      <c r="Q605" s="1" t="s">
        <v>345</v>
      </c>
      <c r="R605" t="s">
        <v>76</v>
      </c>
      <c r="T605">
        <v>10</v>
      </c>
      <c r="U605" t="str">
        <f t="shared" si="45"/>
        <v>700-799</v>
      </c>
      <c r="V605" t="str">
        <f t="shared" si="46"/>
        <v>953323</v>
      </c>
      <c r="W605">
        <f t="shared" si="47"/>
        <v>484</v>
      </c>
      <c r="X605" t="str">
        <f t="shared" si="48"/>
        <v>eCommerce</v>
      </c>
      <c r="Y605" t="str">
        <f t="shared" si="49"/>
        <v>G.Co/Helppay#, Ca, United States</v>
      </c>
    </row>
    <row r="606" spans="1:25" x14ac:dyDescent="0.15">
      <c r="A606" t="s">
        <v>20</v>
      </c>
      <c r="B606" t="s">
        <v>69</v>
      </c>
      <c r="C606">
        <v>7399</v>
      </c>
      <c r="D606" t="s">
        <v>339</v>
      </c>
      <c r="E606">
        <v>840</v>
      </c>
      <c r="F606" t="s">
        <v>23</v>
      </c>
      <c r="G606" t="s">
        <v>71</v>
      </c>
      <c r="H606" s="1" t="s">
        <v>108</v>
      </c>
      <c r="I606" t="s">
        <v>342</v>
      </c>
      <c r="J606" s="1" t="s">
        <v>397</v>
      </c>
      <c r="K606">
        <v>718</v>
      </c>
      <c r="L606">
        <v>972</v>
      </c>
      <c r="M606">
        <v>973</v>
      </c>
      <c r="O606" t="s">
        <v>28</v>
      </c>
      <c r="P606" s="1" t="s">
        <v>344</v>
      </c>
      <c r="Q606" s="1" t="s">
        <v>345</v>
      </c>
      <c r="R606" t="s">
        <v>76</v>
      </c>
      <c r="T606">
        <v>10</v>
      </c>
      <c r="U606" t="str">
        <f t="shared" si="45"/>
        <v>700-799</v>
      </c>
      <c r="V606" t="str">
        <f t="shared" si="46"/>
        <v>953323</v>
      </c>
      <c r="W606">
        <f t="shared" si="47"/>
        <v>887.67</v>
      </c>
      <c r="X606" t="str">
        <f t="shared" si="48"/>
        <v>eCommerce</v>
      </c>
      <c r="Y606" t="str">
        <f t="shared" si="49"/>
        <v>G.Co/Helppay#, Ca, United States</v>
      </c>
    </row>
    <row r="607" spans="1:25" x14ac:dyDescent="0.15">
      <c r="A607" t="s">
        <v>20</v>
      </c>
      <c r="B607" t="s">
        <v>69</v>
      </c>
      <c r="C607">
        <v>7399</v>
      </c>
      <c r="D607" t="s">
        <v>339</v>
      </c>
      <c r="E607">
        <v>840</v>
      </c>
      <c r="F607" t="s">
        <v>23</v>
      </c>
      <c r="G607" t="s">
        <v>71</v>
      </c>
      <c r="H607" s="1" t="s">
        <v>108</v>
      </c>
      <c r="I607" t="s">
        <v>342</v>
      </c>
      <c r="J607" s="1" t="s">
        <v>397</v>
      </c>
      <c r="K607">
        <v>732</v>
      </c>
      <c r="L607">
        <v>688</v>
      </c>
      <c r="M607">
        <v>371</v>
      </c>
      <c r="O607" t="s">
        <v>28</v>
      </c>
      <c r="P607" s="1" t="s">
        <v>344</v>
      </c>
      <c r="Q607" s="1" t="s">
        <v>345</v>
      </c>
      <c r="R607" t="s">
        <v>76</v>
      </c>
      <c r="T607">
        <v>10</v>
      </c>
      <c r="U607" t="str">
        <f t="shared" si="45"/>
        <v>700-799</v>
      </c>
      <c r="V607" t="str">
        <f t="shared" si="46"/>
        <v>953323</v>
      </c>
      <c r="W607">
        <f t="shared" si="47"/>
        <v>597</v>
      </c>
      <c r="X607" t="str">
        <f t="shared" si="48"/>
        <v>eCommerce</v>
      </c>
      <c r="Y607" t="str">
        <f t="shared" si="49"/>
        <v>G.Co/Helppay#, Ca, United States</v>
      </c>
    </row>
    <row r="608" spans="1:25" x14ac:dyDescent="0.15">
      <c r="A608" t="s">
        <v>20</v>
      </c>
      <c r="B608" t="s">
        <v>69</v>
      </c>
      <c r="C608">
        <v>7399</v>
      </c>
      <c r="D608" t="s">
        <v>339</v>
      </c>
      <c r="E608">
        <v>840</v>
      </c>
      <c r="F608" t="s">
        <v>23</v>
      </c>
      <c r="G608" t="s">
        <v>71</v>
      </c>
      <c r="H608" s="1" t="s">
        <v>108</v>
      </c>
      <c r="I608" t="s">
        <v>342</v>
      </c>
      <c r="J608" s="1" t="s">
        <v>397</v>
      </c>
      <c r="K608">
        <v>747</v>
      </c>
      <c r="L608">
        <v>88</v>
      </c>
      <c r="M608">
        <v>291</v>
      </c>
      <c r="O608" t="s">
        <v>28</v>
      </c>
      <c r="P608" s="1" t="s">
        <v>344</v>
      </c>
      <c r="Q608" s="1" t="s">
        <v>345</v>
      </c>
      <c r="R608" t="s">
        <v>76</v>
      </c>
      <c r="T608">
        <v>10</v>
      </c>
      <c r="U608" t="str">
        <f t="shared" si="45"/>
        <v>700-799</v>
      </c>
      <c r="V608" t="str">
        <f t="shared" si="46"/>
        <v>953323</v>
      </c>
      <c r="W608">
        <f t="shared" si="47"/>
        <v>375.33</v>
      </c>
      <c r="X608" t="str">
        <f t="shared" si="48"/>
        <v>eCommerce</v>
      </c>
      <c r="Y608" t="str">
        <f t="shared" si="49"/>
        <v>G.Co/Helppay#, Ca, United States</v>
      </c>
    </row>
    <row r="609" spans="1:25" x14ac:dyDescent="0.15">
      <c r="A609" t="s">
        <v>20</v>
      </c>
      <c r="B609" t="s">
        <v>69</v>
      </c>
      <c r="C609">
        <v>7399</v>
      </c>
      <c r="D609" t="s">
        <v>339</v>
      </c>
      <c r="E609">
        <v>840</v>
      </c>
      <c r="F609" t="s">
        <v>23</v>
      </c>
      <c r="G609" t="s">
        <v>71</v>
      </c>
      <c r="H609" s="1" t="s">
        <v>108</v>
      </c>
      <c r="I609" t="s">
        <v>342</v>
      </c>
      <c r="J609" s="1" t="s">
        <v>398</v>
      </c>
      <c r="K609">
        <v>335</v>
      </c>
      <c r="L609">
        <v>595</v>
      </c>
      <c r="M609">
        <v>979</v>
      </c>
      <c r="O609" t="s">
        <v>28</v>
      </c>
      <c r="P609" s="1" t="s">
        <v>344</v>
      </c>
      <c r="Q609" s="1" t="s">
        <v>345</v>
      </c>
      <c r="R609" t="s">
        <v>76</v>
      </c>
      <c r="T609">
        <v>15</v>
      </c>
      <c r="U609" t="str">
        <f t="shared" si="45"/>
        <v>300-399</v>
      </c>
      <c r="V609" t="str">
        <f t="shared" si="46"/>
        <v>953323</v>
      </c>
      <c r="W609">
        <f t="shared" si="47"/>
        <v>636.33000000000004</v>
      </c>
      <c r="X609" t="str">
        <f t="shared" si="48"/>
        <v>eCommerce</v>
      </c>
      <c r="Y609" t="str">
        <f t="shared" si="49"/>
        <v>G.Co/Helppay#, Ca, United States</v>
      </c>
    </row>
    <row r="610" spans="1:25" x14ac:dyDescent="0.15">
      <c r="A610" t="s">
        <v>20</v>
      </c>
      <c r="B610" t="s">
        <v>69</v>
      </c>
      <c r="C610">
        <v>7399</v>
      </c>
      <c r="D610" t="s">
        <v>339</v>
      </c>
      <c r="E610">
        <v>840</v>
      </c>
      <c r="F610" t="s">
        <v>23</v>
      </c>
      <c r="G610" t="s">
        <v>71</v>
      </c>
      <c r="H610" s="1" t="s">
        <v>108</v>
      </c>
      <c r="I610" t="s">
        <v>342</v>
      </c>
      <c r="J610" s="1" t="s">
        <v>399</v>
      </c>
      <c r="K610">
        <v>485</v>
      </c>
      <c r="L610">
        <v>274</v>
      </c>
      <c r="M610">
        <v>783</v>
      </c>
      <c r="O610" t="s">
        <v>28</v>
      </c>
      <c r="P610" s="1" t="s">
        <v>344</v>
      </c>
      <c r="Q610" s="1" t="s">
        <v>345</v>
      </c>
      <c r="R610" t="s">
        <v>76</v>
      </c>
      <c r="T610">
        <v>25</v>
      </c>
      <c r="U610" t="str">
        <f t="shared" si="45"/>
        <v>400-499</v>
      </c>
      <c r="V610" t="str">
        <f t="shared" si="46"/>
        <v>953323</v>
      </c>
      <c r="W610">
        <f t="shared" si="47"/>
        <v>514</v>
      </c>
      <c r="X610" t="str">
        <f t="shared" si="48"/>
        <v>eCommerce</v>
      </c>
      <c r="Y610" t="str">
        <f t="shared" si="49"/>
        <v>G.Co/Helppay#, Ca, United States</v>
      </c>
    </row>
    <row r="611" spans="1:25" x14ac:dyDescent="0.15">
      <c r="A611" t="s">
        <v>20</v>
      </c>
      <c r="B611" t="s">
        <v>69</v>
      </c>
      <c r="C611">
        <v>7399</v>
      </c>
      <c r="D611" t="s">
        <v>339</v>
      </c>
      <c r="E611">
        <v>840</v>
      </c>
      <c r="F611" t="s">
        <v>23</v>
      </c>
      <c r="G611" t="s">
        <v>71</v>
      </c>
      <c r="H611" s="1" t="s">
        <v>108</v>
      </c>
      <c r="I611" t="s">
        <v>342</v>
      </c>
      <c r="J611" s="1" t="s">
        <v>399</v>
      </c>
      <c r="K611">
        <v>502</v>
      </c>
      <c r="L611">
        <v>352</v>
      </c>
      <c r="M611">
        <v>309</v>
      </c>
      <c r="O611" t="s">
        <v>28</v>
      </c>
      <c r="P611" s="1" t="s">
        <v>344</v>
      </c>
      <c r="Q611" s="1" t="s">
        <v>345</v>
      </c>
      <c r="R611" t="s">
        <v>76</v>
      </c>
      <c r="T611">
        <v>15</v>
      </c>
      <c r="U611" t="str">
        <f t="shared" si="45"/>
        <v>500-599</v>
      </c>
      <c r="V611" t="str">
        <f t="shared" si="46"/>
        <v>953323</v>
      </c>
      <c r="W611">
        <f t="shared" si="47"/>
        <v>387.67</v>
      </c>
      <c r="X611" t="str">
        <f t="shared" si="48"/>
        <v>eCommerce</v>
      </c>
      <c r="Y611" t="str">
        <f t="shared" si="49"/>
        <v>G.Co/Helppay#, Ca, United States</v>
      </c>
    </row>
    <row r="612" spans="1:25" x14ac:dyDescent="0.15">
      <c r="A612" t="s">
        <v>20</v>
      </c>
      <c r="B612" t="s">
        <v>69</v>
      </c>
      <c r="C612">
        <v>7399</v>
      </c>
      <c r="D612" t="s">
        <v>339</v>
      </c>
      <c r="E612">
        <v>840</v>
      </c>
      <c r="F612" t="s">
        <v>23</v>
      </c>
      <c r="G612" t="s">
        <v>71</v>
      </c>
      <c r="H612" s="1" t="s">
        <v>108</v>
      </c>
      <c r="I612" t="s">
        <v>342</v>
      </c>
      <c r="J612" s="1" t="s">
        <v>400</v>
      </c>
      <c r="K612">
        <v>377</v>
      </c>
      <c r="L612">
        <v>242</v>
      </c>
      <c r="M612">
        <v>744</v>
      </c>
      <c r="O612" t="s">
        <v>28</v>
      </c>
      <c r="P612" s="1" t="s">
        <v>344</v>
      </c>
      <c r="Q612" s="1" t="s">
        <v>345</v>
      </c>
      <c r="R612" t="s">
        <v>76</v>
      </c>
      <c r="T612">
        <v>10</v>
      </c>
      <c r="U612" t="str">
        <f t="shared" si="45"/>
        <v>300-399</v>
      </c>
      <c r="V612" t="str">
        <f t="shared" si="46"/>
        <v>953323</v>
      </c>
      <c r="W612">
        <f t="shared" si="47"/>
        <v>454.33</v>
      </c>
      <c r="X612" t="str">
        <f t="shared" si="48"/>
        <v>eCommerce</v>
      </c>
      <c r="Y612" t="str">
        <f t="shared" si="49"/>
        <v>G.Co/Helppay#, Ca, United States</v>
      </c>
    </row>
    <row r="613" spans="1:25" x14ac:dyDescent="0.15">
      <c r="A613" t="s">
        <v>20</v>
      </c>
      <c r="B613" t="s">
        <v>69</v>
      </c>
      <c r="C613">
        <v>7399</v>
      </c>
      <c r="D613" t="s">
        <v>339</v>
      </c>
      <c r="E613">
        <v>840</v>
      </c>
      <c r="F613" t="s">
        <v>23</v>
      </c>
      <c r="G613" t="s">
        <v>71</v>
      </c>
      <c r="H613" s="1" t="s">
        <v>108</v>
      </c>
      <c r="I613" t="s">
        <v>342</v>
      </c>
      <c r="J613" s="1" t="s">
        <v>400</v>
      </c>
      <c r="K613">
        <v>378</v>
      </c>
      <c r="L613">
        <v>653</v>
      </c>
      <c r="M613">
        <v>407</v>
      </c>
      <c r="O613" t="s">
        <v>28</v>
      </c>
      <c r="P613" s="1" t="s">
        <v>344</v>
      </c>
      <c r="Q613" s="1" t="s">
        <v>345</v>
      </c>
      <c r="R613" t="s">
        <v>76</v>
      </c>
      <c r="T613">
        <v>10</v>
      </c>
      <c r="U613" t="str">
        <f t="shared" si="45"/>
        <v>300-399</v>
      </c>
      <c r="V613" t="str">
        <f t="shared" si="46"/>
        <v>953323</v>
      </c>
      <c r="W613">
        <f t="shared" si="47"/>
        <v>479.33</v>
      </c>
      <c r="X613" t="str">
        <f t="shared" si="48"/>
        <v>eCommerce</v>
      </c>
      <c r="Y613" t="str">
        <f t="shared" si="49"/>
        <v>G.Co/Helppay#, Ca, United States</v>
      </c>
    </row>
    <row r="614" spans="1:25" x14ac:dyDescent="0.15">
      <c r="A614" t="s">
        <v>20</v>
      </c>
      <c r="B614" t="s">
        <v>69</v>
      </c>
      <c r="C614">
        <v>7399</v>
      </c>
      <c r="D614" t="s">
        <v>339</v>
      </c>
      <c r="E614">
        <v>840</v>
      </c>
      <c r="F614" t="s">
        <v>23</v>
      </c>
      <c r="G614" t="s">
        <v>71</v>
      </c>
      <c r="H614" s="1" t="s">
        <v>108</v>
      </c>
      <c r="I614" t="s">
        <v>342</v>
      </c>
      <c r="J614" s="1" t="s">
        <v>400</v>
      </c>
      <c r="K614">
        <v>420</v>
      </c>
      <c r="L614">
        <v>924</v>
      </c>
      <c r="M614">
        <v>682</v>
      </c>
      <c r="O614" t="s">
        <v>28</v>
      </c>
      <c r="P614" s="1" t="s">
        <v>344</v>
      </c>
      <c r="Q614" s="1" t="s">
        <v>345</v>
      </c>
      <c r="R614" t="s">
        <v>76</v>
      </c>
      <c r="T614">
        <v>10</v>
      </c>
      <c r="U614" t="str">
        <f t="shared" si="45"/>
        <v>400-499</v>
      </c>
      <c r="V614" t="str">
        <f t="shared" si="46"/>
        <v>953323</v>
      </c>
      <c r="W614">
        <f t="shared" si="47"/>
        <v>675.33</v>
      </c>
      <c r="X614" t="str">
        <f t="shared" si="48"/>
        <v>eCommerce</v>
      </c>
      <c r="Y614" t="str">
        <f t="shared" si="49"/>
        <v>G.Co/Helppay#, Ca, United States</v>
      </c>
    </row>
    <row r="615" spans="1:25" x14ac:dyDescent="0.15">
      <c r="A615" t="s">
        <v>20</v>
      </c>
      <c r="B615" t="s">
        <v>69</v>
      </c>
      <c r="C615">
        <v>7399</v>
      </c>
      <c r="D615" t="s">
        <v>339</v>
      </c>
      <c r="E615">
        <v>840</v>
      </c>
      <c r="F615" t="s">
        <v>23</v>
      </c>
      <c r="G615" t="s">
        <v>71</v>
      </c>
      <c r="H615" s="1" t="s">
        <v>108</v>
      </c>
      <c r="I615" t="s">
        <v>342</v>
      </c>
      <c r="J615" s="1" t="s">
        <v>400</v>
      </c>
      <c r="K615">
        <v>465</v>
      </c>
      <c r="L615">
        <v>688</v>
      </c>
      <c r="M615">
        <v>100</v>
      </c>
      <c r="O615" t="s">
        <v>28</v>
      </c>
      <c r="P615" s="1" t="s">
        <v>344</v>
      </c>
      <c r="Q615" s="1" t="s">
        <v>345</v>
      </c>
      <c r="R615" t="s">
        <v>76</v>
      </c>
      <c r="T615">
        <v>10</v>
      </c>
      <c r="U615" t="str">
        <f t="shared" si="45"/>
        <v>400-499</v>
      </c>
      <c r="V615" t="str">
        <f t="shared" si="46"/>
        <v>953323</v>
      </c>
      <c r="W615">
        <f t="shared" si="47"/>
        <v>417.67</v>
      </c>
      <c r="X615" t="str">
        <f t="shared" si="48"/>
        <v>eCommerce</v>
      </c>
      <c r="Y615" t="str">
        <f t="shared" si="49"/>
        <v>G.Co/Helppay#, Ca, United States</v>
      </c>
    </row>
    <row r="616" spans="1:25" x14ac:dyDescent="0.15">
      <c r="A616" t="s">
        <v>20</v>
      </c>
      <c r="B616" t="s">
        <v>69</v>
      </c>
      <c r="C616">
        <v>7399</v>
      </c>
      <c r="D616" t="s">
        <v>339</v>
      </c>
      <c r="E616">
        <v>840</v>
      </c>
      <c r="F616" t="s">
        <v>23</v>
      </c>
      <c r="G616" t="s">
        <v>71</v>
      </c>
      <c r="H616" s="1" t="s">
        <v>108</v>
      </c>
      <c r="I616" t="s">
        <v>342</v>
      </c>
      <c r="J616" s="1" t="s">
        <v>400</v>
      </c>
      <c r="K616">
        <v>510</v>
      </c>
      <c r="L616">
        <v>312</v>
      </c>
      <c r="M616">
        <v>205</v>
      </c>
      <c r="O616" t="s">
        <v>28</v>
      </c>
      <c r="P616" s="1" t="s">
        <v>344</v>
      </c>
      <c r="Q616" s="1" t="s">
        <v>345</v>
      </c>
      <c r="R616" t="s">
        <v>76</v>
      </c>
      <c r="T616">
        <v>10</v>
      </c>
      <c r="U616" t="str">
        <f t="shared" si="45"/>
        <v>500-599</v>
      </c>
      <c r="V616" t="str">
        <f t="shared" si="46"/>
        <v>953323</v>
      </c>
      <c r="W616">
        <f t="shared" si="47"/>
        <v>342.33</v>
      </c>
      <c r="X616" t="str">
        <f t="shared" si="48"/>
        <v>eCommerce</v>
      </c>
      <c r="Y616" t="str">
        <f t="shared" si="49"/>
        <v>G.Co/Helppay#, Ca, United States</v>
      </c>
    </row>
    <row r="617" spans="1:25" x14ac:dyDescent="0.15">
      <c r="A617" t="s">
        <v>20</v>
      </c>
      <c r="B617" t="s">
        <v>69</v>
      </c>
      <c r="C617">
        <v>7399</v>
      </c>
      <c r="D617" t="s">
        <v>339</v>
      </c>
      <c r="E617">
        <v>840</v>
      </c>
      <c r="F617" t="s">
        <v>23</v>
      </c>
      <c r="G617" t="s">
        <v>71</v>
      </c>
      <c r="H617" s="1" t="s">
        <v>108</v>
      </c>
      <c r="I617" t="s">
        <v>342</v>
      </c>
      <c r="J617" s="1" t="s">
        <v>400</v>
      </c>
      <c r="K617">
        <v>549</v>
      </c>
      <c r="L617">
        <v>632</v>
      </c>
      <c r="M617">
        <v>705</v>
      </c>
      <c r="O617" t="s">
        <v>28</v>
      </c>
      <c r="P617" s="1" t="s">
        <v>344</v>
      </c>
      <c r="Q617" s="1" t="s">
        <v>345</v>
      </c>
      <c r="R617" t="s">
        <v>76</v>
      </c>
      <c r="T617">
        <v>10</v>
      </c>
      <c r="U617" t="str">
        <f t="shared" si="45"/>
        <v>500-599</v>
      </c>
      <c r="V617" t="str">
        <f t="shared" si="46"/>
        <v>953323</v>
      </c>
      <c r="W617">
        <f t="shared" si="47"/>
        <v>628.66999999999996</v>
      </c>
      <c r="X617" t="str">
        <f t="shared" si="48"/>
        <v>eCommerce</v>
      </c>
      <c r="Y617" t="str">
        <f t="shared" si="49"/>
        <v>G.Co/Helppay#, Ca, United States</v>
      </c>
    </row>
    <row r="618" spans="1:25" x14ac:dyDescent="0.15">
      <c r="A618" t="s">
        <v>20</v>
      </c>
      <c r="B618" t="s">
        <v>69</v>
      </c>
      <c r="C618">
        <v>7399</v>
      </c>
      <c r="D618" t="s">
        <v>339</v>
      </c>
      <c r="E618">
        <v>840</v>
      </c>
      <c r="F618" t="s">
        <v>23</v>
      </c>
      <c r="G618" t="s">
        <v>71</v>
      </c>
      <c r="H618" s="1" t="s">
        <v>108</v>
      </c>
      <c r="I618" t="s">
        <v>342</v>
      </c>
      <c r="J618" s="1" t="s">
        <v>400</v>
      </c>
      <c r="K618">
        <v>585</v>
      </c>
      <c r="L618">
        <v>702</v>
      </c>
      <c r="M618">
        <v>273</v>
      </c>
      <c r="O618" t="s">
        <v>28</v>
      </c>
      <c r="P618" s="1" t="s">
        <v>344</v>
      </c>
      <c r="Q618" s="1" t="s">
        <v>345</v>
      </c>
      <c r="R618" t="s">
        <v>76</v>
      </c>
      <c r="T618">
        <v>10</v>
      </c>
      <c r="U618" t="str">
        <f t="shared" si="45"/>
        <v>500-599</v>
      </c>
      <c r="V618" t="str">
        <f t="shared" si="46"/>
        <v>953323</v>
      </c>
      <c r="W618">
        <f t="shared" si="47"/>
        <v>520</v>
      </c>
      <c r="X618" t="str">
        <f t="shared" si="48"/>
        <v>eCommerce</v>
      </c>
      <c r="Y618" t="str">
        <f t="shared" si="49"/>
        <v>G.Co/Helppay#, Ca, United States</v>
      </c>
    </row>
    <row r="619" spans="1:25" x14ac:dyDescent="0.15">
      <c r="A619" t="s">
        <v>20</v>
      </c>
      <c r="B619" t="s">
        <v>69</v>
      </c>
      <c r="C619">
        <v>7399</v>
      </c>
      <c r="D619" t="s">
        <v>339</v>
      </c>
      <c r="E619">
        <v>840</v>
      </c>
      <c r="F619" t="s">
        <v>23</v>
      </c>
      <c r="G619" t="s">
        <v>71</v>
      </c>
      <c r="H619" s="1" t="s">
        <v>108</v>
      </c>
      <c r="I619" t="s">
        <v>342</v>
      </c>
      <c r="J619" s="1" t="s">
        <v>400</v>
      </c>
      <c r="K619">
        <v>613</v>
      </c>
      <c r="L619">
        <v>515</v>
      </c>
      <c r="M619">
        <v>310</v>
      </c>
      <c r="O619" t="s">
        <v>28</v>
      </c>
      <c r="P619" s="1" t="s">
        <v>344</v>
      </c>
      <c r="Q619" s="1" t="s">
        <v>345</v>
      </c>
      <c r="R619" t="s">
        <v>76</v>
      </c>
      <c r="T619">
        <v>10</v>
      </c>
      <c r="U619" t="str">
        <f t="shared" si="45"/>
        <v>600-699</v>
      </c>
      <c r="V619" t="str">
        <f t="shared" si="46"/>
        <v>953323</v>
      </c>
      <c r="W619">
        <f t="shared" si="47"/>
        <v>479.33</v>
      </c>
      <c r="X619" t="str">
        <f t="shared" si="48"/>
        <v>eCommerce</v>
      </c>
      <c r="Y619" t="str">
        <f t="shared" si="49"/>
        <v>G.Co/Helppay#, Ca, United States</v>
      </c>
    </row>
    <row r="620" spans="1:25" x14ac:dyDescent="0.15">
      <c r="A620" t="s">
        <v>20</v>
      </c>
      <c r="B620" t="s">
        <v>69</v>
      </c>
      <c r="C620">
        <v>7399</v>
      </c>
      <c r="D620" t="s">
        <v>339</v>
      </c>
      <c r="E620">
        <v>840</v>
      </c>
      <c r="F620" t="s">
        <v>23</v>
      </c>
      <c r="G620" t="s">
        <v>71</v>
      </c>
      <c r="H620" s="1" t="s">
        <v>108</v>
      </c>
      <c r="I620" t="s">
        <v>342</v>
      </c>
      <c r="J620" s="1" t="s">
        <v>400</v>
      </c>
      <c r="K620">
        <v>637</v>
      </c>
      <c r="L620">
        <v>74</v>
      </c>
      <c r="M620">
        <v>267</v>
      </c>
      <c r="O620" t="s">
        <v>28</v>
      </c>
      <c r="P620" s="1" t="s">
        <v>344</v>
      </c>
      <c r="Q620" s="1" t="s">
        <v>345</v>
      </c>
      <c r="R620" t="s">
        <v>76</v>
      </c>
      <c r="T620">
        <v>10</v>
      </c>
      <c r="U620" t="str">
        <f t="shared" si="45"/>
        <v>600-699</v>
      </c>
      <c r="V620" t="str">
        <f t="shared" si="46"/>
        <v>953323</v>
      </c>
      <c r="W620">
        <f t="shared" si="47"/>
        <v>326</v>
      </c>
      <c r="X620" t="str">
        <f t="shared" si="48"/>
        <v>eCommerce</v>
      </c>
      <c r="Y620" t="str">
        <f t="shared" si="49"/>
        <v>G.Co/Helppay#, Ca, United States</v>
      </c>
    </row>
    <row r="621" spans="1:25" x14ac:dyDescent="0.15">
      <c r="A621" t="s">
        <v>20</v>
      </c>
      <c r="B621" t="s">
        <v>69</v>
      </c>
      <c r="C621">
        <v>7399</v>
      </c>
      <c r="D621" t="s">
        <v>339</v>
      </c>
      <c r="E621">
        <v>840</v>
      </c>
      <c r="F621" t="s">
        <v>23</v>
      </c>
      <c r="G621" t="s">
        <v>71</v>
      </c>
      <c r="H621" s="1" t="s">
        <v>108</v>
      </c>
      <c r="I621" t="s">
        <v>342</v>
      </c>
      <c r="J621" s="1" t="s">
        <v>400</v>
      </c>
      <c r="K621">
        <v>655</v>
      </c>
      <c r="L621">
        <v>733</v>
      </c>
      <c r="M621">
        <v>145</v>
      </c>
      <c r="O621" t="s">
        <v>28</v>
      </c>
      <c r="P621" s="1" t="s">
        <v>344</v>
      </c>
      <c r="Q621" s="1" t="s">
        <v>345</v>
      </c>
      <c r="R621" t="s">
        <v>76</v>
      </c>
      <c r="T621">
        <v>10</v>
      </c>
      <c r="U621" t="str">
        <f t="shared" si="45"/>
        <v>600-699</v>
      </c>
      <c r="V621" t="str">
        <f t="shared" si="46"/>
        <v>953323</v>
      </c>
      <c r="W621">
        <f t="shared" si="47"/>
        <v>511</v>
      </c>
      <c r="X621" t="str">
        <f t="shared" si="48"/>
        <v>eCommerce</v>
      </c>
      <c r="Y621" t="str">
        <f t="shared" si="49"/>
        <v>G.Co/Helppay#, Ca, United States</v>
      </c>
    </row>
    <row r="622" spans="1:25" x14ac:dyDescent="0.15">
      <c r="A622" t="s">
        <v>20</v>
      </c>
      <c r="B622" t="s">
        <v>69</v>
      </c>
      <c r="C622">
        <v>7399</v>
      </c>
      <c r="D622" t="s">
        <v>339</v>
      </c>
      <c r="E622">
        <v>840</v>
      </c>
      <c r="F622" t="s">
        <v>23</v>
      </c>
      <c r="G622" t="s">
        <v>71</v>
      </c>
      <c r="H622" s="1" t="s">
        <v>108</v>
      </c>
      <c r="I622" t="s">
        <v>342</v>
      </c>
      <c r="J622" s="1" t="s">
        <v>400</v>
      </c>
      <c r="K622">
        <v>672</v>
      </c>
      <c r="L622">
        <v>57</v>
      </c>
      <c r="M622">
        <v>408</v>
      </c>
      <c r="O622" t="s">
        <v>28</v>
      </c>
      <c r="P622" s="1" t="s">
        <v>344</v>
      </c>
      <c r="Q622" s="1" t="s">
        <v>345</v>
      </c>
      <c r="R622" t="s">
        <v>76</v>
      </c>
      <c r="T622">
        <v>10</v>
      </c>
      <c r="U622" t="str">
        <f t="shared" si="45"/>
        <v>600-699</v>
      </c>
      <c r="V622" t="str">
        <f t="shared" si="46"/>
        <v>953323</v>
      </c>
      <c r="W622">
        <f t="shared" si="47"/>
        <v>379</v>
      </c>
      <c r="X622" t="str">
        <f t="shared" si="48"/>
        <v>eCommerce</v>
      </c>
      <c r="Y622" t="str">
        <f t="shared" si="49"/>
        <v>G.Co/Helppay#, Ca, United States</v>
      </c>
    </row>
    <row r="623" spans="1:25" x14ac:dyDescent="0.15">
      <c r="A623" t="s">
        <v>20</v>
      </c>
      <c r="B623" t="s">
        <v>69</v>
      </c>
      <c r="C623">
        <v>7399</v>
      </c>
      <c r="D623" t="s">
        <v>339</v>
      </c>
      <c r="E623">
        <v>840</v>
      </c>
      <c r="F623" t="s">
        <v>23</v>
      </c>
      <c r="G623" t="s">
        <v>71</v>
      </c>
      <c r="H623" s="1" t="s">
        <v>108</v>
      </c>
      <c r="I623" t="s">
        <v>342</v>
      </c>
      <c r="J623" s="1" t="s">
        <v>400</v>
      </c>
      <c r="K623">
        <v>686</v>
      </c>
      <c r="L623">
        <v>554</v>
      </c>
      <c r="M623">
        <v>160</v>
      </c>
      <c r="O623" t="s">
        <v>28</v>
      </c>
      <c r="P623" s="1" t="s">
        <v>344</v>
      </c>
      <c r="Q623" s="1" t="s">
        <v>345</v>
      </c>
      <c r="R623" t="s">
        <v>76</v>
      </c>
      <c r="T623">
        <v>10</v>
      </c>
      <c r="U623" t="str">
        <f t="shared" si="45"/>
        <v>600-699</v>
      </c>
      <c r="V623" t="str">
        <f t="shared" si="46"/>
        <v>953323</v>
      </c>
      <c r="W623">
        <f t="shared" si="47"/>
        <v>466.67</v>
      </c>
      <c r="X623" t="str">
        <f t="shared" si="48"/>
        <v>eCommerce</v>
      </c>
      <c r="Y623" t="str">
        <f t="shared" si="49"/>
        <v>G.Co/Helppay#, Ca, United States</v>
      </c>
    </row>
    <row r="624" spans="1:25" x14ac:dyDescent="0.15">
      <c r="A624" t="s">
        <v>20</v>
      </c>
      <c r="B624" t="s">
        <v>69</v>
      </c>
      <c r="C624">
        <v>7399</v>
      </c>
      <c r="D624" t="s">
        <v>339</v>
      </c>
      <c r="E624">
        <v>840</v>
      </c>
      <c r="F624" t="s">
        <v>23</v>
      </c>
      <c r="G624" t="s">
        <v>71</v>
      </c>
      <c r="H624" s="1" t="s">
        <v>108</v>
      </c>
      <c r="I624" t="s">
        <v>342</v>
      </c>
      <c r="J624" s="1" t="s">
        <v>400</v>
      </c>
      <c r="K624">
        <v>700</v>
      </c>
      <c r="L624">
        <v>78</v>
      </c>
      <c r="M624">
        <v>815</v>
      </c>
      <c r="O624" t="s">
        <v>28</v>
      </c>
      <c r="P624" s="1" t="s">
        <v>344</v>
      </c>
      <c r="Q624" s="1" t="s">
        <v>345</v>
      </c>
      <c r="R624" t="s">
        <v>76</v>
      </c>
      <c r="T624">
        <v>10</v>
      </c>
      <c r="U624" t="str">
        <f t="shared" si="45"/>
        <v>700-799</v>
      </c>
      <c r="V624" t="str">
        <f t="shared" si="46"/>
        <v>953323</v>
      </c>
      <c r="W624">
        <f t="shared" si="47"/>
        <v>531</v>
      </c>
      <c r="X624" t="str">
        <f t="shared" si="48"/>
        <v>eCommerce</v>
      </c>
      <c r="Y624" t="str">
        <f t="shared" si="49"/>
        <v>G.Co/Helppay#, Ca, United States</v>
      </c>
    </row>
    <row r="625" spans="1:25" x14ac:dyDescent="0.15">
      <c r="A625" t="s">
        <v>20</v>
      </c>
      <c r="B625" t="s">
        <v>69</v>
      </c>
      <c r="C625">
        <v>7399</v>
      </c>
      <c r="D625" t="s">
        <v>339</v>
      </c>
      <c r="E625">
        <v>840</v>
      </c>
      <c r="F625" t="s">
        <v>23</v>
      </c>
      <c r="G625" t="s">
        <v>71</v>
      </c>
      <c r="H625" s="1" t="s">
        <v>108</v>
      </c>
      <c r="I625" t="s">
        <v>342</v>
      </c>
      <c r="J625" s="1" t="s">
        <v>400</v>
      </c>
      <c r="K625">
        <v>717</v>
      </c>
      <c r="L625">
        <v>494</v>
      </c>
      <c r="M625">
        <v>342</v>
      </c>
      <c r="O625" t="s">
        <v>28</v>
      </c>
      <c r="P625" s="1" t="s">
        <v>344</v>
      </c>
      <c r="Q625" s="1" t="s">
        <v>345</v>
      </c>
      <c r="R625" t="s">
        <v>76</v>
      </c>
      <c r="T625">
        <v>10</v>
      </c>
      <c r="U625" t="str">
        <f t="shared" si="45"/>
        <v>700-799</v>
      </c>
      <c r="V625" t="str">
        <f t="shared" si="46"/>
        <v>953323</v>
      </c>
      <c r="W625">
        <f t="shared" si="47"/>
        <v>517.66999999999996</v>
      </c>
      <c r="X625" t="str">
        <f t="shared" si="48"/>
        <v>eCommerce</v>
      </c>
      <c r="Y625" t="str">
        <f t="shared" si="49"/>
        <v>G.Co/Helppay#, Ca, United States</v>
      </c>
    </row>
    <row r="626" spans="1:25" x14ac:dyDescent="0.15">
      <c r="A626" t="s">
        <v>20</v>
      </c>
      <c r="B626" t="s">
        <v>69</v>
      </c>
      <c r="C626">
        <v>7399</v>
      </c>
      <c r="D626" t="s">
        <v>339</v>
      </c>
      <c r="E626">
        <v>840</v>
      </c>
      <c r="F626" t="s">
        <v>23</v>
      </c>
      <c r="G626" t="s">
        <v>71</v>
      </c>
      <c r="H626" s="1" t="s">
        <v>108</v>
      </c>
      <c r="I626" t="s">
        <v>342</v>
      </c>
      <c r="J626" s="1" t="s">
        <v>400</v>
      </c>
      <c r="K626">
        <v>735</v>
      </c>
      <c r="L626">
        <v>695</v>
      </c>
      <c r="M626">
        <v>446</v>
      </c>
      <c r="O626" t="s">
        <v>28</v>
      </c>
      <c r="P626" s="1" t="s">
        <v>344</v>
      </c>
      <c r="Q626" s="1" t="s">
        <v>345</v>
      </c>
      <c r="R626" t="s">
        <v>76</v>
      </c>
      <c r="T626">
        <v>10</v>
      </c>
      <c r="U626" t="str">
        <f t="shared" si="45"/>
        <v>700-799</v>
      </c>
      <c r="V626" t="str">
        <f t="shared" si="46"/>
        <v>953323</v>
      </c>
      <c r="W626">
        <f t="shared" si="47"/>
        <v>625.33000000000004</v>
      </c>
      <c r="X626" t="str">
        <f t="shared" si="48"/>
        <v>eCommerce</v>
      </c>
      <c r="Y626" t="str">
        <f t="shared" si="49"/>
        <v>G.Co/Helppay#, Ca, United States</v>
      </c>
    </row>
    <row r="627" spans="1:25" x14ac:dyDescent="0.15">
      <c r="A627" t="s">
        <v>20</v>
      </c>
      <c r="B627" t="s">
        <v>69</v>
      </c>
      <c r="C627">
        <v>7399</v>
      </c>
      <c r="D627" t="s">
        <v>339</v>
      </c>
      <c r="E627">
        <v>840</v>
      </c>
      <c r="F627" t="s">
        <v>23</v>
      </c>
      <c r="G627" t="s">
        <v>71</v>
      </c>
      <c r="H627" s="1" t="s">
        <v>108</v>
      </c>
      <c r="I627" t="s">
        <v>109</v>
      </c>
      <c r="J627" s="1" t="s">
        <v>142</v>
      </c>
      <c r="K627">
        <v>0</v>
      </c>
      <c r="L627">
        <v>309</v>
      </c>
      <c r="M627">
        <v>697</v>
      </c>
      <c r="O627" t="s">
        <v>28</v>
      </c>
      <c r="P627" s="1" t="s">
        <v>344</v>
      </c>
      <c r="Q627" s="1" t="s">
        <v>345</v>
      </c>
      <c r="R627" t="s">
        <v>76</v>
      </c>
      <c r="T627">
        <v>0</v>
      </c>
      <c r="U627" t="str">
        <f t="shared" si="45"/>
        <v>0-99</v>
      </c>
      <c r="V627" t="str">
        <f t="shared" si="46"/>
        <v>952173</v>
      </c>
      <c r="W627">
        <f t="shared" si="47"/>
        <v>335.33</v>
      </c>
      <c r="X627" t="str">
        <f t="shared" si="48"/>
        <v>eCommerce</v>
      </c>
      <c r="Y627" t="str">
        <f t="shared" si="49"/>
        <v>G.Co/Helppay#, Ca, United States</v>
      </c>
    </row>
    <row r="628" spans="1:25" x14ac:dyDescent="0.15">
      <c r="A628" t="s">
        <v>20</v>
      </c>
      <c r="B628" t="s">
        <v>69</v>
      </c>
      <c r="C628">
        <v>7399</v>
      </c>
      <c r="D628" t="s">
        <v>339</v>
      </c>
      <c r="E628">
        <v>840</v>
      </c>
      <c r="F628" t="s">
        <v>23</v>
      </c>
      <c r="G628" t="s">
        <v>71</v>
      </c>
      <c r="H628" s="1" t="s">
        <v>108</v>
      </c>
      <c r="I628" t="s">
        <v>109</v>
      </c>
      <c r="J628" s="1" t="s">
        <v>343</v>
      </c>
      <c r="K628">
        <v>0</v>
      </c>
      <c r="L628">
        <v>559</v>
      </c>
      <c r="M628">
        <v>847</v>
      </c>
      <c r="O628" t="s">
        <v>28</v>
      </c>
      <c r="P628" s="1" t="s">
        <v>344</v>
      </c>
      <c r="Q628" s="1" t="s">
        <v>345</v>
      </c>
      <c r="R628" t="s">
        <v>76</v>
      </c>
      <c r="T628">
        <v>0</v>
      </c>
      <c r="U628" t="str">
        <f t="shared" si="45"/>
        <v>0-99</v>
      </c>
      <c r="V628" t="str">
        <f t="shared" si="46"/>
        <v>953323</v>
      </c>
      <c r="W628">
        <f t="shared" si="47"/>
        <v>468.67</v>
      </c>
      <c r="X628" t="str">
        <f t="shared" si="48"/>
        <v>eCommerce</v>
      </c>
      <c r="Y628" t="str">
        <f t="shared" si="49"/>
        <v>G.Co/Helppay#, Ca, United States</v>
      </c>
    </row>
    <row r="629" spans="1:25" x14ac:dyDescent="0.15">
      <c r="A629" t="s">
        <v>20</v>
      </c>
      <c r="B629" t="s">
        <v>69</v>
      </c>
      <c r="C629">
        <v>7399</v>
      </c>
      <c r="D629" t="s">
        <v>339</v>
      </c>
      <c r="E629">
        <v>840</v>
      </c>
      <c r="F629" t="s">
        <v>23</v>
      </c>
      <c r="G629" t="s">
        <v>71</v>
      </c>
      <c r="H629" s="1" t="s">
        <v>108</v>
      </c>
      <c r="I629" t="s">
        <v>109</v>
      </c>
      <c r="J629" s="1" t="s">
        <v>346</v>
      </c>
      <c r="K629">
        <v>0</v>
      </c>
      <c r="L629">
        <v>758</v>
      </c>
      <c r="M629">
        <v>978</v>
      </c>
      <c r="O629" t="s">
        <v>28</v>
      </c>
      <c r="P629" s="1" t="s">
        <v>344</v>
      </c>
      <c r="Q629" s="1" t="s">
        <v>345</v>
      </c>
      <c r="R629" t="s">
        <v>76</v>
      </c>
      <c r="T629">
        <v>0</v>
      </c>
      <c r="U629" t="str">
        <f t="shared" si="45"/>
        <v>0-99</v>
      </c>
      <c r="V629" t="str">
        <f t="shared" si="46"/>
        <v>953323</v>
      </c>
      <c r="W629">
        <f t="shared" si="47"/>
        <v>578.66999999999996</v>
      </c>
      <c r="X629" t="str">
        <f t="shared" si="48"/>
        <v>eCommerce</v>
      </c>
      <c r="Y629" t="str">
        <f t="shared" si="49"/>
        <v>G.Co/Helppay#, Ca, United States</v>
      </c>
    </row>
    <row r="630" spans="1:25" x14ac:dyDescent="0.15">
      <c r="A630" t="s">
        <v>20</v>
      </c>
      <c r="B630" t="s">
        <v>69</v>
      </c>
      <c r="C630">
        <v>7399</v>
      </c>
      <c r="D630" t="s">
        <v>339</v>
      </c>
      <c r="E630">
        <v>840</v>
      </c>
      <c r="F630" t="s">
        <v>23</v>
      </c>
      <c r="G630" t="s">
        <v>71</v>
      </c>
      <c r="H630" s="1" t="s">
        <v>108</v>
      </c>
      <c r="I630" t="s">
        <v>109</v>
      </c>
      <c r="J630" s="1" t="s">
        <v>347</v>
      </c>
      <c r="K630">
        <v>0</v>
      </c>
      <c r="L630">
        <v>276</v>
      </c>
      <c r="M630">
        <v>762</v>
      </c>
      <c r="O630" t="s">
        <v>28</v>
      </c>
      <c r="P630" s="1" t="s">
        <v>344</v>
      </c>
      <c r="Q630" s="1" t="s">
        <v>345</v>
      </c>
      <c r="R630" t="s">
        <v>76</v>
      </c>
      <c r="T630">
        <v>0</v>
      </c>
      <c r="U630" t="str">
        <f t="shared" si="45"/>
        <v>0-99</v>
      </c>
      <c r="V630" t="str">
        <f t="shared" si="46"/>
        <v>953323</v>
      </c>
      <c r="W630">
        <f t="shared" si="47"/>
        <v>346</v>
      </c>
      <c r="X630" t="str">
        <f t="shared" si="48"/>
        <v>eCommerce</v>
      </c>
      <c r="Y630" t="str">
        <f t="shared" si="49"/>
        <v>G.Co/Helppay#, Ca, United States</v>
      </c>
    </row>
    <row r="631" spans="1:25" x14ac:dyDescent="0.15">
      <c r="A631" t="s">
        <v>20</v>
      </c>
      <c r="B631" t="s">
        <v>69</v>
      </c>
      <c r="C631">
        <v>7399</v>
      </c>
      <c r="D631" t="s">
        <v>339</v>
      </c>
      <c r="E631">
        <v>840</v>
      </c>
      <c r="F631" t="s">
        <v>23</v>
      </c>
      <c r="G631" t="s">
        <v>71</v>
      </c>
      <c r="H631" s="1" t="s">
        <v>108</v>
      </c>
      <c r="I631" t="s">
        <v>109</v>
      </c>
      <c r="J631" s="1" t="s">
        <v>350</v>
      </c>
      <c r="K631">
        <v>0</v>
      </c>
      <c r="L631">
        <v>631</v>
      </c>
      <c r="M631">
        <v>484</v>
      </c>
      <c r="O631" t="s">
        <v>28</v>
      </c>
      <c r="P631" s="1" t="s">
        <v>344</v>
      </c>
      <c r="Q631" s="1" t="s">
        <v>345</v>
      </c>
      <c r="R631" t="s">
        <v>76</v>
      </c>
      <c r="T631">
        <v>0</v>
      </c>
      <c r="U631" t="str">
        <f t="shared" si="45"/>
        <v>0-99</v>
      </c>
      <c r="V631" t="str">
        <f t="shared" si="46"/>
        <v>953323</v>
      </c>
      <c r="W631">
        <f t="shared" si="47"/>
        <v>371.67</v>
      </c>
      <c r="X631" t="str">
        <f t="shared" si="48"/>
        <v>eCommerce</v>
      </c>
      <c r="Y631" t="str">
        <f t="shared" si="49"/>
        <v>G.Co/Helppay#, Ca, United States</v>
      </c>
    </row>
    <row r="632" spans="1:25" x14ac:dyDescent="0.15">
      <c r="A632" t="s">
        <v>20</v>
      </c>
      <c r="B632" t="s">
        <v>69</v>
      </c>
      <c r="C632">
        <v>7399</v>
      </c>
      <c r="D632" t="s">
        <v>339</v>
      </c>
      <c r="E632">
        <v>840</v>
      </c>
      <c r="F632" t="s">
        <v>23</v>
      </c>
      <c r="G632" t="s">
        <v>71</v>
      </c>
      <c r="H632" s="1" t="s">
        <v>108</v>
      </c>
      <c r="I632" t="s">
        <v>109</v>
      </c>
      <c r="J632" s="1" t="s">
        <v>354</v>
      </c>
      <c r="K632">
        <v>0</v>
      </c>
      <c r="L632">
        <v>892</v>
      </c>
      <c r="M632">
        <v>745</v>
      </c>
      <c r="O632" t="s">
        <v>28</v>
      </c>
      <c r="P632" s="1" t="s">
        <v>344</v>
      </c>
      <c r="Q632" s="1" t="s">
        <v>345</v>
      </c>
      <c r="R632" t="s">
        <v>76</v>
      </c>
      <c r="T632">
        <v>0</v>
      </c>
      <c r="U632" t="str">
        <f t="shared" si="45"/>
        <v>0-99</v>
      </c>
      <c r="V632" t="str">
        <f t="shared" si="46"/>
        <v>953323</v>
      </c>
      <c r="W632">
        <f t="shared" si="47"/>
        <v>545.66999999999996</v>
      </c>
      <c r="X632" t="str">
        <f t="shared" si="48"/>
        <v>eCommerce</v>
      </c>
      <c r="Y632" t="str">
        <f t="shared" si="49"/>
        <v>G.Co/Helppay#, Ca, United States</v>
      </c>
    </row>
    <row r="633" spans="1:25" x14ac:dyDescent="0.15">
      <c r="A633" t="s">
        <v>20</v>
      </c>
      <c r="B633" t="s">
        <v>69</v>
      </c>
      <c r="C633">
        <v>7399</v>
      </c>
      <c r="D633" t="s">
        <v>339</v>
      </c>
      <c r="E633">
        <v>840</v>
      </c>
      <c r="F633" t="s">
        <v>23</v>
      </c>
      <c r="G633" t="s">
        <v>71</v>
      </c>
      <c r="H633" s="1" t="s">
        <v>108</v>
      </c>
      <c r="I633" t="s">
        <v>109</v>
      </c>
      <c r="J633" s="1" t="s">
        <v>401</v>
      </c>
      <c r="K633">
        <v>0</v>
      </c>
      <c r="L633">
        <v>561</v>
      </c>
      <c r="M633">
        <v>509</v>
      </c>
      <c r="O633" t="s">
        <v>28</v>
      </c>
      <c r="P633" s="1" t="s">
        <v>344</v>
      </c>
      <c r="Q633" s="1" t="s">
        <v>345</v>
      </c>
      <c r="R633" t="s">
        <v>76</v>
      </c>
      <c r="T633">
        <v>0</v>
      </c>
      <c r="U633" t="str">
        <f t="shared" si="45"/>
        <v>0-99</v>
      </c>
      <c r="V633" t="str">
        <f t="shared" si="46"/>
        <v>953323</v>
      </c>
      <c r="W633">
        <f t="shared" si="47"/>
        <v>356.67</v>
      </c>
      <c r="X633" t="str">
        <f t="shared" si="48"/>
        <v>eCommerce</v>
      </c>
      <c r="Y633" t="str">
        <f t="shared" si="49"/>
        <v>G.Co/Helppay#, Ca, United States</v>
      </c>
    </row>
    <row r="634" spans="1:25" x14ac:dyDescent="0.15">
      <c r="A634" t="s">
        <v>20</v>
      </c>
      <c r="B634" t="s">
        <v>69</v>
      </c>
      <c r="C634">
        <v>7399</v>
      </c>
      <c r="D634" t="s">
        <v>339</v>
      </c>
      <c r="E634">
        <v>840</v>
      </c>
      <c r="F634" t="s">
        <v>23</v>
      </c>
      <c r="G634" t="s">
        <v>71</v>
      </c>
      <c r="H634" s="1" t="s">
        <v>108</v>
      </c>
      <c r="I634" t="s">
        <v>109</v>
      </c>
      <c r="J634" s="1" t="s">
        <v>356</v>
      </c>
      <c r="K634">
        <v>0</v>
      </c>
      <c r="L634">
        <v>20</v>
      </c>
      <c r="M634">
        <v>685</v>
      </c>
      <c r="O634" t="s">
        <v>28</v>
      </c>
      <c r="P634" s="1" t="s">
        <v>344</v>
      </c>
      <c r="Q634" s="1" t="s">
        <v>345</v>
      </c>
      <c r="R634" t="s">
        <v>76</v>
      </c>
      <c r="T634">
        <v>0</v>
      </c>
      <c r="U634" t="str">
        <f t="shared" si="45"/>
        <v>0-99</v>
      </c>
      <c r="V634" t="str">
        <f t="shared" si="46"/>
        <v>953323</v>
      </c>
      <c r="W634">
        <f t="shared" si="47"/>
        <v>235</v>
      </c>
      <c r="X634" t="str">
        <f t="shared" si="48"/>
        <v>eCommerce</v>
      </c>
      <c r="Y634" t="str">
        <f t="shared" si="49"/>
        <v>G.Co/Helppay#, Ca, United States</v>
      </c>
    </row>
    <row r="635" spans="1:25" x14ac:dyDescent="0.15">
      <c r="A635" t="s">
        <v>20</v>
      </c>
      <c r="B635" t="s">
        <v>69</v>
      </c>
      <c r="C635">
        <v>7399</v>
      </c>
      <c r="D635" t="s">
        <v>339</v>
      </c>
      <c r="E635">
        <v>840</v>
      </c>
      <c r="F635" t="s">
        <v>23</v>
      </c>
      <c r="G635" t="s">
        <v>71</v>
      </c>
      <c r="H635" s="1" t="s">
        <v>108</v>
      </c>
      <c r="I635" t="s">
        <v>109</v>
      </c>
      <c r="J635" s="1" t="s">
        <v>358</v>
      </c>
      <c r="K635">
        <v>0</v>
      </c>
      <c r="L635">
        <v>128</v>
      </c>
      <c r="M635">
        <v>845</v>
      </c>
      <c r="O635" t="s">
        <v>28</v>
      </c>
      <c r="P635" s="1" t="s">
        <v>344</v>
      </c>
      <c r="Q635" s="1" t="s">
        <v>345</v>
      </c>
      <c r="R635" t="s">
        <v>76</v>
      </c>
      <c r="T635">
        <v>0</v>
      </c>
      <c r="U635" t="str">
        <f t="shared" si="45"/>
        <v>0-99</v>
      </c>
      <c r="V635" t="str">
        <f t="shared" si="46"/>
        <v>953323</v>
      </c>
      <c r="W635">
        <f t="shared" si="47"/>
        <v>324.33</v>
      </c>
      <c r="X635" t="str">
        <f t="shared" si="48"/>
        <v>eCommerce</v>
      </c>
      <c r="Y635" t="str">
        <f t="shared" si="49"/>
        <v>G.Co/Helppay#, Ca, United States</v>
      </c>
    </row>
    <row r="636" spans="1:25" x14ac:dyDescent="0.15">
      <c r="A636" t="s">
        <v>20</v>
      </c>
      <c r="B636" t="s">
        <v>69</v>
      </c>
      <c r="C636">
        <v>7399</v>
      </c>
      <c r="D636" t="s">
        <v>339</v>
      </c>
      <c r="E636">
        <v>840</v>
      </c>
      <c r="F636" t="s">
        <v>23</v>
      </c>
      <c r="G636" t="s">
        <v>71</v>
      </c>
      <c r="H636" s="1" t="s">
        <v>108</v>
      </c>
      <c r="I636" t="s">
        <v>109</v>
      </c>
      <c r="J636" s="1" t="s">
        <v>360</v>
      </c>
      <c r="K636">
        <v>0</v>
      </c>
      <c r="L636">
        <v>264</v>
      </c>
      <c r="M636">
        <v>923</v>
      </c>
      <c r="O636" t="s">
        <v>28</v>
      </c>
      <c r="P636" s="1" t="s">
        <v>344</v>
      </c>
      <c r="Q636" s="1" t="s">
        <v>345</v>
      </c>
      <c r="R636" t="s">
        <v>76</v>
      </c>
      <c r="T636">
        <v>0</v>
      </c>
      <c r="U636" t="str">
        <f t="shared" si="45"/>
        <v>0-99</v>
      </c>
      <c r="V636" t="str">
        <f t="shared" si="46"/>
        <v>953323</v>
      </c>
      <c r="W636">
        <f t="shared" si="47"/>
        <v>395.67</v>
      </c>
      <c r="X636" t="str">
        <f t="shared" si="48"/>
        <v>eCommerce</v>
      </c>
      <c r="Y636" t="str">
        <f t="shared" si="49"/>
        <v>G.Co/Helppay#, Ca, United States</v>
      </c>
    </row>
    <row r="637" spans="1:25" x14ac:dyDescent="0.15">
      <c r="A637" t="s">
        <v>20</v>
      </c>
      <c r="B637" t="s">
        <v>69</v>
      </c>
      <c r="C637">
        <v>7399</v>
      </c>
      <c r="D637" t="s">
        <v>339</v>
      </c>
      <c r="E637">
        <v>840</v>
      </c>
      <c r="F637" t="s">
        <v>23</v>
      </c>
      <c r="G637" t="s">
        <v>71</v>
      </c>
      <c r="H637" s="1" t="s">
        <v>108</v>
      </c>
      <c r="I637" t="s">
        <v>109</v>
      </c>
      <c r="J637" s="1" t="s">
        <v>361</v>
      </c>
      <c r="K637">
        <v>0</v>
      </c>
      <c r="L637">
        <v>551</v>
      </c>
      <c r="M637">
        <v>384</v>
      </c>
      <c r="O637" t="s">
        <v>28</v>
      </c>
      <c r="P637" s="1" t="s">
        <v>344</v>
      </c>
      <c r="Q637" s="1" t="s">
        <v>345</v>
      </c>
      <c r="R637" t="s">
        <v>76</v>
      </c>
      <c r="T637">
        <v>0</v>
      </c>
      <c r="U637" t="str">
        <f t="shared" si="45"/>
        <v>0-99</v>
      </c>
      <c r="V637" t="str">
        <f t="shared" si="46"/>
        <v>953323</v>
      </c>
      <c r="W637">
        <f t="shared" si="47"/>
        <v>311.67</v>
      </c>
      <c r="X637" t="str">
        <f t="shared" si="48"/>
        <v>eCommerce</v>
      </c>
      <c r="Y637" t="str">
        <f t="shared" si="49"/>
        <v>G.Co/Helppay#, Ca, United States</v>
      </c>
    </row>
    <row r="638" spans="1:25" x14ac:dyDescent="0.15">
      <c r="A638" t="s">
        <v>20</v>
      </c>
      <c r="B638" t="s">
        <v>69</v>
      </c>
      <c r="C638">
        <v>7399</v>
      </c>
      <c r="D638" t="s">
        <v>339</v>
      </c>
      <c r="E638">
        <v>840</v>
      </c>
      <c r="F638" t="s">
        <v>23</v>
      </c>
      <c r="G638" t="s">
        <v>71</v>
      </c>
      <c r="H638" s="1" t="s">
        <v>108</v>
      </c>
      <c r="I638" t="s">
        <v>109</v>
      </c>
      <c r="J638" s="1" t="s">
        <v>362</v>
      </c>
      <c r="K638">
        <v>0</v>
      </c>
      <c r="L638">
        <v>554</v>
      </c>
      <c r="M638">
        <v>362</v>
      </c>
      <c r="O638" t="s">
        <v>28</v>
      </c>
      <c r="P638" s="1" t="s">
        <v>344</v>
      </c>
      <c r="Q638" s="1" t="s">
        <v>345</v>
      </c>
      <c r="R638" t="s">
        <v>76</v>
      </c>
      <c r="T638">
        <v>0</v>
      </c>
      <c r="U638" t="str">
        <f t="shared" si="45"/>
        <v>0-99</v>
      </c>
      <c r="V638" t="str">
        <f t="shared" si="46"/>
        <v>953323</v>
      </c>
      <c r="W638">
        <f t="shared" si="47"/>
        <v>305.33</v>
      </c>
      <c r="X638" t="str">
        <f t="shared" si="48"/>
        <v>eCommerce</v>
      </c>
      <c r="Y638" t="str">
        <f t="shared" si="49"/>
        <v>G.Co/Helppay#, Ca, United States</v>
      </c>
    </row>
    <row r="639" spans="1:25" x14ac:dyDescent="0.15">
      <c r="A639" t="s">
        <v>20</v>
      </c>
      <c r="B639" t="s">
        <v>69</v>
      </c>
      <c r="C639">
        <v>7399</v>
      </c>
      <c r="D639" t="s">
        <v>339</v>
      </c>
      <c r="E639">
        <v>840</v>
      </c>
      <c r="F639" t="s">
        <v>23</v>
      </c>
      <c r="G639" t="s">
        <v>71</v>
      </c>
      <c r="H639" s="1" t="s">
        <v>108</v>
      </c>
      <c r="I639" t="s">
        <v>109</v>
      </c>
      <c r="J639" s="1" t="s">
        <v>364</v>
      </c>
      <c r="K639">
        <v>0</v>
      </c>
      <c r="L639">
        <v>831</v>
      </c>
      <c r="M639">
        <v>351</v>
      </c>
      <c r="O639" t="s">
        <v>28</v>
      </c>
      <c r="P639" s="1" t="s">
        <v>344</v>
      </c>
      <c r="Q639" s="1" t="s">
        <v>345</v>
      </c>
      <c r="R639" t="s">
        <v>76</v>
      </c>
      <c r="T639">
        <v>0</v>
      </c>
      <c r="U639" t="str">
        <f t="shared" si="45"/>
        <v>0-99</v>
      </c>
      <c r="V639" t="str">
        <f t="shared" si="46"/>
        <v>953323</v>
      </c>
      <c r="W639">
        <f t="shared" si="47"/>
        <v>394</v>
      </c>
      <c r="X639" t="str">
        <f t="shared" si="48"/>
        <v>eCommerce</v>
      </c>
      <c r="Y639" t="str">
        <f t="shared" si="49"/>
        <v>G.Co/Helppay#, Ca, United States</v>
      </c>
    </row>
    <row r="640" spans="1:25" x14ac:dyDescent="0.15">
      <c r="A640" t="s">
        <v>20</v>
      </c>
      <c r="B640" t="s">
        <v>69</v>
      </c>
      <c r="C640">
        <v>7399</v>
      </c>
      <c r="D640" t="s">
        <v>339</v>
      </c>
      <c r="E640">
        <v>840</v>
      </c>
      <c r="F640" t="s">
        <v>23</v>
      </c>
      <c r="G640" t="s">
        <v>71</v>
      </c>
      <c r="H640" s="1" t="s">
        <v>108</v>
      </c>
      <c r="I640" t="s">
        <v>109</v>
      </c>
      <c r="J640" s="1" t="s">
        <v>365</v>
      </c>
      <c r="K640">
        <v>0</v>
      </c>
      <c r="L640">
        <v>74</v>
      </c>
      <c r="M640">
        <v>98</v>
      </c>
      <c r="O640" t="s">
        <v>28</v>
      </c>
      <c r="P640" s="1" t="s">
        <v>344</v>
      </c>
      <c r="Q640" s="1" t="s">
        <v>345</v>
      </c>
      <c r="R640" t="s">
        <v>76</v>
      </c>
      <c r="T640">
        <v>0</v>
      </c>
      <c r="U640" t="str">
        <f t="shared" si="45"/>
        <v>0-99</v>
      </c>
      <c r="V640" t="str">
        <f t="shared" si="46"/>
        <v>953323</v>
      </c>
      <c r="W640">
        <f t="shared" si="47"/>
        <v>57.33</v>
      </c>
      <c r="X640" t="str">
        <f t="shared" si="48"/>
        <v>eCommerce</v>
      </c>
      <c r="Y640" t="str">
        <f t="shared" si="49"/>
        <v>G.Co/Helppay#, Ca, United States</v>
      </c>
    </row>
    <row r="641" spans="1:25" x14ac:dyDescent="0.15">
      <c r="A641" t="s">
        <v>20</v>
      </c>
      <c r="B641" t="s">
        <v>69</v>
      </c>
      <c r="C641">
        <v>7399</v>
      </c>
      <c r="D641" t="s">
        <v>339</v>
      </c>
      <c r="E641">
        <v>840</v>
      </c>
      <c r="F641" t="s">
        <v>23</v>
      </c>
      <c r="G641" t="s">
        <v>71</v>
      </c>
      <c r="H641" s="1" t="s">
        <v>108</v>
      </c>
      <c r="I641" t="s">
        <v>109</v>
      </c>
      <c r="J641" s="1" t="s">
        <v>402</v>
      </c>
      <c r="K641">
        <v>0</v>
      </c>
      <c r="L641">
        <v>344</v>
      </c>
      <c r="M641">
        <v>970</v>
      </c>
      <c r="O641" t="s">
        <v>28</v>
      </c>
      <c r="P641" s="1" t="s">
        <v>344</v>
      </c>
      <c r="Q641" s="1" t="s">
        <v>345</v>
      </c>
      <c r="R641" t="s">
        <v>76</v>
      </c>
      <c r="T641">
        <v>0</v>
      </c>
      <c r="U641" t="str">
        <f t="shared" si="45"/>
        <v>0-99</v>
      </c>
      <c r="V641" t="str">
        <f t="shared" si="46"/>
        <v>953323</v>
      </c>
      <c r="W641">
        <f t="shared" si="47"/>
        <v>438</v>
      </c>
      <c r="X641" t="str">
        <f t="shared" si="48"/>
        <v>eCommerce</v>
      </c>
      <c r="Y641" t="str">
        <f t="shared" si="49"/>
        <v>G.Co/Helppay#, Ca, United States</v>
      </c>
    </row>
    <row r="642" spans="1:25" x14ac:dyDescent="0.15">
      <c r="A642" t="s">
        <v>20</v>
      </c>
      <c r="B642" t="s">
        <v>69</v>
      </c>
      <c r="C642">
        <v>7399</v>
      </c>
      <c r="D642" t="s">
        <v>339</v>
      </c>
      <c r="E642">
        <v>840</v>
      </c>
      <c r="F642" t="s">
        <v>23</v>
      </c>
      <c r="G642" t="s">
        <v>71</v>
      </c>
      <c r="H642" s="1" t="s">
        <v>108</v>
      </c>
      <c r="I642" t="s">
        <v>109</v>
      </c>
      <c r="J642" s="1" t="s">
        <v>402</v>
      </c>
      <c r="K642">
        <v>0</v>
      </c>
      <c r="L642">
        <v>816</v>
      </c>
      <c r="M642">
        <v>410</v>
      </c>
      <c r="N642" t="s">
        <v>208</v>
      </c>
      <c r="O642" t="s">
        <v>28</v>
      </c>
      <c r="P642" s="1" t="s">
        <v>344</v>
      </c>
      <c r="Q642" s="1" t="s">
        <v>345</v>
      </c>
      <c r="R642" t="s">
        <v>76</v>
      </c>
      <c r="T642">
        <v>0</v>
      </c>
      <c r="U642" t="str">
        <f t="shared" si="45"/>
        <v>0-99</v>
      </c>
      <c r="V642" t="str">
        <f t="shared" si="46"/>
        <v>953323</v>
      </c>
      <c r="W642">
        <f t="shared" si="47"/>
        <v>408.67</v>
      </c>
      <c r="X642" t="str">
        <f t="shared" si="48"/>
        <v>eCommerce</v>
      </c>
      <c r="Y642" t="str">
        <f t="shared" si="49"/>
        <v>G.Co/Helppay#, Ca, United States</v>
      </c>
    </row>
    <row r="643" spans="1:25" x14ac:dyDescent="0.15">
      <c r="A643" t="s">
        <v>20</v>
      </c>
      <c r="B643" t="s">
        <v>69</v>
      </c>
      <c r="C643">
        <v>7399</v>
      </c>
      <c r="D643" t="s">
        <v>339</v>
      </c>
      <c r="E643">
        <v>840</v>
      </c>
      <c r="F643" t="s">
        <v>23</v>
      </c>
      <c r="G643" t="s">
        <v>71</v>
      </c>
      <c r="H643" s="1" t="s">
        <v>108</v>
      </c>
      <c r="I643" t="s">
        <v>109</v>
      </c>
      <c r="J643" s="1" t="s">
        <v>366</v>
      </c>
      <c r="K643">
        <v>0</v>
      </c>
      <c r="L643">
        <v>892</v>
      </c>
      <c r="M643">
        <v>909</v>
      </c>
      <c r="O643" t="s">
        <v>28</v>
      </c>
      <c r="P643" s="1" t="s">
        <v>344</v>
      </c>
      <c r="Q643" s="1" t="s">
        <v>345</v>
      </c>
      <c r="R643" t="s">
        <v>76</v>
      </c>
      <c r="T643">
        <v>0</v>
      </c>
      <c r="U643" t="str">
        <f t="shared" ref="U643:U706" si="50">IF(AND(K643&gt;=0, K643&lt;=800), TEXT(FLOOR(K643, 100),"0") &amp; "-" &amp; TEXT(FLOOR(K643, 100) + 99,"0"),
 IF(AND(K643&gt;=801, K643&lt;=900), TEXT(FLOOR(K643, 50),"0") &amp; "-" &amp; TEXT(FLOOR(K643, 50) + 49,"0"),
 IF(AND(K643&gt;=901, K643&lt;=999), TEXT(FLOOR(K643, 25),"0") &amp; "-" &amp; TEXT(FLOOR(K643, 25) + 24,"0"), "Invalid Score")))</f>
        <v>0-99</v>
      </c>
      <c r="V643" t="str">
        <f t="shared" ref="V643:V706" si="51">LEFT(J643, 6)</f>
        <v>953323</v>
      </c>
      <c r="W643">
        <f t="shared" ref="W643:W706" si="52">ROUND(AVERAGE(K643,L643,M643), 2)</f>
        <v>600.33000000000004</v>
      </c>
      <c r="X643" t="str">
        <f t="shared" ref="X643:X706" si="53">IF(B643="E","eCommerce",IF(B643="K","Keyed",IF(B643="C","Contactless", IF(B643="D","Contactless", IF(B643="S", "Swiped", IF(B643="U", "Swiped", IF(NOT(ISBLANK(B643)), "Mobile Wallet", IF(B643="F","Fallback", IF(B643="G","Fallback", IF(B643="V", "Chipped",))))))))))</f>
        <v>eCommerce</v>
      </c>
      <c r="Y643" t="str">
        <f t="shared" ref="Y643:Y706" si="54">CONCATENATE(PROPER(H643), ", ",PROPER(G643), ", ",PROPER(F643))</f>
        <v>G.Co/Helppay#, Ca, United States</v>
      </c>
    </row>
    <row r="644" spans="1:25" x14ac:dyDescent="0.15">
      <c r="A644" t="s">
        <v>20</v>
      </c>
      <c r="B644" t="s">
        <v>69</v>
      </c>
      <c r="C644">
        <v>7399</v>
      </c>
      <c r="D644" t="s">
        <v>339</v>
      </c>
      <c r="E644">
        <v>840</v>
      </c>
      <c r="F644" t="s">
        <v>23</v>
      </c>
      <c r="G644" t="s">
        <v>71</v>
      </c>
      <c r="H644" s="1" t="s">
        <v>108</v>
      </c>
      <c r="I644" t="s">
        <v>109</v>
      </c>
      <c r="J644" s="1" t="s">
        <v>367</v>
      </c>
      <c r="K644">
        <v>0</v>
      </c>
      <c r="L644">
        <v>60</v>
      </c>
      <c r="M644">
        <v>544</v>
      </c>
      <c r="O644" t="s">
        <v>28</v>
      </c>
      <c r="P644" s="1" t="s">
        <v>344</v>
      </c>
      <c r="Q644" s="1" t="s">
        <v>345</v>
      </c>
      <c r="R644" t="s">
        <v>76</v>
      </c>
      <c r="T644">
        <v>0</v>
      </c>
      <c r="U644" t="str">
        <f t="shared" si="50"/>
        <v>0-99</v>
      </c>
      <c r="V644" t="str">
        <f t="shared" si="51"/>
        <v>953323</v>
      </c>
      <c r="W644">
        <f t="shared" si="52"/>
        <v>201.33</v>
      </c>
      <c r="X644" t="str">
        <f t="shared" si="53"/>
        <v>eCommerce</v>
      </c>
      <c r="Y644" t="str">
        <f t="shared" si="54"/>
        <v>G.Co/Helppay#, Ca, United States</v>
      </c>
    </row>
    <row r="645" spans="1:25" x14ac:dyDescent="0.15">
      <c r="A645" t="s">
        <v>20</v>
      </c>
      <c r="B645" t="s">
        <v>69</v>
      </c>
      <c r="C645">
        <v>7399</v>
      </c>
      <c r="D645" t="s">
        <v>339</v>
      </c>
      <c r="E645">
        <v>840</v>
      </c>
      <c r="F645" t="s">
        <v>23</v>
      </c>
      <c r="G645" t="s">
        <v>71</v>
      </c>
      <c r="H645" s="1" t="s">
        <v>108</v>
      </c>
      <c r="I645" t="s">
        <v>109</v>
      </c>
      <c r="J645" s="1" t="s">
        <v>205</v>
      </c>
      <c r="K645">
        <v>0</v>
      </c>
      <c r="L645">
        <v>681</v>
      </c>
      <c r="M645">
        <v>591</v>
      </c>
      <c r="O645" t="s">
        <v>28</v>
      </c>
      <c r="P645" s="1" t="s">
        <v>344</v>
      </c>
      <c r="Q645" s="1" t="s">
        <v>345</v>
      </c>
      <c r="R645" t="s">
        <v>76</v>
      </c>
      <c r="T645">
        <v>0</v>
      </c>
      <c r="U645" t="str">
        <f t="shared" si="50"/>
        <v>0-99</v>
      </c>
      <c r="V645" t="str">
        <f t="shared" si="51"/>
        <v>953323</v>
      </c>
      <c r="W645">
        <f t="shared" si="52"/>
        <v>424</v>
      </c>
      <c r="X645" t="str">
        <f t="shared" si="53"/>
        <v>eCommerce</v>
      </c>
      <c r="Y645" t="str">
        <f t="shared" si="54"/>
        <v>G.Co/Helppay#, Ca, United States</v>
      </c>
    </row>
    <row r="646" spans="1:25" x14ac:dyDescent="0.15">
      <c r="A646" t="s">
        <v>20</v>
      </c>
      <c r="B646" t="s">
        <v>69</v>
      </c>
      <c r="C646">
        <v>7399</v>
      </c>
      <c r="D646" t="s">
        <v>339</v>
      </c>
      <c r="E646">
        <v>840</v>
      </c>
      <c r="F646" t="s">
        <v>23</v>
      </c>
      <c r="G646" t="s">
        <v>71</v>
      </c>
      <c r="H646" s="1" t="s">
        <v>108</v>
      </c>
      <c r="I646" t="s">
        <v>109</v>
      </c>
      <c r="J646" s="1" t="s">
        <v>242</v>
      </c>
      <c r="K646">
        <v>0</v>
      </c>
      <c r="L646">
        <v>158</v>
      </c>
      <c r="M646">
        <v>447</v>
      </c>
      <c r="O646" t="s">
        <v>28</v>
      </c>
      <c r="P646" s="1" t="s">
        <v>344</v>
      </c>
      <c r="Q646" s="1" t="s">
        <v>345</v>
      </c>
      <c r="R646" t="s">
        <v>76</v>
      </c>
      <c r="T646">
        <v>0</v>
      </c>
      <c r="U646" t="str">
        <f t="shared" si="50"/>
        <v>0-99</v>
      </c>
      <c r="V646" t="str">
        <f t="shared" si="51"/>
        <v>953323</v>
      </c>
      <c r="W646">
        <f t="shared" si="52"/>
        <v>201.67</v>
      </c>
      <c r="X646" t="str">
        <f t="shared" si="53"/>
        <v>eCommerce</v>
      </c>
      <c r="Y646" t="str">
        <f t="shared" si="54"/>
        <v>G.Co/Helppay#, Ca, United States</v>
      </c>
    </row>
    <row r="647" spans="1:25" x14ac:dyDescent="0.15">
      <c r="A647" t="s">
        <v>20</v>
      </c>
      <c r="B647" t="s">
        <v>69</v>
      </c>
      <c r="C647">
        <v>7399</v>
      </c>
      <c r="D647" t="s">
        <v>339</v>
      </c>
      <c r="E647">
        <v>840</v>
      </c>
      <c r="F647" t="s">
        <v>23</v>
      </c>
      <c r="G647" t="s">
        <v>71</v>
      </c>
      <c r="H647" s="1" t="s">
        <v>108</v>
      </c>
      <c r="I647" t="s">
        <v>109</v>
      </c>
      <c r="J647" s="1" t="s">
        <v>403</v>
      </c>
      <c r="K647">
        <v>0</v>
      </c>
      <c r="L647">
        <v>3</v>
      </c>
      <c r="M647">
        <v>515</v>
      </c>
      <c r="O647" t="s">
        <v>28</v>
      </c>
      <c r="P647" s="1" t="s">
        <v>344</v>
      </c>
      <c r="Q647" s="1" t="s">
        <v>345</v>
      </c>
      <c r="R647" t="s">
        <v>76</v>
      </c>
      <c r="T647">
        <v>0</v>
      </c>
      <c r="U647" t="str">
        <f t="shared" si="50"/>
        <v>0-99</v>
      </c>
      <c r="V647" t="str">
        <f t="shared" si="51"/>
        <v>953323</v>
      </c>
      <c r="W647">
        <f t="shared" si="52"/>
        <v>172.67</v>
      </c>
      <c r="X647" t="str">
        <f t="shared" si="53"/>
        <v>eCommerce</v>
      </c>
      <c r="Y647" t="str">
        <f t="shared" si="54"/>
        <v>G.Co/Helppay#, Ca, United States</v>
      </c>
    </row>
    <row r="648" spans="1:25" x14ac:dyDescent="0.15">
      <c r="A648" t="s">
        <v>20</v>
      </c>
      <c r="B648" t="s">
        <v>69</v>
      </c>
      <c r="C648">
        <v>7399</v>
      </c>
      <c r="D648" t="s">
        <v>339</v>
      </c>
      <c r="E648">
        <v>840</v>
      </c>
      <c r="F648" t="s">
        <v>23</v>
      </c>
      <c r="G648" t="s">
        <v>71</v>
      </c>
      <c r="H648" s="1" t="s">
        <v>108</v>
      </c>
      <c r="I648" t="s">
        <v>109</v>
      </c>
      <c r="J648" s="1" t="s">
        <v>404</v>
      </c>
      <c r="K648">
        <v>0</v>
      </c>
      <c r="L648">
        <v>88</v>
      </c>
      <c r="M648">
        <v>676</v>
      </c>
      <c r="O648" t="s">
        <v>28</v>
      </c>
      <c r="P648" s="1" t="s">
        <v>344</v>
      </c>
      <c r="Q648" s="1" t="s">
        <v>345</v>
      </c>
      <c r="R648" t="s">
        <v>76</v>
      </c>
      <c r="T648">
        <v>0</v>
      </c>
      <c r="U648" t="str">
        <f t="shared" si="50"/>
        <v>0-99</v>
      </c>
      <c r="V648" t="str">
        <f t="shared" si="51"/>
        <v>953323</v>
      </c>
      <c r="W648">
        <f t="shared" si="52"/>
        <v>254.67</v>
      </c>
      <c r="X648" t="str">
        <f t="shared" si="53"/>
        <v>eCommerce</v>
      </c>
      <c r="Y648" t="str">
        <f t="shared" si="54"/>
        <v>G.Co/Helppay#, Ca, United States</v>
      </c>
    </row>
    <row r="649" spans="1:25" x14ac:dyDescent="0.15">
      <c r="A649" t="s">
        <v>20</v>
      </c>
      <c r="B649" t="s">
        <v>69</v>
      </c>
      <c r="C649">
        <v>7399</v>
      </c>
      <c r="D649" t="s">
        <v>339</v>
      </c>
      <c r="E649">
        <v>840</v>
      </c>
      <c r="F649" t="s">
        <v>23</v>
      </c>
      <c r="G649" t="s">
        <v>71</v>
      </c>
      <c r="H649" s="1" t="s">
        <v>108</v>
      </c>
      <c r="I649" t="s">
        <v>109</v>
      </c>
      <c r="J649" s="1" t="s">
        <v>369</v>
      </c>
      <c r="K649">
        <v>0</v>
      </c>
      <c r="L649">
        <v>779</v>
      </c>
      <c r="M649">
        <v>97</v>
      </c>
      <c r="O649" t="s">
        <v>28</v>
      </c>
      <c r="P649" s="1" t="s">
        <v>344</v>
      </c>
      <c r="Q649" s="1" t="s">
        <v>345</v>
      </c>
      <c r="R649" t="s">
        <v>76</v>
      </c>
      <c r="T649">
        <v>0</v>
      </c>
      <c r="U649" t="str">
        <f t="shared" si="50"/>
        <v>0-99</v>
      </c>
      <c r="V649" t="str">
        <f t="shared" si="51"/>
        <v>953323</v>
      </c>
      <c r="W649">
        <f t="shared" si="52"/>
        <v>292</v>
      </c>
      <c r="X649" t="str">
        <f t="shared" si="53"/>
        <v>eCommerce</v>
      </c>
      <c r="Y649" t="str">
        <f t="shared" si="54"/>
        <v>G.Co/Helppay#, Ca, United States</v>
      </c>
    </row>
    <row r="650" spans="1:25" x14ac:dyDescent="0.15">
      <c r="A650" t="s">
        <v>20</v>
      </c>
      <c r="B650" t="s">
        <v>69</v>
      </c>
      <c r="C650">
        <v>7399</v>
      </c>
      <c r="D650" t="s">
        <v>339</v>
      </c>
      <c r="E650">
        <v>840</v>
      </c>
      <c r="F650" t="s">
        <v>23</v>
      </c>
      <c r="G650" t="s">
        <v>71</v>
      </c>
      <c r="H650" s="1" t="s">
        <v>108</v>
      </c>
      <c r="I650" t="s">
        <v>109</v>
      </c>
      <c r="J650" s="1" t="s">
        <v>370</v>
      </c>
      <c r="K650">
        <v>0</v>
      </c>
      <c r="L650">
        <v>522</v>
      </c>
      <c r="M650">
        <v>53</v>
      </c>
      <c r="O650" t="s">
        <v>28</v>
      </c>
      <c r="P650" s="1" t="s">
        <v>344</v>
      </c>
      <c r="Q650" s="1" t="s">
        <v>345</v>
      </c>
      <c r="R650" t="s">
        <v>76</v>
      </c>
      <c r="T650">
        <v>0</v>
      </c>
      <c r="U650" t="str">
        <f t="shared" si="50"/>
        <v>0-99</v>
      </c>
      <c r="V650" t="str">
        <f t="shared" si="51"/>
        <v>953323</v>
      </c>
      <c r="W650">
        <f t="shared" si="52"/>
        <v>191.67</v>
      </c>
      <c r="X650" t="str">
        <f t="shared" si="53"/>
        <v>eCommerce</v>
      </c>
      <c r="Y650" t="str">
        <f t="shared" si="54"/>
        <v>G.Co/Helppay#, Ca, United States</v>
      </c>
    </row>
    <row r="651" spans="1:25" x14ac:dyDescent="0.15">
      <c r="A651" t="s">
        <v>20</v>
      </c>
      <c r="B651" t="s">
        <v>69</v>
      </c>
      <c r="C651">
        <v>7399</v>
      </c>
      <c r="D651" t="s">
        <v>339</v>
      </c>
      <c r="E651">
        <v>840</v>
      </c>
      <c r="F651" t="s">
        <v>23</v>
      </c>
      <c r="G651" t="s">
        <v>71</v>
      </c>
      <c r="H651" s="1" t="s">
        <v>108</v>
      </c>
      <c r="I651" t="s">
        <v>109</v>
      </c>
      <c r="J651" s="1" t="s">
        <v>371</v>
      </c>
      <c r="K651">
        <v>0</v>
      </c>
      <c r="L651">
        <v>360</v>
      </c>
      <c r="M651">
        <v>905</v>
      </c>
      <c r="O651" t="s">
        <v>28</v>
      </c>
      <c r="P651" s="1" t="s">
        <v>344</v>
      </c>
      <c r="Q651" s="1" t="s">
        <v>345</v>
      </c>
      <c r="R651" t="s">
        <v>76</v>
      </c>
      <c r="T651">
        <v>0</v>
      </c>
      <c r="U651" t="str">
        <f t="shared" si="50"/>
        <v>0-99</v>
      </c>
      <c r="V651" t="str">
        <f t="shared" si="51"/>
        <v>953323</v>
      </c>
      <c r="W651">
        <f t="shared" si="52"/>
        <v>421.67</v>
      </c>
      <c r="X651" t="str">
        <f t="shared" si="53"/>
        <v>eCommerce</v>
      </c>
      <c r="Y651" t="str">
        <f t="shared" si="54"/>
        <v>G.Co/Helppay#, Ca, United States</v>
      </c>
    </row>
    <row r="652" spans="1:25" x14ac:dyDescent="0.15">
      <c r="A652" t="s">
        <v>20</v>
      </c>
      <c r="B652" t="s">
        <v>69</v>
      </c>
      <c r="C652">
        <v>7399</v>
      </c>
      <c r="D652" t="s">
        <v>339</v>
      </c>
      <c r="E652">
        <v>840</v>
      </c>
      <c r="F652" t="s">
        <v>23</v>
      </c>
      <c r="G652" t="s">
        <v>71</v>
      </c>
      <c r="H652" s="1" t="s">
        <v>108</v>
      </c>
      <c r="I652" t="s">
        <v>109</v>
      </c>
      <c r="J652" s="1" t="s">
        <v>372</v>
      </c>
      <c r="K652">
        <v>0</v>
      </c>
      <c r="L652">
        <v>981</v>
      </c>
      <c r="M652">
        <v>711</v>
      </c>
      <c r="O652" t="s">
        <v>28</v>
      </c>
      <c r="P652" s="1" t="s">
        <v>344</v>
      </c>
      <c r="Q652" s="1" t="s">
        <v>345</v>
      </c>
      <c r="R652" t="s">
        <v>76</v>
      </c>
      <c r="T652">
        <v>0</v>
      </c>
      <c r="U652" t="str">
        <f t="shared" si="50"/>
        <v>0-99</v>
      </c>
      <c r="V652" t="str">
        <f t="shared" si="51"/>
        <v>953323</v>
      </c>
      <c r="W652">
        <f t="shared" si="52"/>
        <v>564</v>
      </c>
      <c r="X652" t="str">
        <f t="shared" si="53"/>
        <v>eCommerce</v>
      </c>
      <c r="Y652" t="str">
        <f t="shared" si="54"/>
        <v>G.Co/Helppay#, Ca, United States</v>
      </c>
    </row>
    <row r="653" spans="1:25" x14ac:dyDescent="0.15">
      <c r="A653" t="s">
        <v>20</v>
      </c>
      <c r="B653" t="s">
        <v>69</v>
      </c>
      <c r="C653">
        <v>7399</v>
      </c>
      <c r="D653" t="s">
        <v>339</v>
      </c>
      <c r="E653">
        <v>840</v>
      </c>
      <c r="F653" t="s">
        <v>23</v>
      </c>
      <c r="G653" t="s">
        <v>71</v>
      </c>
      <c r="H653" s="1" t="s">
        <v>108</v>
      </c>
      <c r="I653" t="s">
        <v>109</v>
      </c>
      <c r="J653" s="1" t="s">
        <v>213</v>
      </c>
      <c r="K653">
        <v>0</v>
      </c>
      <c r="L653">
        <v>12</v>
      </c>
      <c r="M653">
        <v>178</v>
      </c>
      <c r="O653" t="s">
        <v>28</v>
      </c>
      <c r="P653" s="1" t="s">
        <v>344</v>
      </c>
      <c r="Q653" s="1" t="s">
        <v>345</v>
      </c>
      <c r="R653" t="s">
        <v>76</v>
      </c>
      <c r="T653">
        <v>0</v>
      </c>
      <c r="U653" t="str">
        <f t="shared" si="50"/>
        <v>0-99</v>
      </c>
      <c r="V653" t="str">
        <f t="shared" si="51"/>
        <v>953323</v>
      </c>
      <c r="W653">
        <f t="shared" si="52"/>
        <v>63.33</v>
      </c>
      <c r="X653" t="str">
        <f t="shared" si="53"/>
        <v>eCommerce</v>
      </c>
      <c r="Y653" t="str">
        <f t="shared" si="54"/>
        <v>G.Co/Helppay#, Ca, United States</v>
      </c>
    </row>
    <row r="654" spans="1:25" x14ac:dyDescent="0.15">
      <c r="A654" t="s">
        <v>20</v>
      </c>
      <c r="B654" t="s">
        <v>69</v>
      </c>
      <c r="C654">
        <v>7399</v>
      </c>
      <c r="D654" t="s">
        <v>339</v>
      </c>
      <c r="E654">
        <v>840</v>
      </c>
      <c r="F654" t="s">
        <v>23</v>
      </c>
      <c r="G654" t="s">
        <v>71</v>
      </c>
      <c r="H654" s="1" t="s">
        <v>108</v>
      </c>
      <c r="I654" t="s">
        <v>109</v>
      </c>
      <c r="J654" s="1" t="s">
        <v>373</v>
      </c>
      <c r="K654">
        <v>0</v>
      </c>
      <c r="L654">
        <v>664</v>
      </c>
      <c r="M654">
        <v>979</v>
      </c>
      <c r="O654" t="s">
        <v>28</v>
      </c>
      <c r="P654" s="1" t="s">
        <v>344</v>
      </c>
      <c r="Q654" s="1" t="s">
        <v>345</v>
      </c>
      <c r="R654" t="s">
        <v>76</v>
      </c>
      <c r="T654">
        <v>0</v>
      </c>
      <c r="U654" t="str">
        <f t="shared" si="50"/>
        <v>0-99</v>
      </c>
      <c r="V654" t="str">
        <f t="shared" si="51"/>
        <v>953323</v>
      </c>
      <c r="W654">
        <f t="shared" si="52"/>
        <v>547.66999999999996</v>
      </c>
      <c r="X654" t="str">
        <f t="shared" si="53"/>
        <v>eCommerce</v>
      </c>
      <c r="Y654" t="str">
        <f t="shared" si="54"/>
        <v>G.Co/Helppay#, Ca, United States</v>
      </c>
    </row>
    <row r="655" spans="1:25" x14ac:dyDescent="0.15">
      <c r="A655" t="s">
        <v>20</v>
      </c>
      <c r="B655" t="s">
        <v>69</v>
      </c>
      <c r="C655">
        <v>7399</v>
      </c>
      <c r="D655" t="s">
        <v>339</v>
      </c>
      <c r="E655">
        <v>840</v>
      </c>
      <c r="F655" t="s">
        <v>23</v>
      </c>
      <c r="G655" t="s">
        <v>71</v>
      </c>
      <c r="H655" s="1" t="s">
        <v>108</v>
      </c>
      <c r="I655" t="s">
        <v>109</v>
      </c>
      <c r="J655" s="1" t="s">
        <v>405</v>
      </c>
      <c r="K655">
        <v>0</v>
      </c>
      <c r="L655">
        <v>193</v>
      </c>
      <c r="M655">
        <v>591</v>
      </c>
      <c r="O655" t="s">
        <v>28</v>
      </c>
      <c r="P655" s="1" t="s">
        <v>344</v>
      </c>
      <c r="Q655" s="1" t="s">
        <v>345</v>
      </c>
      <c r="R655" t="s">
        <v>76</v>
      </c>
      <c r="T655">
        <v>0</v>
      </c>
      <c r="U655" t="str">
        <f t="shared" si="50"/>
        <v>0-99</v>
      </c>
      <c r="V655" t="str">
        <f t="shared" si="51"/>
        <v>953323</v>
      </c>
      <c r="W655">
        <f t="shared" si="52"/>
        <v>261.33</v>
      </c>
      <c r="X655" t="str">
        <f t="shared" si="53"/>
        <v>eCommerce</v>
      </c>
      <c r="Y655" t="str">
        <f t="shared" si="54"/>
        <v>G.Co/Helppay#, Ca, United States</v>
      </c>
    </row>
    <row r="656" spans="1:25" x14ac:dyDescent="0.15">
      <c r="A656" t="s">
        <v>20</v>
      </c>
      <c r="B656" t="s">
        <v>69</v>
      </c>
      <c r="C656">
        <v>7399</v>
      </c>
      <c r="D656" t="s">
        <v>339</v>
      </c>
      <c r="E656">
        <v>840</v>
      </c>
      <c r="F656" t="s">
        <v>23</v>
      </c>
      <c r="G656" t="s">
        <v>71</v>
      </c>
      <c r="H656" s="1" t="s">
        <v>108</v>
      </c>
      <c r="I656" t="s">
        <v>109</v>
      </c>
      <c r="J656" s="1" t="s">
        <v>374</v>
      </c>
      <c r="K656">
        <v>0</v>
      </c>
      <c r="L656">
        <v>697</v>
      </c>
      <c r="M656">
        <v>933</v>
      </c>
      <c r="O656" t="s">
        <v>28</v>
      </c>
      <c r="P656" s="1" t="s">
        <v>344</v>
      </c>
      <c r="Q656" s="1" t="s">
        <v>345</v>
      </c>
      <c r="R656" t="s">
        <v>76</v>
      </c>
      <c r="T656">
        <v>0</v>
      </c>
      <c r="U656" t="str">
        <f t="shared" si="50"/>
        <v>0-99</v>
      </c>
      <c r="V656" t="str">
        <f t="shared" si="51"/>
        <v>953323</v>
      </c>
      <c r="W656">
        <f t="shared" si="52"/>
        <v>543.33000000000004</v>
      </c>
      <c r="X656" t="str">
        <f t="shared" si="53"/>
        <v>eCommerce</v>
      </c>
      <c r="Y656" t="str">
        <f t="shared" si="54"/>
        <v>G.Co/Helppay#, Ca, United States</v>
      </c>
    </row>
    <row r="657" spans="1:25" x14ac:dyDescent="0.15">
      <c r="A657" t="s">
        <v>20</v>
      </c>
      <c r="B657" t="s">
        <v>69</v>
      </c>
      <c r="C657">
        <v>7399</v>
      </c>
      <c r="D657" t="s">
        <v>339</v>
      </c>
      <c r="E657">
        <v>840</v>
      </c>
      <c r="F657" t="s">
        <v>23</v>
      </c>
      <c r="G657" t="s">
        <v>71</v>
      </c>
      <c r="H657" s="1" t="s">
        <v>108</v>
      </c>
      <c r="I657" t="s">
        <v>109</v>
      </c>
      <c r="J657" s="1" t="s">
        <v>406</v>
      </c>
      <c r="K657">
        <v>0</v>
      </c>
      <c r="L657">
        <v>718</v>
      </c>
      <c r="M657">
        <v>934</v>
      </c>
      <c r="O657" t="s">
        <v>28</v>
      </c>
      <c r="P657" s="1" t="s">
        <v>344</v>
      </c>
      <c r="Q657" s="1" t="s">
        <v>345</v>
      </c>
      <c r="R657" t="s">
        <v>76</v>
      </c>
      <c r="T657">
        <v>0</v>
      </c>
      <c r="U657" t="str">
        <f t="shared" si="50"/>
        <v>0-99</v>
      </c>
      <c r="V657" t="str">
        <f t="shared" si="51"/>
        <v>953323</v>
      </c>
      <c r="W657">
        <f t="shared" si="52"/>
        <v>550.66999999999996</v>
      </c>
      <c r="X657" t="str">
        <f t="shared" si="53"/>
        <v>eCommerce</v>
      </c>
      <c r="Y657" t="str">
        <f t="shared" si="54"/>
        <v>G.Co/Helppay#, Ca, United States</v>
      </c>
    </row>
    <row r="658" spans="1:25" x14ac:dyDescent="0.15">
      <c r="A658" t="s">
        <v>20</v>
      </c>
      <c r="B658" t="s">
        <v>69</v>
      </c>
      <c r="C658">
        <v>7399</v>
      </c>
      <c r="D658" t="s">
        <v>339</v>
      </c>
      <c r="E658">
        <v>840</v>
      </c>
      <c r="F658" t="s">
        <v>23</v>
      </c>
      <c r="G658" t="s">
        <v>71</v>
      </c>
      <c r="H658" s="1" t="s">
        <v>108</v>
      </c>
      <c r="I658" t="s">
        <v>109</v>
      </c>
      <c r="J658" s="1" t="s">
        <v>219</v>
      </c>
      <c r="K658">
        <v>0</v>
      </c>
      <c r="L658">
        <v>113</v>
      </c>
      <c r="M658">
        <v>594</v>
      </c>
      <c r="O658" t="s">
        <v>28</v>
      </c>
      <c r="P658" s="1" t="s">
        <v>344</v>
      </c>
      <c r="Q658" s="1" t="s">
        <v>345</v>
      </c>
      <c r="R658" t="s">
        <v>76</v>
      </c>
      <c r="T658">
        <v>0</v>
      </c>
      <c r="U658" t="str">
        <f t="shared" si="50"/>
        <v>0-99</v>
      </c>
      <c r="V658" t="str">
        <f t="shared" si="51"/>
        <v>953323</v>
      </c>
      <c r="W658">
        <f t="shared" si="52"/>
        <v>235.67</v>
      </c>
      <c r="X658" t="str">
        <f t="shared" si="53"/>
        <v>eCommerce</v>
      </c>
      <c r="Y658" t="str">
        <f t="shared" si="54"/>
        <v>G.Co/Helppay#, Ca, United States</v>
      </c>
    </row>
    <row r="659" spans="1:25" x14ac:dyDescent="0.15">
      <c r="A659" t="s">
        <v>20</v>
      </c>
      <c r="B659" t="s">
        <v>69</v>
      </c>
      <c r="C659">
        <v>7399</v>
      </c>
      <c r="D659" t="s">
        <v>339</v>
      </c>
      <c r="E659">
        <v>840</v>
      </c>
      <c r="F659" t="s">
        <v>23</v>
      </c>
      <c r="G659" t="s">
        <v>71</v>
      </c>
      <c r="H659" s="1" t="s">
        <v>108</v>
      </c>
      <c r="I659" t="s">
        <v>109</v>
      </c>
      <c r="J659" s="1" t="s">
        <v>376</v>
      </c>
      <c r="K659">
        <v>0</v>
      </c>
      <c r="L659">
        <v>744</v>
      </c>
      <c r="M659">
        <v>686</v>
      </c>
      <c r="O659" t="s">
        <v>28</v>
      </c>
      <c r="P659" s="1" t="s">
        <v>344</v>
      </c>
      <c r="Q659" s="1" t="s">
        <v>345</v>
      </c>
      <c r="R659" t="s">
        <v>76</v>
      </c>
      <c r="T659">
        <v>0</v>
      </c>
      <c r="U659" t="str">
        <f t="shared" si="50"/>
        <v>0-99</v>
      </c>
      <c r="V659" t="str">
        <f t="shared" si="51"/>
        <v>953323</v>
      </c>
      <c r="W659">
        <f t="shared" si="52"/>
        <v>476.67</v>
      </c>
      <c r="X659" t="str">
        <f t="shared" si="53"/>
        <v>eCommerce</v>
      </c>
      <c r="Y659" t="str">
        <f t="shared" si="54"/>
        <v>G.Co/Helppay#, Ca, United States</v>
      </c>
    </row>
    <row r="660" spans="1:25" x14ac:dyDescent="0.15">
      <c r="A660" t="s">
        <v>20</v>
      </c>
      <c r="B660" t="s">
        <v>69</v>
      </c>
      <c r="C660">
        <v>7399</v>
      </c>
      <c r="D660" t="s">
        <v>339</v>
      </c>
      <c r="E660">
        <v>840</v>
      </c>
      <c r="F660" t="s">
        <v>23</v>
      </c>
      <c r="G660" t="s">
        <v>71</v>
      </c>
      <c r="H660" s="1" t="s">
        <v>108</v>
      </c>
      <c r="I660" t="s">
        <v>109</v>
      </c>
      <c r="J660" s="1" t="s">
        <v>377</v>
      </c>
      <c r="K660">
        <v>0</v>
      </c>
      <c r="L660">
        <v>188</v>
      </c>
      <c r="M660">
        <v>577</v>
      </c>
      <c r="O660" t="s">
        <v>28</v>
      </c>
      <c r="P660" s="1" t="s">
        <v>344</v>
      </c>
      <c r="Q660" s="1" t="s">
        <v>345</v>
      </c>
      <c r="R660" t="s">
        <v>76</v>
      </c>
      <c r="T660">
        <v>0</v>
      </c>
      <c r="U660" t="str">
        <f t="shared" si="50"/>
        <v>0-99</v>
      </c>
      <c r="V660" t="str">
        <f t="shared" si="51"/>
        <v>953323</v>
      </c>
      <c r="W660">
        <f t="shared" si="52"/>
        <v>255</v>
      </c>
      <c r="X660" t="str">
        <f t="shared" si="53"/>
        <v>eCommerce</v>
      </c>
      <c r="Y660" t="str">
        <f t="shared" si="54"/>
        <v>G.Co/Helppay#, Ca, United States</v>
      </c>
    </row>
    <row r="661" spans="1:25" x14ac:dyDescent="0.15">
      <c r="A661" t="s">
        <v>20</v>
      </c>
      <c r="B661" t="s">
        <v>69</v>
      </c>
      <c r="C661">
        <v>7399</v>
      </c>
      <c r="D661" t="s">
        <v>339</v>
      </c>
      <c r="E661">
        <v>840</v>
      </c>
      <c r="F661" t="s">
        <v>23</v>
      </c>
      <c r="G661" t="s">
        <v>71</v>
      </c>
      <c r="H661" s="1" t="s">
        <v>108</v>
      </c>
      <c r="I661" t="s">
        <v>109</v>
      </c>
      <c r="J661" s="1" t="s">
        <v>206</v>
      </c>
      <c r="K661">
        <v>0</v>
      </c>
      <c r="L661">
        <v>178</v>
      </c>
      <c r="M661">
        <v>905</v>
      </c>
      <c r="O661" t="s">
        <v>28</v>
      </c>
      <c r="P661" s="1" t="s">
        <v>344</v>
      </c>
      <c r="Q661" s="1" t="s">
        <v>345</v>
      </c>
      <c r="R661" t="s">
        <v>76</v>
      </c>
      <c r="T661">
        <v>0</v>
      </c>
      <c r="U661" t="str">
        <f t="shared" si="50"/>
        <v>0-99</v>
      </c>
      <c r="V661" t="str">
        <f t="shared" si="51"/>
        <v>953323</v>
      </c>
      <c r="W661">
        <f t="shared" si="52"/>
        <v>361</v>
      </c>
      <c r="X661" t="str">
        <f t="shared" si="53"/>
        <v>eCommerce</v>
      </c>
      <c r="Y661" t="str">
        <f t="shared" si="54"/>
        <v>G.Co/Helppay#, Ca, United States</v>
      </c>
    </row>
    <row r="662" spans="1:25" x14ac:dyDescent="0.15">
      <c r="A662" t="s">
        <v>20</v>
      </c>
      <c r="B662" t="s">
        <v>69</v>
      </c>
      <c r="C662">
        <v>7399</v>
      </c>
      <c r="D662" t="s">
        <v>339</v>
      </c>
      <c r="E662">
        <v>840</v>
      </c>
      <c r="F662" t="s">
        <v>23</v>
      </c>
      <c r="G662" t="s">
        <v>71</v>
      </c>
      <c r="H662" s="1" t="s">
        <v>108</v>
      </c>
      <c r="I662" t="s">
        <v>109</v>
      </c>
      <c r="J662" s="1" t="s">
        <v>378</v>
      </c>
      <c r="K662">
        <v>0</v>
      </c>
      <c r="L662">
        <v>949</v>
      </c>
      <c r="M662">
        <v>413</v>
      </c>
      <c r="O662" t="s">
        <v>28</v>
      </c>
      <c r="P662" s="1" t="s">
        <v>344</v>
      </c>
      <c r="Q662" s="1" t="s">
        <v>345</v>
      </c>
      <c r="R662" t="s">
        <v>76</v>
      </c>
      <c r="T662">
        <v>0</v>
      </c>
      <c r="U662" t="str">
        <f t="shared" si="50"/>
        <v>0-99</v>
      </c>
      <c r="V662" t="str">
        <f t="shared" si="51"/>
        <v>953323</v>
      </c>
      <c r="W662">
        <f t="shared" si="52"/>
        <v>454</v>
      </c>
      <c r="X662" t="str">
        <f t="shared" si="53"/>
        <v>eCommerce</v>
      </c>
      <c r="Y662" t="str">
        <f t="shared" si="54"/>
        <v>G.Co/Helppay#, Ca, United States</v>
      </c>
    </row>
    <row r="663" spans="1:25" x14ac:dyDescent="0.15">
      <c r="A663" t="s">
        <v>20</v>
      </c>
      <c r="B663" t="s">
        <v>69</v>
      </c>
      <c r="C663">
        <v>7399</v>
      </c>
      <c r="D663" t="s">
        <v>339</v>
      </c>
      <c r="E663">
        <v>840</v>
      </c>
      <c r="F663" t="s">
        <v>23</v>
      </c>
      <c r="G663" t="s">
        <v>71</v>
      </c>
      <c r="H663" s="1" t="s">
        <v>108</v>
      </c>
      <c r="I663" t="s">
        <v>109</v>
      </c>
      <c r="J663" s="1" t="s">
        <v>379</v>
      </c>
      <c r="K663">
        <v>0</v>
      </c>
      <c r="L663">
        <v>211</v>
      </c>
      <c r="M663">
        <v>546</v>
      </c>
      <c r="O663" t="s">
        <v>28</v>
      </c>
      <c r="P663" s="1" t="s">
        <v>344</v>
      </c>
      <c r="Q663" s="1" t="s">
        <v>345</v>
      </c>
      <c r="R663" t="s">
        <v>76</v>
      </c>
      <c r="T663">
        <v>0</v>
      </c>
      <c r="U663" t="str">
        <f t="shared" si="50"/>
        <v>0-99</v>
      </c>
      <c r="V663" t="str">
        <f t="shared" si="51"/>
        <v>953323</v>
      </c>
      <c r="W663">
        <f t="shared" si="52"/>
        <v>252.33</v>
      </c>
      <c r="X663" t="str">
        <f t="shared" si="53"/>
        <v>eCommerce</v>
      </c>
      <c r="Y663" t="str">
        <f t="shared" si="54"/>
        <v>G.Co/Helppay#, Ca, United States</v>
      </c>
    </row>
    <row r="664" spans="1:25" x14ac:dyDescent="0.15">
      <c r="A664" t="s">
        <v>20</v>
      </c>
      <c r="B664" t="s">
        <v>69</v>
      </c>
      <c r="C664">
        <v>7399</v>
      </c>
      <c r="D664" t="s">
        <v>339</v>
      </c>
      <c r="E664">
        <v>840</v>
      </c>
      <c r="F664" t="s">
        <v>23</v>
      </c>
      <c r="G664" t="s">
        <v>71</v>
      </c>
      <c r="H664" s="1" t="s">
        <v>108</v>
      </c>
      <c r="I664" t="s">
        <v>109</v>
      </c>
      <c r="J664" s="1" t="s">
        <v>380</v>
      </c>
      <c r="K664">
        <v>0</v>
      </c>
      <c r="L664">
        <v>429</v>
      </c>
      <c r="M664">
        <v>198</v>
      </c>
      <c r="O664" t="s">
        <v>28</v>
      </c>
      <c r="P664" s="1" t="s">
        <v>344</v>
      </c>
      <c r="Q664" s="1" t="s">
        <v>345</v>
      </c>
      <c r="R664" t="s">
        <v>76</v>
      </c>
      <c r="T664">
        <v>0</v>
      </c>
      <c r="U664" t="str">
        <f t="shared" si="50"/>
        <v>0-99</v>
      </c>
      <c r="V664" t="str">
        <f t="shared" si="51"/>
        <v>953323</v>
      </c>
      <c r="W664">
        <f t="shared" si="52"/>
        <v>209</v>
      </c>
      <c r="X664" t="str">
        <f t="shared" si="53"/>
        <v>eCommerce</v>
      </c>
      <c r="Y664" t="str">
        <f t="shared" si="54"/>
        <v>G.Co/Helppay#, Ca, United States</v>
      </c>
    </row>
    <row r="665" spans="1:25" x14ac:dyDescent="0.15">
      <c r="A665" t="s">
        <v>20</v>
      </c>
      <c r="B665" t="s">
        <v>69</v>
      </c>
      <c r="C665">
        <v>7399</v>
      </c>
      <c r="D665" t="s">
        <v>339</v>
      </c>
      <c r="E665">
        <v>840</v>
      </c>
      <c r="F665" t="s">
        <v>23</v>
      </c>
      <c r="G665" t="s">
        <v>71</v>
      </c>
      <c r="H665" s="1" t="s">
        <v>108</v>
      </c>
      <c r="I665" t="s">
        <v>109</v>
      </c>
      <c r="J665" s="1" t="s">
        <v>381</v>
      </c>
      <c r="K665">
        <v>0</v>
      </c>
      <c r="L665">
        <v>797</v>
      </c>
      <c r="M665">
        <v>102</v>
      </c>
      <c r="O665" t="s">
        <v>28</v>
      </c>
      <c r="P665" s="1" t="s">
        <v>344</v>
      </c>
      <c r="Q665" s="1" t="s">
        <v>345</v>
      </c>
      <c r="R665" t="s">
        <v>76</v>
      </c>
      <c r="T665">
        <v>0</v>
      </c>
      <c r="U665" t="str">
        <f t="shared" si="50"/>
        <v>0-99</v>
      </c>
      <c r="V665" t="str">
        <f t="shared" si="51"/>
        <v>953323</v>
      </c>
      <c r="W665">
        <f t="shared" si="52"/>
        <v>299.67</v>
      </c>
      <c r="X665" t="str">
        <f t="shared" si="53"/>
        <v>eCommerce</v>
      </c>
      <c r="Y665" t="str">
        <f t="shared" si="54"/>
        <v>G.Co/Helppay#, Ca, United States</v>
      </c>
    </row>
    <row r="666" spans="1:25" x14ac:dyDescent="0.15">
      <c r="A666" t="s">
        <v>20</v>
      </c>
      <c r="B666" t="s">
        <v>69</v>
      </c>
      <c r="C666">
        <v>7399</v>
      </c>
      <c r="D666" t="s">
        <v>339</v>
      </c>
      <c r="E666">
        <v>840</v>
      </c>
      <c r="F666" t="s">
        <v>23</v>
      </c>
      <c r="G666" t="s">
        <v>71</v>
      </c>
      <c r="H666" s="1" t="s">
        <v>108</v>
      </c>
      <c r="I666" t="s">
        <v>109</v>
      </c>
      <c r="J666" s="1" t="s">
        <v>382</v>
      </c>
      <c r="K666">
        <v>0</v>
      </c>
      <c r="L666">
        <v>286</v>
      </c>
      <c r="M666">
        <v>564</v>
      </c>
      <c r="O666" t="s">
        <v>28</v>
      </c>
      <c r="P666" s="1" t="s">
        <v>344</v>
      </c>
      <c r="Q666" s="1" t="s">
        <v>345</v>
      </c>
      <c r="R666" t="s">
        <v>76</v>
      </c>
      <c r="T666">
        <v>0</v>
      </c>
      <c r="U666" t="str">
        <f t="shared" si="50"/>
        <v>0-99</v>
      </c>
      <c r="V666" t="str">
        <f t="shared" si="51"/>
        <v>953323</v>
      </c>
      <c r="W666">
        <f t="shared" si="52"/>
        <v>283.33</v>
      </c>
      <c r="X666" t="str">
        <f t="shared" si="53"/>
        <v>eCommerce</v>
      </c>
      <c r="Y666" t="str">
        <f t="shared" si="54"/>
        <v>G.Co/Helppay#, Ca, United States</v>
      </c>
    </row>
    <row r="667" spans="1:25" x14ac:dyDescent="0.15">
      <c r="A667" t="s">
        <v>20</v>
      </c>
      <c r="B667" t="s">
        <v>69</v>
      </c>
      <c r="C667">
        <v>7399</v>
      </c>
      <c r="D667" t="s">
        <v>339</v>
      </c>
      <c r="E667">
        <v>840</v>
      </c>
      <c r="F667" t="s">
        <v>23</v>
      </c>
      <c r="G667" t="s">
        <v>71</v>
      </c>
      <c r="H667" s="1" t="s">
        <v>108</v>
      </c>
      <c r="I667" t="s">
        <v>109</v>
      </c>
      <c r="J667" s="1" t="s">
        <v>383</v>
      </c>
      <c r="K667">
        <v>0</v>
      </c>
      <c r="L667">
        <v>23</v>
      </c>
      <c r="M667">
        <v>720</v>
      </c>
      <c r="O667" t="s">
        <v>28</v>
      </c>
      <c r="P667" s="1" t="s">
        <v>344</v>
      </c>
      <c r="Q667" s="1" t="s">
        <v>345</v>
      </c>
      <c r="R667" t="s">
        <v>76</v>
      </c>
      <c r="T667">
        <v>0</v>
      </c>
      <c r="U667" t="str">
        <f t="shared" si="50"/>
        <v>0-99</v>
      </c>
      <c r="V667" t="str">
        <f t="shared" si="51"/>
        <v>953323</v>
      </c>
      <c r="W667">
        <f t="shared" si="52"/>
        <v>247.67</v>
      </c>
      <c r="X667" t="str">
        <f t="shared" si="53"/>
        <v>eCommerce</v>
      </c>
      <c r="Y667" t="str">
        <f t="shared" si="54"/>
        <v>G.Co/Helppay#, Ca, United States</v>
      </c>
    </row>
    <row r="668" spans="1:25" x14ac:dyDescent="0.15">
      <c r="A668" t="s">
        <v>20</v>
      </c>
      <c r="B668" t="s">
        <v>69</v>
      </c>
      <c r="C668">
        <v>7399</v>
      </c>
      <c r="D668" t="s">
        <v>339</v>
      </c>
      <c r="E668">
        <v>840</v>
      </c>
      <c r="F668" t="s">
        <v>23</v>
      </c>
      <c r="G668" t="s">
        <v>71</v>
      </c>
      <c r="H668" s="1" t="s">
        <v>108</v>
      </c>
      <c r="I668" t="s">
        <v>109</v>
      </c>
      <c r="J668" s="1" t="s">
        <v>341</v>
      </c>
      <c r="K668">
        <v>0</v>
      </c>
      <c r="L668">
        <v>178</v>
      </c>
      <c r="M668">
        <v>544</v>
      </c>
      <c r="O668" t="s">
        <v>28</v>
      </c>
      <c r="P668" s="1" t="s">
        <v>344</v>
      </c>
      <c r="Q668" s="1" t="s">
        <v>345</v>
      </c>
      <c r="R668" t="s">
        <v>76</v>
      </c>
      <c r="T668">
        <v>0</v>
      </c>
      <c r="U668" t="str">
        <f t="shared" si="50"/>
        <v>0-99</v>
      </c>
      <c r="V668" t="str">
        <f t="shared" si="51"/>
        <v>953323</v>
      </c>
      <c r="W668">
        <f t="shared" si="52"/>
        <v>240.67</v>
      </c>
      <c r="X668" t="str">
        <f t="shared" si="53"/>
        <v>eCommerce</v>
      </c>
      <c r="Y668" t="str">
        <f t="shared" si="54"/>
        <v>G.Co/Helppay#, Ca, United States</v>
      </c>
    </row>
    <row r="669" spans="1:25" x14ac:dyDescent="0.15">
      <c r="A669" t="s">
        <v>20</v>
      </c>
      <c r="B669" t="s">
        <v>69</v>
      </c>
      <c r="C669">
        <v>7399</v>
      </c>
      <c r="D669" t="s">
        <v>339</v>
      </c>
      <c r="E669">
        <v>840</v>
      </c>
      <c r="F669" t="s">
        <v>23</v>
      </c>
      <c r="G669" t="s">
        <v>71</v>
      </c>
      <c r="H669" s="1" t="s">
        <v>108</v>
      </c>
      <c r="I669" t="s">
        <v>109</v>
      </c>
      <c r="J669" s="1" t="s">
        <v>384</v>
      </c>
      <c r="K669">
        <v>0</v>
      </c>
      <c r="L669">
        <v>340</v>
      </c>
      <c r="M669">
        <v>487</v>
      </c>
      <c r="O669" t="s">
        <v>28</v>
      </c>
      <c r="P669" s="1" t="s">
        <v>344</v>
      </c>
      <c r="Q669" s="1" t="s">
        <v>345</v>
      </c>
      <c r="R669" t="s">
        <v>76</v>
      </c>
      <c r="T669">
        <v>0</v>
      </c>
      <c r="U669" t="str">
        <f t="shared" si="50"/>
        <v>0-99</v>
      </c>
      <c r="V669" t="str">
        <f t="shared" si="51"/>
        <v>953323</v>
      </c>
      <c r="W669">
        <f t="shared" si="52"/>
        <v>275.67</v>
      </c>
      <c r="X669" t="str">
        <f t="shared" si="53"/>
        <v>eCommerce</v>
      </c>
      <c r="Y669" t="str">
        <f t="shared" si="54"/>
        <v>G.Co/Helppay#, Ca, United States</v>
      </c>
    </row>
    <row r="670" spans="1:25" x14ac:dyDescent="0.15">
      <c r="A670" t="s">
        <v>20</v>
      </c>
      <c r="B670" t="s">
        <v>69</v>
      </c>
      <c r="C670">
        <v>7399</v>
      </c>
      <c r="D670" t="s">
        <v>339</v>
      </c>
      <c r="E670">
        <v>840</v>
      </c>
      <c r="F670" t="s">
        <v>23</v>
      </c>
      <c r="G670" t="s">
        <v>71</v>
      </c>
      <c r="H670" s="1" t="s">
        <v>108</v>
      </c>
      <c r="I670" t="s">
        <v>109</v>
      </c>
      <c r="J670" s="1" t="s">
        <v>227</v>
      </c>
      <c r="K670">
        <v>0</v>
      </c>
      <c r="L670">
        <v>160</v>
      </c>
      <c r="M670">
        <v>148</v>
      </c>
      <c r="O670" t="s">
        <v>28</v>
      </c>
      <c r="P670" s="1" t="s">
        <v>344</v>
      </c>
      <c r="Q670" s="1" t="s">
        <v>345</v>
      </c>
      <c r="R670" t="s">
        <v>76</v>
      </c>
      <c r="T670">
        <v>0</v>
      </c>
      <c r="U670" t="str">
        <f t="shared" si="50"/>
        <v>0-99</v>
      </c>
      <c r="V670" t="str">
        <f t="shared" si="51"/>
        <v>953323</v>
      </c>
      <c r="W670">
        <f t="shared" si="52"/>
        <v>102.67</v>
      </c>
      <c r="X670" t="str">
        <f t="shared" si="53"/>
        <v>eCommerce</v>
      </c>
      <c r="Y670" t="str">
        <f t="shared" si="54"/>
        <v>G.Co/Helppay#, Ca, United States</v>
      </c>
    </row>
    <row r="671" spans="1:25" x14ac:dyDescent="0.15">
      <c r="A671" t="s">
        <v>20</v>
      </c>
      <c r="B671" t="s">
        <v>69</v>
      </c>
      <c r="C671">
        <v>7399</v>
      </c>
      <c r="D671" t="s">
        <v>339</v>
      </c>
      <c r="E671">
        <v>840</v>
      </c>
      <c r="F671" t="s">
        <v>23</v>
      </c>
      <c r="G671" t="s">
        <v>71</v>
      </c>
      <c r="H671" s="1" t="s">
        <v>108</v>
      </c>
      <c r="I671" t="s">
        <v>109</v>
      </c>
      <c r="J671" s="1" t="s">
        <v>385</v>
      </c>
      <c r="K671">
        <v>0</v>
      </c>
      <c r="L671">
        <v>401</v>
      </c>
      <c r="M671">
        <v>219</v>
      </c>
      <c r="O671" t="s">
        <v>28</v>
      </c>
      <c r="P671" s="1" t="s">
        <v>344</v>
      </c>
      <c r="Q671" s="1" t="s">
        <v>345</v>
      </c>
      <c r="R671" t="s">
        <v>76</v>
      </c>
      <c r="T671">
        <v>0</v>
      </c>
      <c r="U671" t="str">
        <f t="shared" si="50"/>
        <v>0-99</v>
      </c>
      <c r="V671" t="str">
        <f t="shared" si="51"/>
        <v>953323</v>
      </c>
      <c r="W671">
        <f t="shared" si="52"/>
        <v>206.67</v>
      </c>
      <c r="X671" t="str">
        <f t="shared" si="53"/>
        <v>eCommerce</v>
      </c>
      <c r="Y671" t="str">
        <f t="shared" si="54"/>
        <v>G.Co/Helppay#, Ca, United States</v>
      </c>
    </row>
    <row r="672" spans="1:25" x14ac:dyDescent="0.15">
      <c r="A672" t="s">
        <v>20</v>
      </c>
      <c r="B672" t="s">
        <v>69</v>
      </c>
      <c r="C672">
        <v>7399</v>
      </c>
      <c r="D672" t="s">
        <v>339</v>
      </c>
      <c r="E672">
        <v>840</v>
      </c>
      <c r="F672" t="s">
        <v>23</v>
      </c>
      <c r="G672" t="s">
        <v>71</v>
      </c>
      <c r="H672" s="1" t="s">
        <v>108</v>
      </c>
      <c r="I672" t="s">
        <v>109</v>
      </c>
      <c r="J672" s="1" t="s">
        <v>214</v>
      </c>
      <c r="K672">
        <v>0</v>
      </c>
      <c r="L672">
        <v>869</v>
      </c>
      <c r="M672">
        <v>810</v>
      </c>
      <c r="O672" t="s">
        <v>28</v>
      </c>
      <c r="P672" s="1" t="s">
        <v>344</v>
      </c>
      <c r="Q672" s="1" t="s">
        <v>345</v>
      </c>
      <c r="R672" t="s">
        <v>76</v>
      </c>
      <c r="T672">
        <v>0</v>
      </c>
      <c r="U672" t="str">
        <f t="shared" si="50"/>
        <v>0-99</v>
      </c>
      <c r="V672" t="str">
        <f t="shared" si="51"/>
        <v>953323</v>
      </c>
      <c r="W672">
        <f t="shared" si="52"/>
        <v>559.66999999999996</v>
      </c>
      <c r="X672" t="str">
        <f t="shared" si="53"/>
        <v>eCommerce</v>
      </c>
      <c r="Y672" t="str">
        <f t="shared" si="54"/>
        <v>G.Co/Helppay#, Ca, United States</v>
      </c>
    </row>
    <row r="673" spans="1:25" x14ac:dyDescent="0.15">
      <c r="A673" t="s">
        <v>20</v>
      </c>
      <c r="B673" t="s">
        <v>69</v>
      </c>
      <c r="C673">
        <v>7399</v>
      </c>
      <c r="D673" t="s">
        <v>339</v>
      </c>
      <c r="E673">
        <v>840</v>
      </c>
      <c r="F673" t="s">
        <v>23</v>
      </c>
      <c r="G673" t="s">
        <v>71</v>
      </c>
      <c r="H673" s="1" t="s">
        <v>108</v>
      </c>
      <c r="I673" t="s">
        <v>109</v>
      </c>
      <c r="J673" s="1" t="s">
        <v>386</v>
      </c>
      <c r="K673">
        <v>0</v>
      </c>
      <c r="L673">
        <v>814</v>
      </c>
      <c r="M673">
        <v>402</v>
      </c>
      <c r="O673" t="s">
        <v>28</v>
      </c>
      <c r="P673" s="1" t="s">
        <v>344</v>
      </c>
      <c r="Q673" s="1" t="s">
        <v>345</v>
      </c>
      <c r="R673" t="s">
        <v>76</v>
      </c>
      <c r="T673">
        <v>0</v>
      </c>
      <c r="U673" t="str">
        <f t="shared" si="50"/>
        <v>0-99</v>
      </c>
      <c r="V673" t="str">
        <f t="shared" si="51"/>
        <v>953323</v>
      </c>
      <c r="W673">
        <f t="shared" si="52"/>
        <v>405.33</v>
      </c>
      <c r="X673" t="str">
        <f t="shared" si="53"/>
        <v>eCommerce</v>
      </c>
      <c r="Y673" t="str">
        <f t="shared" si="54"/>
        <v>G.Co/Helppay#, Ca, United States</v>
      </c>
    </row>
    <row r="674" spans="1:25" x14ac:dyDescent="0.15">
      <c r="A674" t="s">
        <v>20</v>
      </c>
      <c r="B674" t="s">
        <v>69</v>
      </c>
      <c r="C674">
        <v>7399</v>
      </c>
      <c r="D674" t="s">
        <v>339</v>
      </c>
      <c r="E674">
        <v>840</v>
      </c>
      <c r="F674" t="s">
        <v>23</v>
      </c>
      <c r="G674" t="s">
        <v>71</v>
      </c>
      <c r="H674" s="1" t="s">
        <v>108</v>
      </c>
      <c r="I674" t="s">
        <v>109</v>
      </c>
      <c r="J674" s="1" t="s">
        <v>387</v>
      </c>
      <c r="K674">
        <v>0</v>
      </c>
      <c r="L674">
        <v>129</v>
      </c>
      <c r="M674">
        <v>156</v>
      </c>
      <c r="O674" t="s">
        <v>28</v>
      </c>
      <c r="P674" s="1" t="s">
        <v>344</v>
      </c>
      <c r="Q674" s="1" t="s">
        <v>345</v>
      </c>
      <c r="R674" t="s">
        <v>76</v>
      </c>
      <c r="T674">
        <v>0</v>
      </c>
      <c r="U674" t="str">
        <f t="shared" si="50"/>
        <v>0-99</v>
      </c>
      <c r="V674" t="str">
        <f t="shared" si="51"/>
        <v>953323</v>
      </c>
      <c r="W674">
        <f t="shared" si="52"/>
        <v>95</v>
      </c>
      <c r="X674" t="str">
        <f t="shared" si="53"/>
        <v>eCommerce</v>
      </c>
      <c r="Y674" t="str">
        <f t="shared" si="54"/>
        <v>G.Co/Helppay#, Ca, United States</v>
      </c>
    </row>
    <row r="675" spans="1:25" x14ac:dyDescent="0.15">
      <c r="A675" t="s">
        <v>20</v>
      </c>
      <c r="B675" t="s">
        <v>69</v>
      </c>
      <c r="C675">
        <v>7399</v>
      </c>
      <c r="D675" t="s">
        <v>339</v>
      </c>
      <c r="E675">
        <v>840</v>
      </c>
      <c r="F675" t="s">
        <v>23</v>
      </c>
      <c r="G675" t="s">
        <v>71</v>
      </c>
      <c r="H675" s="1" t="s">
        <v>108</v>
      </c>
      <c r="I675" t="s">
        <v>109</v>
      </c>
      <c r="J675" s="1" t="s">
        <v>388</v>
      </c>
      <c r="K675">
        <v>0</v>
      </c>
      <c r="L675">
        <v>684</v>
      </c>
      <c r="M675">
        <v>632</v>
      </c>
      <c r="O675" t="s">
        <v>28</v>
      </c>
      <c r="P675" s="1" t="s">
        <v>344</v>
      </c>
      <c r="Q675" s="1" t="s">
        <v>345</v>
      </c>
      <c r="R675" t="s">
        <v>76</v>
      </c>
      <c r="T675">
        <v>0</v>
      </c>
      <c r="U675" t="str">
        <f t="shared" si="50"/>
        <v>0-99</v>
      </c>
      <c r="V675" t="str">
        <f t="shared" si="51"/>
        <v>953323</v>
      </c>
      <c r="W675">
        <f t="shared" si="52"/>
        <v>438.67</v>
      </c>
      <c r="X675" t="str">
        <f t="shared" si="53"/>
        <v>eCommerce</v>
      </c>
      <c r="Y675" t="str">
        <f t="shared" si="54"/>
        <v>G.Co/Helppay#, Ca, United States</v>
      </c>
    </row>
    <row r="676" spans="1:25" x14ac:dyDescent="0.15">
      <c r="A676" t="s">
        <v>20</v>
      </c>
      <c r="B676" t="s">
        <v>69</v>
      </c>
      <c r="C676">
        <v>7399</v>
      </c>
      <c r="D676" t="s">
        <v>339</v>
      </c>
      <c r="E676">
        <v>840</v>
      </c>
      <c r="F676" t="s">
        <v>23</v>
      </c>
      <c r="G676" t="s">
        <v>71</v>
      </c>
      <c r="H676" s="1" t="s">
        <v>108</v>
      </c>
      <c r="I676" t="s">
        <v>109</v>
      </c>
      <c r="J676" s="1" t="s">
        <v>389</v>
      </c>
      <c r="K676">
        <v>0</v>
      </c>
      <c r="L676">
        <v>986</v>
      </c>
      <c r="M676">
        <v>200</v>
      </c>
      <c r="O676" t="s">
        <v>28</v>
      </c>
      <c r="P676" s="1" t="s">
        <v>344</v>
      </c>
      <c r="Q676" s="1" t="s">
        <v>345</v>
      </c>
      <c r="R676" t="s">
        <v>76</v>
      </c>
      <c r="T676">
        <v>0</v>
      </c>
      <c r="U676" t="str">
        <f t="shared" si="50"/>
        <v>0-99</v>
      </c>
      <c r="V676" t="str">
        <f t="shared" si="51"/>
        <v>953323</v>
      </c>
      <c r="W676">
        <f t="shared" si="52"/>
        <v>395.33</v>
      </c>
      <c r="X676" t="str">
        <f t="shared" si="53"/>
        <v>eCommerce</v>
      </c>
      <c r="Y676" t="str">
        <f t="shared" si="54"/>
        <v>G.Co/Helppay#, Ca, United States</v>
      </c>
    </row>
    <row r="677" spans="1:25" x14ac:dyDescent="0.15">
      <c r="A677" t="s">
        <v>20</v>
      </c>
      <c r="B677" t="s">
        <v>69</v>
      </c>
      <c r="C677">
        <v>7399</v>
      </c>
      <c r="D677" t="s">
        <v>339</v>
      </c>
      <c r="E677">
        <v>840</v>
      </c>
      <c r="F677" t="s">
        <v>23</v>
      </c>
      <c r="G677" t="s">
        <v>71</v>
      </c>
      <c r="H677" s="1" t="s">
        <v>108</v>
      </c>
      <c r="I677" t="s">
        <v>109</v>
      </c>
      <c r="J677" s="1" t="s">
        <v>407</v>
      </c>
      <c r="K677">
        <v>0</v>
      </c>
      <c r="L677">
        <v>611</v>
      </c>
      <c r="M677">
        <v>713</v>
      </c>
      <c r="O677" t="s">
        <v>28</v>
      </c>
      <c r="P677" s="1" t="s">
        <v>344</v>
      </c>
      <c r="Q677" s="1" t="s">
        <v>345</v>
      </c>
      <c r="R677" t="s">
        <v>76</v>
      </c>
      <c r="T677">
        <v>0</v>
      </c>
      <c r="U677" t="str">
        <f t="shared" si="50"/>
        <v>0-99</v>
      </c>
      <c r="V677" t="str">
        <f t="shared" si="51"/>
        <v>953323</v>
      </c>
      <c r="W677">
        <f t="shared" si="52"/>
        <v>441.33</v>
      </c>
      <c r="X677" t="str">
        <f t="shared" si="53"/>
        <v>eCommerce</v>
      </c>
      <c r="Y677" t="str">
        <f t="shared" si="54"/>
        <v>G.Co/Helppay#, Ca, United States</v>
      </c>
    </row>
    <row r="678" spans="1:25" x14ac:dyDescent="0.15">
      <c r="A678" t="s">
        <v>20</v>
      </c>
      <c r="B678" t="s">
        <v>69</v>
      </c>
      <c r="C678">
        <v>7399</v>
      </c>
      <c r="D678" t="s">
        <v>339</v>
      </c>
      <c r="E678">
        <v>840</v>
      </c>
      <c r="F678" t="s">
        <v>23</v>
      </c>
      <c r="G678" t="s">
        <v>71</v>
      </c>
      <c r="H678" s="1" t="s">
        <v>108</v>
      </c>
      <c r="I678" t="s">
        <v>109</v>
      </c>
      <c r="J678" s="1" t="s">
        <v>408</v>
      </c>
      <c r="K678">
        <v>0</v>
      </c>
      <c r="L678">
        <v>818</v>
      </c>
      <c r="M678">
        <v>920</v>
      </c>
      <c r="O678" t="s">
        <v>28</v>
      </c>
      <c r="P678" s="1" t="s">
        <v>344</v>
      </c>
      <c r="Q678" s="1" t="s">
        <v>345</v>
      </c>
      <c r="R678" t="s">
        <v>76</v>
      </c>
      <c r="T678">
        <v>0</v>
      </c>
      <c r="U678" t="str">
        <f t="shared" si="50"/>
        <v>0-99</v>
      </c>
      <c r="V678" t="str">
        <f t="shared" si="51"/>
        <v>953323</v>
      </c>
      <c r="W678">
        <f t="shared" si="52"/>
        <v>579.33000000000004</v>
      </c>
      <c r="X678" t="str">
        <f t="shared" si="53"/>
        <v>eCommerce</v>
      </c>
      <c r="Y678" t="str">
        <f t="shared" si="54"/>
        <v>G.Co/Helppay#, Ca, United States</v>
      </c>
    </row>
    <row r="679" spans="1:25" x14ac:dyDescent="0.15">
      <c r="A679" t="s">
        <v>20</v>
      </c>
      <c r="B679" t="s">
        <v>69</v>
      </c>
      <c r="C679">
        <v>7399</v>
      </c>
      <c r="D679" t="s">
        <v>339</v>
      </c>
      <c r="E679">
        <v>840</v>
      </c>
      <c r="F679" t="s">
        <v>23</v>
      </c>
      <c r="G679" t="s">
        <v>71</v>
      </c>
      <c r="H679" s="1" t="s">
        <v>108</v>
      </c>
      <c r="I679" t="s">
        <v>109</v>
      </c>
      <c r="J679" s="1" t="s">
        <v>390</v>
      </c>
      <c r="K679">
        <v>0</v>
      </c>
      <c r="L679">
        <v>286</v>
      </c>
      <c r="M679">
        <v>408</v>
      </c>
      <c r="O679" t="s">
        <v>28</v>
      </c>
      <c r="P679" s="1" t="s">
        <v>344</v>
      </c>
      <c r="Q679" s="1" t="s">
        <v>345</v>
      </c>
      <c r="R679" t="s">
        <v>76</v>
      </c>
      <c r="T679">
        <v>0</v>
      </c>
      <c r="U679" t="str">
        <f t="shared" si="50"/>
        <v>0-99</v>
      </c>
      <c r="V679" t="str">
        <f t="shared" si="51"/>
        <v>953323</v>
      </c>
      <c r="W679">
        <f t="shared" si="52"/>
        <v>231.33</v>
      </c>
      <c r="X679" t="str">
        <f t="shared" si="53"/>
        <v>eCommerce</v>
      </c>
      <c r="Y679" t="str">
        <f t="shared" si="54"/>
        <v>G.Co/Helppay#, Ca, United States</v>
      </c>
    </row>
    <row r="680" spans="1:25" x14ac:dyDescent="0.15">
      <c r="A680" t="s">
        <v>20</v>
      </c>
      <c r="B680" t="s">
        <v>69</v>
      </c>
      <c r="C680">
        <v>7399</v>
      </c>
      <c r="D680" t="s">
        <v>339</v>
      </c>
      <c r="E680">
        <v>840</v>
      </c>
      <c r="F680" t="s">
        <v>23</v>
      </c>
      <c r="G680" t="s">
        <v>71</v>
      </c>
      <c r="H680" s="1" t="s">
        <v>108</v>
      </c>
      <c r="I680" t="s">
        <v>109</v>
      </c>
      <c r="J680" s="1" t="s">
        <v>221</v>
      </c>
      <c r="K680">
        <v>0</v>
      </c>
      <c r="L680">
        <v>65</v>
      </c>
      <c r="M680">
        <v>71</v>
      </c>
      <c r="O680" t="s">
        <v>28</v>
      </c>
      <c r="P680" s="1" t="s">
        <v>344</v>
      </c>
      <c r="Q680" s="1" t="s">
        <v>345</v>
      </c>
      <c r="R680" t="s">
        <v>76</v>
      </c>
      <c r="T680">
        <v>0</v>
      </c>
      <c r="U680" t="str">
        <f t="shared" si="50"/>
        <v>0-99</v>
      </c>
      <c r="V680" t="str">
        <f t="shared" si="51"/>
        <v>953323</v>
      </c>
      <c r="W680">
        <f t="shared" si="52"/>
        <v>45.33</v>
      </c>
      <c r="X680" t="str">
        <f t="shared" si="53"/>
        <v>eCommerce</v>
      </c>
      <c r="Y680" t="str">
        <f t="shared" si="54"/>
        <v>G.Co/Helppay#, Ca, United States</v>
      </c>
    </row>
    <row r="681" spans="1:25" x14ac:dyDescent="0.15">
      <c r="A681" t="s">
        <v>20</v>
      </c>
      <c r="B681" t="s">
        <v>69</v>
      </c>
      <c r="C681">
        <v>7399</v>
      </c>
      <c r="D681" t="s">
        <v>339</v>
      </c>
      <c r="E681">
        <v>840</v>
      </c>
      <c r="F681" t="s">
        <v>23</v>
      </c>
      <c r="G681" t="s">
        <v>71</v>
      </c>
      <c r="H681" s="1" t="s">
        <v>108</v>
      </c>
      <c r="I681" t="s">
        <v>109</v>
      </c>
      <c r="J681" s="1" t="s">
        <v>224</v>
      </c>
      <c r="K681">
        <v>0</v>
      </c>
      <c r="L681">
        <v>510</v>
      </c>
      <c r="M681">
        <v>323</v>
      </c>
      <c r="O681" t="s">
        <v>28</v>
      </c>
      <c r="P681" s="1" t="s">
        <v>344</v>
      </c>
      <c r="Q681" s="1" t="s">
        <v>345</v>
      </c>
      <c r="R681" t="s">
        <v>76</v>
      </c>
      <c r="T681">
        <v>0</v>
      </c>
      <c r="U681" t="str">
        <f t="shared" si="50"/>
        <v>0-99</v>
      </c>
      <c r="V681" t="str">
        <f t="shared" si="51"/>
        <v>953323</v>
      </c>
      <c r="W681">
        <f t="shared" si="52"/>
        <v>277.67</v>
      </c>
      <c r="X681" t="str">
        <f t="shared" si="53"/>
        <v>eCommerce</v>
      </c>
      <c r="Y681" t="str">
        <f t="shared" si="54"/>
        <v>G.Co/Helppay#, Ca, United States</v>
      </c>
    </row>
    <row r="682" spans="1:25" x14ac:dyDescent="0.15">
      <c r="A682" t="s">
        <v>20</v>
      </c>
      <c r="B682" t="s">
        <v>69</v>
      </c>
      <c r="C682">
        <v>7399</v>
      </c>
      <c r="D682" t="s">
        <v>339</v>
      </c>
      <c r="E682">
        <v>840</v>
      </c>
      <c r="F682" t="s">
        <v>23</v>
      </c>
      <c r="G682" t="s">
        <v>71</v>
      </c>
      <c r="H682" s="1" t="s">
        <v>108</v>
      </c>
      <c r="I682" t="s">
        <v>109</v>
      </c>
      <c r="J682" s="1" t="s">
        <v>409</v>
      </c>
      <c r="K682">
        <v>0</v>
      </c>
      <c r="L682">
        <v>628</v>
      </c>
      <c r="M682">
        <v>755</v>
      </c>
      <c r="O682" t="s">
        <v>28</v>
      </c>
      <c r="P682" s="1" t="s">
        <v>344</v>
      </c>
      <c r="Q682" s="1" t="s">
        <v>345</v>
      </c>
      <c r="R682" t="s">
        <v>76</v>
      </c>
      <c r="T682">
        <v>0</v>
      </c>
      <c r="U682" t="str">
        <f t="shared" si="50"/>
        <v>0-99</v>
      </c>
      <c r="V682" t="str">
        <f t="shared" si="51"/>
        <v>953323</v>
      </c>
      <c r="W682">
        <f t="shared" si="52"/>
        <v>461</v>
      </c>
      <c r="X682" t="str">
        <f t="shared" si="53"/>
        <v>eCommerce</v>
      </c>
      <c r="Y682" t="str">
        <f t="shared" si="54"/>
        <v>G.Co/Helppay#, Ca, United States</v>
      </c>
    </row>
    <row r="683" spans="1:25" x14ac:dyDescent="0.15">
      <c r="A683" t="s">
        <v>20</v>
      </c>
      <c r="B683" t="s">
        <v>69</v>
      </c>
      <c r="C683">
        <v>7399</v>
      </c>
      <c r="D683" t="s">
        <v>339</v>
      </c>
      <c r="E683">
        <v>840</v>
      </c>
      <c r="F683" t="s">
        <v>23</v>
      </c>
      <c r="G683" t="s">
        <v>71</v>
      </c>
      <c r="H683" s="1" t="s">
        <v>108</v>
      </c>
      <c r="I683" t="s">
        <v>109</v>
      </c>
      <c r="J683" s="1" t="s">
        <v>391</v>
      </c>
      <c r="K683">
        <v>0</v>
      </c>
      <c r="L683">
        <v>302</v>
      </c>
      <c r="M683">
        <v>726</v>
      </c>
      <c r="O683" t="s">
        <v>28</v>
      </c>
      <c r="P683" s="1" t="s">
        <v>344</v>
      </c>
      <c r="Q683" s="1" t="s">
        <v>345</v>
      </c>
      <c r="R683" t="s">
        <v>76</v>
      </c>
      <c r="T683">
        <v>0</v>
      </c>
      <c r="U683" t="str">
        <f t="shared" si="50"/>
        <v>0-99</v>
      </c>
      <c r="V683" t="str">
        <f t="shared" si="51"/>
        <v>953323</v>
      </c>
      <c r="W683">
        <f t="shared" si="52"/>
        <v>342.67</v>
      </c>
      <c r="X683" t="str">
        <f t="shared" si="53"/>
        <v>eCommerce</v>
      </c>
      <c r="Y683" t="str">
        <f t="shared" si="54"/>
        <v>G.Co/Helppay#, Ca, United States</v>
      </c>
    </row>
    <row r="684" spans="1:25" x14ac:dyDescent="0.15">
      <c r="A684" t="s">
        <v>20</v>
      </c>
      <c r="B684" t="s">
        <v>69</v>
      </c>
      <c r="C684">
        <v>7399</v>
      </c>
      <c r="D684" t="s">
        <v>339</v>
      </c>
      <c r="E684">
        <v>840</v>
      </c>
      <c r="F684" t="s">
        <v>23</v>
      </c>
      <c r="G684" t="s">
        <v>71</v>
      </c>
      <c r="H684" s="1" t="s">
        <v>108</v>
      </c>
      <c r="I684" t="s">
        <v>109</v>
      </c>
      <c r="J684" s="1" t="s">
        <v>410</v>
      </c>
      <c r="K684">
        <v>0</v>
      </c>
      <c r="L684">
        <v>960</v>
      </c>
      <c r="M684">
        <v>933</v>
      </c>
      <c r="O684" t="s">
        <v>28</v>
      </c>
      <c r="P684" s="1" t="s">
        <v>344</v>
      </c>
      <c r="Q684" s="1" t="s">
        <v>345</v>
      </c>
      <c r="R684" t="s">
        <v>76</v>
      </c>
      <c r="T684">
        <v>0</v>
      </c>
      <c r="U684" t="str">
        <f t="shared" si="50"/>
        <v>0-99</v>
      </c>
      <c r="V684" t="str">
        <f t="shared" si="51"/>
        <v>953323</v>
      </c>
      <c r="W684">
        <f t="shared" si="52"/>
        <v>631</v>
      </c>
      <c r="X684" t="str">
        <f t="shared" si="53"/>
        <v>eCommerce</v>
      </c>
      <c r="Y684" t="str">
        <f t="shared" si="54"/>
        <v>G.Co/Helppay#, Ca, United States</v>
      </c>
    </row>
    <row r="685" spans="1:25" x14ac:dyDescent="0.15">
      <c r="A685" t="s">
        <v>20</v>
      </c>
      <c r="B685" t="s">
        <v>69</v>
      </c>
      <c r="C685">
        <v>7399</v>
      </c>
      <c r="D685" t="s">
        <v>339</v>
      </c>
      <c r="E685">
        <v>840</v>
      </c>
      <c r="F685" t="s">
        <v>23</v>
      </c>
      <c r="G685" t="s">
        <v>71</v>
      </c>
      <c r="H685" s="1" t="s">
        <v>108</v>
      </c>
      <c r="I685" t="s">
        <v>109</v>
      </c>
      <c r="J685" s="1" t="s">
        <v>392</v>
      </c>
      <c r="K685">
        <v>0</v>
      </c>
      <c r="L685">
        <v>959</v>
      </c>
      <c r="M685">
        <v>942</v>
      </c>
      <c r="O685" t="s">
        <v>28</v>
      </c>
      <c r="P685" s="1" t="s">
        <v>344</v>
      </c>
      <c r="Q685" s="1" t="s">
        <v>345</v>
      </c>
      <c r="R685" t="s">
        <v>76</v>
      </c>
      <c r="T685">
        <v>0</v>
      </c>
      <c r="U685" t="str">
        <f t="shared" si="50"/>
        <v>0-99</v>
      </c>
      <c r="V685" t="str">
        <f t="shared" si="51"/>
        <v>953323</v>
      </c>
      <c r="W685">
        <f t="shared" si="52"/>
        <v>633.66999999999996</v>
      </c>
      <c r="X685" t="str">
        <f t="shared" si="53"/>
        <v>eCommerce</v>
      </c>
      <c r="Y685" t="str">
        <f t="shared" si="54"/>
        <v>G.Co/Helppay#, Ca, United States</v>
      </c>
    </row>
    <row r="686" spans="1:25" x14ac:dyDescent="0.15">
      <c r="A686" t="s">
        <v>20</v>
      </c>
      <c r="B686" t="s">
        <v>69</v>
      </c>
      <c r="C686">
        <v>7399</v>
      </c>
      <c r="D686" t="s">
        <v>339</v>
      </c>
      <c r="E686">
        <v>840</v>
      </c>
      <c r="F686" t="s">
        <v>23</v>
      </c>
      <c r="G686" t="s">
        <v>71</v>
      </c>
      <c r="H686" s="1" t="s">
        <v>108</v>
      </c>
      <c r="I686" t="s">
        <v>109</v>
      </c>
      <c r="J686" s="1" t="s">
        <v>393</v>
      </c>
      <c r="K686">
        <v>0</v>
      </c>
      <c r="L686">
        <v>994</v>
      </c>
      <c r="M686">
        <v>925</v>
      </c>
      <c r="O686" t="s">
        <v>28</v>
      </c>
      <c r="P686" s="1" t="s">
        <v>344</v>
      </c>
      <c r="Q686" s="1" t="s">
        <v>345</v>
      </c>
      <c r="R686" t="s">
        <v>76</v>
      </c>
      <c r="T686">
        <v>0</v>
      </c>
      <c r="U686" t="str">
        <f t="shared" si="50"/>
        <v>0-99</v>
      </c>
      <c r="V686" t="str">
        <f t="shared" si="51"/>
        <v>953323</v>
      </c>
      <c r="W686">
        <f t="shared" si="52"/>
        <v>639.66999999999996</v>
      </c>
      <c r="X686" t="str">
        <f t="shared" si="53"/>
        <v>eCommerce</v>
      </c>
      <c r="Y686" t="str">
        <f t="shared" si="54"/>
        <v>G.Co/Helppay#, Ca, United States</v>
      </c>
    </row>
    <row r="687" spans="1:25" x14ac:dyDescent="0.15">
      <c r="A687" t="s">
        <v>20</v>
      </c>
      <c r="B687" t="s">
        <v>69</v>
      </c>
      <c r="C687">
        <v>7399</v>
      </c>
      <c r="D687" t="s">
        <v>339</v>
      </c>
      <c r="E687">
        <v>840</v>
      </c>
      <c r="F687" t="s">
        <v>23</v>
      </c>
      <c r="G687" t="s">
        <v>71</v>
      </c>
      <c r="H687" s="1" t="s">
        <v>108</v>
      </c>
      <c r="I687" t="s">
        <v>109</v>
      </c>
      <c r="J687" s="1" t="s">
        <v>252</v>
      </c>
      <c r="K687">
        <v>0</v>
      </c>
      <c r="L687">
        <v>912</v>
      </c>
      <c r="M687">
        <v>569</v>
      </c>
      <c r="O687" t="s">
        <v>28</v>
      </c>
      <c r="P687" s="1" t="s">
        <v>344</v>
      </c>
      <c r="Q687" s="1" t="s">
        <v>345</v>
      </c>
      <c r="R687" t="s">
        <v>76</v>
      </c>
      <c r="T687">
        <v>0</v>
      </c>
      <c r="U687" t="str">
        <f t="shared" si="50"/>
        <v>0-99</v>
      </c>
      <c r="V687" t="str">
        <f t="shared" si="51"/>
        <v>953323</v>
      </c>
      <c r="W687">
        <f t="shared" si="52"/>
        <v>493.67</v>
      </c>
      <c r="X687" t="str">
        <f t="shared" si="53"/>
        <v>eCommerce</v>
      </c>
      <c r="Y687" t="str">
        <f t="shared" si="54"/>
        <v>G.Co/Helppay#, Ca, United States</v>
      </c>
    </row>
    <row r="688" spans="1:25" x14ac:dyDescent="0.15">
      <c r="A688" t="s">
        <v>20</v>
      </c>
      <c r="B688" t="s">
        <v>69</v>
      </c>
      <c r="C688">
        <v>7399</v>
      </c>
      <c r="D688" t="s">
        <v>339</v>
      </c>
      <c r="E688">
        <v>840</v>
      </c>
      <c r="F688" t="s">
        <v>23</v>
      </c>
      <c r="G688" t="s">
        <v>71</v>
      </c>
      <c r="H688" s="1" t="s">
        <v>108</v>
      </c>
      <c r="I688" t="s">
        <v>109</v>
      </c>
      <c r="J688" s="1" t="s">
        <v>411</v>
      </c>
      <c r="K688">
        <v>0</v>
      </c>
      <c r="L688">
        <v>186</v>
      </c>
      <c r="M688">
        <v>205</v>
      </c>
      <c r="O688" t="s">
        <v>28</v>
      </c>
      <c r="P688" s="1" t="s">
        <v>344</v>
      </c>
      <c r="Q688" s="1" t="s">
        <v>345</v>
      </c>
      <c r="R688" t="s">
        <v>76</v>
      </c>
      <c r="T688">
        <v>0</v>
      </c>
      <c r="U688" t="str">
        <f t="shared" si="50"/>
        <v>0-99</v>
      </c>
      <c r="V688" t="str">
        <f t="shared" si="51"/>
        <v>953323</v>
      </c>
      <c r="W688">
        <f t="shared" si="52"/>
        <v>130.33000000000001</v>
      </c>
      <c r="X688" t="str">
        <f t="shared" si="53"/>
        <v>eCommerce</v>
      </c>
      <c r="Y688" t="str">
        <f t="shared" si="54"/>
        <v>G.Co/Helppay#, Ca, United States</v>
      </c>
    </row>
    <row r="689" spans="1:25" x14ac:dyDescent="0.15">
      <c r="A689" t="s">
        <v>20</v>
      </c>
      <c r="B689" t="s">
        <v>69</v>
      </c>
      <c r="C689">
        <v>7399</v>
      </c>
      <c r="D689" t="s">
        <v>339</v>
      </c>
      <c r="E689">
        <v>840</v>
      </c>
      <c r="F689" t="s">
        <v>23</v>
      </c>
      <c r="G689" t="s">
        <v>71</v>
      </c>
      <c r="H689" s="1" t="s">
        <v>108</v>
      </c>
      <c r="I689" t="s">
        <v>109</v>
      </c>
      <c r="J689" s="1" t="s">
        <v>215</v>
      </c>
      <c r="K689">
        <v>0</v>
      </c>
      <c r="L689">
        <v>632</v>
      </c>
      <c r="M689">
        <v>980</v>
      </c>
      <c r="O689" t="s">
        <v>28</v>
      </c>
      <c r="P689" s="1" t="s">
        <v>344</v>
      </c>
      <c r="Q689" s="1" t="s">
        <v>345</v>
      </c>
      <c r="R689" t="s">
        <v>76</v>
      </c>
      <c r="T689">
        <v>0</v>
      </c>
      <c r="U689" t="str">
        <f t="shared" si="50"/>
        <v>0-99</v>
      </c>
      <c r="V689" t="str">
        <f t="shared" si="51"/>
        <v>953323</v>
      </c>
      <c r="W689">
        <f t="shared" si="52"/>
        <v>537.33000000000004</v>
      </c>
      <c r="X689" t="str">
        <f t="shared" si="53"/>
        <v>eCommerce</v>
      </c>
      <c r="Y689" t="str">
        <f t="shared" si="54"/>
        <v>G.Co/Helppay#, Ca, United States</v>
      </c>
    </row>
    <row r="690" spans="1:25" x14ac:dyDescent="0.15">
      <c r="A690" t="s">
        <v>20</v>
      </c>
      <c r="B690" t="s">
        <v>69</v>
      </c>
      <c r="C690">
        <v>7399</v>
      </c>
      <c r="D690" t="s">
        <v>339</v>
      </c>
      <c r="E690">
        <v>840</v>
      </c>
      <c r="F690" t="s">
        <v>23</v>
      </c>
      <c r="G690" t="s">
        <v>71</v>
      </c>
      <c r="H690" s="1" t="s">
        <v>108</v>
      </c>
      <c r="I690" t="s">
        <v>109</v>
      </c>
      <c r="J690" s="1" t="s">
        <v>394</v>
      </c>
      <c r="K690">
        <v>0</v>
      </c>
      <c r="L690">
        <v>40</v>
      </c>
      <c r="M690">
        <v>563</v>
      </c>
      <c r="O690" t="s">
        <v>28</v>
      </c>
      <c r="P690" s="1" t="s">
        <v>344</v>
      </c>
      <c r="Q690" s="1" t="s">
        <v>345</v>
      </c>
      <c r="R690" t="s">
        <v>76</v>
      </c>
      <c r="T690">
        <v>0</v>
      </c>
      <c r="U690" t="str">
        <f t="shared" si="50"/>
        <v>0-99</v>
      </c>
      <c r="V690" t="str">
        <f t="shared" si="51"/>
        <v>953323</v>
      </c>
      <c r="W690">
        <f t="shared" si="52"/>
        <v>201</v>
      </c>
      <c r="X690" t="str">
        <f t="shared" si="53"/>
        <v>eCommerce</v>
      </c>
      <c r="Y690" t="str">
        <f t="shared" si="54"/>
        <v>G.Co/Helppay#, Ca, United States</v>
      </c>
    </row>
    <row r="691" spans="1:25" x14ac:dyDescent="0.15">
      <c r="A691" t="s">
        <v>20</v>
      </c>
      <c r="B691" t="s">
        <v>69</v>
      </c>
      <c r="C691">
        <v>7399</v>
      </c>
      <c r="D691" t="s">
        <v>339</v>
      </c>
      <c r="E691">
        <v>840</v>
      </c>
      <c r="F691" t="s">
        <v>23</v>
      </c>
      <c r="G691" t="s">
        <v>71</v>
      </c>
      <c r="H691" s="1" t="s">
        <v>108</v>
      </c>
      <c r="I691" t="s">
        <v>109</v>
      </c>
      <c r="J691" s="1" t="s">
        <v>395</v>
      </c>
      <c r="K691">
        <v>0</v>
      </c>
      <c r="L691">
        <v>131</v>
      </c>
      <c r="M691">
        <v>645</v>
      </c>
      <c r="O691" t="s">
        <v>28</v>
      </c>
      <c r="P691" s="1" t="s">
        <v>344</v>
      </c>
      <c r="Q691" s="1" t="s">
        <v>345</v>
      </c>
      <c r="R691" t="s">
        <v>76</v>
      </c>
      <c r="T691">
        <v>0</v>
      </c>
      <c r="U691" t="str">
        <f t="shared" si="50"/>
        <v>0-99</v>
      </c>
      <c r="V691" t="str">
        <f t="shared" si="51"/>
        <v>953323</v>
      </c>
      <c r="W691">
        <f t="shared" si="52"/>
        <v>258.67</v>
      </c>
      <c r="X691" t="str">
        <f t="shared" si="53"/>
        <v>eCommerce</v>
      </c>
      <c r="Y691" t="str">
        <f t="shared" si="54"/>
        <v>G.Co/Helppay#, Ca, United States</v>
      </c>
    </row>
    <row r="692" spans="1:25" x14ac:dyDescent="0.15">
      <c r="A692" t="s">
        <v>20</v>
      </c>
      <c r="B692" t="s">
        <v>69</v>
      </c>
      <c r="C692">
        <v>7399</v>
      </c>
      <c r="D692" t="s">
        <v>339</v>
      </c>
      <c r="E692">
        <v>840</v>
      </c>
      <c r="F692" t="s">
        <v>23</v>
      </c>
      <c r="G692" t="s">
        <v>71</v>
      </c>
      <c r="H692" s="1" t="s">
        <v>108</v>
      </c>
      <c r="I692" t="s">
        <v>109</v>
      </c>
      <c r="J692" s="1" t="s">
        <v>396</v>
      </c>
      <c r="K692">
        <v>0</v>
      </c>
      <c r="L692">
        <v>102</v>
      </c>
      <c r="M692">
        <v>402</v>
      </c>
      <c r="O692" t="s">
        <v>28</v>
      </c>
      <c r="P692" s="1" t="s">
        <v>344</v>
      </c>
      <c r="Q692" s="1" t="s">
        <v>345</v>
      </c>
      <c r="R692" t="s">
        <v>76</v>
      </c>
      <c r="T692">
        <v>0</v>
      </c>
      <c r="U692" t="str">
        <f t="shared" si="50"/>
        <v>0-99</v>
      </c>
      <c r="V692" t="str">
        <f t="shared" si="51"/>
        <v>953323</v>
      </c>
      <c r="W692">
        <f t="shared" si="52"/>
        <v>168</v>
      </c>
      <c r="X692" t="str">
        <f t="shared" si="53"/>
        <v>eCommerce</v>
      </c>
      <c r="Y692" t="str">
        <f t="shared" si="54"/>
        <v>G.Co/Helppay#, Ca, United States</v>
      </c>
    </row>
    <row r="693" spans="1:25" x14ac:dyDescent="0.15">
      <c r="A693" t="s">
        <v>20</v>
      </c>
      <c r="B693" t="s">
        <v>69</v>
      </c>
      <c r="C693">
        <v>7399</v>
      </c>
      <c r="D693" t="s">
        <v>339</v>
      </c>
      <c r="E693">
        <v>840</v>
      </c>
      <c r="F693" t="s">
        <v>23</v>
      </c>
      <c r="G693" t="s">
        <v>71</v>
      </c>
      <c r="H693" s="1" t="s">
        <v>108</v>
      </c>
      <c r="I693" t="s">
        <v>109</v>
      </c>
      <c r="J693" s="1" t="s">
        <v>412</v>
      </c>
      <c r="K693">
        <v>0</v>
      </c>
      <c r="L693">
        <v>31</v>
      </c>
      <c r="M693">
        <v>415</v>
      </c>
      <c r="O693" t="s">
        <v>28</v>
      </c>
      <c r="P693" s="1" t="s">
        <v>344</v>
      </c>
      <c r="Q693" s="1" t="s">
        <v>345</v>
      </c>
      <c r="R693" t="s">
        <v>76</v>
      </c>
      <c r="T693">
        <v>0</v>
      </c>
      <c r="U693" t="str">
        <f t="shared" si="50"/>
        <v>0-99</v>
      </c>
      <c r="V693" t="str">
        <f t="shared" si="51"/>
        <v>953323</v>
      </c>
      <c r="W693">
        <f t="shared" si="52"/>
        <v>148.66999999999999</v>
      </c>
      <c r="X693" t="str">
        <f t="shared" si="53"/>
        <v>eCommerce</v>
      </c>
      <c r="Y693" t="str">
        <f t="shared" si="54"/>
        <v>G.Co/Helppay#, Ca, United States</v>
      </c>
    </row>
    <row r="694" spans="1:25" x14ac:dyDescent="0.15">
      <c r="A694" t="s">
        <v>20</v>
      </c>
      <c r="B694" t="s">
        <v>69</v>
      </c>
      <c r="C694">
        <v>7399</v>
      </c>
      <c r="D694" t="s">
        <v>339</v>
      </c>
      <c r="E694">
        <v>840</v>
      </c>
      <c r="F694" t="s">
        <v>23</v>
      </c>
      <c r="G694" t="s">
        <v>71</v>
      </c>
      <c r="H694" s="1" t="s">
        <v>108</v>
      </c>
      <c r="I694" t="s">
        <v>109</v>
      </c>
      <c r="J694" s="1" t="s">
        <v>397</v>
      </c>
      <c r="K694">
        <v>0</v>
      </c>
      <c r="L694">
        <v>932</v>
      </c>
      <c r="M694">
        <v>847</v>
      </c>
      <c r="O694" t="s">
        <v>28</v>
      </c>
      <c r="P694" s="1" t="s">
        <v>344</v>
      </c>
      <c r="Q694" s="1" t="s">
        <v>345</v>
      </c>
      <c r="R694" t="s">
        <v>76</v>
      </c>
      <c r="T694">
        <v>0</v>
      </c>
      <c r="U694" t="str">
        <f t="shared" si="50"/>
        <v>0-99</v>
      </c>
      <c r="V694" t="str">
        <f t="shared" si="51"/>
        <v>953323</v>
      </c>
      <c r="W694">
        <f t="shared" si="52"/>
        <v>593</v>
      </c>
      <c r="X694" t="str">
        <f t="shared" si="53"/>
        <v>eCommerce</v>
      </c>
      <c r="Y694" t="str">
        <f t="shared" si="54"/>
        <v>G.Co/Helppay#, Ca, United States</v>
      </c>
    </row>
    <row r="695" spans="1:25" x14ac:dyDescent="0.15">
      <c r="A695" t="s">
        <v>20</v>
      </c>
      <c r="B695" t="s">
        <v>69</v>
      </c>
      <c r="C695">
        <v>7399</v>
      </c>
      <c r="D695" t="s">
        <v>339</v>
      </c>
      <c r="E695">
        <v>840</v>
      </c>
      <c r="F695" t="s">
        <v>23</v>
      </c>
      <c r="G695" t="s">
        <v>71</v>
      </c>
      <c r="H695" s="1" t="s">
        <v>108</v>
      </c>
      <c r="I695" t="s">
        <v>109</v>
      </c>
      <c r="J695" s="1" t="s">
        <v>399</v>
      </c>
      <c r="K695">
        <v>0</v>
      </c>
      <c r="L695">
        <v>894</v>
      </c>
      <c r="M695">
        <v>325</v>
      </c>
      <c r="O695" t="s">
        <v>28</v>
      </c>
      <c r="P695" s="1" t="s">
        <v>344</v>
      </c>
      <c r="Q695" s="1" t="s">
        <v>345</v>
      </c>
      <c r="R695" t="s">
        <v>76</v>
      </c>
      <c r="T695">
        <v>0</v>
      </c>
      <c r="U695" t="str">
        <f t="shared" si="50"/>
        <v>0-99</v>
      </c>
      <c r="V695" t="str">
        <f t="shared" si="51"/>
        <v>953323</v>
      </c>
      <c r="W695">
        <f t="shared" si="52"/>
        <v>406.33</v>
      </c>
      <c r="X695" t="str">
        <f t="shared" si="53"/>
        <v>eCommerce</v>
      </c>
      <c r="Y695" t="str">
        <f t="shared" si="54"/>
        <v>G.Co/Helppay#, Ca, United States</v>
      </c>
    </row>
    <row r="696" spans="1:25" x14ac:dyDescent="0.15">
      <c r="A696" t="s">
        <v>20</v>
      </c>
      <c r="B696" t="s">
        <v>69</v>
      </c>
      <c r="C696">
        <v>7399</v>
      </c>
      <c r="D696" t="s">
        <v>339</v>
      </c>
      <c r="E696">
        <v>840</v>
      </c>
      <c r="F696" t="s">
        <v>23</v>
      </c>
      <c r="G696" t="s">
        <v>71</v>
      </c>
      <c r="H696" s="1" t="s">
        <v>108</v>
      </c>
      <c r="I696" t="s">
        <v>109</v>
      </c>
      <c r="J696" s="1" t="s">
        <v>400</v>
      </c>
      <c r="K696">
        <v>0</v>
      </c>
      <c r="L696">
        <v>356</v>
      </c>
      <c r="M696">
        <v>561</v>
      </c>
      <c r="O696" t="s">
        <v>28</v>
      </c>
      <c r="P696" s="1" t="s">
        <v>344</v>
      </c>
      <c r="Q696" s="1" t="s">
        <v>345</v>
      </c>
      <c r="R696" t="s">
        <v>76</v>
      </c>
      <c r="T696">
        <v>0</v>
      </c>
      <c r="U696" t="str">
        <f t="shared" si="50"/>
        <v>0-99</v>
      </c>
      <c r="V696" t="str">
        <f t="shared" si="51"/>
        <v>953323</v>
      </c>
      <c r="W696">
        <f t="shared" si="52"/>
        <v>305.67</v>
      </c>
      <c r="X696" t="str">
        <f t="shared" si="53"/>
        <v>eCommerce</v>
      </c>
      <c r="Y696" t="str">
        <f t="shared" si="54"/>
        <v>G.Co/Helppay#, Ca, United States</v>
      </c>
    </row>
    <row r="697" spans="1:25" x14ac:dyDescent="0.15">
      <c r="A697" t="s">
        <v>20</v>
      </c>
      <c r="B697" t="s">
        <v>69</v>
      </c>
      <c r="C697">
        <v>7399</v>
      </c>
      <c r="D697" t="s">
        <v>339</v>
      </c>
      <c r="E697">
        <v>840</v>
      </c>
      <c r="F697" t="s">
        <v>23</v>
      </c>
      <c r="G697" t="s">
        <v>71</v>
      </c>
      <c r="H697" s="1" t="s">
        <v>108</v>
      </c>
      <c r="I697" t="s">
        <v>109</v>
      </c>
      <c r="J697" s="1" t="s">
        <v>234</v>
      </c>
      <c r="K697">
        <v>0</v>
      </c>
      <c r="L697">
        <v>259</v>
      </c>
      <c r="M697">
        <v>526</v>
      </c>
      <c r="O697" t="s">
        <v>28</v>
      </c>
      <c r="P697" s="1" t="s">
        <v>344</v>
      </c>
      <c r="Q697" s="1" t="s">
        <v>345</v>
      </c>
      <c r="R697" t="s">
        <v>76</v>
      </c>
      <c r="T697">
        <v>0</v>
      </c>
      <c r="U697" t="str">
        <f t="shared" si="50"/>
        <v>0-99</v>
      </c>
      <c r="V697" t="str">
        <f t="shared" si="51"/>
        <v>954595</v>
      </c>
      <c r="W697">
        <f t="shared" si="52"/>
        <v>261.67</v>
      </c>
      <c r="X697" t="str">
        <f t="shared" si="53"/>
        <v>eCommerce</v>
      </c>
      <c r="Y697" t="str">
        <f t="shared" si="54"/>
        <v>G.Co/Helppay#, Ca, United States</v>
      </c>
    </row>
    <row r="698" spans="1:25" x14ac:dyDescent="0.15">
      <c r="A698" t="s">
        <v>20</v>
      </c>
      <c r="B698" t="s">
        <v>69</v>
      </c>
      <c r="C698">
        <v>7399</v>
      </c>
      <c r="D698" t="s">
        <v>339</v>
      </c>
      <c r="E698">
        <v>840</v>
      </c>
      <c r="F698" t="s">
        <v>23</v>
      </c>
      <c r="G698" t="s">
        <v>71</v>
      </c>
      <c r="H698" s="1" t="s">
        <v>108</v>
      </c>
      <c r="I698" t="s">
        <v>109</v>
      </c>
      <c r="J698" s="1" t="s">
        <v>265</v>
      </c>
      <c r="K698">
        <v>0</v>
      </c>
      <c r="L698">
        <v>639</v>
      </c>
      <c r="M698">
        <v>55</v>
      </c>
      <c r="O698" t="s">
        <v>28</v>
      </c>
      <c r="P698" s="1" t="s">
        <v>344</v>
      </c>
      <c r="Q698" s="1" t="s">
        <v>345</v>
      </c>
      <c r="R698" t="s">
        <v>76</v>
      </c>
      <c r="T698">
        <v>0</v>
      </c>
      <c r="U698" t="str">
        <f t="shared" si="50"/>
        <v>0-99</v>
      </c>
      <c r="V698" t="str">
        <f t="shared" si="51"/>
        <v>954595</v>
      </c>
      <c r="W698">
        <f t="shared" si="52"/>
        <v>231.33</v>
      </c>
      <c r="X698" t="str">
        <f t="shared" si="53"/>
        <v>eCommerce</v>
      </c>
      <c r="Y698" t="str">
        <f t="shared" si="54"/>
        <v>G.Co/Helppay#, Ca, United States</v>
      </c>
    </row>
    <row r="699" spans="1:25" x14ac:dyDescent="0.15">
      <c r="A699" t="s">
        <v>20</v>
      </c>
      <c r="B699" t="s">
        <v>69</v>
      </c>
      <c r="C699">
        <v>7399</v>
      </c>
      <c r="D699" t="s">
        <v>339</v>
      </c>
      <c r="E699">
        <v>840</v>
      </c>
      <c r="F699" t="s">
        <v>23</v>
      </c>
      <c r="G699" t="s">
        <v>71</v>
      </c>
      <c r="H699" s="1" t="s">
        <v>108</v>
      </c>
      <c r="I699" t="s">
        <v>109</v>
      </c>
      <c r="J699" s="1" t="s">
        <v>413</v>
      </c>
      <c r="K699">
        <v>0</v>
      </c>
      <c r="L699">
        <v>377</v>
      </c>
      <c r="M699">
        <v>695</v>
      </c>
      <c r="O699" t="s">
        <v>28</v>
      </c>
      <c r="P699" s="1" t="s">
        <v>344</v>
      </c>
      <c r="Q699" s="1" t="s">
        <v>345</v>
      </c>
      <c r="R699" t="s">
        <v>76</v>
      </c>
      <c r="T699">
        <v>0</v>
      </c>
      <c r="U699" t="str">
        <f t="shared" si="50"/>
        <v>0-99</v>
      </c>
      <c r="V699" t="str">
        <f t="shared" si="51"/>
        <v>954595</v>
      </c>
      <c r="W699">
        <f t="shared" si="52"/>
        <v>357.33</v>
      </c>
      <c r="X699" t="str">
        <f t="shared" si="53"/>
        <v>eCommerce</v>
      </c>
      <c r="Y699" t="str">
        <f t="shared" si="54"/>
        <v>G.Co/Helppay#, Ca, United States</v>
      </c>
    </row>
    <row r="700" spans="1:25" x14ac:dyDescent="0.15">
      <c r="A700" t="s">
        <v>20</v>
      </c>
      <c r="B700" t="s">
        <v>69</v>
      </c>
      <c r="C700">
        <v>7829</v>
      </c>
      <c r="D700" t="s">
        <v>414</v>
      </c>
      <c r="E700">
        <v>840</v>
      </c>
      <c r="F700" t="s">
        <v>23</v>
      </c>
      <c r="G700" t="s">
        <v>71</v>
      </c>
      <c r="H700" s="1" t="s">
        <v>108</v>
      </c>
      <c r="I700" t="s">
        <v>415</v>
      </c>
      <c r="J700" s="1" t="s">
        <v>416</v>
      </c>
      <c r="K700">
        <v>933</v>
      </c>
      <c r="L700">
        <v>778</v>
      </c>
      <c r="M700">
        <v>800</v>
      </c>
      <c r="O700" t="s">
        <v>28</v>
      </c>
      <c r="P700" s="1" t="s">
        <v>417</v>
      </c>
      <c r="Q700" s="1" t="s">
        <v>418</v>
      </c>
      <c r="R700" t="s">
        <v>76</v>
      </c>
      <c r="T700">
        <v>58.45</v>
      </c>
      <c r="U700" t="str">
        <f t="shared" si="50"/>
        <v>925-949</v>
      </c>
      <c r="V700" t="str">
        <f t="shared" si="51"/>
        <v>954595</v>
      </c>
      <c r="W700">
        <f t="shared" si="52"/>
        <v>837</v>
      </c>
      <c r="X700" t="str">
        <f t="shared" si="53"/>
        <v>eCommerce</v>
      </c>
      <c r="Y700" t="str">
        <f t="shared" si="54"/>
        <v>G.Co/Helppay#, Ca, United States</v>
      </c>
    </row>
    <row r="701" spans="1:25" x14ac:dyDescent="0.15">
      <c r="A701" t="s">
        <v>20</v>
      </c>
      <c r="B701" t="s">
        <v>69</v>
      </c>
      <c r="C701">
        <v>7841</v>
      </c>
      <c r="D701" t="s">
        <v>419</v>
      </c>
      <c r="E701">
        <v>840</v>
      </c>
      <c r="F701" t="s">
        <v>23</v>
      </c>
      <c r="G701" t="s">
        <v>71</v>
      </c>
      <c r="H701" s="1" t="s">
        <v>108</v>
      </c>
      <c r="I701" t="s">
        <v>420</v>
      </c>
      <c r="J701" s="1" t="s">
        <v>234</v>
      </c>
      <c r="K701">
        <v>315</v>
      </c>
      <c r="L701">
        <v>28</v>
      </c>
      <c r="M701">
        <v>668</v>
      </c>
      <c r="O701" t="s">
        <v>28</v>
      </c>
      <c r="P701" s="1" t="s">
        <v>417</v>
      </c>
      <c r="Q701" s="1" t="s">
        <v>418</v>
      </c>
      <c r="R701" t="s">
        <v>76</v>
      </c>
      <c r="T701">
        <v>5</v>
      </c>
      <c r="U701" t="str">
        <f t="shared" si="50"/>
        <v>300-399</v>
      </c>
      <c r="V701" t="str">
        <f t="shared" si="51"/>
        <v>954595</v>
      </c>
      <c r="W701">
        <f t="shared" si="52"/>
        <v>337</v>
      </c>
      <c r="X701" t="str">
        <f t="shared" si="53"/>
        <v>eCommerce</v>
      </c>
      <c r="Y701" t="str">
        <f t="shared" si="54"/>
        <v>G.Co/Helppay#, Ca, United States</v>
      </c>
    </row>
    <row r="702" spans="1:25" x14ac:dyDescent="0.15">
      <c r="A702" t="s">
        <v>20</v>
      </c>
      <c r="B702" t="s">
        <v>69</v>
      </c>
      <c r="C702">
        <v>7841</v>
      </c>
      <c r="D702" t="s">
        <v>419</v>
      </c>
      <c r="E702">
        <v>840</v>
      </c>
      <c r="F702" t="s">
        <v>23</v>
      </c>
      <c r="G702" t="s">
        <v>71</v>
      </c>
      <c r="H702" s="1" t="s">
        <v>108</v>
      </c>
      <c r="I702" t="s">
        <v>420</v>
      </c>
      <c r="J702" s="1" t="s">
        <v>234</v>
      </c>
      <c r="K702">
        <v>366</v>
      </c>
      <c r="L702">
        <v>897</v>
      </c>
      <c r="M702">
        <v>567</v>
      </c>
      <c r="O702" t="s">
        <v>28</v>
      </c>
      <c r="P702" s="1" t="s">
        <v>417</v>
      </c>
      <c r="Q702" s="1" t="s">
        <v>418</v>
      </c>
      <c r="R702" t="s">
        <v>76</v>
      </c>
      <c r="T702">
        <v>5</v>
      </c>
      <c r="U702" t="str">
        <f t="shared" si="50"/>
        <v>300-399</v>
      </c>
      <c r="V702" t="str">
        <f t="shared" si="51"/>
        <v>954595</v>
      </c>
      <c r="W702">
        <f t="shared" si="52"/>
        <v>610</v>
      </c>
      <c r="X702" t="str">
        <f t="shared" si="53"/>
        <v>eCommerce</v>
      </c>
      <c r="Y702" t="str">
        <f t="shared" si="54"/>
        <v>G.Co/Helppay#, Ca, United States</v>
      </c>
    </row>
    <row r="703" spans="1:25" x14ac:dyDescent="0.15">
      <c r="A703" t="s">
        <v>20</v>
      </c>
      <c r="B703" t="s">
        <v>69</v>
      </c>
      <c r="C703">
        <v>7841</v>
      </c>
      <c r="D703" t="s">
        <v>419</v>
      </c>
      <c r="E703">
        <v>840</v>
      </c>
      <c r="F703" t="s">
        <v>23</v>
      </c>
      <c r="G703" t="s">
        <v>71</v>
      </c>
      <c r="H703" s="1" t="s">
        <v>108</v>
      </c>
      <c r="I703" t="s">
        <v>420</v>
      </c>
      <c r="J703" s="1" t="s">
        <v>234</v>
      </c>
      <c r="K703">
        <v>427</v>
      </c>
      <c r="L703">
        <v>498</v>
      </c>
      <c r="M703">
        <v>961</v>
      </c>
      <c r="O703" t="s">
        <v>28</v>
      </c>
      <c r="P703" s="1" t="s">
        <v>417</v>
      </c>
      <c r="Q703" s="1" t="s">
        <v>418</v>
      </c>
      <c r="R703" t="s">
        <v>76</v>
      </c>
      <c r="T703">
        <v>5</v>
      </c>
      <c r="U703" t="str">
        <f t="shared" si="50"/>
        <v>400-499</v>
      </c>
      <c r="V703" t="str">
        <f t="shared" si="51"/>
        <v>954595</v>
      </c>
      <c r="W703">
        <f t="shared" si="52"/>
        <v>628.66999999999996</v>
      </c>
      <c r="X703" t="str">
        <f t="shared" si="53"/>
        <v>eCommerce</v>
      </c>
      <c r="Y703" t="str">
        <f t="shared" si="54"/>
        <v>G.Co/Helppay#, Ca, United States</v>
      </c>
    </row>
    <row r="704" spans="1:25" x14ac:dyDescent="0.15">
      <c r="A704" t="s">
        <v>20</v>
      </c>
      <c r="B704" t="s">
        <v>69</v>
      </c>
      <c r="C704">
        <v>7841</v>
      </c>
      <c r="D704" t="s">
        <v>419</v>
      </c>
      <c r="E704">
        <v>840</v>
      </c>
      <c r="F704" t="s">
        <v>23</v>
      </c>
      <c r="G704" t="s">
        <v>71</v>
      </c>
      <c r="H704" s="1" t="s">
        <v>108</v>
      </c>
      <c r="I704" t="s">
        <v>420</v>
      </c>
      <c r="J704" s="1" t="s">
        <v>234</v>
      </c>
      <c r="K704">
        <v>458</v>
      </c>
      <c r="L704">
        <v>154</v>
      </c>
      <c r="M704">
        <v>878</v>
      </c>
      <c r="O704" t="s">
        <v>28</v>
      </c>
      <c r="P704" s="1" t="s">
        <v>417</v>
      </c>
      <c r="Q704" s="1" t="s">
        <v>418</v>
      </c>
      <c r="R704" t="s">
        <v>76</v>
      </c>
      <c r="T704">
        <v>5</v>
      </c>
      <c r="U704" t="str">
        <f t="shared" si="50"/>
        <v>400-499</v>
      </c>
      <c r="V704" t="str">
        <f t="shared" si="51"/>
        <v>954595</v>
      </c>
      <c r="W704">
        <f t="shared" si="52"/>
        <v>496.67</v>
      </c>
      <c r="X704" t="str">
        <f t="shared" si="53"/>
        <v>eCommerce</v>
      </c>
      <c r="Y704" t="str">
        <f t="shared" si="54"/>
        <v>G.Co/Helppay#, Ca, United States</v>
      </c>
    </row>
    <row r="705" spans="1:25" x14ac:dyDescent="0.15">
      <c r="A705" t="s">
        <v>20</v>
      </c>
      <c r="B705" t="s">
        <v>69</v>
      </c>
      <c r="C705">
        <v>7841</v>
      </c>
      <c r="D705" t="s">
        <v>419</v>
      </c>
      <c r="E705">
        <v>840</v>
      </c>
      <c r="F705" t="s">
        <v>23</v>
      </c>
      <c r="G705" t="s">
        <v>71</v>
      </c>
      <c r="H705" s="1" t="s">
        <v>108</v>
      </c>
      <c r="I705" t="s">
        <v>420</v>
      </c>
      <c r="J705" s="1" t="s">
        <v>234</v>
      </c>
      <c r="K705">
        <v>479</v>
      </c>
      <c r="L705">
        <v>676</v>
      </c>
      <c r="M705">
        <v>747</v>
      </c>
      <c r="O705" t="s">
        <v>28</v>
      </c>
      <c r="P705" s="1" t="s">
        <v>417</v>
      </c>
      <c r="Q705" s="1" t="s">
        <v>418</v>
      </c>
      <c r="R705" t="s">
        <v>76</v>
      </c>
      <c r="T705">
        <v>5</v>
      </c>
      <c r="U705" t="str">
        <f t="shared" si="50"/>
        <v>400-499</v>
      </c>
      <c r="V705" t="str">
        <f t="shared" si="51"/>
        <v>954595</v>
      </c>
      <c r="W705">
        <f t="shared" si="52"/>
        <v>634</v>
      </c>
      <c r="X705" t="str">
        <f t="shared" si="53"/>
        <v>eCommerce</v>
      </c>
      <c r="Y705" t="str">
        <f t="shared" si="54"/>
        <v>G.Co/Helppay#, Ca, United States</v>
      </c>
    </row>
    <row r="706" spans="1:25" x14ac:dyDescent="0.15">
      <c r="A706" t="s">
        <v>20</v>
      </c>
      <c r="B706" t="s">
        <v>69</v>
      </c>
      <c r="C706">
        <v>7841</v>
      </c>
      <c r="D706" t="s">
        <v>419</v>
      </c>
      <c r="E706">
        <v>840</v>
      </c>
      <c r="F706" t="s">
        <v>23</v>
      </c>
      <c r="G706" t="s">
        <v>71</v>
      </c>
      <c r="H706" s="1" t="s">
        <v>108</v>
      </c>
      <c r="I706" t="s">
        <v>420</v>
      </c>
      <c r="J706" s="1" t="s">
        <v>234</v>
      </c>
      <c r="K706">
        <v>632</v>
      </c>
      <c r="L706">
        <v>396</v>
      </c>
      <c r="M706">
        <v>862</v>
      </c>
      <c r="O706" t="s">
        <v>28</v>
      </c>
      <c r="P706" s="1" t="s">
        <v>417</v>
      </c>
      <c r="Q706" s="1" t="s">
        <v>418</v>
      </c>
      <c r="R706" t="s">
        <v>76</v>
      </c>
      <c r="T706">
        <v>10</v>
      </c>
      <c r="U706" t="str">
        <f t="shared" si="50"/>
        <v>600-699</v>
      </c>
      <c r="V706" t="str">
        <f t="shared" si="51"/>
        <v>954595</v>
      </c>
      <c r="W706">
        <f t="shared" si="52"/>
        <v>630</v>
      </c>
      <c r="X706" t="str">
        <f t="shared" si="53"/>
        <v>eCommerce</v>
      </c>
      <c r="Y706" t="str">
        <f t="shared" si="54"/>
        <v>G.Co/Helppay#, Ca, United States</v>
      </c>
    </row>
    <row r="707" spans="1:25" x14ac:dyDescent="0.15">
      <c r="A707" t="s">
        <v>20</v>
      </c>
      <c r="B707" t="s">
        <v>69</v>
      </c>
      <c r="C707">
        <v>7841</v>
      </c>
      <c r="D707" t="s">
        <v>419</v>
      </c>
      <c r="E707">
        <v>840</v>
      </c>
      <c r="F707" t="s">
        <v>23</v>
      </c>
      <c r="G707" t="s">
        <v>71</v>
      </c>
      <c r="H707" s="1" t="s">
        <v>108</v>
      </c>
      <c r="I707" t="s">
        <v>420</v>
      </c>
      <c r="J707" s="1" t="s">
        <v>234</v>
      </c>
      <c r="K707">
        <v>638</v>
      </c>
      <c r="L707">
        <v>687</v>
      </c>
      <c r="M707">
        <v>25</v>
      </c>
      <c r="O707" t="s">
        <v>28</v>
      </c>
      <c r="P707" s="1" t="s">
        <v>417</v>
      </c>
      <c r="Q707" s="1" t="s">
        <v>418</v>
      </c>
      <c r="R707" t="s">
        <v>76</v>
      </c>
      <c r="T707">
        <v>5</v>
      </c>
      <c r="U707" t="str">
        <f t="shared" ref="U707:U727" si="55">IF(AND(K707&gt;=0, K707&lt;=800), TEXT(FLOOR(K707, 100),"0") &amp; "-" &amp; TEXT(FLOOR(K707, 100) + 99,"0"),
 IF(AND(K707&gt;=801, K707&lt;=900), TEXT(FLOOR(K707, 50),"0") &amp; "-" &amp; TEXT(FLOOR(K707, 50) + 49,"0"),
 IF(AND(K707&gt;=901, K707&lt;=999), TEXT(FLOOR(K707, 25),"0") &amp; "-" &amp; TEXT(FLOOR(K707, 25) + 24,"0"), "Invalid Score")))</f>
        <v>600-699</v>
      </c>
      <c r="V707" t="str">
        <f t="shared" ref="V707:V727" si="56">LEFT(J707, 6)</f>
        <v>954595</v>
      </c>
      <c r="W707">
        <f t="shared" ref="W707:W727" si="57">ROUND(AVERAGE(K707,L707,M707), 2)</f>
        <v>450</v>
      </c>
      <c r="X707" t="str">
        <f t="shared" ref="X707:X727" si="58">IF(B707="E","eCommerce",IF(B707="K","Keyed",IF(B707="C","Contactless", IF(B707="D","Contactless", IF(B707="S", "Swiped", IF(B707="U", "Swiped", IF(NOT(ISBLANK(B707)), "Mobile Wallet", IF(B707="F","Fallback", IF(B707="G","Fallback", IF(B707="V", "Chipped",))))))))))</f>
        <v>eCommerce</v>
      </c>
      <c r="Y707" t="str">
        <f t="shared" ref="Y707:Y727" si="59">CONCATENATE(PROPER(H707), ", ",PROPER(G707), ", ",PROPER(F707))</f>
        <v>G.Co/Helppay#, Ca, United States</v>
      </c>
    </row>
    <row r="708" spans="1:25" x14ac:dyDescent="0.15">
      <c r="A708" t="s">
        <v>20</v>
      </c>
      <c r="B708" t="s">
        <v>69</v>
      </c>
      <c r="C708">
        <v>7841</v>
      </c>
      <c r="D708" t="s">
        <v>419</v>
      </c>
      <c r="E708">
        <v>840</v>
      </c>
      <c r="F708" t="s">
        <v>23</v>
      </c>
      <c r="G708" t="s">
        <v>71</v>
      </c>
      <c r="H708" s="1" t="s">
        <v>108</v>
      </c>
      <c r="I708" t="s">
        <v>420</v>
      </c>
      <c r="J708" s="1" t="s">
        <v>234</v>
      </c>
      <c r="K708">
        <v>640</v>
      </c>
      <c r="L708">
        <v>581</v>
      </c>
      <c r="M708">
        <v>384</v>
      </c>
      <c r="O708" t="s">
        <v>28</v>
      </c>
      <c r="P708" s="1" t="s">
        <v>417</v>
      </c>
      <c r="Q708" s="1" t="s">
        <v>418</v>
      </c>
      <c r="R708" t="s">
        <v>76</v>
      </c>
      <c r="T708">
        <v>5</v>
      </c>
      <c r="U708" t="str">
        <f t="shared" si="55"/>
        <v>600-699</v>
      </c>
      <c r="V708" t="str">
        <f t="shared" si="56"/>
        <v>954595</v>
      </c>
      <c r="W708">
        <f t="shared" si="57"/>
        <v>535</v>
      </c>
      <c r="X708" t="str">
        <f t="shared" si="58"/>
        <v>eCommerce</v>
      </c>
      <c r="Y708" t="str">
        <f t="shared" si="59"/>
        <v>G.Co/Helppay#, Ca, United States</v>
      </c>
    </row>
    <row r="709" spans="1:25" x14ac:dyDescent="0.15">
      <c r="A709" t="s">
        <v>20</v>
      </c>
      <c r="B709" t="s">
        <v>69</v>
      </c>
      <c r="C709">
        <v>8999</v>
      </c>
      <c r="D709" t="s">
        <v>421</v>
      </c>
      <c r="E709">
        <v>840</v>
      </c>
      <c r="F709" t="s">
        <v>23</v>
      </c>
      <c r="G709" t="s">
        <v>71</v>
      </c>
      <c r="H709" s="1" t="s">
        <v>422</v>
      </c>
      <c r="I709" t="s">
        <v>423</v>
      </c>
      <c r="J709" s="1" t="s">
        <v>295</v>
      </c>
      <c r="K709">
        <v>787</v>
      </c>
      <c r="L709">
        <v>394</v>
      </c>
      <c r="M709">
        <v>213</v>
      </c>
      <c r="O709" t="s">
        <v>28</v>
      </c>
      <c r="P709" s="1" t="s">
        <v>424</v>
      </c>
      <c r="Q709" s="1" t="s">
        <v>425</v>
      </c>
      <c r="T709">
        <v>1.07</v>
      </c>
      <c r="U709" t="str">
        <f t="shared" si="55"/>
        <v>700-799</v>
      </c>
      <c r="V709" t="str">
        <f t="shared" si="56"/>
        <v>954595</v>
      </c>
      <c r="W709">
        <f t="shared" si="57"/>
        <v>464.67</v>
      </c>
      <c r="X709" t="str">
        <f t="shared" si="58"/>
        <v>eCommerce</v>
      </c>
      <c r="Y709" t="str">
        <f t="shared" si="59"/>
        <v>479-3436237, Ca, United States</v>
      </c>
    </row>
    <row r="710" spans="1:25" x14ac:dyDescent="0.15">
      <c r="A710" t="s">
        <v>20</v>
      </c>
      <c r="B710" t="s">
        <v>426</v>
      </c>
      <c r="C710">
        <v>5814</v>
      </c>
      <c r="D710" t="s">
        <v>427</v>
      </c>
      <c r="E710">
        <v>840</v>
      </c>
      <c r="F710" t="s">
        <v>23</v>
      </c>
      <c r="G710" t="s">
        <v>24</v>
      </c>
      <c r="H710" s="1" t="s">
        <v>428</v>
      </c>
      <c r="I710" t="s">
        <v>429</v>
      </c>
      <c r="J710" s="1" t="s">
        <v>430</v>
      </c>
      <c r="K710">
        <v>988</v>
      </c>
      <c r="L710">
        <v>601</v>
      </c>
      <c r="M710">
        <v>803</v>
      </c>
      <c r="O710" t="s">
        <v>28</v>
      </c>
      <c r="P710" s="1" t="s">
        <v>431</v>
      </c>
      <c r="Q710" s="1" t="s">
        <v>75</v>
      </c>
      <c r="R710" t="s">
        <v>21</v>
      </c>
      <c r="T710">
        <v>27.41</v>
      </c>
      <c r="U710" t="str">
        <f t="shared" si="55"/>
        <v>975-999</v>
      </c>
      <c r="V710" t="str">
        <f t="shared" si="56"/>
        <v>954595</v>
      </c>
      <c r="W710">
        <f t="shared" si="57"/>
        <v>797.33</v>
      </c>
      <c r="X710" t="str">
        <f t="shared" si="58"/>
        <v>Mobile Wallet</v>
      </c>
      <c r="Y710" t="str">
        <f t="shared" si="59"/>
        <v>Cicero, Il, United States</v>
      </c>
    </row>
    <row r="711" spans="1:25" x14ac:dyDescent="0.15">
      <c r="A711" t="s">
        <v>20</v>
      </c>
      <c r="B711" t="s">
        <v>76</v>
      </c>
      <c r="C711">
        <v>4722</v>
      </c>
      <c r="D711" t="s">
        <v>80</v>
      </c>
      <c r="E711">
        <v>840</v>
      </c>
      <c r="F711" t="s">
        <v>23</v>
      </c>
      <c r="G711" t="s">
        <v>432</v>
      </c>
      <c r="H711" s="1" t="s">
        <v>433</v>
      </c>
      <c r="I711" t="s">
        <v>434</v>
      </c>
      <c r="J711" s="1" t="s">
        <v>83</v>
      </c>
      <c r="K711">
        <v>346</v>
      </c>
      <c r="L711">
        <v>208</v>
      </c>
      <c r="M711">
        <v>660</v>
      </c>
      <c r="O711" t="s">
        <v>28</v>
      </c>
      <c r="P711" s="1" t="s">
        <v>435</v>
      </c>
      <c r="Q711" s="1" t="s">
        <v>436</v>
      </c>
      <c r="R711" t="s">
        <v>76</v>
      </c>
      <c r="T711">
        <v>159.15</v>
      </c>
      <c r="U711" t="str">
        <f t="shared" si="55"/>
        <v>300-399</v>
      </c>
      <c r="V711" t="str">
        <f t="shared" si="56"/>
        <v>954595</v>
      </c>
      <c r="W711">
        <f t="shared" si="57"/>
        <v>404.67</v>
      </c>
      <c r="X711" t="str">
        <f t="shared" si="58"/>
        <v>Keyed</v>
      </c>
      <c r="Y711" t="str">
        <f t="shared" si="59"/>
        <v>866-488-4583, Tx, United States</v>
      </c>
    </row>
    <row r="712" spans="1:25" x14ac:dyDescent="0.15">
      <c r="A712" t="s">
        <v>20</v>
      </c>
      <c r="B712" t="s">
        <v>76</v>
      </c>
      <c r="C712">
        <v>5399</v>
      </c>
      <c r="D712" t="s">
        <v>437</v>
      </c>
      <c r="E712">
        <v>840</v>
      </c>
      <c r="F712" t="s">
        <v>23</v>
      </c>
      <c r="G712" t="s">
        <v>71</v>
      </c>
      <c r="H712" s="1" t="s">
        <v>98</v>
      </c>
      <c r="I712" t="s">
        <v>438</v>
      </c>
      <c r="J712" s="1" t="s">
        <v>130</v>
      </c>
      <c r="K712">
        <v>0</v>
      </c>
      <c r="L712">
        <v>680</v>
      </c>
      <c r="M712">
        <v>392</v>
      </c>
      <c r="O712" t="s">
        <v>28</v>
      </c>
      <c r="P712" s="1" t="s">
        <v>439</v>
      </c>
      <c r="Q712" s="1" t="s">
        <v>440</v>
      </c>
      <c r="R712" t="s">
        <v>76</v>
      </c>
      <c r="T712">
        <v>0</v>
      </c>
      <c r="U712" t="str">
        <f t="shared" si="55"/>
        <v>0-99</v>
      </c>
      <c r="V712" t="str">
        <f t="shared" si="56"/>
        <v>952173</v>
      </c>
      <c r="W712">
        <f t="shared" si="57"/>
        <v>357.33</v>
      </c>
      <c r="X712" t="str">
        <f t="shared" si="58"/>
        <v>Keyed</v>
      </c>
      <c r="Y712" t="str">
        <f t="shared" si="59"/>
        <v>San Francisco, Ca, United States</v>
      </c>
    </row>
    <row r="713" spans="1:25" x14ac:dyDescent="0.15">
      <c r="A713" t="s">
        <v>20</v>
      </c>
      <c r="B713" t="s">
        <v>76</v>
      </c>
      <c r="C713">
        <v>5399</v>
      </c>
      <c r="D713" t="s">
        <v>437</v>
      </c>
      <c r="E713">
        <v>840</v>
      </c>
      <c r="F713" t="s">
        <v>23</v>
      </c>
      <c r="G713" t="s">
        <v>71</v>
      </c>
      <c r="H713" s="1" t="s">
        <v>98</v>
      </c>
      <c r="I713" t="s">
        <v>438</v>
      </c>
      <c r="J713" s="1" t="s">
        <v>115</v>
      </c>
      <c r="K713">
        <v>0</v>
      </c>
      <c r="L713">
        <v>970</v>
      </c>
      <c r="M713">
        <v>549</v>
      </c>
      <c r="O713" t="s">
        <v>28</v>
      </c>
      <c r="P713" s="1" t="s">
        <v>439</v>
      </c>
      <c r="Q713" s="1" t="s">
        <v>440</v>
      </c>
      <c r="R713" t="s">
        <v>76</v>
      </c>
      <c r="T713">
        <v>0</v>
      </c>
      <c r="U713" t="str">
        <f t="shared" si="55"/>
        <v>0-99</v>
      </c>
      <c r="V713" t="str">
        <f t="shared" si="56"/>
        <v>952173</v>
      </c>
      <c r="W713">
        <f t="shared" si="57"/>
        <v>506.33</v>
      </c>
      <c r="X713" t="str">
        <f t="shared" si="58"/>
        <v>Keyed</v>
      </c>
      <c r="Y713" t="str">
        <f t="shared" si="59"/>
        <v>San Francisco, Ca, United States</v>
      </c>
    </row>
    <row r="714" spans="1:25" x14ac:dyDescent="0.15">
      <c r="A714" t="s">
        <v>20</v>
      </c>
      <c r="B714" t="s">
        <v>76</v>
      </c>
      <c r="C714">
        <v>5699</v>
      </c>
      <c r="D714" t="s">
        <v>441</v>
      </c>
      <c r="E714">
        <v>840</v>
      </c>
      <c r="F714" t="s">
        <v>23</v>
      </c>
      <c r="G714" t="s">
        <v>432</v>
      </c>
      <c r="H714" s="1" t="s">
        <v>442</v>
      </c>
      <c r="I714" t="s">
        <v>443</v>
      </c>
      <c r="J714" s="1" t="s">
        <v>110</v>
      </c>
      <c r="K714">
        <v>0</v>
      </c>
      <c r="L714">
        <v>379</v>
      </c>
      <c r="M714">
        <v>600</v>
      </c>
      <c r="O714" t="s">
        <v>28</v>
      </c>
      <c r="P714" s="1" t="s">
        <v>444</v>
      </c>
      <c r="Q714" s="1" t="s">
        <v>445</v>
      </c>
      <c r="R714" t="s">
        <v>76</v>
      </c>
      <c r="T714">
        <v>0</v>
      </c>
      <c r="U714" t="str">
        <f t="shared" si="55"/>
        <v>0-99</v>
      </c>
      <c r="V714" t="str">
        <f t="shared" si="56"/>
        <v>954595</v>
      </c>
      <c r="W714">
        <f t="shared" si="57"/>
        <v>326.33</v>
      </c>
      <c r="X714" t="str">
        <f t="shared" si="58"/>
        <v>Keyed</v>
      </c>
      <c r="Y714" t="str">
        <f t="shared" si="59"/>
        <v>888-8002117, Tx, United States</v>
      </c>
    </row>
    <row r="715" spans="1:25" x14ac:dyDescent="0.15">
      <c r="A715" t="s">
        <v>20</v>
      </c>
      <c r="B715" t="s">
        <v>76</v>
      </c>
      <c r="C715">
        <v>5812</v>
      </c>
      <c r="D715" t="s">
        <v>182</v>
      </c>
      <c r="E715">
        <v>840</v>
      </c>
      <c r="F715" t="s">
        <v>23</v>
      </c>
      <c r="G715" t="s">
        <v>199</v>
      </c>
      <c r="H715" s="1" t="s">
        <v>446</v>
      </c>
      <c r="I715" t="s">
        <v>447</v>
      </c>
      <c r="J715" s="1" t="s">
        <v>186</v>
      </c>
      <c r="K715">
        <v>0</v>
      </c>
      <c r="L715">
        <v>854</v>
      </c>
      <c r="M715">
        <v>41</v>
      </c>
      <c r="O715" t="s">
        <v>28</v>
      </c>
      <c r="P715" s="1" t="s">
        <v>448</v>
      </c>
      <c r="Q715" s="1" t="s">
        <v>204</v>
      </c>
      <c r="R715" t="s">
        <v>76</v>
      </c>
      <c r="T715">
        <v>0</v>
      </c>
      <c r="U715" t="str">
        <f t="shared" si="55"/>
        <v>0-99</v>
      </c>
      <c r="V715" t="str">
        <f t="shared" si="56"/>
        <v>954595</v>
      </c>
      <c r="W715">
        <f t="shared" si="57"/>
        <v>298.33</v>
      </c>
      <c r="X715" t="str">
        <f t="shared" si="58"/>
        <v>Keyed</v>
      </c>
      <c r="Y715" t="str">
        <f t="shared" si="59"/>
        <v>Wildwood, Nj, United States</v>
      </c>
    </row>
    <row r="716" spans="1:25" x14ac:dyDescent="0.15">
      <c r="A716" t="s">
        <v>20</v>
      </c>
      <c r="B716" t="s">
        <v>76</v>
      </c>
      <c r="C716">
        <v>5969</v>
      </c>
      <c r="D716" t="s">
        <v>304</v>
      </c>
      <c r="E716">
        <v>840</v>
      </c>
      <c r="F716" t="s">
        <v>23</v>
      </c>
      <c r="H716" s="1" t="s">
        <v>449</v>
      </c>
      <c r="I716" t="s">
        <v>450</v>
      </c>
      <c r="J716" s="1" t="s">
        <v>130</v>
      </c>
      <c r="K716">
        <v>0</v>
      </c>
      <c r="L716">
        <v>257</v>
      </c>
      <c r="M716">
        <v>407</v>
      </c>
      <c r="O716" t="s">
        <v>28</v>
      </c>
      <c r="P716" s="1" t="s">
        <v>451</v>
      </c>
      <c r="S716" s="1" t="s">
        <v>32</v>
      </c>
      <c r="T716">
        <v>0</v>
      </c>
      <c r="U716" t="str">
        <f t="shared" si="55"/>
        <v>0-99</v>
      </c>
      <c r="V716" t="str">
        <f t="shared" si="56"/>
        <v>952173</v>
      </c>
      <c r="W716">
        <f t="shared" si="57"/>
        <v>221.33</v>
      </c>
      <c r="X716" t="str">
        <f t="shared" si="58"/>
        <v>Keyed</v>
      </c>
      <c r="Y716" t="str">
        <f t="shared" si="59"/>
        <v>St. Louis, , United States</v>
      </c>
    </row>
    <row r="717" spans="1:25" x14ac:dyDescent="0.15">
      <c r="A717" t="s">
        <v>20</v>
      </c>
      <c r="B717" t="s">
        <v>76</v>
      </c>
      <c r="C717">
        <v>5969</v>
      </c>
      <c r="D717" t="s">
        <v>304</v>
      </c>
      <c r="E717">
        <v>840</v>
      </c>
      <c r="F717" t="s">
        <v>23</v>
      </c>
      <c r="H717" s="1" t="s">
        <v>449</v>
      </c>
      <c r="I717" t="s">
        <v>450</v>
      </c>
      <c r="J717" s="1" t="s">
        <v>452</v>
      </c>
      <c r="K717">
        <v>0</v>
      </c>
      <c r="L717">
        <v>452</v>
      </c>
      <c r="M717">
        <v>775</v>
      </c>
      <c r="O717" t="s">
        <v>28</v>
      </c>
      <c r="P717" s="1" t="s">
        <v>451</v>
      </c>
      <c r="S717" s="1" t="s">
        <v>32</v>
      </c>
      <c r="T717">
        <v>0</v>
      </c>
      <c r="U717" t="str">
        <f t="shared" si="55"/>
        <v>0-99</v>
      </c>
      <c r="V717" t="str">
        <f t="shared" si="56"/>
        <v>954595</v>
      </c>
      <c r="W717">
        <f t="shared" si="57"/>
        <v>409</v>
      </c>
      <c r="X717" t="str">
        <f t="shared" si="58"/>
        <v>Keyed</v>
      </c>
      <c r="Y717" t="str">
        <f t="shared" si="59"/>
        <v>St. Louis, , United States</v>
      </c>
    </row>
    <row r="718" spans="1:25" x14ac:dyDescent="0.15">
      <c r="A718" t="s">
        <v>20</v>
      </c>
      <c r="B718" t="s">
        <v>76</v>
      </c>
      <c r="C718">
        <v>5969</v>
      </c>
      <c r="D718" t="s">
        <v>304</v>
      </c>
      <c r="E718">
        <v>840</v>
      </c>
      <c r="F718" t="s">
        <v>23</v>
      </c>
      <c r="H718" s="1" t="s">
        <v>449</v>
      </c>
      <c r="I718" t="s">
        <v>272</v>
      </c>
      <c r="J718" s="1" t="s">
        <v>273</v>
      </c>
      <c r="K718">
        <v>0</v>
      </c>
      <c r="L718">
        <v>133</v>
      </c>
      <c r="M718">
        <v>535</v>
      </c>
      <c r="O718" t="s">
        <v>28</v>
      </c>
      <c r="P718" s="1" t="s">
        <v>451</v>
      </c>
      <c r="S718" s="1" t="s">
        <v>453</v>
      </c>
      <c r="T718">
        <v>0</v>
      </c>
      <c r="U718" t="str">
        <f t="shared" si="55"/>
        <v>0-99</v>
      </c>
      <c r="V718" t="str">
        <f t="shared" si="56"/>
        <v>954595</v>
      </c>
      <c r="W718">
        <f t="shared" si="57"/>
        <v>222.67</v>
      </c>
      <c r="X718" t="str">
        <f t="shared" si="58"/>
        <v>Keyed</v>
      </c>
      <c r="Y718" t="str">
        <f t="shared" si="59"/>
        <v>St. Louis, , United States</v>
      </c>
    </row>
    <row r="719" spans="1:25" x14ac:dyDescent="0.15">
      <c r="A719" t="s">
        <v>20</v>
      </c>
      <c r="B719" t="s">
        <v>76</v>
      </c>
      <c r="C719">
        <v>5969</v>
      </c>
      <c r="D719" t="s">
        <v>304</v>
      </c>
      <c r="E719">
        <v>840</v>
      </c>
      <c r="F719" t="s">
        <v>23</v>
      </c>
      <c r="H719" s="1" t="s">
        <v>449</v>
      </c>
      <c r="I719" t="s">
        <v>454</v>
      </c>
      <c r="J719" s="1" t="s">
        <v>295</v>
      </c>
      <c r="K719">
        <v>0</v>
      </c>
      <c r="L719">
        <v>129</v>
      </c>
      <c r="M719">
        <v>734</v>
      </c>
      <c r="O719" t="s">
        <v>28</v>
      </c>
      <c r="P719" s="1" t="s">
        <v>451</v>
      </c>
      <c r="S719" s="1" t="s">
        <v>455</v>
      </c>
      <c r="T719">
        <v>0</v>
      </c>
      <c r="U719" t="str">
        <f t="shared" si="55"/>
        <v>0-99</v>
      </c>
      <c r="V719" t="str">
        <f t="shared" si="56"/>
        <v>954595</v>
      </c>
      <c r="W719">
        <f t="shared" si="57"/>
        <v>287.67</v>
      </c>
      <c r="X719" t="str">
        <f t="shared" si="58"/>
        <v>Keyed</v>
      </c>
      <c r="Y719" t="str">
        <f t="shared" si="59"/>
        <v>St. Louis, , United States</v>
      </c>
    </row>
    <row r="720" spans="1:25" x14ac:dyDescent="0.15">
      <c r="A720" t="s">
        <v>20</v>
      </c>
      <c r="B720" t="s">
        <v>76</v>
      </c>
      <c r="C720">
        <v>5969</v>
      </c>
      <c r="D720" t="s">
        <v>304</v>
      </c>
      <c r="E720">
        <v>840</v>
      </c>
      <c r="F720" t="s">
        <v>23</v>
      </c>
      <c r="H720" s="1" t="s">
        <v>449</v>
      </c>
      <c r="I720" t="s">
        <v>456</v>
      </c>
      <c r="J720" s="1" t="s">
        <v>79</v>
      </c>
      <c r="K720">
        <v>0</v>
      </c>
      <c r="L720">
        <v>679</v>
      </c>
      <c r="M720">
        <v>507</v>
      </c>
      <c r="O720" t="s">
        <v>28</v>
      </c>
      <c r="P720" s="1" t="s">
        <v>451</v>
      </c>
      <c r="S720" s="1" t="s">
        <v>457</v>
      </c>
      <c r="T720">
        <v>0</v>
      </c>
      <c r="U720" t="str">
        <f t="shared" si="55"/>
        <v>0-99</v>
      </c>
      <c r="V720" t="str">
        <f t="shared" si="56"/>
        <v>952173</v>
      </c>
      <c r="W720">
        <f t="shared" si="57"/>
        <v>395.33</v>
      </c>
      <c r="X720" t="str">
        <f t="shared" si="58"/>
        <v>Keyed</v>
      </c>
      <c r="Y720" t="str">
        <f t="shared" si="59"/>
        <v>St. Louis, , United States</v>
      </c>
    </row>
    <row r="721" spans="1:25" x14ac:dyDescent="0.15">
      <c r="A721" t="s">
        <v>20</v>
      </c>
      <c r="B721" t="s">
        <v>76</v>
      </c>
      <c r="C721">
        <v>8011</v>
      </c>
      <c r="D721" t="s">
        <v>458</v>
      </c>
      <c r="E721">
        <v>840</v>
      </c>
      <c r="F721" t="s">
        <v>23</v>
      </c>
      <c r="G721" t="s">
        <v>459</v>
      </c>
      <c r="H721" s="1" t="s">
        <v>460</v>
      </c>
      <c r="I721" t="s">
        <v>461</v>
      </c>
      <c r="J721" s="1" t="s">
        <v>462</v>
      </c>
      <c r="K721">
        <v>0</v>
      </c>
      <c r="L721">
        <v>893</v>
      </c>
      <c r="M721">
        <v>580</v>
      </c>
      <c r="O721" t="s">
        <v>28</v>
      </c>
      <c r="P721" s="1" t="s">
        <v>463</v>
      </c>
      <c r="Q721" s="1" t="s">
        <v>464</v>
      </c>
      <c r="R721" t="s">
        <v>465</v>
      </c>
      <c r="T721">
        <v>0</v>
      </c>
      <c r="U721" t="str">
        <f t="shared" si="55"/>
        <v>0-99</v>
      </c>
      <c r="V721" t="str">
        <f t="shared" si="56"/>
        <v>954595</v>
      </c>
      <c r="W721">
        <f t="shared" si="57"/>
        <v>491</v>
      </c>
      <c r="X721" t="str">
        <f t="shared" si="58"/>
        <v>Keyed</v>
      </c>
      <c r="Y721" t="str">
        <f t="shared" si="59"/>
        <v>Ashland, Ky, United States</v>
      </c>
    </row>
    <row r="722" spans="1:25" x14ac:dyDescent="0.15">
      <c r="A722" t="s">
        <v>20</v>
      </c>
      <c r="B722" t="s">
        <v>466</v>
      </c>
      <c r="C722">
        <v>6011</v>
      </c>
      <c r="D722" t="s">
        <v>33</v>
      </c>
      <c r="E722">
        <v>840</v>
      </c>
      <c r="F722" t="s">
        <v>23</v>
      </c>
      <c r="G722" t="s">
        <v>24</v>
      </c>
      <c r="H722" s="1" t="s">
        <v>467</v>
      </c>
      <c r="I722" t="s">
        <v>468</v>
      </c>
      <c r="J722" s="1" t="s">
        <v>469</v>
      </c>
      <c r="K722">
        <v>23</v>
      </c>
      <c r="L722">
        <v>571</v>
      </c>
      <c r="M722">
        <v>916</v>
      </c>
      <c r="O722" t="s">
        <v>28</v>
      </c>
      <c r="P722" s="1" t="s">
        <v>470</v>
      </c>
      <c r="Q722" s="1" t="s">
        <v>470</v>
      </c>
      <c r="R722" t="s">
        <v>31</v>
      </c>
      <c r="T722">
        <v>100</v>
      </c>
      <c r="U722" t="str">
        <f t="shared" si="55"/>
        <v>0-99</v>
      </c>
      <c r="V722" t="str">
        <f t="shared" si="56"/>
        <v>954595</v>
      </c>
      <c r="W722">
        <f t="shared" si="57"/>
        <v>503.33</v>
      </c>
      <c r="X722" t="str">
        <f t="shared" si="58"/>
        <v>Swiped</v>
      </c>
      <c r="Y722" t="str">
        <f t="shared" si="59"/>
        <v>Aurora, Il, United States</v>
      </c>
    </row>
    <row r="723" spans="1:25" x14ac:dyDescent="0.15">
      <c r="A723" t="s">
        <v>20</v>
      </c>
      <c r="B723" t="s">
        <v>466</v>
      </c>
      <c r="C723">
        <v>6011</v>
      </c>
      <c r="D723" t="s">
        <v>33</v>
      </c>
      <c r="E723">
        <v>840</v>
      </c>
      <c r="F723" t="s">
        <v>23</v>
      </c>
      <c r="G723" t="s">
        <v>24</v>
      </c>
      <c r="H723" s="1" t="s">
        <v>467</v>
      </c>
      <c r="I723" t="s">
        <v>468</v>
      </c>
      <c r="J723" s="1" t="s">
        <v>469</v>
      </c>
      <c r="K723">
        <v>348</v>
      </c>
      <c r="L723">
        <v>600</v>
      </c>
      <c r="M723">
        <v>572</v>
      </c>
      <c r="O723" t="s">
        <v>28</v>
      </c>
      <c r="P723" s="1" t="s">
        <v>470</v>
      </c>
      <c r="Q723" s="1" t="s">
        <v>470</v>
      </c>
      <c r="R723" t="s">
        <v>31</v>
      </c>
      <c r="T723">
        <v>160</v>
      </c>
      <c r="U723" t="str">
        <f t="shared" si="55"/>
        <v>300-399</v>
      </c>
      <c r="V723" t="str">
        <f t="shared" si="56"/>
        <v>954595</v>
      </c>
      <c r="W723">
        <f t="shared" si="57"/>
        <v>506.67</v>
      </c>
      <c r="X723" t="str">
        <f t="shared" si="58"/>
        <v>Swiped</v>
      </c>
      <c r="Y723" t="str">
        <f t="shared" si="59"/>
        <v>Aurora, Il, United States</v>
      </c>
    </row>
    <row r="724" spans="1:25" x14ac:dyDescent="0.15">
      <c r="A724" t="s">
        <v>20</v>
      </c>
      <c r="B724" t="s">
        <v>471</v>
      </c>
      <c r="C724">
        <v>5541</v>
      </c>
      <c r="D724" t="s">
        <v>51</v>
      </c>
      <c r="E724">
        <v>840</v>
      </c>
      <c r="F724" t="s">
        <v>23</v>
      </c>
      <c r="G724" t="s">
        <v>24</v>
      </c>
      <c r="H724" s="1" t="s">
        <v>52</v>
      </c>
      <c r="I724" t="s">
        <v>53</v>
      </c>
      <c r="J724" s="1" t="s">
        <v>27</v>
      </c>
      <c r="K724">
        <v>0</v>
      </c>
      <c r="L724">
        <v>844</v>
      </c>
      <c r="M724">
        <v>661</v>
      </c>
      <c r="O724" t="s">
        <v>28</v>
      </c>
      <c r="P724" s="1" t="s">
        <v>54</v>
      </c>
      <c r="Q724" s="1" t="s">
        <v>55</v>
      </c>
      <c r="R724" t="s">
        <v>39</v>
      </c>
      <c r="S724" s="1" t="s">
        <v>32</v>
      </c>
      <c r="T724">
        <v>1</v>
      </c>
      <c r="U724" t="str">
        <f t="shared" si="55"/>
        <v>0-99</v>
      </c>
      <c r="V724" t="str">
        <f t="shared" si="56"/>
        <v>954595</v>
      </c>
      <c r="W724">
        <f t="shared" si="57"/>
        <v>501.67</v>
      </c>
      <c r="X724" t="str">
        <f t="shared" si="58"/>
        <v>Mobile Wallet</v>
      </c>
      <c r="Y724" t="str">
        <f t="shared" si="59"/>
        <v>Wood Dale, Il, United States</v>
      </c>
    </row>
    <row r="725" spans="1:25" x14ac:dyDescent="0.15">
      <c r="A725" t="s">
        <v>20</v>
      </c>
      <c r="B725" t="s">
        <v>471</v>
      </c>
      <c r="C725">
        <v>5541</v>
      </c>
      <c r="D725" t="s">
        <v>51</v>
      </c>
      <c r="E725">
        <v>840</v>
      </c>
      <c r="F725" t="s">
        <v>23</v>
      </c>
      <c r="G725" t="s">
        <v>309</v>
      </c>
      <c r="H725" s="1" t="s">
        <v>472</v>
      </c>
      <c r="I725" t="s">
        <v>473</v>
      </c>
      <c r="J725" s="1" t="s">
        <v>474</v>
      </c>
      <c r="K725">
        <v>968</v>
      </c>
      <c r="L725">
        <v>210</v>
      </c>
      <c r="M725">
        <v>800</v>
      </c>
      <c r="O725" t="s">
        <v>28</v>
      </c>
      <c r="P725" s="1" t="s">
        <v>475</v>
      </c>
      <c r="Q725" s="1" t="s">
        <v>204</v>
      </c>
      <c r="R725" t="s">
        <v>21</v>
      </c>
      <c r="T725">
        <v>173</v>
      </c>
      <c r="U725" t="str">
        <f t="shared" si="55"/>
        <v>950-974</v>
      </c>
      <c r="V725" t="str">
        <f t="shared" si="56"/>
        <v>952173</v>
      </c>
      <c r="W725">
        <f t="shared" si="57"/>
        <v>659.33</v>
      </c>
      <c r="X725" t="str">
        <f t="shared" si="58"/>
        <v>Mobile Wallet</v>
      </c>
      <c r="Y725" t="str">
        <f t="shared" si="59"/>
        <v>Hobart, In, United States</v>
      </c>
    </row>
    <row r="726" spans="1:25" x14ac:dyDescent="0.15">
      <c r="A726" t="s">
        <v>20</v>
      </c>
      <c r="B726" t="s">
        <v>471</v>
      </c>
      <c r="C726">
        <v>5541</v>
      </c>
      <c r="D726" t="s">
        <v>51</v>
      </c>
      <c r="E726">
        <v>840</v>
      </c>
      <c r="F726" t="s">
        <v>23</v>
      </c>
      <c r="G726" t="s">
        <v>309</v>
      </c>
      <c r="H726" s="1" t="s">
        <v>476</v>
      </c>
      <c r="I726" t="s">
        <v>477</v>
      </c>
      <c r="J726" s="1" t="s">
        <v>474</v>
      </c>
      <c r="K726">
        <v>774</v>
      </c>
      <c r="L726">
        <v>809</v>
      </c>
      <c r="M726">
        <v>13</v>
      </c>
      <c r="O726" t="s">
        <v>28</v>
      </c>
      <c r="P726" s="1" t="s">
        <v>478</v>
      </c>
      <c r="Q726" s="1" t="s">
        <v>479</v>
      </c>
      <c r="R726" t="s">
        <v>31</v>
      </c>
      <c r="T726">
        <v>155</v>
      </c>
      <c r="U726" t="str">
        <f t="shared" si="55"/>
        <v>700-799</v>
      </c>
      <c r="V726" t="str">
        <f t="shared" si="56"/>
        <v>952173</v>
      </c>
      <c r="W726">
        <f t="shared" si="57"/>
        <v>532</v>
      </c>
      <c r="X726" t="str">
        <f t="shared" si="58"/>
        <v>Mobile Wallet</v>
      </c>
      <c r="Y726" t="str">
        <f t="shared" si="59"/>
        <v>Merrillville, In, United States</v>
      </c>
    </row>
    <row r="727" spans="1:25" x14ac:dyDescent="0.15">
      <c r="A727" t="s">
        <v>20</v>
      </c>
      <c r="B727" t="s">
        <v>69</v>
      </c>
      <c r="C727">
        <v>7523</v>
      </c>
      <c r="D727" t="s">
        <v>480</v>
      </c>
      <c r="E727">
        <v>840</v>
      </c>
      <c r="F727" t="s">
        <v>23</v>
      </c>
      <c r="G727" t="s">
        <v>81</v>
      </c>
      <c r="H727" s="1" t="s">
        <v>481</v>
      </c>
      <c r="I727" t="s">
        <v>482</v>
      </c>
      <c r="J727" s="1" t="s">
        <v>483</v>
      </c>
      <c r="K727">
        <v>403</v>
      </c>
      <c r="L727">
        <v>736</v>
      </c>
      <c r="M727">
        <v>912</v>
      </c>
      <c r="O727" t="s">
        <v>28</v>
      </c>
      <c r="P727" s="1" t="s">
        <v>484</v>
      </c>
      <c r="Q727" s="1" t="s">
        <v>485</v>
      </c>
      <c r="R727" t="s">
        <v>76</v>
      </c>
      <c r="T727">
        <v>0.95</v>
      </c>
      <c r="U727" t="str">
        <f t="shared" si="55"/>
        <v>400-499</v>
      </c>
      <c r="V727" t="str">
        <f t="shared" si="56"/>
        <v>955809</v>
      </c>
      <c r="W727">
        <f t="shared" si="57"/>
        <v>683.67</v>
      </c>
      <c r="X727" t="str">
        <f t="shared" si="58"/>
        <v>eCommerce</v>
      </c>
      <c r="Y727" t="str">
        <f t="shared" si="59"/>
        <v>Atlanta, Ga, United States</v>
      </c>
    </row>
  </sheetData>
  <pageMargins left="0.7" right="0.7" top="0.75" bottom="0.75" header="0.3" footer="0.3"/>
  <ignoredErrors>
    <ignoredError sqref="J2:J4 P2:Q2 S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84F3-CC2B-254B-BC78-8FF24341824D}">
  <dimension ref="A3:B14"/>
  <sheetViews>
    <sheetView workbookViewId="0">
      <selection activeCell="F45" sqref="F45"/>
    </sheetView>
  </sheetViews>
  <sheetFormatPr baseColWidth="10" defaultRowHeight="13" x14ac:dyDescent="0.15"/>
  <cols>
    <col min="1" max="1" width="24.1640625" bestFit="1" customWidth="1"/>
    <col min="2" max="2" width="13.6640625" bestFit="1" customWidth="1"/>
    <col min="3" max="7" width="5.1640625" bestFit="1" customWidth="1"/>
    <col min="8" max="8" width="2.1640625" bestFit="1" customWidth="1"/>
    <col min="9" max="13" width="5.1640625" bestFit="1" customWidth="1"/>
    <col min="14" max="14" width="4.1640625" bestFit="1" customWidth="1"/>
    <col min="15" max="16" width="5.1640625" bestFit="1" customWidth="1"/>
    <col min="17" max="17" width="2.1640625" bestFit="1" customWidth="1"/>
    <col min="18" max="18" width="5.1640625" bestFit="1" customWidth="1"/>
    <col min="19" max="19" width="2.1640625" bestFit="1" customWidth="1"/>
    <col min="20" max="20" width="5.1640625" bestFit="1" customWidth="1"/>
    <col min="21" max="21" width="4.1640625" bestFit="1" customWidth="1"/>
    <col min="22" max="24" width="5.1640625" bestFit="1" customWidth="1"/>
    <col min="25" max="25" width="2.1640625" bestFit="1" customWidth="1"/>
    <col min="26" max="27" width="5.1640625" bestFit="1" customWidth="1"/>
    <col min="28" max="28" width="3.1640625" bestFit="1" customWidth="1"/>
    <col min="29" max="30" width="6.1640625" bestFit="1" customWidth="1"/>
    <col min="31" max="33" width="3.1640625" bestFit="1" customWidth="1"/>
    <col min="34" max="34" width="6.1640625" bestFit="1" customWidth="1"/>
    <col min="35" max="35" width="3.1640625" bestFit="1" customWidth="1"/>
    <col min="36" max="36" width="6.1640625" bestFit="1" customWidth="1"/>
    <col min="37" max="38" width="3.1640625" bestFit="1" customWidth="1"/>
    <col min="39" max="39" width="6.1640625" bestFit="1" customWidth="1"/>
    <col min="40" max="40" width="3.1640625" bestFit="1" customWidth="1"/>
    <col min="41" max="43" width="6.1640625" bestFit="1" customWidth="1"/>
    <col min="44" max="45" width="3.1640625" bestFit="1" customWidth="1"/>
    <col min="46" max="46" width="5.1640625" bestFit="1" customWidth="1"/>
    <col min="47" max="47" width="6.1640625" bestFit="1" customWidth="1"/>
    <col min="48" max="49" width="3.1640625" bestFit="1" customWidth="1"/>
    <col min="50" max="50" width="6.1640625" bestFit="1" customWidth="1"/>
    <col min="51" max="51" width="3.1640625" bestFit="1" customWidth="1"/>
    <col min="52" max="55" width="6.1640625" bestFit="1" customWidth="1"/>
    <col min="56" max="56" width="5.1640625" bestFit="1" customWidth="1"/>
    <col min="57" max="57" width="3.1640625" bestFit="1" customWidth="1"/>
    <col min="58" max="58" width="6.1640625" bestFit="1" customWidth="1"/>
    <col min="59" max="59" width="3.1640625" bestFit="1" customWidth="1"/>
    <col min="60" max="61" width="4.1640625" bestFit="1" customWidth="1"/>
    <col min="62" max="62" width="6.1640625" bestFit="1" customWidth="1"/>
    <col min="63" max="65" width="4.1640625" bestFit="1" customWidth="1"/>
    <col min="66" max="66" width="7.1640625" bestFit="1" customWidth="1"/>
    <col min="67" max="68" width="4.1640625" bestFit="1" customWidth="1"/>
    <col min="69" max="69" width="7.1640625" bestFit="1" customWidth="1"/>
    <col min="70" max="73" width="4.1640625" bestFit="1" customWidth="1"/>
    <col min="74" max="74" width="7.1640625" bestFit="1" customWidth="1"/>
    <col min="75" max="75" width="6.6640625" bestFit="1" customWidth="1"/>
    <col min="76" max="76" width="10.6640625" bestFit="1" customWidth="1"/>
  </cols>
  <sheetData>
    <row r="3" spans="1:2" x14ac:dyDescent="0.15">
      <c r="A3" s="2" t="s">
        <v>491</v>
      </c>
      <c r="B3" t="s">
        <v>490</v>
      </c>
    </row>
    <row r="4" spans="1:2" x14ac:dyDescent="0.15">
      <c r="A4" s="3" t="s">
        <v>342</v>
      </c>
      <c r="B4">
        <v>4475</v>
      </c>
    </row>
    <row r="5" spans="1:2" x14ac:dyDescent="0.15">
      <c r="A5" s="3" t="s">
        <v>160</v>
      </c>
      <c r="B5">
        <v>599</v>
      </c>
    </row>
    <row r="6" spans="1:2" x14ac:dyDescent="0.15">
      <c r="A6" s="3" t="s">
        <v>61</v>
      </c>
      <c r="B6">
        <v>502.28</v>
      </c>
    </row>
    <row r="7" spans="1:2" x14ac:dyDescent="0.15">
      <c r="A7" s="3" t="s">
        <v>36</v>
      </c>
      <c r="B7">
        <v>500</v>
      </c>
    </row>
    <row r="8" spans="1:2" x14ac:dyDescent="0.15">
      <c r="A8" s="3" t="s">
        <v>166</v>
      </c>
      <c r="B8">
        <v>460</v>
      </c>
    </row>
    <row r="9" spans="1:2" x14ac:dyDescent="0.15">
      <c r="A9" s="3" t="s">
        <v>468</v>
      </c>
      <c r="B9">
        <v>260</v>
      </c>
    </row>
    <row r="10" spans="1:2" x14ac:dyDescent="0.15">
      <c r="A10" s="3" t="s">
        <v>311</v>
      </c>
      <c r="B10">
        <v>247</v>
      </c>
    </row>
    <row r="11" spans="1:2" x14ac:dyDescent="0.15">
      <c r="A11" s="3" t="s">
        <v>114</v>
      </c>
      <c r="B11">
        <v>240</v>
      </c>
    </row>
    <row r="12" spans="1:2" x14ac:dyDescent="0.15">
      <c r="A12" s="3" t="s">
        <v>175</v>
      </c>
      <c r="B12">
        <v>213.53000000000003</v>
      </c>
    </row>
    <row r="13" spans="1:2" x14ac:dyDescent="0.15">
      <c r="A13" s="3" t="s">
        <v>26</v>
      </c>
      <c r="B13">
        <v>188.81</v>
      </c>
    </row>
    <row r="14" spans="1:2" x14ac:dyDescent="0.15">
      <c r="A14" s="3" t="s">
        <v>493</v>
      </c>
      <c r="B14">
        <v>7685.62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011B-2F33-8645-9A0F-240E578FE00A}">
  <dimension ref="A2:H10"/>
  <sheetViews>
    <sheetView workbookViewId="0">
      <selection activeCell="A7" sqref="A7"/>
    </sheetView>
  </sheetViews>
  <sheetFormatPr baseColWidth="10" defaultRowHeight="13" x14ac:dyDescent="0.15"/>
  <cols>
    <col min="1" max="2" width="15.83203125" bestFit="1" customWidth="1"/>
    <col min="3" max="3" width="11" bestFit="1" customWidth="1"/>
    <col min="4" max="4" width="7.1640625" bestFit="1" customWidth="1"/>
    <col min="5" max="5" width="225.83203125" bestFit="1" customWidth="1"/>
    <col min="6" max="6" width="8" bestFit="1" customWidth="1"/>
    <col min="7" max="7" width="6.6640625" bestFit="1" customWidth="1"/>
    <col min="8" max="8" width="10.6640625" bestFit="1" customWidth="1"/>
    <col min="9" max="74" width="15.83203125" bestFit="1" customWidth="1"/>
    <col min="75" max="75" width="10.6640625" bestFit="1" customWidth="1"/>
  </cols>
  <sheetData>
    <row r="2" spans="1:8" ht="16" x14ac:dyDescent="0.15">
      <c r="A2" s="2" t="s">
        <v>10</v>
      </c>
      <c r="B2" t="s">
        <v>511</v>
      </c>
      <c r="E2" s="4" t="s">
        <v>496</v>
      </c>
    </row>
    <row r="3" spans="1:8" x14ac:dyDescent="0.15">
      <c r="A3" s="2" t="s">
        <v>2</v>
      </c>
      <c r="B3" t="s">
        <v>511</v>
      </c>
    </row>
    <row r="4" spans="1:8" x14ac:dyDescent="0.15">
      <c r="A4" s="2" t="s">
        <v>6</v>
      </c>
      <c r="B4" t="s">
        <v>511</v>
      </c>
    </row>
    <row r="5" spans="1:8" x14ac:dyDescent="0.15">
      <c r="A5" s="2" t="s">
        <v>17</v>
      </c>
      <c r="B5" t="s">
        <v>511</v>
      </c>
    </row>
    <row r="7" spans="1:8" x14ac:dyDescent="0.15">
      <c r="A7" s="2" t="s">
        <v>490</v>
      </c>
      <c r="B7" s="2" t="s">
        <v>494</v>
      </c>
    </row>
    <row r="8" spans="1:8" x14ac:dyDescent="0.15">
      <c r="A8" s="2" t="s">
        <v>491</v>
      </c>
      <c r="B8" t="s">
        <v>497</v>
      </c>
      <c r="C8" t="s">
        <v>498</v>
      </c>
      <c r="D8" t="s">
        <v>499</v>
      </c>
      <c r="E8" t="s">
        <v>500</v>
      </c>
      <c r="F8" t="s">
        <v>501</v>
      </c>
      <c r="G8" t="s">
        <v>492</v>
      </c>
      <c r="H8" t="s">
        <v>493</v>
      </c>
    </row>
    <row r="9" spans="1:8" x14ac:dyDescent="0.15">
      <c r="A9" s="3" t="s">
        <v>492</v>
      </c>
      <c r="B9">
        <v>1432.78</v>
      </c>
      <c r="C9">
        <v>7669.0599999999877</v>
      </c>
      <c r="D9">
        <v>159.15</v>
      </c>
      <c r="E9">
        <v>260</v>
      </c>
      <c r="F9">
        <v>356.40999999999997</v>
      </c>
      <c r="H9">
        <v>9877.3999999999869</v>
      </c>
    </row>
    <row r="10" spans="1:8" x14ac:dyDescent="0.15">
      <c r="A10" s="3" t="s">
        <v>493</v>
      </c>
      <c r="B10">
        <v>1432.78</v>
      </c>
      <c r="C10">
        <v>7669.0599999999877</v>
      </c>
      <c r="D10">
        <v>159.15</v>
      </c>
      <c r="E10">
        <v>260</v>
      </c>
      <c r="F10">
        <v>356.40999999999997</v>
      </c>
      <c r="H10">
        <v>9877.3999999999869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3A33-8F57-F34C-B590-278ABD2FB197}">
  <dimension ref="A1:F10"/>
  <sheetViews>
    <sheetView workbookViewId="0">
      <selection activeCell="D15" sqref="D15"/>
    </sheetView>
  </sheetViews>
  <sheetFormatPr baseColWidth="10" defaultRowHeight="13" x14ac:dyDescent="0.15"/>
  <cols>
    <col min="1" max="1" width="10.6640625" bestFit="1" customWidth="1"/>
    <col min="2" max="2" width="5.83203125" bestFit="1" customWidth="1"/>
    <col min="3" max="3" width="8.83203125" bestFit="1" customWidth="1"/>
    <col min="4" max="4" width="12.33203125" bestFit="1" customWidth="1"/>
    <col min="5" max="5" width="16.83203125" bestFit="1" customWidth="1"/>
    <col min="6" max="18" width="16.33203125" bestFit="1" customWidth="1"/>
    <col min="19" max="19" width="15.1640625" bestFit="1" customWidth="1"/>
    <col min="20" max="20" width="16.33203125" bestFit="1" customWidth="1"/>
    <col min="21" max="21" width="10.1640625" bestFit="1" customWidth="1"/>
    <col min="22" max="22" width="16.33203125" bestFit="1" customWidth="1"/>
    <col min="23" max="23" width="9.1640625" bestFit="1" customWidth="1"/>
    <col min="24" max="25" width="16.33203125" bestFit="1" customWidth="1"/>
    <col min="26" max="26" width="17.83203125" bestFit="1" customWidth="1"/>
    <col min="27" max="27" width="18.33203125" bestFit="1" customWidth="1"/>
    <col min="28" max="33" width="16.33203125" bestFit="1" customWidth="1"/>
    <col min="34" max="35" width="13.1640625" bestFit="1" customWidth="1"/>
    <col min="36" max="36" width="16.33203125" bestFit="1" customWidth="1"/>
    <col min="37" max="37" width="13.1640625" bestFit="1" customWidth="1"/>
    <col min="38" max="48" width="16.33203125" bestFit="1" customWidth="1"/>
    <col min="49" max="50" width="14.1640625" bestFit="1" customWidth="1"/>
    <col min="51" max="51" width="13.1640625" bestFit="1" customWidth="1"/>
    <col min="52" max="58" width="16.33203125" bestFit="1" customWidth="1"/>
    <col min="59" max="59" width="11.1640625" bestFit="1" customWidth="1"/>
    <col min="60" max="60" width="16.33203125" bestFit="1" customWidth="1"/>
    <col min="61" max="61" width="11.1640625" bestFit="1" customWidth="1"/>
    <col min="62" max="65" width="16.33203125" bestFit="1" customWidth="1"/>
    <col min="66" max="66" width="16.6640625" bestFit="1" customWidth="1"/>
    <col min="67" max="67" width="15.33203125" bestFit="1" customWidth="1"/>
    <col min="68" max="68" width="18.5" bestFit="1" customWidth="1"/>
    <col min="69" max="69" width="5.83203125" bestFit="1" customWidth="1"/>
    <col min="70" max="70" width="9.5" bestFit="1" customWidth="1"/>
    <col min="71" max="71" width="18" bestFit="1" customWidth="1"/>
    <col min="72" max="72" width="6.6640625" bestFit="1" customWidth="1"/>
    <col min="73" max="73" width="10.6640625" bestFit="1" customWidth="1"/>
  </cols>
  <sheetData>
    <row r="1" spans="1:6" ht="16" x14ac:dyDescent="0.15">
      <c r="F1" s="4" t="s">
        <v>502</v>
      </c>
    </row>
    <row r="3" spans="1:6" x14ac:dyDescent="0.15">
      <c r="A3" s="2" t="s">
        <v>487</v>
      </c>
      <c r="B3" t="s">
        <v>510</v>
      </c>
      <c r="C3" t="s">
        <v>508</v>
      </c>
      <c r="D3" t="s">
        <v>509</v>
      </c>
    </row>
    <row r="4" spans="1:6" x14ac:dyDescent="0.15">
      <c r="A4" s="3" t="s">
        <v>503</v>
      </c>
      <c r="B4">
        <v>24</v>
      </c>
      <c r="C4">
        <v>22</v>
      </c>
      <c r="D4">
        <v>24</v>
      </c>
    </row>
    <row r="5" spans="1:6" x14ac:dyDescent="0.15">
      <c r="A5" s="3" t="s">
        <v>504</v>
      </c>
      <c r="B5">
        <v>608</v>
      </c>
      <c r="C5">
        <v>481</v>
      </c>
      <c r="D5">
        <v>608</v>
      </c>
    </row>
    <row r="6" spans="1:6" x14ac:dyDescent="0.15">
      <c r="A6" s="3" t="s">
        <v>505</v>
      </c>
      <c r="B6">
        <v>92</v>
      </c>
      <c r="C6">
        <v>76</v>
      </c>
      <c r="D6">
        <v>91</v>
      </c>
    </row>
    <row r="7" spans="1:6" x14ac:dyDescent="0.15">
      <c r="A7" s="3" t="s">
        <v>506</v>
      </c>
      <c r="B7">
        <v>1</v>
      </c>
      <c r="C7">
        <v>1</v>
      </c>
      <c r="D7">
        <v>1</v>
      </c>
    </row>
    <row r="8" spans="1:6" x14ac:dyDescent="0.15">
      <c r="A8" s="3" t="s">
        <v>507</v>
      </c>
      <c r="B8">
        <v>1</v>
      </c>
      <c r="C8">
        <v>1</v>
      </c>
      <c r="D8">
        <v>1</v>
      </c>
    </row>
    <row r="9" spans="1:6" x14ac:dyDescent="0.15">
      <c r="A9" s="3" t="s">
        <v>492</v>
      </c>
    </row>
    <row r="10" spans="1:6" x14ac:dyDescent="0.15">
      <c r="A10" s="3" t="s">
        <v>493</v>
      </c>
      <c r="B10">
        <v>726</v>
      </c>
      <c r="C10">
        <v>581</v>
      </c>
      <c r="D10">
        <v>725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B0DFD551F9254CBD21F88EAADCD1FD" ma:contentTypeVersion="6" ma:contentTypeDescription="Create a new document." ma:contentTypeScope="" ma:versionID="42e73a07a736df3b3913acf66bf1cb53">
  <xsd:schema xmlns:xsd="http://www.w3.org/2001/XMLSchema" xmlns:xs="http://www.w3.org/2001/XMLSchema" xmlns:p="http://schemas.microsoft.com/office/2006/metadata/properties" xmlns:ns1="http://schemas.microsoft.com/sharepoint/v3" xmlns:ns2="2f41b1a3-cd0e-4764-a329-57858e18e0cd" targetNamespace="http://schemas.microsoft.com/office/2006/metadata/properties" ma:root="true" ma:fieldsID="ac407c1523f8a37cd91ee178ea08d8c8" ns1:_="" ns2:_="">
    <xsd:import namespace="http://schemas.microsoft.com/sharepoint/v3"/>
    <xsd:import namespace="2f41b1a3-cd0e-4764-a329-57858e18e0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1b1a3-cd0e-4764-a329-57858e18e0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1B9871-597D-4081-B9CF-C50CF77E6DC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582325E-E817-4702-AEC9-8A5AF579F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5D9A94-31A3-4DF2-AF03-CB0F1A169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f41b1a3-cd0e-4764-a329-57858e18e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Question 5</vt:lpstr>
      <vt:lpstr>Question 7</vt:lpstr>
      <vt:lpstr>Question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Arnold, Parker</dc:creator>
  <cp:keywords/>
  <dc:description/>
  <cp:lastModifiedBy>Chad Williams</cp:lastModifiedBy>
  <cp:revision/>
  <dcterms:created xsi:type="dcterms:W3CDTF">2021-10-25T19:10:33Z</dcterms:created>
  <dcterms:modified xsi:type="dcterms:W3CDTF">2024-01-07T22:04:10Z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0x0101000BB0DFD551F9254CBD21F88EAADCD1FD</vt:lpwstr>
  </property>
</Properties>
</file>