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7월 18일 한\Expert모의고사1\"/>
    </mc:Choice>
  </mc:AlternateContent>
  <bookViews>
    <workbookView xWindow="0" yWindow="0" windowWidth="28800" windowHeight="12260" activeTab="1"/>
  </bookViews>
  <sheets>
    <sheet name="고객리스트" sheetId="1" r:id="rId1"/>
    <sheet name="Sheet1" sheetId="4" r:id="rId2"/>
    <sheet name="제품목록" sheetId="2" r:id="rId3"/>
    <sheet name="주문데이터" sheetId="3" r:id="rId4"/>
  </sheets>
  <calcPr calcId="162913" calcMode="manual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F41" i="3" l="1"/>
  <c r="F40" i="3"/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</calcChain>
</file>

<file path=xl/sharedStrings.xml><?xml version="1.0" encoding="utf-8"?>
<sst xmlns="http://schemas.openxmlformats.org/spreadsheetml/2006/main" count="321" uniqueCount="280">
  <si>
    <t>성</t>
    <phoneticPr fontId="2" type="noConversion"/>
  </si>
  <si>
    <t>이름</t>
    <phoneticPr fontId="2" type="noConversion"/>
  </si>
  <si>
    <t>주소</t>
    <phoneticPr fontId="2" type="noConversion"/>
  </si>
  <si>
    <t>시</t>
    <phoneticPr fontId="2" type="noConversion"/>
  </si>
  <si>
    <t>주 또는 지방</t>
    <phoneticPr fontId="2" type="noConversion"/>
  </si>
  <si>
    <t>우편번호</t>
    <phoneticPr fontId="2" type="noConversion"/>
  </si>
  <si>
    <t>국가 혹은 지역</t>
    <phoneticPr fontId="2" type="noConversion"/>
  </si>
  <si>
    <t>생일</t>
    <phoneticPr fontId="2" type="noConversion"/>
  </si>
  <si>
    <t>현재 나이</t>
    <phoneticPr fontId="2" type="noConversion"/>
  </si>
  <si>
    <t>고객정보</t>
    <phoneticPr fontId="2" type="noConversion"/>
  </si>
  <si>
    <t>Hindel</t>
    <phoneticPr fontId="2" type="noConversion"/>
  </si>
  <si>
    <t>Daniel</t>
    <phoneticPr fontId="2" type="noConversion"/>
  </si>
  <si>
    <t>434 Hillton Lane</t>
    <phoneticPr fontId="2" type="noConversion"/>
  </si>
  <si>
    <t>Pittsburgh</t>
    <phoneticPr fontId="2" type="noConversion"/>
  </si>
  <si>
    <t>DE</t>
    <phoneticPr fontId="2" type="noConversion"/>
  </si>
  <si>
    <t>미국</t>
    <phoneticPr fontId="2" type="noConversion"/>
  </si>
  <si>
    <t>Cactlias</t>
    <phoneticPr fontId="2" type="noConversion"/>
  </si>
  <si>
    <t>Lion</t>
    <phoneticPr fontId="2" type="noConversion"/>
  </si>
  <si>
    <t>200 Sprouse Terrace</t>
    <phoneticPr fontId="2" type="noConversion"/>
  </si>
  <si>
    <t>Dallas</t>
    <phoneticPr fontId="2" type="noConversion"/>
  </si>
  <si>
    <t>NV</t>
    <phoneticPr fontId="2" type="noConversion"/>
  </si>
  <si>
    <t>미국</t>
    <phoneticPr fontId="2" type="noConversion"/>
  </si>
  <si>
    <t>Durmar</t>
    <phoneticPr fontId="2" type="noConversion"/>
  </si>
  <si>
    <t>Gunja</t>
    <phoneticPr fontId="2" type="noConversion"/>
  </si>
  <si>
    <t>349 Neo Ct</t>
    <phoneticPr fontId="2" type="noConversion"/>
  </si>
  <si>
    <t>Texarkana</t>
    <phoneticPr fontId="2" type="noConversion"/>
  </si>
  <si>
    <t>CT</t>
    <phoneticPr fontId="2" type="noConversion"/>
  </si>
  <si>
    <t>미국</t>
    <phoneticPr fontId="2" type="noConversion"/>
  </si>
  <si>
    <t>Louston</t>
    <phoneticPr fontId="2" type="noConversion"/>
  </si>
  <si>
    <t>Peter</t>
    <phoneticPr fontId="2" type="noConversion"/>
  </si>
  <si>
    <t>201 Birch Drive</t>
    <phoneticPr fontId="2" type="noConversion"/>
  </si>
  <si>
    <t>South Bend</t>
    <phoneticPr fontId="2" type="noConversion"/>
  </si>
  <si>
    <t>CO</t>
    <phoneticPr fontId="2" type="noConversion"/>
  </si>
  <si>
    <t>미국</t>
    <phoneticPr fontId="2" type="noConversion"/>
  </si>
  <si>
    <t>Caprison</t>
    <phoneticPr fontId="2" type="noConversion"/>
  </si>
  <si>
    <t>Anna</t>
    <phoneticPr fontId="2" type="noConversion"/>
  </si>
  <si>
    <t>636 Hawtom Lane</t>
    <phoneticPr fontId="2" type="noConversion"/>
  </si>
  <si>
    <t>Pittsburgh</t>
    <phoneticPr fontId="2" type="noConversion"/>
  </si>
  <si>
    <t>Jamison</t>
    <phoneticPr fontId="2" type="noConversion"/>
  </si>
  <si>
    <t>Joy</t>
    <phoneticPr fontId="2" type="noConversion"/>
  </si>
  <si>
    <t>907Ironwood Lane</t>
    <phoneticPr fontId="2" type="noConversion"/>
  </si>
  <si>
    <t>Amarillo</t>
    <phoneticPr fontId="2" type="noConversion"/>
  </si>
  <si>
    <t>KY</t>
    <phoneticPr fontId="2" type="noConversion"/>
  </si>
  <si>
    <t>Ciscu</t>
    <phoneticPr fontId="2" type="noConversion"/>
  </si>
  <si>
    <t>Alice</t>
    <phoneticPr fontId="2" type="noConversion"/>
  </si>
  <si>
    <t>123 Pine Lane</t>
    <phoneticPr fontId="2" type="noConversion"/>
  </si>
  <si>
    <t>Raleigh</t>
    <phoneticPr fontId="2" type="noConversion"/>
  </si>
  <si>
    <t>MT</t>
    <phoneticPr fontId="2" type="noConversion"/>
  </si>
  <si>
    <t>미국</t>
    <phoneticPr fontId="2" type="noConversion"/>
  </si>
  <si>
    <t>Willson</t>
    <phoneticPr fontId="2" type="noConversion"/>
  </si>
  <si>
    <t>Bonny</t>
    <phoneticPr fontId="2" type="noConversion"/>
  </si>
  <si>
    <t>280 Pale Ave.</t>
    <phoneticPr fontId="2" type="noConversion"/>
  </si>
  <si>
    <t>Gum Mi</t>
    <phoneticPr fontId="2" type="noConversion"/>
  </si>
  <si>
    <t>KN</t>
    <phoneticPr fontId="2" type="noConversion"/>
  </si>
  <si>
    <t>미국</t>
    <phoneticPr fontId="2" type="noConversion"/>
  </si>
  <si>
    <t>Jamba</t>
    <phoneticPr fontId="2" type="noConversion"/>
  </si>
  <si>
    <t>Jane</t>
    <phoneticPr fontId="2" type="noConversion"/>
  </si>
  <si>
    <t>740 Pop Culli</t>
    <phoneticPr fontId="2" type="noConversion"/>
  </si>
  <si>
    <t>Tacona</t>
    <phoneticPr fontId="2" type="noConversion"/>
  </si>
  <si>
    <t>SC</t>
    <phoneticPr fontId="2" type="noConversion"/>
  </si>
  <si>
    <t>hamilton</t>
    <phoneticPr fontId="2" type="noConversion"/>
  </si>
  <si>
    <t>Sue</t>
    <phoneticPr fontId="2" type="noConversion"/>
  </si>
  <si>
    <t>910 Collins Ct</t>
    <phoneticPr fontId="2" type="noConversion"/>
  </si>
  <si>
    <t>Hexafre</t>
    <phoneticPr fontId="2" type="noConversion"/>
  </si>
  <si>
    <t>MT</t>
    <phoneticPr fontId="2" type="noConversion"/>
  </si>
  <si>
    <t>캐나다</t>
    <phoneticPr fontId="2" type="noConversion"/>
  </si>
  <si>
    <t>Cock</t>
    <phoneticPr fontId="2" type="noConversion"/>
  </si>
  <si>
    <t>Mary</t>
    <phoneticPr fontId="2" type="noConversion"/>
  </si>
  <si>
    <t>114 Rife Str</t>
    <phoneticPr fontId="2" type="noConversion"/>
  </si>
  <si>
    <t>Bolton</t>
    <phoneticPr fontId="2" type="noConversion"/>
  </si>
  <si>
    <t>AC</t>
    <phoneticPr fontId="2" type="noConversion"/>
  </si>
  <si>
    <t>Boton</t>
    <phoneticPr fontId="2" type="noConversion"/>
  </si>
  <si>
    <t>Harry</t>
    <phoneticPr fontId="2" type="noConversion"/>
  </si>
  <si>
    <t>109 Screw Ave</t>
    <phoneticPr fontId="2" type="noConversion"/>
  </si>
  <si>
    <t>Hammer</t>
    <phoneticPr fontId="2" type="noConversion"/>
  </si>
  <si>
    <t>HM</t>
    <phoneticPr fontId="2" type="noConversion"/>
  </si>
  <si>
    <t>고객ID</t>
    <phoneticPr fontId="2" type="noConversion"/>
  </si>
  <si>
    <t>Hemil</t>
    <phoneticPr fontId="2" type="noConversion"/>
  </si>
  <si>
    <t>Rony</t>
    <phoneticPr fontId="2" type="noConversion"/>
  </si>
  <si>
    <t>190 Maple Street</t>
    <phoneticPr fontId="2" type="noConversion"/>
  </si>
  <si>
    <t>Maple</t>
    <phoneticPr fontId="2" type="noConversion"/>
  </si>
  <si>
    <t>MA</t>
    <phoneticPr fontId="2" type="noConversion"/>
  </si>
  <si>
    <t>Smith</t>
    <phoneticPr fontId="2" type="noConversion"/>
  </si>
  <si>
    <t>Kevin</t>
    <phoneticPr fontId="2" type="noConversion"/>
  </si>
  <si>
    <t>907 Crypree Way</t>
    <phoneticPr fontId="2" type="noConversion"/>
  </si>
  <si>
    <t>Elpreo</t>
    <phoneticPr fontId="2" type="noConversion"/>
  </si>
  <si>
    <t>UT</t>
    <phoneticPr fontId="2" type="noConversion"/>
  </si>
  <si>
    <t>캐나다</t>
    <phoneticPr fontId="2" type="noConversion"/>
  </si>
  <si>
    <t>Bredley</t>
    <phoneticPr fontId="2" type="noConversion"/>
  </si>
  <si>
    <t>Alena</t>
    <phoneticPr fontId="2" type="noConversion"/>
  </si>
  <si>
    <t>879 BlueWood Str</t>
    <phoneticPr fontId="2" type="noConversion"/>
  </si>
  <si>
    <t>Colon</t>
    <phoneticPr fontId="2" type="noConversion"/>
  </si>
  <si>
    <t>WI</t>
    <phoneticPr fontId="2" type="noConversion"/>
  </si>
  <si>
    <t>미국</t>
    <phoneticPr fontId="2" type="noConversion"/>
  </si>
  <si>
    <t>Circus</t>
    <phoneticPr fontId="2" type="noConversion"/>
  </si>
  <si>
    <t>Justin</t>
    <phoneticPr fontId="2" type="noConversion"/>
  </si>
  <si>
    <t>981 Breech Dr</t>
    <phoneticPr fontId="2" type="noConversion"/>
  </si>
  <si>
    <t>Tacoma</t>
    <phoneticPr fontId="2" type="noConversion"/>
  </si>
  <si>
    <t>SC</t>
    <phoneticPr fontId="2" type="noConversion"/>
  </si>
  <si>
    <t>미국</t>
    <phoneticPr fontId="2" type="noConversion"/>
  </si>
  <si>
    <t>Cappor</t>
    <phoneticPr fontId="2" type="noConversion"/>
  </si>
  <si>
    <t>Ashieh</t>
    <phoneticPr fontId="2" type="noConversion"/>
  </si>
  <si>
    <t>996 RedBud Ave</t>
    <phoneticPr fontId="2" type="noConversion"/>
  </si>
  <si>
    <t>Brlkham</t>
    <phoneticPr fontId="2" type="noConversion"/>
  </si>
  <si>
    <t>AB</t>
    <phoneticPr fontId="2" type="noConversion"/>
  </si>
  <si>
    <t>캐나다</t>
    <phoneticPr fontId="2" type="noConversion"/>
  </si>
  <si>
    <t>Batima</t>
    <phoneticPr fontId="2" type="noConversion"/>
  </si>
  <si>
    <t>Eran</t>
    <phoneticPr fontId="2" type="noConversion"/>
  </si>
  <si>
    <t>987 KignCrab Ln</t>
    <phoneticPr fontId="2" type="noConversion"/>
  </si>
  <si>
    <t>Nassu</t>
    <phoneticPr fontId="2" type="noConversion"/>
  </si>
  <si>
    <t>ID</t>
    <phoneticPr fontId="2" type="noConversion"/>
  </si>
  <si>
    <t>미국</t>
    <phoneticPr fontId="2" type="noConversion"/>
  </si>
  <si>
    <t>Mcgik</t>
    <phoneticPr fontId="2" type="noConversion"/>
  </si>
  <si>
    <t>Bonnie</t>
    <phoneticPr fontId="2" type="noConversion"/>
  </si>
  <si>
    <t>792 Speech Av</t>
    <phoneticPr fontId="2" type="noConversion"/>
  </si>
  <si>
    <t>Birmmingham</t>
    <phoneticPr fontId="2" type="noConversion"/>
  </si>
  <si>
    <t>Herb</t>
    <phoneticPr fontId="2" type="noConversion"/>
  </si>
  <si>
    <t>Surom</t>
    <phoneticPr fontId="2" type="noConversion"/>
  </si>
  <si>
    <t>979 Aspen Blvd</t>
    <phoneticPr fontId="2" type="noConversion"/>
  </si>
  <si>
    <t>South Bend</t>
    <phoneticPr fontId="2" type="noConversion"/>
  </si>
  <si>
    <t>CA</t>
    <phoneticPr fontId="2" type="noConversion"/>
  </si>
  <si>
    <t>Moor</t>
    <phoneticPr fontId="2" type="noConversion"/>
  </si>
  <si>
    <t>Jerry</t>
    <phoneticPr fontId="2" type="noConversion"/>
  </si>
  <si>
    <t>876 Irch Drive</t>
    <phoneticPr fontId="2" type="noConversion"/>
  </si>
  <si>
    <t>Monsoiw</t>
    <phoneticPr fontId="2" type="noConversion"/>
  </si>
  <si>
    <t>IN</t>
    <phoneticPr fontId="2" type="noConversion"/>
  </si>
  <si>
    <t>캐나다</t>
    <phoneticPr fontId="2" type="noConversion"/>
  </si>
  <si>
    <t>Poro</t>
    <phoneticPr fontId="2" type="noConversion"/>
  </si>
  <si>
    <t>Ppepper</t>
    <phoneticPr fontId="2" type="noConversion"/>
  </si>
  <si>
    <t>972 Palmwoei Cove</t>
    <phoneticPr fontId="2" type="noConversion"/>
  </si>
  <si>
    <t>Long Beach</t>
    <phoneticPr fontId="2" type="noConversion"/>
  </si>
  <si>
    <t>SC</t>
    <phoneticPr fontId="2" type="noConversion"/>
  </si>
  <si>
    <t>미국</t>
    <phoneticPr fontId="2" type="noConversion"/>
  </si>
  <si>
    <t>Chapu</t>
    <phoneticPr fontId="2" type="noConversion"/>
  </si>
  <si>
    <t>Theop</t>
    <phoneticPr fontId="2" type="noConversion"/>
  </si>
  <si>
    <t>Crelsoo</t>
    <phoneticPr fontId="2" type="noConversion"/>
  </si>
  <si>
    <t>Sprite</t>
    <phoneticPr fontId="2" type="noConversion"/>
  </si>
  <si>
    <t>Lazeman</t>
    <phoneticPr fontId="2" type="noConversion"/>
  </si>
  <si>
    <t>Chris</t>
    <phoneticPr fontId="2" type="noConversion"/>
  </si>
  <si>
    <t>Cinar</t>
    <phoneticPr fontId="2" type="noConversion"/>
  </si>
  <si>
    <t>Peore</t>
    <phoneticPr fontId="2" type="noConversion"/>
  </si>
  <si>
    <t>Ashiley</t>
    <phoneticPr fontId="2" type="noConversion"/>
  </si>
  <si>
    <t>Kellie</t>
    <phoneticPr fontId="2" type="noConversion"/>
  </si>
  <si>
    <t>Calahan</t>
    <phoneticPr fontId="2" type="noConversion"/>
  </si>
  <si>
    <t>Joy</t>
    <phoneticPr fontId="2" type="noConversion"/>
  </si>
  <si>
    <t>551 Bumi Ln</t>
    <phoneticPr fontId="2" type="noConversion"/>
  </si>
  <si>
    <t>99 Cyco Way</t>
    <phoneticPr fontId="2" type="noConversion"/>
  </si>
  <si>
    <t>280 Paper Ave</t>
    <phoneticPr fontId="2" type="noConversion"/>
  </si>
  <si>
    <t>971 Yellow Stone Bld</t>
    <phoneticPr fontId="2" type="noConversion"/>
  </si>
  <si>
    <t>201 Squre News Bld</t>
    <phoneticPr fontId="2" type="noConversion"/>
  </si>
  <si>
    <t>10 Snack Drive</t>
    <phoneticPr fontId="2" type="noConversion"/>
  </si>
  <si>
    <t>El paso</t>
    <phoneticPr fontId="2" type="noConversion"/>
  </si>
  <si>
    <t>Amoleo</t>
    <phoneticPr fontId="2" type="noConversion"/>
  </si>
  <si>
    <t>Culombo</t>
    <phoneticPr fontId="2" type="noConversion"/>
  </si>
  <si>
    <t>Reno</t>
    <phoneticPr fontId="2" type="noConversion"/>
  </si>
  <si>
    <t>Snow City</t>
    <phoneticPr fontId="2" type="noConversion"/>
  </si>
  <si>
    <t>Fullman</t>
    <phoneticPr fontId="2" type="noConversion"/>
  </si>
  <si>
    <t>JA</t>
    <phoneticPr fontId="2" type="noConversion"/>
  </si>
  <si>
    <t>HI</t>
    <phoneticPr fontId="2" type="noConversion"/>
  </si>
  <si>
    <t>WA</t>
    <phoneticPr fontId="2" type="noConversion"/>
  </si>
  <si>
    <t>AB</t>
    <phoneticPr fontId="2" type="noConversion"/>
  </si>
  <si>
    <t>MW</t>
    <phoneticPr fontId="2" type="noConversion"/>
  </si>
  <si>
    <t>ID</t>
    <phoneticPr fontId="2" type="noConversion"/>
  </si>
  <si>
    <t>캐나다</t>
    <phoneticPr fontId="2" type="noConversion"/>
  </si>
  <si>
    <t>미국</t>
    <phoneticPr fontId="2" type="noConversion"/>
  </si>
  <si>
    <t>카테고리</t>
    <phoneticPr fontId="2" type="noConversion"/>
  </si>
  <si>
    <t>제품코드</t>
    <phoneticPr fontId="2" type="noConversion"/>
  </si>
  <si>
    <t>제품명</t>
    <phoneticPr fontId="2" type="noConversion"/>
  </si>
  <si>
    <t>무게</t>
    <phoneticPr fontId="2" type="noConversion"/>
  </si>
  <si>
    <t>F1001</t>
    <phoneticPr fontId="2" type="noConversion"/>
  </si>
  <si>
    <t>F1002</t>
  </si>
  <si>
    <t>F1002</t>
    <phoneticPr fontId="2" type="noConversion"/>
  </si>
  <si>
    <t>F1003</t>
  </si>
  <si>
    <t>F1004</t>
  </si>
  <si>
    <t>F1005</t>
  </si>
  <si>
    <t>F1006</t>
  </si>
  <si>
    <t>구스다운</t>
    <phoneticPr fontId="2" type="noConversion"/>
  </si>
  <si>
    <t>옴니 구스다운</t>
    <phoneticPr fontId="2" type="noConversion"/>
  </si>
  <si>
    <t>야상 구스 패딩</t>
    <phoneticPr fontId="2" type="noConversion"/>
  </si>
  <si>
    <t>퀼팅 구스 패딩</t>
    <phoneticPr fontId="2" type="noConversion"/>
  </si>
  <si>
    <t>라이트 구스베스트</t>
    <phoneticPr fontId="2" type="noConversion"/>
  </si>
  <si>
    <t>롱 구스다운</t>
    <phoneticPr fontId="2" type="noConversion"/>
  </si>
  <si>
    <t>벤치 구스 다운</t>
    <phoneticPr fontId="2" type="noConversion"/>
  </si>
  <si>
    <t>구스다운</t>
    <phoneticPr fontId="2" type="noConversion"/>
  </si>
  <si>
    <t>F1007</t>
  </si>
  <si>
    <t>F1007</t>
    <phoneticPr fontId="2" type="noConversion"/>
  </si>
  <si>
    <t>프라이 구스 다운</t>
    <phoneticPr fontId="2" type="noConversion"/>
  </si>
  <si>
    <t>바지</t>
    <phoneticPr fontId="2" type="noConversion"/>
  </si>
  <si>
    <t>P1001</t>
    <phoneticPr fontId="2" type="noConversion"/>
  </si>
  <si>
    <t>스키니핏 블루진</t>
    <phoneticPr fontId="2" type="noConversion"/>
  </si>
  <si>
    <t>바지</t>
    <phoneticPr fontId="2" type="noConversion"/>
  </si>
  <si>
    <t>P1002</t>
  </si>
  <si>
    <t>P1002</t>
    <phoneticPr fontId="2" type="noConversion"/>
  </si>
  <si>
    <t>스트레이트핏 블루진</t>
    <phoneticPr fontId="2" type="noConversion"/>
  </si>
  <si>
    <t>바지</t>
    <phoneticPr fontId="2" type="noConversion"/>
  </si>
  <si>
    <t>P1003</t>
  </si>
  <si>
    <t>P1003</t>
    <phoneticPr fontId="2" type="noConversion"/>
  </si>
  <si>
    <t>부츠컷 블랙진</t>
    <phoneticPr fontId="2" type="noConversion"/>
  </si>
  <si>
    <t>바지</t>
    <phoneticPr fontId="2" type="noConversion"/>
  </si>
  <si>
    <t>P1005</t>
  </si>
  <si>
    <t>P1005</t>
    <phoneticPr fontId="2" type="noConversion"/>
  </si>
  <si>
    <t>부츠컷 블루진</t>
    <phoneticPr fontId="2" type="noConversion"/>
  </si>
  <si>
    <t>바지</t>
    <phoneticPr fontId="2" type="noConversion"/>
  </si>
  <si>
    <t>P1006</t>
  </si>
  <si>
    <t>P1006</t>
    <phoneticPr fontId="2" type="noConversion"/>
  </si>
  <si>
    <t>P1007</t>
  </si>
  <si>
    <t>P1007</t>
    <phoneticPr fontId="2" type="noConversion"/>
  </si>
  <si>
    <t>데님 쇼츠</t>
    <phoneticPr fontId="2" type="noConversion"/>
  </si>
  <si>
    <t>하이웨이스트 슬림핏 블루진</t>
    <phoneticPr fontId="2" type="noConversion"/>
  </si>
  <si>
    <t>P1008</t>
  </si>
  <si>
    <t>P1008</t>
    <phoneticPr fontId="2" type="noConversion"/>
  </si>
  <si>
    <t>연청 일자 팬츠</t>
    <phoneticPr fontId="2" type="noConversion"/>
  </si>
  <si>
    <t>P1009</t>
  </si>
  <si>
    <t>P1009</t>
    <phoneticPr fontId="2" type="noConversion"/>
  </si>
  <si>
    <t>치노 팬츠</t>
    <phoneticPr fontId="2" type="noConversion"/>
  </si>
  <si>
    <t>P1010</t>
  </si>
  <si>
    <t>P1010</t>
    <phoneticPr fontId="2" type="noConversion"/>
  </si>
  <si>
    <t>스판 일자 면바지</t>
    <phoneticPr fontId="2" type="noConversion"/>
  </si>
  <si>
    <t>바지</t>
    <phoneticPr fontId="2" type="noConversion"/>
  </si>
  <si>
    <t>P1011</t>
  </si>
  <si>
    <t>P1011</t>
    <phoneticPr fontId="2" type="noConversion"/>
  </si>
  <si>
    <t>와이드 린넨 슬랙스</t>
    <phoneticPr fontId="2" type="noConversion"/>
  </si>
  <si>
    <t>P1012</t>
    <phoneticPr fontId="2" type="noConversion"/>
  </si>
  <si>
    <t>린넨 쇼츠</t>
    <phoneticPr fontId="2" type="noConversion"/>
  </si>
  <si>
    <t>셔츠</t>
    <phoneticPr fontId="2" type="noConversion"/>
  </si>
  <si>
    <t>S1001</t>
    <phoneticPr fontId="2" type="noConversion"/>
  </si>
  <si>
    <t>린넨 셔츠</t>
    <phoneticPr fontId="2" type="noConversion"/>
  </si>
  <si>
    <t>셔츠</t>
    <phoneticPr fontId="2" type="noConversion"/>
  </si>
  <si>
    <t>S1002</t>
    <phoneticPr fontId="2" type="noConversion"/>
  </si>
  <si>
    <t>화이트 베이직 셔츠</t>
    <phoneticPr fontId="2" type="noConversion"/>
  </si>
  <si>
    <t>셔츠</t>
    <phoneticPr fontId="2" type="noConversion"/>
  </si>
  <si>
    <t>S1003</t>
    <phoneticPr fontId="2" type="noConversion"/>
  </si>
  <si>
    <t>블루 스프라이트 셔츠</t>
    <phoneticPr fontId="2" type="noConversion"/>
  </si>
  <si>
    <t>셔츠</t>
    <phoneticPr fontId="2" type="noConversion"/>
  </si>
  <si>
    <t>S1004</t>
    <phoneticPr fontId="2" type="noConversion"/>
  </si>
  <si>
    <t>린넨 반팔 셔츠</t>
    <phoneticPr fontId="2" type="noConversion"/>
  </si>
  <si>
    <t>셔츠</t>
    <phoneticPr fontId="2" type="noConversion"/>
  </si>
  <si>
    <t>S1005</t>
    <phoneticPr fontId="2" type="noConversion"/>
  </si>
  <si>
    <t>가오리핏 화이트 셔츠</t>
    <phoneticPr fontId="2" type="noConversion"/>
  </si>
  <si>
    <t>S1006</t>
    <phoneticPr fontId="2" type="noConversion"/>
  </si>
  <si>
    <t>차이나 카라 반팔 셔츠</t>
    <phoneticPr fontId="2" type="noConversion"/>
  </si>
  <si>
    <t>가디건</t>
    <phoneticPr fontId="2" type="noConversion"/>
  </si>
  <si>
    <t>G1001</t>
    <phoneticPr fontId="2" type="noConversion"/>
  </si>
  <si>
    <t>숏 가디건</t>
    <phoneticPr fontId="2" type="noConversion"/>
  </si>
  <si>
    <t>가디건</t>
    <phoneticPr fontId="2" type="noConversion"/>
  </si>
  <si>
    <t>G1002</t>
    <phoneticPr fontId="2" type="noConversion"/>
  </si>
  <si>
    <t>롱 가디건</t>
    <phoneticPr fontId="2" type="noConversion"/>
  </si>
  <si>
    <t>가디건</t>
    <phoneticPr fontId="2" type="noConversion"/>
  </si>
  <si>
    <t>G1003</t>
    <phoneticPr fontId="2" type="noConversion"/>
  </si>
  <si>
    <t>주문일자</t>
    <phoneticPr fontId="2" type="noConversion"/>
  </si>
  <si>
    <t>고객코드</t>
    <phoneticPr fontId="2" type="noConversion"/>
  </si>
  <si>
    <t>품목코드</t>
    <phoneticPr fontId="2" type="noConversion"/>
  </si>
  <si>
    <t>수량</t>
    <phoneticPr fontId="2" type="noConversion"/>
  </si>
  <si>
    <t>단가</t>
    <phoneticPr fontId="2" type="noConversion"/>
  </si>
  <si>
    <t>주문 총합</t>
    <phoneticPr fontId="2" type="noConversion"/>
  </si>
  <si>
    <t>주문 정보</t>
    <phoneticPr fontId="2" type="noConversion"/>
  </si>
  <si>
    <t>P1001</t>
    <phoneticPr fontId="2" type="noConversion"/>
  </si>
  <si>
    <t>P1004</t>
  </si>
  <si>
    <t>F1001</t>
    <phoneticPr fontId="2" type="noConversion"/>
  </si>
  <si>
    <t>P1001</t>
    <phoneticPr fontId="2" type="noConversion"/>
  </si>
  <si>
    <t>S1001</t>
    <phoneticPr fontId="2" type="noConversion"/>
  </si>
  <si>
    <t>P1001</t>
    <phoneticPr fontId="2" type="noConversion"/>
  </si>
  <si>
    <t>S1003</t>
    <phoneticPr fontId="2" type="noConversion"/>
  </si>
  <si>
    <t>S1001</t>
    <phoneticPr fontId="2" type="noConversion"/>
  </si>
  <si>
    <t>S1004</t>
    <phoneticPr fontId="2" type="noConversion"/>
  </si>
  <si>
    <t>G1001</t>
    <phoneticPr fontId="2" type="noConversion"/>
  </si>
  <si>
    <t>G1002</t>
    <phoneticPr fontId="2" type="noConversion"/>
  </si>
  <si>
    <t>P1012</t>
    <phoneticPr fontId="2" type="noConversion"/>
  </si>
  <si>
    <t>S1001</t>
    <phoneticPr fontId="2" type="noConversion"/>
  </si>
  <si>
    <t>미국 DE 고객수</t>
    <phoneticPr fontId="2" type="noConversion"/>
  </si>
  <si>
    <t>금액</t>
    <phoneticPr fontId="2" type="noConversion"/>
  </si>
  <si>
    <t>최대 구매:</t>
    <phoneticPr fontId="2" type="noConversion"/>
  </si>
  <si>
    <t>시 스루 가디건</t>
    <phoneticPr fontId="2" type="noConversion"/>
  </si>
  <si>
    <t>행 레이블</t>
  </si>
  <si>
    <t>가디건</t>
  </si>
  <si>
    <t>구스다운</t>
  </si>
  <si>
    <t>바지</t>
  </si>
  <si>
    <t>셔츠</t>
  </si>
  <si>
    <t>총합계</t>
  </si>
  <si>
    <t>평균 : 금액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</si>
</sst>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[$€-2]\ #,##0"/>
    <numFmt numFmtId="178" formatCode="0.000_ "/>
    <numFmt numFmtId="181" formatCode="0_ 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9C650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4" fillId="3" borderId="0" xfId="0" applyFont="1" applyFill="1">
      <alignment vertical="center"/>
    </xf>
    <xf numFmtId="0" fontId="0" fillId="0" borderId="0" xfId="0" applyNumberFormat="1">
      <alignment vertical="center"/>
    </xf>
    <xf numFmtId="0" fontId="5" fillId="0" borderId="0" xfId="0" applyFont="1" applyAlignment="1">
      <alignment horizontal="right" vertical="center"/>
    </xf>
    <xf numFmtId="41" fontId="0" fillId="0" borderId="0" xfId="2" applyFont="1">
      <alignment vertical="center"/>
    </xf>
    <xf numFmtId="0" fontId="3" fillId="2" borderId="0" xfId="1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78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3">
    <cellStyle name="보통" xfId="1" builtinId="28"/>
    <cellStyle name="쉼표 [0]" xfId="2" builtinId="6"/>
    <cellStyle name="표준" xfId="0" builtinId="0"/>
  </cellStyles>
  <dxfs count="6">
    <dxf>
      <numFmt numFmtId="181" formatCode="0_ "/>
    </dxf>
    <dxf>
      <numFmt numFmtId="180" formatCode="0.0_ "/>
    </dxf>
    <dxf>
      <numFmt numFmtId="179" formatCode="0.00_ "/>
    </dxf>
    <dxf>
      <numFmt numFmtId="176" formatCode="[$€-2]\ #,##0"/>
    </dxf>
    <dxf>
      <numFmt numFmtId="0" formatCode="General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EW LIFE" refreshedDate="43664.589596527781" createdVersion="6" refreshedVersion="6" minRefreshableVersion="3" recordCount="27">
  <cacheSource type="worksheet">
    <worksheetSource name="표1"/>
  </cacheSource>
  <cacheFields count="5">
    <cacheField name="카테고리" numFmtId="0">
      <sharedItems count="4">
        <s v="구스다운"/>
        <s v="가디건"/>
        <s v="바지"/>
        <s v="셔츠"/>
      </sharedItems>
    </cacheField>
    <cacheField name="제품코드" numFmtId="0">
      <sharedItems/>
    </cacheField>
    <cacheField name="제품명" numFmtId="0">
      <sharedItems count="27">
        <s v="옴니 구스다운"/>
        <s v="야상 구스 패딩"/>
        <s v="퀼팅 구스 패딩"/>
        <s v="라이트 구스베스트"/>
        <s v="롱 구스다운"/>
        <s v="벤치 구스 다운"/>
        <s v="프라이 구스 다운"/>
        <s v="숏 가디건"/>
        <s v="롱 가디건"/>
        <s v="시 스루 가디건"/>
        <s v="스키니핏 블루진"/>
        <s v="스트레이트핏 블루진"/>
        <s v="부츠컷 블랙진"/>
        <s v="부츠컷 블루진"/>
        <s v="데님 쇼츠"/>
        <s v="하이웨이스트 슬림핏 블루진"/>
        <s v="연청 일자 팬츠"/>
        <s v="치노 팬츠"/>
        <s v="스판 일자 면바지"/>
        <s v="와이드 린넨 슬랙스"/>
        <s v="린넨 쇼츠"/>
        <s v="린넨 셔츠"/>
        <s v="화이트 베이직 셔츠"/>
        <s v="블루 스프라이트 셔츠"/>
        <s v="린넨 반팔 셔츠"/>
        <s v="가오리핏 화이트 셔츠"/>
        <s v="차이나 카라 반팔 셔츠"/>
      </sharedItems>
    </cacheField>
    <cacheField name="무게" numFmtId="0">
      <sharedItems containsSemiMixedTypes="0" containsString="0" containsNumber="1" minValue="1" maxValue="5.7"/>
    </cacheField>
    <cacheField name="금액" numFmtId="41">
      <sharedItems containsSemiMixedTypes="0" containsString="0" containsNumber="1" containsInteger="1" minValue="30000" maxValue="22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x v="0"/>
    <s v="F1001"/>
    <x v="0"/>
    <n v="3.87"/>
    <n v="100000"/>
  </r>
  <r>
    <x v="0"/>
    <s v="F1002"/>
    <x v="1"/>
    <n v="5.0819999999999999"/>
    <n v="150000"/>
  </r>
  <r>
    <x v="0"/>
    <s v="F1003"/>
    <x v="2"/>
    <n v="3.9"/>
    <n v="120000"/>
  </r>
  <r>
    <x v="0"/>
    <s v="F1004"/>
    <x v="3"/>
    <n v="2.4"/>
    <n v="100000"/>
  </r>
  <r>
    <x v="0"/>
    <s v="F1005"/>
    <x v="4"/>
    <n v="5.3"/>
    <n v="220000"/>
  </r>
  <r>
    <x v="0"/>
    <s v="F1006"/>
    <x v="5"/>
    <n v="5.7"/>
    <n v="120000"/>
  </r>
  <r>
    <x v="0"/>
    <s v="F1007"/>
    <x v="6"/>
    <n v="2.8"/>
    <n v="100000"/>
  </r>
  <r>
    <x v="1"/>
    <s v="G1001"/>
    <x v="7"/>
    <n v="1"/>
    <n v="80000"/>
  </r>
  <r>
    <x v="1"/>
    <s v="G1002"/>
    <x v="8"/>
    <n v="2"/>
    <n v="50000"/>
  </r>
  <r>
    <x v="1"/>
    <s v="G1003"/>
    <x v="9"/>
    <n v="1.5"/>
    <n v="50000"/>
  </r>
  <r>
    <x v="2"/>
    <s v="P1001"/>
    <x v="10"/>
    <n v="1.8"/>
    <n v="50000"/>
  </r>
  <r>
    <x v="2"/>
    <s v="P1002"/>
    <x v="11"/>
    <n v="2.2999999999999998"/>
    <n v="30000"/>
  </r>
  <r>
    <x v="2"/>
    <s v="P1003"/>
    <x v="12"/>
    <n v="2.4"/>
    <n v="50000"/>
  </r>
  <r>
    <x v="2"/>
    <s v="P1005"/>
    <x v="13"/>
    <n v="2"/>
    <n v="30000"/>
  </r>
  <r>
    <x v="2"/>
    <s v="P1006"/>
    <x v="14"/>
    <n v="1.7"/>
    <n v="50000"/>
  </r>
  <r>
    <x v="2"/>
    <s v="P1007"/>
    <x v="15"/>
    <n v="2.2999999999999998"/>
    <n v="50000"/>
  </r>
  <r>
    <x v="2"/>
    <s v="P1008"/>
    <x v="16"/>
    <n v="2.5"/>
    <n v="30000"/>
  </r>
  <r>
    <x v="2"/>
    <s v="P1009"/>
    <x v="17"/>
    <n v="2.5"/>
    <n v="50000"/>
  </r>
  <r>
    <x v="2"/>
    <s v="P1010"/>
    <x v="18"/>
    <n v="1.9"/>
    <n v="30000"/>
  </r>
  <r>
    <x v="2"/>
    <s v="P1011"/>
    <x v="19"/>
    <n v="2.1"/>
    <n v="50000"/>
  </r>
  <r>
    <x v="2"/>
    <s v="P1012"/>
    <x v="20"/>
    <n v="1.3"/>
    <n v="50000"/>
  </r>
  <r>
    <x v="3"/>
    <s v="S1001"/>
    <x v="21"/>
    <n v="2"/>
    <n v="50000"/>
  </r>
  <r>
    <x v="3"/>
    <s v="S1002"/>
    <x v="22"/>
    <n v="2.5"/>
    <n v="50000"/>
  </r>
  <r>
    <x v="3"/>
    <s v="S1003"/>
    <x v="23"/>
    <n v="2.5"/>
    <n v="30000"/>
  </r>
  <r>
    <x v="3"/>
    <s v="S1004"/>
    <x v="24"/>
    <n v="1.4"/>
    <n v="50000"/>
  </r>
  <r>
    <x v="3"/>
    <s v="S1005"/>
    <x v="25"/>
    <n v="1.5"/>
    <n v="30000"/>
  </r>
  <r>
    <x v="3"/>
    <s v="S1006"/>
    <x v="26"/>
    <n v="1.4"/>
    <n v="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3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B8" firstHeaderRow="1" firstDataRow="1" firstDataCol="1"/>
  <pivotFields count="5">
    <pivotField axis="axisRow" showAll="0">
      <items count="5">
        <item x="1"/>
        <item x="0"/>
        <item x="2"/>
        <item x="3"/>
        <item t="default"/>
      </items>
    </pivotField>
    <pivotField showAll="0"/>
    <pivotField showAll="0">
      <items count="28">
        <item x="25"/>
        <item x="14"/>
        <item x="3"/>
        <item x="8"/>
        <item x="4"/>
        <item x="24"/>
        <item x="21"/>
        <item x="20"/>
        <item x="5"/>
        <item x="12"/>
        <item x="13"/>
        <item x="23"/>
        <item x="7"/>
        <item x="10"/>
        <item x="11"/>
        <item x="18"/>
        <item x="9"/>
        <item x="1"/>
        <item x="16"/>
        <item x="0"/>
        <item x="19"/>
        <item x="26"/>
        <item x="17"/>
        <item x="2"/>
        <item x="6"/>
        <item x="15"/>
        <item x="22"/>
        <item t="default"/>
      </items>
    </pivotField>
    <pivotField showAll="0"/>
    <pivotField dataField="1" numFmtId="4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평균 : 금액" fld="4" subtotal="average" baseField="0" baseItem="1" numFmtId="178"/>
  </dataFields>
  <formats count="3">
    <format dxfId="2">
      <pivotArea collapsedLevelsAreSubtotals="1" fieldPosition="0">
        <references count="1">
          <reference field="0" count="2">
            <x v="0"/>
            <x v="1"/>
          </reference>
        </references>
      </pivotArea>
    </format>
    <format dxfId="1">
      <pivotArea collapsedLevelsAreSubtotals="1" fieldPosition="0">
        <references count="1">
          <reference field="0" count="2">
            <x v="0"/>
            <x v="1"/>
          </reference>
        </references>
      </pivotArea>
    </format>
    <format dxfId="0">
      <pivotArea collapsedLevelsAreSubtotals="1" fieldPosition="0">
        <references count="1">
          <reference field="0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표1" displayName="표1" ref="A1:E28" totalsRowShown="0">
  <autoFilter ref="A1:E28"/>
  <sortState ref="A2:E28">
    <sortCondition ref="B2"/>
  </sortState>
  <tableColumns count="5">
    <tableColumn id="1" name="카테고리"/>
    <tableColumn id="2" name="제품코드"/>
    <tableColumn id="3" name="제품명"/>
    <tableColumn id="4" name="무게"/>
    <tableColumn id="5" name="금액" dataCellStyle="쉼표 [0]"/>
  </tableColumns>
  <tableStyleInfo name="TableStyleMedium7" showFirstColumn="0" showLastColumn="0" showRowStripes="0" showColumnStripes="0"/>
</table>
</file>

<file path=xl/tables/table2.xml><?xml version="1.0" encoding="utf-8"?>
<table xmlns="http://schemas.openxmlformats.org/spreadsheetml/2006/main" id="2" name="표2" displayName="표2" ref="A1:F41" totalsRowShown="0">
  <autoFilter ref="A1:F41"/>
  <tableColumns count="6">
    <tableColumn id="1" name="주문일자" dataDxfId="5"/>
    <tableColumn id="2" name="고객코드"/>
    <tableColumn id="3" name="품목코드"/>
    <tableColumn id="4" name="수량"/>
    <tableColumn id="5" name="단가" dataDxfId="3"/>
    <tableColumn id="6" name="주문 총합" dataDxfId="4">
      <calculatedColumnFormula>표2[[#This Row],[수량]]*표2[[#This Row],[단가]]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F5" sqref="F5"/>
    </sheetView>
  </sheetViews>
  <sheetFormatPr defaultRowHeight="17" x14ac:dyDescent="0.45"/>
  <cols>
    <col min="4" max="4" width="20.5" bestFit="1" customWidth="1"/>
    <col min="6" max="6" width="12.33203125" bestFit="1" customWidth="1"/>
    <col min="8" max="8" width="14.33203125" bestFit="1" customWidth="1"/>
    <col min="9" max="9" width="11.08203125" bestFit="1" customWidth="1"/>
    <col min="11" max="11" width="1.6640625" customWidth="1"/>
    <col min="12" max="12" width="2.6640625" customWidth="1"/>
    <col min="13" max="13" width="13.25" customWidth="1"/>
  </cols>
  <sheetData>
    <row r="1" spans="1:14" x14ac:dyDescent="0.45">
      <c r="A1" s="2" t="s">
        <v>76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M1" s="6" t="s">
        <v>9</v>
      </c>
      <c r="N1" s="6"/>
    </row>
    <row r="2" spans="1:14" x14ac:dyDescent="0.45">
      <c r="A2">
        <v>2010001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>
        <v>20913</v>
      </c>
      <c r="H2" t="s">
        <v>15</v>
      </c>
      <c r="I2" s="1">
        <v>30219</v>
      </c>
      <c r="J2">
        <v>27</v>
      </c>
      <c r="M2" t="s">
        <v>269</v>
      </c>
      <c r="N2">
        <f>COUNTIFS(H2:H29,"미국",F2:F29,"DE")</f>
        <v>2</v>
      </c>
    </row>
    <row r="3" spans="1:14" x14ac:dyDescent="0.45">
      <c r="A3">
        <v>2010002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>
        <v>57647</v>
      </c>
      <c r="H3" t="s">
        <v>21</v>
      </c>
      <c r="I3" s="1">
        <v>32540</v>
      </c>
      <c r="J3">
        <v>20</v>
      </c>
    </row>
    <row r="4" spans="1:14" x14ac:dyDescent="0.45">
      <c r="A4">
        <v>2010003</v>
      </c>
      <c r="B4" t="s">
        <v>22</v>
      </c>
      <c r="C4" t="s">
        <v>23</v>
      </c>
      <c r="D4" t="s">
        <v>24</v>
      </c>
      <c r="E4" t="s">
        <v>25</v>
      </c>
      <c r="F4" t="s">
        <v>26</v>
      </c>
      <c r="G4">
        <v>64099</v>
      </c>
      <c r="H4" t="s">
        <v>27</v>
      </c>
      <c r="I4" s="1">
        <v>26299</v>
      </c>
      <c r="J4">
        <v>47</v>
      </c>
    </row>
    <row r="5" spans="1:14" x14ac:dyDescent="0.45">
      <c r="A5">
        <v>2010004</v>
      </c>
      <c r="B5" t="s">
        <v>28</v>
      </c>
      <c r="C5" t="s">
        <v>29</v>
      </c>
      <c r="D5" t="s">
        <v>30</v>
      </c>
      <c r="E5" t="s">
        <v>31</v>
      </c>
      <c r="F5" t="s">
        <v>32</v>
      </c>
      <c r="G5">
        <v>29340</v>
      </c>
      <c r="H5" t="s">
        <v>33</v>
      </c>
      <c r="I5" s="1">
        <v>27061</v>
      </c>
      <c r="J5">
        <v>45</v>
      </c>
    </row>
    <row r="6" spans="1:14" x14ac:dyDescent="0.45">
      <c r="A6">
        <v>2010005</v>
      </c>
      <c r="B6" t="s">
        <v>34</v>
      </c>
      <c r="C6" t="s">
        <v>35</v>
      </c>
      <c r="D6" t="s">
        <v>36</v>
      </c>
      <c r="E6" t="s">
        <v>37</v>
      </c>
      <c r="F6" t="s">
        <v>14</v>
      </c>
      <c r="G6">
        <v>27013</v>
      </c>
      <c r="H6" t="s">
        <v>33</v>
      </c>
      <c r="I6" s="1">
        <v>25696</v>
      </c>
      <c r="J6">
        <v>49</v>
      </c>
    </row>
    <row r="7" spans="1:14" x14ac:dyDescent="0.45">
      <c r="A7">
        <v>2010006</v>
      </c>
      <c r="B7" t="s">
        <v>38</v>
      </c>
      <c r="C7" t="s">
        <v>39</v>
      </c>
      <c r="D7" t="s">
        <v>40</v>
      </c>
      <c r="E7" t="s">
        <v>41</v>
      </c>
      <c r="F7" t="s">
        <v>42</v>
      </c>
      <c r="G7">
        <v>94791</v>
      </c>
      <c r="H7" t="s">
        <v>15</v>
      </c>
      <c r="I7" s="1">
        <v>36404</v>
      </c>
      <c r="J7">
        <v>20</v>
      </c>
    </row>
    <row r="8" spans="1:14" x14ac:dyDescent="0.45">
      <c r="A8">
        <v>2010007</v>
      </c>
      <c r="B8" t="s">
        <v>43</v>
      </c>
      <c r="C8" t="s">
        <v>44</v>
      </c>
      <c r="D8" t="s">
        <v>45</v>
      </c>
      <c r="E8" t="s">
        <v>46</v>
      </c>
      <c r="F8" t="s">
        <v>47</v>
      </c>
      <c r="G8">
        <v>12309</v>
      </c>
      <c r="H8" t="s">
        <v>48</v>
      </c>
      <c r="I8" s="1">
        <v>32752</v>
      </c>
      <c r="J8">
        <v>30</v>
      </c>
    </row>
    <row r="9" spans="1:14" x14ac:dyDescent="0.45">
      <c r="A9">
        <v>2010008</v>
      </c>
      <c r="B9" t="s">
        <v>49</v>
      </c>
      <c r="C9" t="s">
        <v>50</v>
      </c>
      <c r="D9" t="s">
        <v>51</v>
      </c>
      <c r="E9" t="s">
        <v>52</v>
      </c>
      <c r="F9" t="s">
        <v>53</v>
      </c>
      <c r="G9">
        <v>29017</v>
      </c>
      <c r="H9" t="s">
        <v>54</v>
      </c>
      <c r="I9" s="1">
        <v>31291</v>
      </c>
      <c r="J9">
        <v>35</v>
      </c>
    </row>
    <row r="10" spans="1:14" x14ac:dyDescent="0.45">
      <c r="A10">
        <v>2010009</v>
      </c>
      <c r="B10" t="s">
        <v>55</v>
      </c>
      <c r="C10" t="s">
        <v>56</v>
      </c>
      <c r="D10" t="s">
        <v>57</v>
      </c>
      <c r="E10" t="s">
        <v>58</v>
      </c>
      <c r="F10" t="s">
        <v>59</v>
      </c>
      <c r="G10">
        <v>89145</v>
      </c>
      <c r="H10" t="s">
        <v>33</v>
      </c>
      <c r="I10" s="1">
        <v>27219</v>
      </c>
      <c r="J10">
        <v>45</v>
      </c>
    </row>
    <row r="11" spans="1:14" x14ac:dyDescent="0.45">
      <c r="A11">
        <v>2010010</v>
      </c>
      <c r="B11" t="s">
        <v>60</v>
      </c>
      <c r="C11" t="s">
        <v>61</v>
      </c>
      <c r="D11" t="s">
        <v>62</v>
      </c>
      <c r="E11" t="s">
        <v>63</v>
      </c>
      <c r="F11" t="s">
        <v>64</v>
      </c>
      <c r="G11">
        <v>12095</v>
      </c>
      <c r="H11" t="s">
        <v>65</v>
      </c>
      <c r="I11" s="1">
        <v>33857</v>
      </c>
      <c r="J11">
        <v>37</v>
      </c>
    </row>
    <row r="12" spans="1:14" x14ac:dyDescent="0.45">
      <c r="A12">
        <v>2010011</v>
      </c>
      <c r="B12" t="s">
        <v>66</v>
      </c>
      <c r="C12" t="s">
        <v>67</v>
      </c>
      <c r="D12" t="s">
        <v>68</v>
      </c>
      <c r="E12" t="s">
        <v>69</v>
      </c>
      <c r="F12" t="s">
        <v>70</v>
      </c>
      <c r="G12">
        <v>19523</v>
      </c>
      <c r="H12" t="s">
        <v>65</v>
      </c>
      <c r="I12" s="1">
        <v>32120</v>
      </c>
      <c r="J12">
        <v>22</v>
      </c>
    </row>
    <row r="13" spans="1:14" x14ac:dyDescent="0.45">
      <c r="A13">
        <v>2010012</v>
      </c>
      <c r="B13" t="s">
        <v>71</v>
      </c>
      <c r="C13" t="s">
        <v>72</v>
      </c>
      <c r="D13" t="s">
        <v>73</v>
      </c>
      <c r="E13" t="s">
        <v>74</v>
      </c>
      <c r="F13" t="s">
        <v>75</v>
      </c>
      <c r="G13">
        <v>10942</v>
      </c>
      <c r="H13" t="s">
        <v>33</v>
      </c>
      <c r="I13" s="1">
        <v>30366</v>
      </c>
      <c r="J13">
        <v>36</v>
      </c>
    </row>
    <row r="14" spans="1:14" x14ac:dyDescent="0.45">
      <c r="A14">
        <v>2010013</v>
      </c>
      <c r="B14" t="s">
        <v>77</v>
      </c>
      <c r="C14" t="s">
        <v>78</v>
      </c>
      <c r="D14" t="s">
        <v>79</v>
      </c>
      <c r="E14" t="s">
        <v>80</v>
      </c>
      <c r="F14" t="s">
        <v>81</v>
      </c>
      <c r="G14">
        <v>19042</v>
      </c>
      <c r="H14" t="s">
        <v>65</v>
      </c>
      <c r="I14" s="1">
        <v>33126</v>
      </c>
      <c r="J14">
        <v>29</v>
      </c>
    </row>
    <row r="15" spans="1:14" x14ac:dyDescent="0.45">
      <c r="A15">
        <v>2010014</v>
      </c>
      <c r="B15" t="s">
        <v>82</v>
      </c>
      <c r="C15" t="s">
        <v>83</v>
      </c>
      <c r="D15" t="s">
        <v>84</v>
      </c>
      <c r="E15" t="s">
        <v>85</v>
      </c>
      <c r="F15" t="s">
        <v>86</v>
      </c>
      <c r="G15">
        <v>24372</v>
      </c>
      <c r="H15" t="s">
        <v>87</v>
      </c>
      <c r="I15" s="1">
        <v>27668</v>
      </c>
      <c r="J15">
        <v>44</v>
      </c>
    </row>
    <row r="16" spans="1:14" x14ac:dyDescent="0.45">
      <c r="A16">
        <v>2010015</v>
      </c>
      <c r="B16" t="s">
        <v>88</v>
      </c>
      <c r="C16" t="s">
        <v>89</v>
      </c>
      <c r="D16" t="s">
        <v>90</v>
      </c>
      <c r="E16" t="s">
        <v>91</v>
      </c>
      <c r="F16" t="s">
        <v>92</v>
      </c>
      <c r="G16">
        <v>19345</v>
      </c>
      <c r="H16" t="s">
        <v>93</v>
      </c>
      <c r="I16" s="1">
        <v>27638</v>
      </c>
      <c r="J16">
        <v>44</v>
      </c>
    </row>
    <row r="17" spans="1:10" x14ac:dyDescent="0.45">
      <c r="A17">
        <v>2010016</v>
      </c>
      <c r="B17" t="s">
        <v>94</v>
      </c>
      <c r="C17" t="s">
        <v>95</v>
      </c>
      <c r="D17" t="s">
        <v>96</v>
      </c>
      <c r="E17" t="s">
        <v>97</v>
      </c>
      <c r="F17" t="s">
        <v>98</v>
      </c>
      <c r="G17">
        <v>19094</v>
      </c>
      <c r="H17" t="s">
        <v>99</v>
      </c>
      <c r="I17" s="1">
        <v>30932</v>
      </c>
      <c r="J17">
        <v>34</v>
      </c>
    </row>
    <row r="18" spans="1:10" x14ac:dyDescent="0.45">
      <c r="A18">
        <v>2010017</v>
      </c>
      <c r="B18" t="s">
        <v>100</v>
      </c>
      <c r="C18" t="s">
        <v>101</v>
      </c>
      <c r="D18" t="s">
        <v>102</v>
      </c>
      <c r="E18" t="s">
        <v>103</v>
      </c>
      <c r="F18" t="s">
        <v>104</v>
      </c>
      <c r="G18">
        <v>1252</v>
      </c>
      <c r="H18" t="s">
        <v>105</v>
      </c>
      <c r="I18" s="1">
        <v>27162</v>
      </c>
      <c r="J18">
        <v>45</v>
      </c>
    </row>
    <row r="19" spans="1:10" x14ac:dyDescent="0.45">
      <c r="A19">
        <v>2010018</v>
      </c>
      <c r="B19" t="s">
        <v>106</v>
      </c>
      <c r="C19" t="s">
        <v>107</v>
      </c>
      <c r="D19" t="s">
        <v>108</v>
      </c>
      <c r="E19" t="s">
        <v>109</v>
      </c>
      <c r="F19" t="s">
        <v>110</v>
      </c>
      <c r="G19">
        <v>98731</v>
      </c>
      <c r="H19" t="s">
        <v>111</v>
      </c>
      <c r="I19" s="1">
        <v>32877</v>
      </c>
      <c r="J19">
        <v>29</v>
      </c>
    </row>
    <row r="20" spans="1:10" x14ac:dyDescent="0.45">
      <c r="A20">
        <v>2010019</v>
      </c>
      <c r="B20" t="s">
        <v>112</v>
      </c>
      <c r="C20" t="s">
        <v>113</v>
      </c>
      <c r="D20" t="s">
        <v>114</v>
      </c>
      <c r="E20" t="s">
        <v>115</v>
      </c>
      <c r="F20" t="s">
        <v>104</v>
      </c>
      <c r="G20">
        <v>98120</v>
      </c>
      <c r="H20" t="s">
        <v>33</v>
      </c>
      <c r="I20" s="1">
        <v>32882</v>
      </c>
      <c r="J20">
        <v>29</v>
      </c>
    </row>
    <row r="21" spans="1:10" x14ac:dyDescent="0.45">
      <c r="A21">
        <v>2010020</v>
      </c>
      <c r="B21" t="s">
        <v>116</v>
      </c>
      <c r="C21" t="s">
        <v>117</v>
      </c>
      <c r="D21" t="s">
        <v>118</v>
      </c>
      <c r="E21" t="s">
        <v>119</v>
      </c>
      <c r="F21" t="s">
        <v>120</v>
      </c>
      <c r="G21">
        <v>81093</v>
      </c>
      <c r="H21" t="s">
        <v>33</v>
      </c>
      <c r="I21" s="1">
        <v>28004</v>
      </c>
      <c r="J21">
        <v>43</v>
      </c>
    </row>
    <row r="22" spans="1:10" x14ac:dyDescent="0.45">
      <c r="A22">
        <v>2010021</v>
      </c>
      <c r="B22" t="s">
        <v>121</v>
      </c>
      <c r="C22" t="s">
        <v>122</v>
      </c>
      <c r="D22" t="s">
        <v>123</v>
      </c>
      <c r="E22" t="s">
        <v>124</v>
      </c>
      <c r="F22" t="s">
        <v>125</v>
      </c>
      <c r="G22">
        <v>98109</v>
      </c>
      <c r="H22" t="s">
        <v>126</v>
      </c>
      <c r="I22" s="1">
        <v>36164</v>
      </c>
      <c r="J22">
        <v>20</v>
      </c>
    </row>
    <row r="23" spans="1:10" x14ac:dyDescent="0.45">
      <c r="A23">
        <v>2010022</v>
      </c>
      <c r="B23" t="s">
        <v>128</v>
      </c>
      <c r="C23" t="s">
        <v>127</v>
      </c>
      <c r="D23" t="s">
        <v>129</v>
      </c>
      <c r="E23" t="s">
        <v>130</v>
      </c>
      <c r="F23" t="s">
        <v>131</v>
      </c>
      <c r="G23">
        <v>92762</v>
      </c>
      <c r="H23" t="s">
        <v>132</v>
      </c>
      <c r="I23" s="1">
        <v>24729</v>
      </c>
      <c r="J23">
        <v>52</v>
      </c>
    </row>
    <row r="24" spans="1:10" x14ac:dyDescent="0.45">
      <c r="A24">
        <v>2010023</v>
      </c>
      <c r="B24" t="s">
        <v>133</v>
      </c>
      <c r="C24" t="s">
        <v>138</v>
      </c>
      <c r="D24" t="s">
        <v>145</v>
      </c>
      <c r="E24" t="s">
        <v>151</v>
      </c>
      <c r="F24" t="s">
        <v>157</v>
      </c>
      <c r="G24">
        <v>89752</v>
      </c>
      <c r="H24" t="s">
        <v>163</v>
      </c>
      <c r="I24" s="1">
        <v>29355</v>
      </c>
      <c r="J24">
        <v>39</v>
      </c>
    </row>
    <row r="25" spans="1:10" x14ac:dyDescent="0.45">
      <c r="A25">
        <v>2010024</v>
      </c>
      <c r="B25" t="s">
        <v>134</v>
      </c>
      <c r="C25" t="s">
        <v>139</v>
      </c>
      <c r="D25" t="s">
        <v>146</v>
      </c>
      <c r="E25" t="s">
        <v>152</v>
      </c>
      <c r="F25" t="s">
        <v>158</v>
      </c>
      <c r="G25">
        <v>12432</v>
      </c>
      <c r="H25" t="s">
        <v>163</v>
      </c>
      <c r="I25" s="1">
        <v>32554</v>
      </c>
      <c r="J25">
        <v>30</v>
      </c>
    </row>
    <row r="26" spans="1:10" x14ac:dyDescent="0.45">
      <c r="A26">
        <v>2010025</v>
      </c>
      <c r="B26" t="s">
        <v>135</v>
      </c>
      <c r="C26" t="s">
        <v>140</v>
      </c>
      <c r="D26" t="s">
        <v>147</v>
      </c>
      <c r="E26" t="s">
        <v>153</v>
      </c>
      <c r="F26" t="s">
        <v>159</v>
      </c>
      <c r="G26">
        <v>87241</v>
      </c>
      <c r="H26" t="s">
        <v>65</v>
      </c>
      <c r="I26" s="1">
        <v>36172</v>
      </c>
      <c r="J26">
        <v>20</v>
      </c>
    </row>
    <row r="27" spans="1:10" x14ac:dyDescent="0.45">
      <c r="A27">
        <v>2010026</v>
      </c>
      <c r="B27" t="s">
        <v>136</v>
      </c>
      <c r="C27" t="s">
        <v>141</v>
      </c>
      <c r="D27" t="s">
        <v>148</v>
      </c>
      <c r="E27" t="s">
        <v>154</v>
      </c>
      <c r="F27" t="s">
        <v>160</v>
      </c>
      <c r="G27">
        <v>98209</v>
      </c>
      <c r="H27" t="s">
        <v>164</v>
      </c>
      <c r="I27" s="1">
        <v>29194</v>
      </c>
      <c r="J27">
        <v>40</v>
      </c>
    </row>
    <row r="28" spans="1:10" x14ac:dyDescent="0.45">
      <c r="A28">
        <v>2010027</v>
      </c>
      <c r="B28" t="s">
        <v>137</v>
      </c>
      <c r="C28" t="s">
        <v>142</v>
      </c>
      <c r="D28" t="s">
        <v>149</v>
      </c>
      <c r="E28" t="s">
        <v>155</v>
      </c>
      <c r="F28" t="s">
        <v>161</v>
      </c>
      <c r="G28">
        <v>45243</v>
      </c>
      <c r="H28" t="s">
        <v>33</v>
      </c>
      <c r="I28" s="1">
        <v>27283</v>
      </c>
      <c r="J28">
        <v>45</v>
      </c>
    </row>
    <row r="29" spans="1:10" x14ac:dyDescent="0.45">
      <c r="A29">
        <v>2010028</v>
      </c>
      <c r="B29" t="s">
        <v>143</v>
      </c>
      <c r="C29" t="s">
        <v>144</v>
      </c>
      <c r="D29" t="s">
        <v>150</v>
      </c>
      <c r="E29" t="s">
        <v>156</v>
      </c>
      <c r="F29" t="s">
        <v>162</v>
      </c>
      <c r="G29">
        <v>13532</v>
      </c>
      <c r="H29" t="s">
        <v>65</v>
      </c>
      <c r="I29" s="1">
        <v>27984</v>
      </c>
      <c r="J29">
        <v>43</v>
      </c>
    </row>
  </sheetData>
  <mergeCells count="1">
    <mergeCell ref="M1:N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tabSelected="1" workbookViewId="0">
      <selection activeCell="B4" sqref="B4:B5"/>
    </sheetView>
  </sheetViews>
  <sheetFormatPr defaultRowHeight="17" x14ac:dyDescent="0.45"/>
  <cols>
    <col min="1" max="1" width="11.4140625" customWidth="1"/>
    <col min="2" max="2" width="11.33203125" bestFit="1" customWidth="1"/>
  </cols>
  <sheetData>
    <row r="3" spans="1:2" x14ac:dyDescent="0.45">
      <c r="A3" s="10" t="s">
        <v>273</v>
      </c>
      <c r="B3" t="s">
        <v>279</v>
      </c>
    </row>
    <row r="4" spans="1:2" x14ac:dyDescent="0.45">
      <c r="A4" s="11" t="s">
        <v>274</v>
      </c>
      <c r="B4" s="13">
        <v>60000</v>
      </c>
    </row>
    <row r="5" spans="1:2" x14ac:dyDescent="0.45">
      <c r="A5" s="11" t="s">
        <v>275</v>
      </c>
      <c r="B5" s="13">
        <v>130000</v>
      </c>
    </row>
    <row r="6" spans="1:2" x14ac:dyDescent="0.45">
      <c r="A6" s="11" t="s">
        <v>276</v>
      </c>
      <c r="B6" s="12">
        <v>42727.272727272728</v>
      </c>
    </row>
    <row r="7" spans="1:2" x14ac:dyDescent="0.45">
      <c r="A7" s="11" t="s">
        <v>277</v>
      </c>
      <c r="B7" s="12">
        <v>43333.333333333336</v>
      </c>
    </row>
    <row r="8" spans="1:2" x14ac:dyDescent="0.45">
      <c r="A8" s="11" t="s">
        <v>278</v>
      </c>
      <c r="B8" s="12">
        <v>67407.407407407401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opLeftCell="A2" workbookViewId="0">
      <selection activeCell="C5" sqref="C5"/>
    </sheetView>
  </sheetViews>
  <sheetFormatPr defaultRowHeight="17" x14ac:dyDescent="0.45"/>
  <cols>
    <col min="1" max="2" width="10.25" customWidth="1"/>
    <col min="3" max="3" width="26.83203125" bestFit="1" customWidth="1"/>
    <col min="5" max="5" width="9.33203125" bestFit="1" customWidth="1"/>
  </cols>
  <sheetData>
    <row r="1" spans="1:5" x14ac:dyDescent="0.45">
      <c r="A1" t="s">
        <v>165</v>
      </c>
      <c r="B1" t="s">
        <v>166</v>
      </c>
      <c r="C1" t="s">
        <v>167</v>
      </c>
      <c r="D1" t="s">
        <v>168</v>
      </c>
      <c r="E1" t="s">
        <v>270</v>
      </c>
    </row>
    <row r="2" spans="1:5" x14ac:dyDescent="0.45">
      <c r="A2" t="s">
        <v>176</v>
      </c>
      <c r="B2" t="s">
        <v>169</v>
      </c>
      <c r="C2" t="s">
        <v>177</v>
      </c>
      <c r="D2">
        <v>3.87</v>
      </c>
      <c r="E2" s="5">
        <v>100000</v>
      </c>
    </row>
    <row r="3" spans="1:5" x14ac:dyDescent="0.45">
      <c r="A3" t="s">
        <v>176</v>
      </c>
      <c r="B3" t="s">
        <v>171</v>
      </c>
      <c r="C3" t="s">
        <v>178</v>
      </c>
      <c r="D3">
        <v>5.0819999999999999</v>
      </c>
      <c r="E3" s="5">
        <v>150000</v>
      </c>
    </row>
    <row r="4" spans="1:5" x14ac:dyDescent="0.45">
      <c r="A4" t="s">
        <v>176</v>
      </c>
      <c r="B4" t="s">
        <v>172</v>
      </c>
      <c r="C4" t="s">
        <v>179</v>
      </c>
      <c r="D4">
        <v>3.9</v>
      </c>
      <c r="E4" s="5">
        <v>120000</v>
      </c>
    </row>
    <row r="5" spans="1:5" x14ac:dyDescent="0.45">
      <c r="A5" t="s">
        <v>176</v>
      </c>
      <c r="B5" t="s">
        <v>173</v>
      </c>
      <c r="C5" t="s">
        <v>180</v>
      </c>
      <c r="D5">
        <v>2.4</v>
      </c>
      <c r="E5" s="5">
        <v>100000</v>
      </c>
    </row>
    <row r="6" spans="1:5" x14ac:dyDescent="0.45">
      <c r="A6" t="s">
        <v>176</v>
      </c>
      <c r="B6" t="s">
        <v>174</v>
      </c>
      <c r="C6" t="s">
        <v>181</v>
      </c>
      <c r="D6">
        <v>5.3</v>
      </c>
      <c r="E6" s="5">
        <v>220000</v>
      </c>
    </row>
    <row r="7" spans="1:5" x14ac:dyDescent="0.45">
      <c r="A7" t="s">
        <v>176</v>
      </c>
      <c r="B7" t="s">
        <v>175</v>
      </c>
      <c r="C7" t="s">
        <v>182</v>
      </c>
      <c r="D7">
        <v>5.7</v>
      </c>
      <c r="E7" s="5">
        <v>120000</v>
      </c>
    </row>
    <row r="8" spans="1:5" x14ac:dyDescent="0.45">
      <c r="A8" t="s">
        <v>183</v>
      </c>
      <c r="B8" t="s">
        <v>185</v>
      </c>
      <c r="C8" t="s">
        <v>186</v>
      </c>
      <c r="D8">
        <v>2.8</v>
      </c>
      <c r="E8" s="5">
        <v>100000</v>
      </c>
    </row>
    <row r="9" spans="1:5" x14ac:dyDescent="0.45">
      <c r="A9" t="s">
        <v>241</v>
      </c>
      <c r="B9" t="s">
        <v>242</v>
      </c>
      <c r="C9" t="s">
        <v>243</v>
      </c>
      <c r="D9">
        <v>1</v>
      </c>
      <c r="E9" s="5">
        <v>80000</v>
      </c>
    </row>
    <row r="10" spans="1:5" x14ac:dyDescent="0.45">
      <c r="A10" t="s">
        <v>244</v>
      </c>
      <c r="B10" t="s">
        <v>245</v>
      </c>
      <c r="C10" t="s">
        <v>246</v>
      </c>
      <c r="D10">
        <v>2</v>
      </c>
      <c r="E10" s="5">
        <v>50000</v>
      </c>
    </row>
    <row r="11" spans="1:5" x14ac:dyDescent="0.45">
      <c r="A11" t="s">
        <v>247</v>
      </c>
      <c r="B11" t="s">
        <v>248</v>
      </c>
      <c r="C11" t="s">
        <v>272</v>
      </c>
      <c r="D11">
        <v>1.5</v>
      </c>
      <c r="E11" s="5">
        <v>50000</v>
      </c>
    </row>
    <row r="12" spans="1:5" x14ac:dyDescent="0.45">
      <c r="A12" t="s">
        <v>187</v>
      </c>
      <c r="B12" t="s">
        <v>188</v>
      </c>
      <c r="C12" t="s">
        <v>189</v>
      </c>
      <c r="D12">
        <v>1.8</v>
      </c>
      <c r="E12" s="5">
        <v>50000</v>
      </c>
    </row>
    <row r="13" spans="1:5" x14ac:dyDescent="0.45">
      <c r="A13" t="s">
        <v>190</v>
      </c>
      <c r="B13" t="s">
        <v>192</v>
      </c>
      <c r="C13" t="s">
        <v>193</v>
      </c>
      <c r="D13">
        <v>2.2999999999999998</v>
      </c>
      <c r="E13" s="5">
        <v>30000</v>
      </c>
    </row>
    <row r="14" spans="1:5" x14ac:dyDescent="0.45">
      <c r="A14" t="s">
        <v>194</v>
      </c>
      <c r="B14" t="s">
        <v>196</v>
      </c>
      <c r="C14" t="s">
        <v>197</v>
      </c>
      <c r="D14">
        <v>2.4</v>
      </c>
      <c r="E14" s="5">
        <v>50000</v>
      </c>
    </row>
    <row r="15" spans="1:5" x14ac:dyDescent="0.45">
      <c r="A15" t="s">
        <v>198</v>
      </c>
      <c r="B15" t="s">
        <v>200</v>
      </c>
      <c r="C15" t="s">
        <v>201</v>
      </c>
      <c r="D15">
        <v>2</v>
      </c>
      <c r="E15" s="5">
        <v>30000</v>
      </c>
    </row>
    <row r="16" spans="1:5" x14ac:dyDescent="0.45">
      <c r="A16" t="s">
        <v>202</v>
      </c>
      <c r="B16" t="s">
        <v>204</v>
      </c>
      <c r="C16" t="s">
        <v>207</v>
      </c>
      <c r="D16">
        <v>1.7</v>
      </c>
      <c r="E16" s="5">
        <v>50000</v>
      </c>
    </row>
    <row r="17" spans="1:5" x14ac:dyDescent="0.45">
      <c r="A17" t="s">
        <v>198</v>
      </c>
      <c r="B17" t="s">
        <v>206</v>
      </c>
      <c r="C17" t="s">
        <v>208</v>
      </c>
      <c r="D17">
        <v>2.2999999999999998</v>
      </c>
      <c r="E17" s="5">
        <v>50000</v>
      </c>
    </row>
    <row r="18" spans="1:5" x14ac:dyDescent="0.45">
      <c r="A18" t="s">
        <v>194</v>
      </c>
      <c r="B18" t="s">
        <v>210</v>
      </c>
      <c r="C18" t="s">
        <v>211</v>
      </c>
      <c r="D18">
        <v>2.5</v>
      </c>
      <c r="E18" s="5">
        <v>30000</v>
      </c>
    </row>
    <row r="19" spans="1:5" x14ac:dyDescent="0.45">
      <c r="A19" t="s">
        <v>198</v>
      </c>
      <c r="B19" t="s">
        <v>213</v>
      </c>
      <c r="C19" t="s">
        <v>214</v>
      </c>
      <c r="D19">
        <v>2.5</v>
      </c>
      <c r="E19" s="5">
        <v>50000</v>
      </c>
    </row>
    <row r="20" spans="1:5" x14ac:dyDescent="0.45">
      <c r="A20" t="s">
        <v>198</v>
      </c>
      <c r="B20" t="s">
        <v>216</v>
      </c>
      <c r="C20" t="s">
        <v>217</v>
      </c>
      <c r="D20">
        <v>1.9</v>
      </c>
      <c r="E20" s="5">
        <v>30000</v>
      </c>
    </row>
    <row r="21" spans="1:5" x14ac:dyDescent="0.45">
      <c r="A21" t="s">
        <v>218</v>
      </c>
      <c r="B21" t="s">
        <v>220</v>
      </c>
      <c r="C21" t="s">
        <v>221</v>
      </c>
      <c r="D21">
        <v>2.1</v>
      </c>
      <c r="E21" s="5">
        <v>50000</v>
      </c>
    </row>
    <row r="22" spans="1:5" x14ac:dyDescent="0.45">
      <c r="A22" t="s">
        <v>202</v>
      </c>
      <c r="B22" t="s">
        <v>222</v>
      </c>
      <c r="C22" t="s">
        <v>223</v>
      </c>
      <c r="D22">
        <v>1.3</v>
      </c>
      <c r="E22" s="5">
        <v>50000</v>
      </c>
    </row>
    <row r="23" spans="1:5" x14ac:dyDescent="0.45">
      <c r="A23" t="s">
        <v>224</v>
      </c>
      <c r="B23" t="s">
        <v>225</v>
      </c>
      <c r="C23" t="s">
        <v>226</v>
      </c>
      <c r="D23">
        <v>2</v>
      </c>
      <c r="E23" s="5">
        <v>50000</v>
      </c>
    </row>
    <row r="24" spans="1:5" x14ac:dyDescent="0.45">
      <c r="A24" t="s">
        <v>227</v>
      </c>
      <c r="B24" t="s">
        <v>228</v>
      </c>
      <c r="C24" t="s">
        <v>229</v>
      </c>
      <c r="D24">
        <v>2.5</v>
      </c>
      <c r="E24" s="5">
        <v>50000</v>
      </c>
    </row>
    <row r="25" spans="1:5" x14ac:dyDescent="0.45">
      <c r="A25" t="s">
        <v>230</v>
      </c>
      <c r="B25" t="s">
        <v>231</v>
      </c>
      <c r="C25" t="s">
        <v>232</v>
      </c>
      <c r="D25">
        <v>2.5</v>
      </c>
      <c r="E25" s="5">
        <v>30000</v>
      </c>
    </row>
    <row r="26" spans="1:5" x14ac:dyDescent="0.45">
      <c r="A26" t="s">
        <v>233</v>
      </c>
      <c r="B26" t="s">
        <v>234</v>
      </c>
      <c r="C26" t="s">
        <v>235</v>
      </c>
      <c r="D26">
        <v>1.4</v>
      </c>
      <c r="E26" s="5">
        <v>50000</v>
      </c>
    </row>
    <row r="27" spans="1:5" x14ac:dyDescent="0.45">
      <c r="A27" t="s">
        <v>236</v>
      </c>
      <c r="B27" t="s">
        <v>237</v>
      </c>
      <c r="C27" t="s">
        <v>238</v>
      </c>
      <c r="D27">
        <v>1.5</v>
      </c>
      <c r="E27" s="5">
        <v>30000</v>
      </c>
    </row>
    <row r="28" spans="1:5" x14ac:dyDescent="0.45">
      <c r="A28" t="s">
        <v>236</v>
      </c>
      <c r="B28" t="s">
        <v>239</v>
      </c>
      <c r="C28" t="s">
        <v>240</v>
      </c>
      <c r="D28">
        <v>1.4</v>
      </c>
      <c r="E28" s="5">
        <v>50000</v>
      </c>
    </row>
  </sheetData>
  <phoneticPr fontId="2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zoomScaleNormal="100" workbookViewId="0">
      <selection activeCell="E2" sqref="E2:E41"/>
    </sheetView>
  </sheetViews>
  <sheetFormatPr defaultRowHeight="17" x14ac:dyDescent="0.45"/>
  <cols>
    <col min="1" max="1" width="11.08203125" bestFit="1" customWidth="1"/>
    <col min="2" max="3" width="10.25" customWidth="1"/>
    <col min="5" max="5" width="9.83203125" bestFit="1" customWidth="1"/>
    <col min="6" max="6" width="10.83203125" customWidth="1"/>
    <col min="9" max="9" width="14.75" customWidth="1"/>
  </cols>
  <sheetData>
    <row r="1" spans="1:10" x14ac:dyDescent="0.45">
      <c r="A1" t="s">
        <v>249</v>
      </c>
      <c r="B1" t="s">
        <v>250</v>
      </c>
      <c r="C1" t="s">
        <v>251</v>
      </c>
      <c r="D1" t="s">
        <v>252</v>
      </c>
      <c r="E1" t="s">
        <v>253</v>
      </c>
      <c r="F1" t="s">
        <v>254</v>
      </c>
      <c r="I1" s="7" t="s">
        <v>255</v>
      </c>
      <c r="J1" s="7"/>
    </row>
    <row r="2" spans="1:10" x14ac:dyDescent="0.45">
      <c r="A2" s="1">
        <v>43617</v>
      </c>
      <c r="B2">
        <v>2010001</v>
      </c>
      <c r="C2" t="s">
        <v>256</v>
      </c>
      <c r="D2">
        <v>2</v>
      </c>
      <c r="E2" s="8">
        <v>4.54</v>
      </c>
      <c r="F2">
        <f>표2[[#This Row],[수량]]*표2[[#This Row],[단가]]</f>
        <v>9.08</v>
      </c>
      <c r="I2" s="4" t="s">
        <v>271</v>
      </c>
    </row>
    <row r="3" spans="1:10" x14ac:dyDescent="0.45">
      <c r="A3" s="1">
        <v>43617</v>
      </c>
      <c r="B3">
        <v>2010002</v>
      </c>
      <c r="C3" t="s">
        <v>258</v>
      </c>
      <c r="D3">
        <v>1</v>
      </c>
      <c r="E3" s="8">
        <v>6.52</v>
      </c>
      <c r="F3">
        <f>표2[[#This Row],[수량]]*표2[[#This Row],[단가]]</f>
        <v>6.52</v>
      </c>
    </row>
    <row r="4" spans="1:10" x14ac:dyDescent="0.45">
      <c r="A4" s="1">
        <v>43617</v>
      </c>
      <c r="B4">
        <v>2010006</v>
      </c>
      <c r="C4" t="s">
        <v>170</v>
      </c>
      <c r="D4">
        <v>1</v>
      </c>
      <c r="E4" s="8">
        <v>3.42</v>
      </c>
      <c r="F4">
        <f>표2[[#This Row],[수량]]*표2[[#This Row],[단가]]</f>
        <v>3.42</v>
      </c>
    </row>
    <row r="5" spans="1:10" x14ac:dyDescent="0.45">
      <c r="A5" s="1">
        <v>43618</v>
      </c>
      <c r="B5">
        <v>2010003</v>
      </c>
      <c r="C5" t="s">
        <v>172</v>
      </c>
      <c r="D5">
        <v>2</v>
      </c>
      <c r="E5" s="8">
        <v>5</v>
      </c>
      <c r="F5">
        <f>표2[[#This Row],[수량]]*표2[[#This Row],[단가]]</f>
        <v>10</v>
      </c>
    </row>
    <row r="6" spans="1:10" x14ac:dyDescent="0.45">
      <c r="A6" s="1">
        <v>43618</v>
      </c>
      <c r="B6">
        <v>2010007</v>
      </c>
      <c r="C6" t="s">
        <v>173</v>
      </c>
      <c r="D6">
        <v>4</v>
      </c>
      <c r="E6" s="8">
        <v>3.1</v>
      </c>
      <c r="F6">
        <f>표2[[#This Row],[수량]]*표2[[#This Row],[단가]]</f>
        <v>12.4</v>
      </c>
    </row>
    <row r="7" spans="1:10" x14ac:dyDescent="0.45">
      <c r="A7" s="1">
        <v>43618</v>
      </c>
      <c r="B7">
        <v>2010004</v>
      </c>
      <c r="C7" t="s">
        <v>174</v>
      </c>
      <c r="D7">
        <v>1</v>
      </c>
      <c r="E7" s="8">
        <v>3.1</v>
      </c>
      <c r="F7">
        <f>표2[[#This Row],[수량]]*표2[[#This Row],[단가]]</f>
        <v>3.1</v>
      </c>
    </row>
    <row r="8" spans="1:10" x14ac:dyDescent="0.45">
      <c r="A8" s="1">
        <v>43618</v>
      </c>
      <c r="B8">
        <v>2010005</v>
      </c>
      <c r="C8" t="s">
        <v>175</v>
      </c>
      <c r="D8">
        <v>1</v>
      </c>
      <c r="E8" s="8">
        <v>5.0999999999999996</v>
      </c>
      <c r="F8">
        <f>표2[[#This Row],[수량]]*표2[[#This Row],[단가]]</f>
        <v>5.0999999999999996</v>
      </c>
    </row>
    <row r="9" spans="1:10" x14ac:dyDescent="0.45">
      <c r="A9" s="1">
        <v>43618</v>
      </c>
      <c r="B9">
        <v>2010011</v>
      </c>
      <c r="C9" t="s">
        <v>184</v>
      </c>
      <c r="D9">
        <v>3</v>
      </c>
      <c r="E9" s="8">
        <v>3.3</v>
      </c>
      <c r="F9">
        <f>표2[[#This Row],[수량]]*표2[[#This Row],[단가]]</f>
        <v>9.8999999999999986</v>
      </c>
    </row>
    <row r="10" spans="1:10" x14ac:dyDescent="0.45">
      <c r="A10" s="1">
        <v>43618</v>
      </c>
      <c r="B10">
        <v>2010008</v>
      </c>
      <c r="C10" t="s">
        <v>259</v>
      </c>
      <c r="D10">
        <v>1</v>
      </c>
      <c r="E10" s="8">
        <v>1</v>
      </c>
      <c r="F10">
        <f>표2[[#This Row],[수량]]*표2[[#This Row],[단가]]</f>
        <v>1</v>
      </c>
    </row>
    <row r="11" spans="1:10" x14ac:dyDescent="0.45">
      <c r="A11" s="1">
        <v>43618</v>
      </c>
      <c r="B11">
        <v>2010009</v>
      </c>
      <c r="C11" t="s">
        <v>192</v>
      </c>
      <c r="D11">
        <v>1</v>
      </c>
      <c r="E11" s="8">
        <v>3.1</v>
      </c>
      <c r="F11">
        <f>표2[[#This Row],[수량]]*표2[[#This Row],[단가]]</f>
        <v>3.1</v>
      </c>
    </row>
    <row r="12" spans="1:10" x14ac:dyDescent="0.45">
      <c r="A12" s="1">
        <v>43618</v>
      </c>
      <c r="B12">
        <v>2010010</v>
      </c>
      <c r="C12" t="s">
        <v>262</v>
      </c>
      <c r="D12">
        <v>2</v>
      </c>
      <c r="E12" s="8">
        <v>3.2</v>
      </c>
      <c r="F12">
        <f>표2[[#This Row],[수량]]*표2[[#This Row],[단가]]</f>
        <v>6.4</v>
      </c>
    </row>
    <row r="13" spans="1:10" x14ac:dyDescent="0.45">
      <c r="A13" s="1">
        <v>43618</v>
      </c>
      <c r="B13">
        <v>2010010</v>
      </c>
      <c r="C13" t="s">
        <v>257</v>
      </c>
      <c r="D13">
        <v>2</v>
      </c>
      <c r="E13" s="8">
        <v>4.4000000000000004</v>
      </c>
      <c r="F13">
        <f>표2[[#This Row],[수량]]*표2[[#This Row],[단가]]</f>
        <v>8.8000000000000007</v>
      </c>
    </row>
    <row r="14" spans="1:10" x14ac:dyDescent="0.45">
      <c r="A14" s="1">
        <v>43618</v>
      </c>
      <c r="B14">
        <v>2010011</v>
      </c>
      <c r="C14" t="s">
        <v>199</v>
      </c>
      <c r="D14">
        <v>5</v>
      </c>
      <c r="E14" s="8">
        <v>2.1</v>
      </c>
      <c r="F14">
        <f>표2[[#This Row],[수량]]*표2[[#This Row],[단가]]</f>
        <v>10.5</v>
      </c>
    </row>
    <row r="15" spans="1:10" x14ac:dyDescent="0.45">
      <c r="A15" s="1">
        <v>43618</v>
      </c>
      <c r="B15">
        <v>2010012</v>
      </c>
      <c r="C15" t="s">
        <v>203</v>
      </c>
      <c r="D15">
        <v>2</v>
      </c>
      <c r="E15" s="8">
        <v>3.1</v>
      </c>
      <c r="F15">
        <f>표2[[#This Row],[수량]]*표2[[#This Row],[단가]]</f>
        <v>6.2</v>
      </c>
    </row>
    <row r="16" spans="1:10" x14ac:dyDescent="0.45">
      <c r="A16" s="1">
        <v>43619</v>
      </c>
      <c r="B16">
        <v>2010013</v>
      </c>
      <c r="C16" t="s">
        <v>205</v>
      </c>
      <c r="D16">
        <v>1</v>
      </c>
      <c r="E16" s="8">
        <v>4.0999999999999996</v>
      </c>
      <c r="F16">
        <f>표2[[#This Row],[수량]]*표2[[#This Row],[단가]]</f>
        <v>4.0999999999999996</v>
      </c>
    </row>
    <row r="17" spans="1:6" x14ac:dyDescent="0.45">
      <c r="A17" s="1">
        <v>43620</v>
      </c>
      <c r="B17">
        <v>2010014</v>
      </c>
      <c r="C17" t="s">
        <v>209</v>
      </c>
      <c r="D17">
        <v>2</v>
      </c>
      <c r="E17" s="8">
        <v>5.3</v>
      </c>
      <c r="F17">
        <f>표2[[#This Row],[수량]]*표2[[#This Row],[단가]]</f>
        <v>10.6</v>
      </c>
    </row>
    <row r="18" spans="1:6" x14ac:dyDescent="0.45">
      <c r="A18" s="1">
        <v>43620</v>
      </c>
      <c r="B18">
        <v>2010015</v>
      </c>
      <c r="C18" t="s">
        <v>212</v>
      </c>
      <c r="D18">
        <v>1</v>
      </c>
      <c r="E18" s="8">
        <v>2.5</v>
      </c>
      <c r="F18">
        <f>표2[[#This Row],[수량]]*표2[[#This Row],[단가]]</f>
        <v>2.5</v>
      </c>
    </row>
    <row r="19" spans="1:6" x14ac:dyDescent="0.45">
      <c r="A19" s="1">
        <v>43620</v>
      </c>
      <c r="B19">
        <v>2010016</v>
      </c>
      <c r="C19" t="s">
        <v>215</v>
      </c>
      <c r="D19">
        <v>4</v>
      </c>
      <c r="E19" s="8">
        <v>4.2</v>
      </c>
      <c r="F19">
        <f>표2[[#This Row],[수량]]*표2[[#This Row],[단가]]</f>
        <v>16.8</v>
      </c>
    </row>
    <row r="20" spans="1:6" x14ac:dyDescent="0.45">
      <c r="A20" s="1">
        <v>43621</v>
      </c>
      <c r="B20">
        <v>2010017</v>
      </c>
      <c r="C20" t="s">
        <v>219</v>
      </c>
      <c r="D20">
        <v>3</v>
      </c>
      <c r="E20" s="8">
        <v>3.1</v>
      </c>
      <c r="F20">
        <f>표2[[#This Row],[수량]]*표2[[#This Row],[단가]]</f>
        <v>9.3000000000000007</v>
      </c>
    </row>
    <row r="21" spans="1:6" x14ac:dyDescent="0.45">
      <c r="A21" s="1">
        <v>43622</v>
      </c>
      <c r="B21">
        <v>2010018</v>
      </c>
      <c r="C21" t="s">
        <v>260</v>
      </c>
      <c r="D21">
        <v>2</v>
      </c>
      <c r="E21" s="8">
        <v>5.3</v>
      </c>
      <c r="F21">
        <f>표2[[#This Row],[수량]]*표2[[#This Row],[단가]]</f>
        <v>10.6</v>
      </c>
    </row>
    <row r="22" spans="1:6" x14ac:dyDescent="0.45">
      <c r="A22" s="1">
        <v>43622</v>
      </c>
      <c r="B22">
        <v>2010001</v>
      </c>
      <c r="C22" t="s">
        <v>261</v>
      </c>
      <c r="D22">
        <v>1</v>
      </c>
      <c r="E22" s="8">
        <v>1.8</v>
      </c>
      <c r="F22">
        <f>표2[[#This Row],[수량]]*표2[[#This Row],[단가]]</f>
        <v>1.8</v>
      </c>
    </row>
    <row r="23" spans="1:6" x14ac:dyDescent="0.45">
      <c r="A23" s="1">
        <v>43623</v>
      </c>
      <c r="B23">
        <v>2010005</v>
      </c>
      <c r="C23" t="s">
        <v>263</v>
      </c>
      <c r="D23">
        <v>3</v>
      </c>
      <c r="E23" s="8">
        <v>3.1</v>
      </c>
      <c r="F23">
        <f>표2[[#This Row],[수량]]*표2[[#This Row],[단가]]</f>
        <v>9.3000000000000007</v>
      </c>
    </row>
    <row r="24" spans="1:6" x14ac:dyDescent="0.45">
      <c r="A24" s="1">
        <v>43624</v>
      </c>
      <c r="B24">
        <v>2010009</v>
      </c>
      <c r="C24" t="s">
        <v>228</v>
      </c>
      <c r="D24">
        <v>2</v>
      </c>
      <c r="E24" s="8">
        <v>4.2</v>
      </c>
      <c r="F24">
        <f>표2[[#This Row],[수량]]*표2[[#This Row],[단가]]</f>
        <v>8.4</v>
      </c>
    </row>
    <row r="25" spans="1:6" x14ac:dyDescent="0.45">
      <c r="A25" s="1">
        <v>43624</v>
      </c>
      <c r="B25">
        <v>2010011</v>
      </c>
      <c r="C25" t="s">
        <v>264</v>
      </c>
      <c r="D25">
        <v>4</v>
      </c>
      <c r="E25" s="8">
        <v>4.3</v>
      </c>
      <c r="F25">
        <f>표2[[#This Row],[수량]]*표2[[#This Row],[단가]]</f>
        <v>17.2</v>
      </c>
    </row>
    <row r="26" spans="1:6" x14ac:dyDescent="0.45">
      <c r="A26" s="1">
        <v>43624</v>
      </c>
      <c r="B26">
        <v>2010020</v>
      </c>
      <c r="C26" t="s">
        <v>188</v>
      </c>
      <c r="D26">
        <v>1</v>
      </c>
      <c r="E26" s="8">
        <v>5.0999999999999996</v>
      </c>
      <c r="F26">
        <f>표2[[#This Row],[수량]]*표2[[#This Row],[단가]]</f>
        <v>5.0999999999999996</v>
      </c>
    </row>
    <row r="27" spans="1:6" x14ac:dyDescent="0.45">
      <c r="A27" s="1">
        <v>43625</v>
      </c>
      <c r="B27">
        <v>2010021</v>
      </c>
      <c r="C27" t="s">
        <v>191</v>
      </c>
      <c r="D27">
        <v>2</v>
      </c>
      <c r="E27" s="8">
        <v>2.4</v>
      </c>
      <c r="F27">
        <f>표2[[#This Row],[수량]]*표2[[#This Row],[단가]]</f>
        <v>4.8</v>
      </c>
    </row>
    <row r="28" spans="1:6" x14ac:dyDescent="0.45">
      <c r="A28" s="1">
        <v>43626</v>
      </c>
      <c r="B28">
        <v>2010022</v>
      </c>
      <c r="C28" t="s">
        <v>195</v>
      </c>
      <c r="D28">
        <v>1</v>
      </c>
      <c r="E28" s="8">
        <v>2.5</v>
      </c>
      <c r="F28">
        <f>표2[[#This Row],[수량]]*표2[[#This Row],[단가]]</f>
        <v>2.5</v>
      </c>
    </row>
    <row r="29" spans="1:6" x14ac:dyDescent="0.45">
      <c r="A29" s="1">
        <v>43627</v>
      </c>
      <c r="B29">
        <v>2010023</v>
      </c>
      <c r="C29" t="s">
        <v>257</v>
      </c>
      <c r="D29">
        <v>1</v>
      </c>
      <c r="E29" s="8">
        <v>1.1000000000000001</v>
      </c>
      <c r="F29">
        <f>표2[[#This Row],[수량]]*표2[[#This Row],[단가]]</f>
        <v>1.1000000000000001</v>
      </c>
    </row>
    <row r="30" spans="1:6" x14ac:dyDescent="0.45">
      <c r="A30" s="1">
        <v>43628</v>
      </c>
      <c r="B30">
        <v>2010024</v>
      </c>
      <c r="C30" t="s">
        <v>199</v>
      </c>
      <c r="D30">
        <v>1</v>
      </c>
      <c r="E30" s="8">
        <v>4.2</v>
      </c>
      <c r="F30">
        <f>표2[[#This Row],[수량]]*표2[[#This Row],[단가]]</f>
        <v>4.2</v>
      </c>
    </row>
    <row r="31" spans="1:6" x14ac:dyDescent="0.45">
      <c r="A31" s="1">
        <v>43629</v>
      </c>
      <c r="B31">
        <v>2010025</v>
      </c>
      <c r="C31" t="s">
        <v>203</v>
      </c>
      <c r="D31">
        <v>1</v>
      </c>
      <c r="E31" s="8">
        <v>4.3</v>
      </c>
      <c r="F31">
        <f>표2[[#This Row],[수량]]*표2[[#This Row],[단가]]</f>
        <v>4.3</v>
      </c>
    </row>
    <row r="32" spans="1:6" x14ac:dyDescent="0.45">
      <c r="A32" s="1">
        <v>43630</v>
      </c>
      <c r="B32">
        <v>2010016</v>
      </c>
      <c r="C32" t="s">
        <v>205</v>
      </c>
      <c r="D32">
        <v>1</v>
      </c>
      <c r="E32" s="8">
        <v>2.5</v>
      </c>
      <c r="F32">
        <f>표2[[#This Row],[수량]]*표2[[#This Row],[단가]]</f>
        <v>2.5</v>
      </c>
    </row>
    <row r="33" spans="1:6" x14ac:dyDescent="0.45">
      <c r="A33" s="1">
        <v>43631</v>
      </c>
      <c r="B33">
        <v>2010027</v>
      </c>
      <c r="C33" t="s">
        <v>209</v>
      </c>
      <c r="D33">
        <v>2</v>
      </c>
      <c r="E33" s="8">
        <v>3.2</v>
      </c>
      <c r="F33">
        <f>표2[[#This Row],[수량]]*표2[[#This Row],[단가]]</f>
        <v>6.4</v>
      </c>
    </row>
    <row r="34" spans="1:6" x14ac:dyDescent="0.45">
      <c r="A34" s="1">
        <v>43632</v>
      </c>
      <c r="B34">
        <v>2010028</v>
      </c>
      <c r="C34" t="s">
        <v>212</v>
      </c>
      <c r="D34">
        <v>2</v>
      </c>
      <c r="E34" s="8">
        <v>4.3</v>
      </c>
      <c r="F34">
        <f>표2[[#This Row],[수량]]*표2[[#This Row],[단가]]</f>
        <v>8.6</v>
      </c>
    </row>
    <row r="35" spans="1:6" x14ac:dyDescent="0.45">
      <c r="A35" s="1">
        <v>43633</v>
      </c>
      <c r="B35">
        <v>2010019</v>
      </c>
      <c r="C35" t="s">
        <v>215</v>
      </c>
      <c r="D35">
        <v>1</v>
      </c>
      <c r="E35" s="9">
        <v>2.5</v>
      </c>
      <c r="F35">
        <f>표2[[#This Row],[수량]]*표2[[#This Row],[단가]]</f>
        <v>2.5</v>
      </c>
    </row>
    <row r="36" spans="1:6" x14ac:dyDescent="0.45">
      <c r="A36" s="1">
        <v>43634</v>
      </c>
      <c r="B36">
        <v>2010007</v>
      </c>
      <c r="C36" t="s">
        <v>219</v>
      </c>
      <c r="D36">
        <v>1</v>
      </c>
      <c r="E36" s="8">
        <v>2.6</v>
      </c>
      <c r="F36">
        <f>표2[[#This Row],[수량]]*표2[[#This Row],[단가]]</f>
        <v>2.6</v>
      </c>
    </row>
    <row r="37" spans="1:6" x14ac:dyDescent="0.45">
      <c r="A37" s="1">
        <v>43635</v>
      </c>
      <c r="B37">
        <v>2010018</v>
      </c>
      <c r="C37" t="s">
        <v>265</v>
      </c>
      <c r="D37">
        <v>2</v>
      </c>
      <c r="E37" s="8">
        <v>2.5</v>
      </c>
      <c r="F37">
        <f>표2[[#This Row],[수량]]*표2[[#This Row],[단가]]</f>
        <v>5</v>
      </c>
    </row>
    <row r="38" spans="1:6" x14ac:dyDescent="0.45">
      <c r="A38" s="1">
        <v>43636</v>
      </c>
      <c r="B38">
        <v>2010014</v>
      </c>
      <c r="C38" t="s">
        <v>266</v>
      </c>
      <c r="D38">
        <v>3</v>
      </c>
      <c r="E38" s="8">
        <v>3.1</v>
      </c>
      <c r="F38">
        <f>표2[[#This Row],[수량]]*표2[[#This Row],[단가]]</f>
        <v>9.3000000000000007</v>
      </c>
    </row>
    <row r="39" spans="1:6" x14ac:dyDescent="0.45">
      <c r="A39" s="1">
        <v>43637</v>
      </c>
      <c r="B39">
        <v>2010015</v>
      </c>
      <c r="C39" t="s">
        <v>245</v>
      </c>
      <c r="D39">
        <v>1</v>
      </c>
      <c r="E39" s="8">
        <v>5.4</v>
      </c>
      <c r="F39">
        <f>표2[[#This Row],[수량]]*표2[[#This Row],[단가]]</f>
        <v>5.4</v>
      </c>
    </row>
    <row r="40" spans="1:6" x14ac:dyDescent="0.45">
      <c r="A40" s="1">
        <v>43638</v>
      </c>
      <c r="B40">
        <v>2010027</v>
      </c>
      <c r="C40" t="s">
        <v>267</v>
      </c>
      <c r="D40">
        <v>1</v>
      </c>
      <c r="E40" s="8">
        <v>10</v>
      </c>
      <c r="F40" s="3">
        <f>표2[[#This Row],[수량]]*표2[[#This Row],[단가]]</f>
        <v>10</v>
      </c>
    </row>
    <row r="41" spans="1:6" x14ac:dyDescent="0.45">
      <c r="A41" s="1">
        <v>43638</v>
      </c>
      <c r="B41">
        <v>2010027</v>
      </c>
      <c r="C41" t="s">
        <v>268</v>
      </c>
      <c r="D41">
        <v>2</v>
      </c>
      <c r="E41" s="8">
        <v>7</v>
      </c>
      <c r="F41" s="3">
        <f>표2[[#This Row],[수량]]*표2[[#This Row],[단가]]</f>
        <v>14</v>
      </c>
    </row>
  </sheetData>
  <mergeCells count="1">
    <mergeCell ref="I1:J1"/>
  </mergeCells>
  <phoneticPr fontId="2" type="noConversion"/>
  <dataValidations count="1">
    <dataValidation type="whole" allowBlank="1" showInputMessage="1" showErrorMessage="1" errorTitle="주문수량 입력 오류" error="1에서 100개" sqref="E2:E41">
      <formula1>1</formula1>
      <formula2>100</formula2>
    </dataValidation>
  </dataValidations>
  <pageMargins left="0.7" right="0.7" top="0.75" bottom="0.75" header="0.3" footer="0.3"/>
  <pageSetup paperSize="9" orientation="portrait" horizontalDpi="4294967293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고객리스트</vt:lpstr>
      <vt:lpstr>Sheet1</vt:lpstr>
      <vt:lpstr>제품목록</vt:lpstr>
      <vt:lpstr>주문데이터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VIEW LIFE</cp:lastModifiedBy>
  <dcterms:created xsi:type="dcterms:W3CDTF">2019-06-27T02:09:35Z</dcterms:created>
  <dcterms:modified xsi:type="dcterms:W3CDTF">2019-07-18T05:14:17Z</dcterms:modified>
</cp:coreProperties>
</file>