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18일\Expert모의고사2\"/>
    </mc:Choice>
  </mc:AlternateContent>
  <bookViews>
    <workbookView xWindow="0" yWindow="0" windowWidth="21570" windowHeight="9705" activeTab="2"/>
  </bookViews>
  <sheets>
    <sheet name="상품원가" sheetId="1" r:id="rId1"/>
    <sheet name="매출피벗차트" sheetId="6" r:id="rId2"/>
    <sheet name="판매실적" sheetId="3" r:id="rId3"/>
  </sheets>
  <definedNames>
    <definedName name="매출" comment="매출 데이터" localSheetId="2">판매실적!$A$3:$H$17</definedName>
    <definedName name="매출" comment="매출 데이터">상품원가!$A$3:$H$17</definedName>
  </definedNames>
  <calcPr calcId="162913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7" i="1"/>
  <c r="H4" i="1"/>
  <c r="H6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<sst xmlns="http://schemas.openxmlformats.org/spreadsheetml/2006/main" count="37" uniqueCount="32">
  <si>
    <t>행사 일자</t>
    <phoneticPr fontId="2" type="noConversion"/>
  </si>
  <si>
    <t>단가</t>
    <phoneticPr fontId="2" type="noConversion"/>
  </si>
  <si>
    <t>단가</t>
    <phoneticPr fontId="2" type="noConversion"/>
  </si>
  <si>
    <t>티셔츠 수량</t>
    <phoneticPr fontId="2" type="noConversion"/>
  </si>
  <si>
    <t>모자 수량</t>
    <phoneticPr fontId="2" type="noConversion"/>
  </si>
  <si>
    <t>필기구 수량</t>
    <phoneticPr fontId="2" type="noConversion"/>
  </si>
  <si>
    <t>콘서트 투어 상품 매출 실적</t>
    <phoneticPr fontId="2" type="noConversion"/>
  </si>
  <si>
    <t>총 매출 실적</t>
    <phoneticPr fontId="2" type="noConversion"/>
  </si>
  <si>
    <t>행 레이블</t>
  </si>
  <si>
    <t>총합계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</si>
  <si>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</si>
  <si>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</si>
  <si>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</si>
  <si>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</si>
  <si>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</si>
  <si>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</si>
  <si>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</si>
  <si>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</si>
  <si>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</si>
  <si>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</si>
  <si>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</si>
  <si>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</si>
  <si>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 : 티셔츠 수량</t>
  </si>
  <si>
    <t>합계 : 모자 수량</t>
  </si>
  <si>
    <t>합계 : 필기구 수량</t>
  </si>
  <si>
    <t>콘서트 투어 상품 원가</t>
    <phoneticPr fontId="2" type="noConversion"/>
  </si>
  <si>
    <t>티셔츠 수량</t>
    <phoneticPr fontId="2" type="noConversion"/>
  </si>
  <si>
    <t>모자 수량</t>
    <phoneticPr fontId="2" type="noConversion"/>
  </si>
  <si>
    <t>필기구 수량</t>
    <phoneticPr fontId="2" type="noConversion"/>
  </si>
  <si>
    <t>총 구입가격</t>
    <phoneticPr fontId="2" type="noConversion"/>
  </si>
  <si>
    <t>판매된 티셔츠 수 (1000장 초과 10000원 이하)</t>
    <phoneticPr fontId="2" type="noConversion"/>
  </si>
  <si>
    <t>총매출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</si>
</sst>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22" fontId="4" fillId="0" borderId="0" xfId="0" applyNumberFormat="1" applyFont="1">
      <alignment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22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41" fontId="4" fillId="0" borderId="1" xfId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2" borderId="0" xfId="2" applyFont="1" applyAlignment="1">
      <alignment horizontal="center" vertical="center"/>
    </xf>
  </cellXfs>
  <cellStyles count="3">
    <cellStyle name="40% - 강조색4" xfId="2" builtinId="4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[프로젝트2.xlsx]매출피벗차트!피벗 테이블10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매출피벗차트!$B$3</c:f>
              <c:strCache>
                <c:ptCount val="1"/>
                <c:pt idx="0">
                  <c:v>합계 : 티셔츠 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매출피벗차트!$A$4:$A$16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매출피벗차트!$B$4:$B$16</c:f>
              <c:numCache>
                <c:formatCode>General</c:formatCode>
                <c:ptCount val="12"/>
                <c:pt idx="0">
                  <c:v>1100</c:v>
                </c:pt>
                <c:pt idx="1">
                  <c:v>1000</c:v>
                </c:pt>
                <c:pt idx="2">
                  <c:v>3500</c:v>
                </c:pt>
                <c:pt idx="3">
                  <c:v>1200</c:v>
                </c:pt>
                <c:pt idx="4">
                  <c:v>1500</c:v>
                </c:pt>
                <c:pt idx="5">
                  <c:v>1250</c:v>
                </c:pt>
                <c:pt idx="6">
                  <c:v>1769</c:v>
                </c:pt>
                <c:pt idx="7">
                  <c:v>1237</c:v>
                </c:pt>
                <c:pt idx="8">
                  <c:v>1523</c:v>
                </c:pt>
                <c:pt idx="9">
                  <c:v>890</c:v>
                </c:pt>
                <c:pt idx="10">
                  <c:v>1014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7-4810-A39A-05A09F1110D3}"/>
            </c:ext>
          </c:extLst>
        </c:ser>
        <c:ser>
          <c:idx val="1"/>
          <c:order val="1"/>
          <c:tx>
            <c:strRef>
              <c:f>매출피벗차트!$C$3</c:f>
              <c:strCache>
                <c:ptCount val="1"/>
                <c:pt idx="0">
                  <c:v>합계 : 모자 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매출피벗차트!$A$4:$A$16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매출피벗차트!$C$4:$C$16</c:f>
              <c:numCache>
                <c:formatCode>General</c:formatCode>
                <c:ptCount val="12"/>
                <c:pt idx="0">
                  <c:v>1070</c:v>
                </c:pt>
                <c:pt idx="1">
                  <c:v>350</c:v>
                </c:pt>
                <c:pt idx="2">
                  <c:v>550</c:v>
                </c:pt>
                <c:pt idx="3">
                  <c:v>300</c:v>
                </c:pt>
                <c:pt idx="4">
                  <c:v>270</c:v>
                </c:pt>
                <c:pt idx="5">
                  <c:v>280</c:v>
                </c:pt>
                <c:pt idx="6">
                  <c:v>290</c:v>
                </c:pt>
                <c:pt idx="7">
                  <c:v>302</c:v>
                </c:pt>
                <c:pt idx="8">
                  <c:v>401</c:v>
                </c:pt>
                <c:pt idx="9">
                  <c:v>332</c:v>
                </c:pt>
                <c:pt idx="10">
                  <c:v>370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7-4810-A39A-05A09F1110D3}"/>
            </c:ext>
          </c:extLst>
        </c:ser>
        <c:ser>
          <c:idx val="2"/>
          <c:order val="2"/>
          <c:tx>
            <c:strRef>
              <c:f>매출피벗차트!$D$3</c:f>
              <c:strCache>
                <c:ptCount val="1"/>
                <c:pt idx="0">
                  <c:v>합계 : 필기구 수량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매출피벗차트!$A$4:$A$16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매출피벗차트!$D$4:$D$16</c:f>
              <c:numCache>
                <c:formatCode>General</c:formatCode>
                <c:ptCount val="12"/>
                <c:pt idx="0">
                  <c:v>220</c:v>
                </c:pt>
                <c:pt idx="1">
                  <c:v>124</c:v>
                </c:pt>
                <c:pt idx="2">
                  <c:v>264</c:v>
                </c:pt>
                <c:pt idx="3">
                  <c:v>125</c:v>
                </c:pt>
                <c:pt idx="4">
                  <c:v>170</c:v>
                </c:pt>
                <c:pt idx="5">
                  <c:v>153</c:v>
                </c:pt>
                <c:pt idx="6">
                  <c:v>135</c:v>
                </c:pt>
                <c:pt idx="7">
                  <c:v>120</c:v>
                </c:pt>
                <c:pt idx="8">
                  <c:v>170</c:v>
                </c:pt>
                <c:pt idx="9">
                  <c:v>190</c:v>
                </c:pt>
                <c:pt idx="10">
                  <c:v>143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7-4810-A39A-05A09F11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907343"/>
        <c:axId val="1221888207"/>
      </c:barChart>
      <c:catAx>
        <c:axId val="12219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88207"/>
        <c:crosses val="autoZero"/>
        <c:auto val="1"/>
        <c:lblAlgn val="ctr"/>
        <c:lblOffset val="100"/>
        <c:noMultiLvlLbl val="0"/>
      </c:catAx>
      <c:valAx>
        <c:axId val="12218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9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3</xdr:row>
      <xdr:rowOff>185737</xdr:rowOff>
    </xdr:from>
    <xdr:to>
      <xdr:col>11</xdr:col>
      <xdr:colOff>100012</xdr:colOff>
      <xdr:row>16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1.473536689817" createdVersion="6" refreshedVersion="6" minRefreshableVersion="3" recordCount="14">
  <cacheSource type="worksheet">
    <worksheetSource ref="A3:H17" sheet="판매실적"/>
  </cacheSource>
  <cacheFields count="9">
    <cacheField name="행사 일자" numFmtId="14">
      <sharedItems containsSemiMixedTypes="0" containsNonDate="0" containsDate="1" containsString="0" minDate="2018-01-03T00:00:00" maxDate="2018-12-24T00:00:00" count="14">
        <d v="2018-01-03T00:00:00"/>
        <d v="2018-01-27T00:00:00"/>
        <d v="2018-02-25T00:00:00"/>
        <d v="2018-03-07T00:00:00"/>
        <d v="2018-03-17T00:00:00"/>
        <d v="2018-04-14T00:00:00"/>
        <d v="2018-05-12T00:00:00"/>
        <d v="2018-06-24T00:00:00"/>
        <d v="2018-07-11T00:00:00"/>
        <d v="2018-08-14T00:00:00"/>
        <d v="2018-09-10T00:00:00"/>
        <d v="2018-10-17T00:00:00"/>
        <d v="2018-11-16T00:00:00"/>
        <d v="2018-12-23T00:00:00"/>
      </sharedItems>
      <fieldGroup par="8" base="0">
        <rangePr groupBy="days" startDate="2018-01-03T00:00:00" endDate="2018-12-24T00:00:00"/>
        <groupItems count="368">
          <s v="&lt;2018-01-03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12-24"/>
        </groupItems>
      </fieldGroup>
    </cacheField>
    <cacheField name="티셔츠 수량" numFmtId="0">
      <sharedItems containsSemiMixedTypes="0" containsString="0" containsNumber="1" containsInteger="1" minValue="500" maxValue="2100"/>
    </cacheField>
    <cacheField name="단가" numFmtId="0">
      <sharedItems containsSemiMixedTypes="0" containsString="0" containsNumber="1" containsInteger="1" minValue="10000" maxValue="12500"/>
    </cacheField>
    <cacheField name="모자 수량" numFmtId="0">
      <sharedItems containsSemiMixedTypes="0" containsString="0" containsNumber="1" containsInteger="1" minValue="250" maxValue="670"/>
    </cacheField>
    <cacheField name="단가2" numFmtId="0">
      <sharedItems containsSemiMixedTypes="0" containsString="0" containsNumber="1" containsInteger="1" minValue="5000" maxValue="5500"/>
    </cacheField>
    <cacheField name="필기구 수량" numFmtId="0">
      <sharedItems containsSemiMixedTypes="0" containsString="0" containsNumber="1" containsInteger="1" minValue="100" maxValue="190"/>
    </cacheField>
    <cacheField name="단가3" numFmtId="0">
      <sharedItems containsSemiMixedTypes="0" containsString="0" containsNumber="1" containsInteger="1" minValue="1000" maxValue="1000"/>
    </cacheField>
    <cacheField name="총 매출 실적" numFmtId="41">
      <sharedItems containsSemiMixedTypes="0" containsString="0" containsNumber="1" containsInteger="1" minValue="8100000" maxValue="26832000"/>
    </cacheField>
    <cacheField name="월" numFmtId="0" databaseField="0">
      <fieldGroup base="0">
        <rangePr groupBy="months" startDate="2018-01-03T00:00:00" endDate="2018-12-24T00:00:00"/>
        <groupItems count="14">
          <s v="&lt;2018-01-0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500"/>
    <n v="10000"/>
    <n v="670"/>
    <n v="5000"/>
    <n v="120"/>
    <n v="1000"/>
    <n v="8470000"/>
  </r>
  <r>
    <x v="1"/>
    <n v="600"/>
    <n v="10000"/>
    <n v="400"/>
    <n v="5000"/>
    <n v="100"/>
    <n v="1000"/>
    <n v="8100000"/>
  </r>
  <r>
    <x v="2"/>
    <n v="1000"/>
    <n v="12000"/>
    <n v="350"/>
    <n v="5500"/>
    <n v="124"/>
    <n v="1000"/>
    <n v="14049000"/>
  </r>
  <r>
    <x v="3"/>
    <n v="2100"/>
    <n v="12000"/>
    <n v="300"/>
    <n v="5000"/>
    <n v="132"/>
    <n v="1000"/>
    <n v="26832000"/>
  </r>
  <r>
    <x v="4"/>
    <n v="1400"/>
    <n v="10000"/>
    <n v="250"/>
    <n v="5000"/>
    <n v="132"/>
    <n v="1000"/>
    <n v="15382000"/>
  </r>
  <r>
    <x v="5"/>
    <n v="1200"/>
    <n v="12500"/>
    <n v="300"/>
    <n v="5000"/>
    <n v="125"/>
    <n v="1000"/>
    <n v="16625000"/>
  </r>
  <r>
    <x v="6"/>
    <n v="1500"/>
    <n v="12000"/>
    <n v="270"/>
    <n v="5000"/>
    <n v="170"/>
    <n v="1000"/>
    <n v="19520000"/>
  </r>
  <r>
    <x v="7"/>
    <n v="1250"/>
    <n v="12000"/>
    <n v="280"/>
    <n v="5000"/>
    <n v="153"/>
    <n v="1000"/>
    <n v="16553000"/>
  </r>
  <r>
    <x v="8"/>
    <n v="1769"/>
    <n v="12000"/>
    <n v="290"/>
    <n v="5000"/>
    <n v="135"/>
    <n v="1000"/>
    <n v="22813000"/>
  </r>
  <r>
    <x v="9"/>
    <n v="1237"/>
    <n v="12000"/>
    <n v="302"/>
    <n v="5000"/>
    <n v="120"/>
    <n v="1000"/>
    <n v="16474000"/>
  </r>
  <r>
    <x v="10"/>
    <n v="1523"/>
    <n v="12000"/>
    <n v="401"/>
    <n v="5000"/>
    <n v="170"/>
    <n v="1000"/>
    <n v="20451000"/>
  </r>
  <r>
    <x v="11"/>
    <n v="890"/>
    <n v="12000"/>
    <n v="332"/>
    <n v="5500"/>
    <n v="190"/>
    <n v="1000"/>
    <n v="12696000"/>
  </r>
  <r>
    <x v="12"/>
    <n v="1014"/>
    <n v="12500"/>
    <n v="370"/>
    <n v="5500"/>
    <n v="143"/>
    <n v="1000"/>
    <n v="14853000"/>
  </r>
  <r>
    <x v="13"/>
    <n v="1200"/>
    <n v="12500"/>
    <n v="400"/>
    <n v="5500"/>
    <n v="120"/>
    <n v="1000"/>
    <n v="173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0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D16" firstHeaderRow="0" firstDataRow="1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 defaultSubtotal="0"/>
    <pivotField showAll="0"/>
    <pivotField dataField="1" showAll="0" defaultSubtotal="0"/>
    <pivotField showAll="0"/>
    <pivotField dataField="1" showAll="0" defaultSubtotal="0"/>
    <pivotField showAll="0"/>
    <pivotField numFmtId="4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티셔츠 수량" fld="1" baseField="0" baseItem="0"/>
    <dataField name="합계 : 모자 수량" fld="3" baseField="0" baseItem="0"/>
    <dataField name="합계 : 필기구 수량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8" sqref="H18"/>
    </sheetView>
  </sheetViews>
  <sheetFormatPr defaultRowHeight="16.5" x14ac:dyDescent="0.3"/>
  <cols>
    <col min="1" max="1" width="15.5" bestFit="1" customWidth="1"/>
    <col min="2" max="2" width="13.75" bestFit="1" customWidth="1"/>
    <col min="3" max="3" width="13" customWidth="1"/>
    <col min="4" max="4" width="11.625" bestFit="1" customWidth="1"/>
    <col min="5" max="5" width="14.125" customWidth="1"/>
    <col min="6" max="6" width="13.5" customWidth="1"/>
    <col min="8" max="8" width="12.375" style="2" bestFit="1" customWidth="1"/>
  </cols>
  <sheetData>
    <row r="1" spans="1:8" ht="24" x14ac:dyDescent="0.3">
      <c r="A1" s="20" t="s">
        <v>25</v>
      </c>
      <c r="B1" s="20"/>
      <c r="C1" s="20"/>
      <c r="D1" s="20"/>
      <c r="E1" s="20"/>
      <c r="F1" s="20"/>
      <c r="G1" s="20"/>
      <c r="H1" s="20"/>
    </row>
    <row r="3" spans="1:8" s="5" customFormat="1" x14ac:dyDescent="0.3">
      <c r="A3" s="4" t="s">
        <v>0</v>
      </c>
      <c r="B3" s="5" t="s">
        <v>3</v>
      </c>
      <c r="C3" s="5" t="s">
        <v>1</v>
      </c>
      <c r="D3" s="5" t="s">
        <v>4</v>
      </c>
      <c r="E3" s="5" t="s">
        <v>2</v>
      </c>
      <c r="F3" s="5" t="s">
        <v>5</v>
      </c>
      <c r="G3" s="5" t="s">
        <v>1</v>
      </c>
      <c r="H3" s="6" t="s">
        <v>29</v>
      </c>
    </row>
    <row r="4" spans="1:8" x14ac:dyDescent="0.3">
      <c r="A4" s="1">
        <v>43103</v>
      </c>
      <c r="B4">
        <v>500</v>
      </c>
      <c r="C4">
        <v>1000</v>
      </c>
      <c r="D4">
        <v>670</v>
      </c>
      <c r="E4">
        <v>500</v>
      </c>
      <c r="F4">
        <v>120</v>
      </c>
      <c r="G4">
        <v>100</v>
      </c>
      <c r="H4" s="2">
        <f>B4*C4+D4*E4+F4*G4</f>
        <v>847000</v>
      </c>
    </row>
    <row r="5" spans="1:8" x14ac:dyDescent="0.3">
      <c r="A5" s="1">
        <v>43127</v>
      </c>
      <c r="B5">
        <v>600</v>
      </c>
      <c r="C5">
        <v>1000</v>
      </c>
      <c r="D5">
        <v>400</v>
      </c>
      <c r="E5">
        <v>500</v>
      </c>
      <c r="F5">
        <v>100</v>
      </c>
      <c r="G5">
        <v>100</v>
      </c>
      <c r="H5" s="2">
        <f>B5*C5+D5*E5+F5*G5</f>
        <v>810000</v>
      </c>
    </row>
    <row r="6" spans="1:8" x14ac:dyDescent="0.3">
      <c r="A6" s="1">
        <v>43156</v>
      </c>
      <c r="B6">
        <v>1000</v>
      </c>
      <c r="C6">
        <v>1200</v>
      </c>
      <c r="D6">
        <v>350</v>
      </c>
      <c r="E6">
        <v>550</v>
      </c>
      <c r="F6">
        <v>124</v>
      </c>
      <c r="G6">
        <v>100</v>
      </c>
      <c r="H6" s="2">
        <f t="shared" ref="H6:H17" si="0">B6*C6+D6*E6+F6*G6</f>
        <v>1404900</v>
      </c>
    </row>
    <row r="7" spans="1:8" x14ac:dyDescent="0.3">
      <c r="A7" s="1">
        <v>43166</v>
      </c>
      <c r="B7">
        <v>2100</v>
      </c>
      <c r="C7">
        <v>1200</v>
      </c>
      <c r="D7">
        <v>300</v>
      </c>
      <c r="E7">
        <v>500</v>
      </c>
      <c r="F7">
        <v>132</v>
      </c>
      <c r="G7">
        <v>100</v>
      </c>
      <c r="H7" s="2">
        <f t="shared" si="0"/>
        <v>2683200</v>
      </c>
    </row>
    <row r="8" spans="1:8" x14ac:dyDescent="0.3">
      <c r="A8" s="1">
        <v>43176</v>
      </c>
      <c r="B8">
        <v>1400</v>
      </c>
      <c r="C8">
        <v>1000</v>
      </c>
      <c r="D8">
        <v>250</v>
      </c>
      <c r="E8">
        <v>500</v>
      </c>
      <c r="F8">
        <v>132</v>
      </c>
      <c r="G8">
        <v>100</v>
      </c>
      <c r="H8" s="2">
        <f t="shared" si="0"/>
        <v>1538200</v>
      </c>
    </row>
    <row r="9" spans="1:8" x14ac:dyDescent="0.3">
      <c r="A9" s="1">
        <v>43204</v>
      </c>
      <c r="B9">
        <v>1200</v>
      </c>
      <c r="C9">
        <v>1250</v>
      </c>
      <c r="D9">
        <v>300</v>
      </c>
      <c r="E9">
        <v>500</v>
      </c>
      <c r="F9">
        <v>125</v>
      </c>
      <c r="G9">
        <v>100</v>
      </c>
      <c r="H9" s="2">
        <f t="shared" si="0"/>
        <v>1662500</v>
      </c>
    </row>
    <row r="10" spans="1:8" x14ac:dyDescent="0.3">
      <c r="A10" s="1">
        <v>43232</v>
      </c>
      <c r="B10">
        <v>1500</v>
      </c>
      <c r="C10">
        <v>1200</v>
      </c>
      <c r="D10">
        <v>270</v>
      </c>
      <c r="E10">
        <v>500</v>
      </c>
      <c r="F10">
        <v>170</v>
      </c>
      <c r="G10">
        <v>100</v>
      </c>
      <c r="H10" s="2">
        <f t="shared" si="0"/>
        <v>1952000</v>
      </c>
    </row>
    <row r="11" spans="1:8" x14ac:dyDescent="0.3">
      <c r="A11" s="1">
        <v>43275</v>
      </c>
      <c r="B11">
        <v>1250</v>
      </c>
      <c r="C11">
        <v>1200</v>
      </c>
      <c r="D11">
        <v>280</v>
      </c>
      <c r="E11">
        <v>600</v>
      </c>
      <c r="F11">
        <v>153</v>
      </c>
      <c r="G11">
        <v>100</v>
      </c>
      <c r="H11" s="2">
        <f t="shared" si="0"/>
        <v>1683300</v>
      </c>
    </row>
    <row r="12" spans="1:8" x14ac:dyDescent="0.3">
      <c r="A12" s="1">
        <v>43292</v>
      </c>
      <c r="B12">
        <v>1769</v>
      </c>
      <c r="C12">
        <v>1200</v>
      </c>
      <c r="D12">
        <v>290</v>
      </c>
      <c r="E12">
        <v>500</v>
      </c>
      <c r="F12">
        <v>135</v>
      </c>
      <c r="G12">
        <v>100</v>
      </c>
      <c r="H12" s="2">
        <f t="shared" si="0"/>
        <v>2281300</v>
      </c>
    </row>
    <row r="13" spans="1:8" x14ac:dyDescent="0.3">
      <c r="A13" s="1">
        <v>43326</v>
      </c>
      <c r="B13">
        <v>1237</v>
      </c>
      <c r="C13">
        <v>1200</v>
      </c>
      <c r="D13">
        <v>302</v>
      </c>
      <c r="E13">
        <v>600</v>
      </c>
      <c r="F13">
        <v>120</v>
      </c>
      <c r="G13">
        <v>100</v>
      </c>
      <c r="H13" s="2">
        <f t="shared" si="0"/>
        <v>1677600</v>
      </c>
    </row>
    <row r="14" spans="1:8" x14ac:dyDescent="0.3">
      <c r="A14" s="1">
        <v>43353</v>
      </c>
      <c r="B14">
        <v>1523</v>
      </c>
      <c r="C14">
        <v>1200</v>
      </c>
      <c r="D14">
        <v>401</v>
      </c>
      <c r="E14">
        <v>500</v>
      </c>
      <c r="F14">
        <v>170</v>
      </c>
      <c r="G14">
        <v>100</v>
      </c>
      <c r="H14" s="2">
        <f t="shared" si="0"/>
        <v>2045100</v>
      </c>
    </row>
    <row r="15" spans="1:8" x14ac:dyDescent="0.3">
      <c r="A15" s="1">
        <v>43390</v>
      </c>
      <c r="B15">
        <v>890</v>
      </c>
      <c r="C15">
        <v>1200</v>
      </c>
      <c r="D15">
        <v>332</v>
      </c>
      <c r="E15">
        <v>600</v>
      </c>
      <c r="F15">
        <v>190</v>
      </c>
      <c r="G15">
        <v>100</v>
      </c>
      <c r="H15" s="2">
        <f t="shared" si="0"/>
        <v>1286200</v>
      </c>
    </row>
    <row r="16" spans="1:8" x14ac:dyDescent="0.3">
      <c r="A16" s="1">
        <v>43420</v>
      </c>
      <c r="B16">
        <v>1014</v>
      </c>
      <c r="C16">
        <v>1250</v>
      </c>
      <c r="D16">
        <v>370</v>
      </c>
      <c r="E16">
        <v>750</v>
      </c>
      <c r="F16">
        <v>143</v>
      </c>
      <c r="G16">
        <v>100</v>
      </c>
      <c r="H16" s="2">
        <f t="shared" si="0"/>
        <v>1559300</v>
      </c>
    </row>
    <row r="17" spans="1:8" x14ac:dyDescent="0.3">
      <c r="A17" s="1">
        <v>43457</v>
      </c>
      <c r="B17">
        <v>1200</v>
      </c>
      <c r="C17">
        <v>1250</v>
      </c>
      <c r="D17">
        <v>400</v>
      </c>
      <c r="E17">
        <v>400</v>
      </c>
      <c r="F17">
        <v>120</v>
      </c>
      <c r="G17">
        <v>100</v>
      </c>
      <c r="H17" s="2">
        <f t="shared" si="0"/>
        <v>1672000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C22" sqref="C22"/>
    </sheetView>
  </sheetViews>
  <sheetFormatPr defaultRowHeight="16.5" x14ac:dyDescent="0.3"/>
  <cols>
    <col min="1" max="1" width="11.875" customWidth="1"/>
    <col min="2" max="2" width="18" customWidth="1"/>
    <col min="3" max="3" width="15.875" customWidth="1"/>
    <col min="4" max="4" width="18" bestFit="1" customWidth="1"/>
  </cols>
  <sheetData>
    <row r="3" spans="1:4" x14ac:dyDescent="0.3">
      <c r="A3" s="7" t="s">
        <v>8</v>
      </c>
      <c r="B3" t="s">
        <v>22</v>
      </c>
      <c r="C3" t="s">
        <v>23</v>
      </c>
      <c r="D3" t="s">
        <v>24</v>
      </c>
    </row>
    <row r="4" spans="1:4" x14ac:dyDescent="0.3">
      <c r="A4" s="8" t="s">
        <v>10</v>
      </c>
      <c r="B4" s="3">
        <v>1100</v>
      </c>
      <c r="C4" s="3">
        <v>1070</v>
      </c>
      <c r="D4" s="3">
        <v>220</v>
      </c>
    </row>
    <row r="5" spans="1:4" x14ac:dyDescent="0.3">
      <c r="A5" s="8" t="s">
        <v>11</v>
      </c>
      <c r="B5" s="3">
        <v>1000</v>
      </c>
      <c r="C5" s="3">
        <v>350</v>
      </c>
      <c r="D5" s="3">
        <v>124</v>
      </c>
    </row>
    <row r="6" spans="1:4" x14ac:dyDescent="0.3">
      <c r="A6" s="8" t="s">
        <v>12</v>
      </c>
      <c r="B6" s="3">
        <v>3500</v>
      </c>
      <c r="C6" s="3">
        <v>550</v>
      </c>
      <c r="D6" s="3">
        <v>264</v>
      </c>
    </row>
    <row r="7" spans="1:4" x14ac:dyDescent="0.3">
      <c r="A7" s="8" t="s">
        <v>13</v>
      </c>
      <c r="B7" s="3">
        <v>1200</v>
      </c>
      <c r="C7" s="3">
        <v>300</v>
      </c>
      <c r="D7" s="3">
        <v>125</v>
      </c>
    </row>
    <row r="8" spans="1:4" x14ac:dyDescent="0.3">
      <c r="A8" s="8" t="s">
        <v>14</v>
      </c>
      <c r="B8" s="3">
        <v>1500</v>
      </c>
      <c r="C8" s="3">
        <v>270</v>
      </c>
      <c r="D8" s="3">
        <v>170</v>
      </c>
    </row>
    <row r="9" spans="1:4" x14ac:dyDescent="0.3">
      <c r="A9" s="8" t="s">
        <v>15</v>
      </c>
      <c r="B9" s="3">
        <v>1250</v>
      </c>
      <c r="C9" s="3">
        <v>280</v>
      </c>
      <c r="D9" s="3">
        <v>153</v>
      </c>
    </row>
    <row r="10" spans="1:4" x14ac:dyDescent="0.3">
      <c r="A10" s="8" t="s">
        <v>16</v>
      </c>
      <c r="B10" s="3">
        <v>1769</v>
      </c>
      <c r="C10" s="3">
        <v>290</v>
      </c>
      <c r="D10" s="3">
        <v>135</v>
      </c>
    </row>
    <row r="11" spans="1:4" x14ac:dyDescent="0.3">
      <c r="A11" s="8" t="s">
        <v>17</v>
      </c>
      <c r="B11" s="3">
        <v>1237</v>
      </c>
      <c r="C11" s="3">
        <v>302</v>
      </c>
      <c r="D11" s="3">
        <v>120</v>
      </c>
    </row>
    <row r="12" spans="1:4" x14ac:dyDescent="0.3">
      <c r="A12" s="8" t="s">
        <v>18</v>
      </c>
      <c r="B12" s="3">
        <v>1523</v>
      </c>
      <c r="C12" s="3">
        <v>401</v>
      </c>
      <c r="D12" s="3">
        <v>170</v>
      </c>
    </row>
    <row r="13" spans="1:4" x14ac:dyDescent="0.3">
      <c r="A13" s="8" t="s">
        <v>19</v>
      </c>
      <c r="B13" s="3">
        <v>890</v>
      </c>
      <c r="C13" s="3">
        <v>332</v>
      </c>
      <c r="D13" s="3">
        <v>190</v>
      </c>
    </row>
    <row r="14" spans="1:4" x14ac:dyDescent="0.3">
      <c r="A14" s="8" t="s">
        <v>20</v>
      </c>
      <c r="B14" s="3">
        <v>1014</v>
      </c>
      <c r="C14" s="3">
        <v>370</v>
      </c>
      <c r="D14" s="3">
        <v>143</v>
      </c>
    </row>
    <row r="15" spans="1:4" x14ac:dyDescent="0.3">
      <c r="A15" s="8" t="s">
        <v>21</v>
      </c>
      <c r="B15" s="3">
        <v>1200</v>
      </c>
      <c r="C15" s="3">
        <v>400</v>
      </c>
      <c r="D15" s="3">
        <v>120</v>
      </c>
    </row>
    <row r="16" spans="1:4" x14ac:dyDescent="0.3">
      <c r="A16" s="8" t="s">
        <v>9</v>
      </c>
      <c r="B16" s="3">
        <v>17183</v>
      </c>
      <c r="C16" s="3">
        <v>4915</v>
      </c>
      <c r="D16" s="3">
        <v>1934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2" sqref="E12"/>
    </sheetView>
  </sheetViews>
  <sheetFormatPr defaultRowHeight="16.5" x14ac:dyDescent="0.3"/>
  <cols>
    <col min="1" max="1" width="15.5" bestFit="1" customWidth="1"/>
    <col min="2" max="2" width="16.125" bestFit="1" customWidth="1"/>
    <col min="3" max="3" width="13" customWidth="1"/>
    <col min="4" max="4" width="14" bestFit="1" customWidth="1"/>
    <col min="5" max="5" width="14.125" customWidth="1"/>
    <col min="6" max="6" width="16.125" bestFit="1" customWidth="1"/>
    <col min="8" max="8" width="13" style="2" bestFit="1" customWidth="1"/>
    <col min="10" max="10" width="16.75" customWidth="1"/>
  </cols>
  <sheetData>
    <row r="1" spans="1:8" ht="24" x14ac:dyDescent="0.3">
      <c r="A1" s="20" t="s">
        <v>6</v>
      </c>
      <c r="B1" s="20"/>
      <c r="C1" s="20"/>
      <c r="D1" s="20"/>
      <c r="E1" s="20"/>
      <c r="F1" s="20"/>
      <c r="G1" s="20"/>
      <c r="H1" s="20"/>
    </row>
    <row r="3" spans="1:8" s="5" customFormat="1" x14ac:dyDescent="0.3">
      <c r="A3" s="12" t="s">
        <v>0</v>
      </c>
      <c r="B3" s="13" t="s">
        <v>26</v>
      </c>
      <c r="C3" s="13" t="s">
        <v>1</v>
      </c>
      <c r="D3" s="13" t="s">
        <v>27</v>
      </c>
      <c r="E3" s="13" t="s">
        <v>2</v>
      </c>
      <c r="F3" s="13" t="s">
        <v>28</v>
      </c>
      <c r="G3" s="13" t="s">
        <v>1</v>
      </c>
      <c r="H3" s="14" t="s">
        <v>7</v>
      </c>
    </row>
    <row r="4" spans="1:8" x14ac:dyDescent="0.3">
      <c r="A4" s="15">
        <v>43103</v>
      </c>
      <c r="B4" s="17">
        <v>500</v>
      </c>
      <c r="C4" s="18">
        <v>5000</v>
      </c>
      <c r="D4" s="18">
        <v>670</v>
      </c>
      <c r="E4" s="18">
        <v>5000</v>
      </c>
      <c r="F4" s="18">
        <v>120</v>
      </c>
      <c r="G4" s="18">
        <v>1000</v>
      </c>
      <c r="H4" s="16">
        <f>B4*C4+D4*E4+F4*G4</f>
        <v>5970000</v>
      </c>
    </row>
    <row r="5" spans="1:8" x14ac:dyDescent="0.3">
      <c r="A5" s="15">
        <v>43127</v>
      </c>
      <c r="B5" s="17">
        <v>600</v>
      </c>
      <c r="C5" s="18">
        <v>10000</v>
      </c>
      <c r="D5" s="18">
        <v>400</v>
      </c>
      <c r="E5" s="18">
        <v>5000</v>
      </c>
      <c r="F5" s="18">
        <v>100</v>
      </c>
      <c r="G5" s="18">
        <v>1000</v>
      </c>
      <c r="H5" s="16">
        <f>B5*C5+D5*E5+F5*G5</f>
        <v>8100000</v>
      </c>
    </row>
    <row r="6" spans="1:8" x14ac:dyDescent="0.3">
      <c r="A6" s="15">
        <v>43156</v>
      </c>
      <c r="B6" s="17">
        <v>1000</v>
      </c>
      <c r="C6" s="18">
        <v>12000</v>
      </c>
      <c r="D6" s="18">
        <v>350</v>
      </c>
      <c r="E6" s="18">
        <v>5500</v>
      </c>
      <c r="F6" s="18">
        <v>124</v>
      </c>
      <c r="G6" s="18">
        <v>1000</v>
      </c>
      <c r="H6" s="16">
        <f t="shared" ref="H6:H17" si="0">B6*C6+D6*E6+F6*G6</f>
        <v>14049000</v>
      </c>
    </row>
    <row r="7" spans="1:8" x14ac:dyDescent="0.3">
      <c r="A7" s="15">
        <v>43166</v>
      </c>
      <c r="B7" s="17">
        <v>2100</v>
      </c>
      <c r="C7" s="18">
        <v>10000</v>
      </c>
      <c r="D7" s="18">
        <v>300</v>
      </c>
      <c r="E7" s="18">
        <v>5000</v>
      </c>
      <c r="F7" s="18">
        <v>132</v>
      </c>
      <c r="G7" s="18">
        <v>1000</v>
      </c>
      <c r="H7" s="16">
        <f t="shared" si="0"/>
        <v>22632000</v>
      </c>
    </row>
    <row r="8" spans="1:8" x14ac:dyDescent="0.3">
      <c r="A8" s="15">
        <v>43176</v>
      </c>
      <c r="B8" s="17">
        <v>1400</v>
      </c>
      <c r="C8" s="18">
        <v>3000</v>
      </c>
      <c r="D8" s="18">
        <v>250</v>
      </c>
      <c r="E8" s="18">
        <v>5000</v>
      </c>
      <c r="F8" s="18">
        <v>132</v>
      </c>
      <c r="G8" s="18">
        <v>1000</v>
      </c>
      <c r="H8" s="16">
        <f t="shared" si="0"/>
        <v>5582000</v>
      </c>
    </row>
    <row r="9" spans="1:8" x14ac:dyDescent="0.3">
      <c r="A9" s="15">
        <v>43204</v>
      </c>
      <c r="B9" s="17">
        <v>1200</v>
      </c>
      <c r="C9" s="18">
        <v>12500</v>
      </c>
      <c r="D9" s="18">
        <v>300</v>
      </c>
      <c r="E9" s="18">
        <v>5000</v>
      </c>
      <c r="F9" s="18">
        <v>125</v>
      </c>
      <c r="G9" s="18">
        <v>1000</v>
      </c>
      <c r="H9" s="16">
        <f t="shared" si="0"/>
        <v>16625000</v>
      </c>
    </row>
    <row r="10" spans="1:8" x14ac:dyDescent="0.3">
      <c r="A10" s="15">
        <v>43232</v>
      </c>
      <c r="B10" s="17">
        <v>1500</v>
      </c>
      <c r="C10" s="18">
        <v>12000</v>
      </c>
      <c r="D10" s="18">
        <v>270</v>
      </c>
      <c r="E10" s="18">
        <v>5000</v>
      </c>
      <c r="F10" s="18">
        <v>170</v>
      </c>
      <c r="G10" s="18">
        <v>1000</v>
      </c>
      <c r="H10" s="16">
        <f t="shared" si="0"/>
        <v>19520000</v>
      </c>
    </row>
    <row r="11" spans="1:8" x14ac:dyDescent="0.3">
      <c r="A11" s="15">
        <v>43275</v>
      </c>
      <c r="B11" s="17">
        <v>1250</v>
      </c>
      <c r="C11" s="18">
        <v>2000</v>
      </c>
      <c r="D11" s="18">
        <v>280</v>
      </c>
      <c r="E11" s="18">
        <v>5000</v>
      </c>
      <c r="F11" s="18">
        <v>153</v>
      </c>
      <c r="G11" s="18">
        <v>1000</v>
      </c>
      <c r="H11" s="16">
        <f t="shared" si="0"/>
        <v>4053000</v>
      </c>
    </row>
    <row r="12" spans="1:8" x14ac:dyDescent="0.3">
      <c r="A12" s="15">
        <v>43292</v>
      </c>
      <c r="B12" s="17">
        <v>1769</v>
      </c>
      <c r="C12" s="18">
        <v>12000</v>
      </c>
      <c r="D12" s="18">
        <v>290</v>
      </c>
      <c r="E12" s="18">
        <v>5000</v>
      </c>
      <c r="F12" s="18">
        <v>135</v>
      </c>
      <c r="G12" s="18">
        <v>1000</v>
      </c>
      <c r="H12" s="16">
        <f t="shared" si="0"/>
        <v>22813000</v>
      </c>
    </row>
    <row r="13" spans="1:8" x14ac:dyDescent="0.3">
      <c r="A13" s="15">
        <v>43326</v>
      </c>
      <c r="B13" s="17">
        <v>1237</v>
      </c>
      <c r="C13" s="18">
        <v>5000</v>
      </c>
      <c r="D13" s="18">
        <v>302</v>
      </c>
      <c r="E13" s="18">
        <v>5000</v>
      </c>
      <c r="F13" s="18">
        <v>120</v>
      </c>
      <c r="G13" s="18">
        <v>1000</v>
      </c>
      <c r="H13" s="16">
        <f t="shared" si="0"/>
        <v>7815000</v>
      </c>
    </row>
    <row r="14" spans="1:8" x14ac:dyDescent="0.3">
      <c r="A14" s="15">
        <v>43353</v>
      </c>
      <c r="B14" s="17">
        <v>1523</v>
      </c>
      <c r="C14" s="18">
        <v>10000</v>
      </c>
      <c r="D14" s="18">
        <v>401</v>
      </c>
      <c r="E14" s="18">
        <v>5000</v>
      </c>
      <c r="F14" s="18">
        <v>170</v>
      </c>
      <c r="G14" s="18">
        <v>1000</v>
      </c>
      <c r="H14" s="16">
        <f t="shared" si="0"/>
        <v>17405000</v>
      </c>
    </row>
    <row r="15" spans="1:8" x14ac:dyDescent="0.3">
      <c r="A15" s="15">
        <v>43390</v>
      </c>
      <c r="B15" s="17">
        <v>890</v>
      </c>
      <c r="C15" s="18">
        <v>12000</v>
      </c>
      <c r="D15" s="18">
        <v>332</v>
      </c>
      <c r="E15" s="18">
        <v>5500</v>
      </c>
      <c r="F15" s="18">
        <v>190</v>
      </c>
      <c r="G15" s="18">
        <v>1000</v>
      </c>
      <c r="H15" s="16">
        <f t="shared" si="0"/>
        <v>12696000</v>
      </c>
    </row>
    <row r="16" spans="1:8" x14ac:dyDescent="0.3">
      <c r="A16" s="15">
        <v>43420</v>
      </c>
      <c r="B16" s="17">
        <v>1014</v>
      </c>
      <c r="C16" s="18">
        <v>8000</v>
      </c>
      <c r="D16" s="18">
        <v>370</v>
      </c>
      <c r="E16" s="18">
        <v>5500</v>
      </c>
      <c r="F16" s="18">
        <v>143</v>
      </c>
      <c r="G16" s="18">
        <v>1000</v>
      </c>
      <c r="H16" s="16">
        <f t="shared" si="0"/>
        <v>10290000</v>
      </c>
    </row>
    <row r="17" spans="1:8" x14ac:dyDescent="0.3">
      <c r="A17" s="15">
        <v>43457</v>
      </c>
      <c r="B17" s="17">
        <v>1200</v>
      </c>
      <c r="C17" s="18">
        <v>12500</v>
      </c>
      <c r="D17" s="18">
        <v>400</v>
      </c>
      <c r="E17" s="18">
        <v>5500</v>
      </c>
      <c r="F17" s="18">
        <v>120</v>
      </c>
      <c r="G17" s="18">
        <v>1000</v>
      </c>
      <c r="H17" s="16">
        <f t="shared" si="0"/>
        <v>17320000</v>
      </c>
    </row>
    <row r="18" spans="1:8" x14ac:dyDescent="0.3">
      <c r="B18" s="11"/>
    </row>
    <row r="21" spans="1:8" ht="49.5" x14ac:dyDescent="0.3">
      <c r="A21" s="9" t="s">
        <v>30</v>
      </c>
      <c r="B21" s="10"/>
      <c r="D21" s="19" t="s">
        <v>31</v>
      </c>
      <c r="E21" s="16">
        <f>SUM(H4:H17)</f>
        <v>184870000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상품원가</vt:lpstr>
      <vt:lpstr>매출피벗차트</vt:lpstr>
      <vt:lpstr>판매실적</vt:lpstr>
      <vt:lpstr>판매실적!매출</vt:lpstr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gongcom2</cp:lastModifiedBy>
  <dcterms:created xsi:type="dcterms:W3CDTF">2019-07-15T00:19:18Z</dcterms:created>
  <dcterms:modified xsi:type="dcterms:W3CDTF">2019-07-17T18:37:25Z</dcterms:modified>
</cp:coreProperties>
</file>