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2019\MOS 2016\엑셀 인강 실지 촬영\8월\3.Expert모의고사3\"/>
    </mc:Choice>
  </mc:AlternateContent>
  <bookViews>
    <workbookView xWindow="0" yWindow="0" windowWidth="20490" windowHeight="7605"/>
  </bookViews>
  <sheets>
    <sheet name="강의 출석" sheetId="1" r:id="rId1"/>
    <sheet name="강사별 과목별 출석" sheetId="3" r:id="rId2"/>
    <sheet name="강사별 급여" sheetId="4" r:id="rId3"/>
    <sheet name="과정별 차트" sheetId="5" r:id="rId4"/>
  </sheets>
  <calcPr calcId="162913"/>
  <pivotCaches>
    <pivotCache cacheId="23" r:id="rId5"/>
    <pivotCache cacheId="22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" i="1" l="1"/>
  <c r="H3" i="1"/>
  <c r="H4" i="1"/>
  <c r="H5" i="1"/>
  <c r="H6" i="1"/>
  <c r="H7" i="1"/>
  <c r="H8" i="1"/>
  <c r="H10" i="1"/>
  <c r="H11" i="1"/>
  <c r="H12" i="1"/>
  <c r="H13" i="1"/>
  <c r="H14" i="1"/>
  <c r="H15" i="1"/>
  <c r="H16" i="1"/>
  <c r="H17" i="1"/>
  <c r="H18" i="1"/>
  <c r="H19" i="1"/>
  <c r="H20" i="1"/>
  <c r="H21" i="1"/>
  <c r="H2" i="1"/>
  <c r="B9" i="4"/>
  <c r="C9" i="4"/>
  <c r="D9" i="4"/>
</calcChain>
</file>

<file path=xl/sharedStrings.xml><?xml version="1.0" encoding="utf-8"?>
<sst xmlns="http://schemas.openxmlformats.org/spreadsheetml/2006/main" count="93" uniqueCount="48">
  <si>
    <t>날짜</t>
    <phoneticPr fontId="2" type="noConversion"/>
  </si>
  <si>
    <t>시간</t>
    <phoneticPr fontId="2" type="noConversion"/>
  </si>
  <si>
    <t>강사</t>
    <phoneticPr fontId="2" type="noConversion"/>
  </si>
  <si>
    <t>과정</t>
    <phoneticPr fontId="2" type="noConversion"/>
  </si>
  <si>
    <t>수강생</t>
    <phoneticPr fontId="2" type="noConversion"/>
  </si>
  <si>
    <t>청강생</t>
    <phoneticPr fontId="2" type="noConversion"/>
  </si>
  <si>
    <t>엑셀</t>
  </si>
  <si>
    <t>엑셀</t>
    <phoneticPr fontId="2" type="noConversion"/>
  </si>
  <si>
    <t>김정우</t>
  </si>
  <si>
    <t>김정우</t>
    <phoneticPr fontId="2" type="noConversion"/>
  </si>
  <si>
    <t>워드</t>
  </si>
  <si>
    <t>워드</t>
    <phoneticPr fontId="2" type="noConversion"/>
  </si>
  <si>
    <t>파워포인트</t>
  </si>
  <si>
    <t>파워포인트</t>
    <phoneticPr fontId="2" type="noConversion"/>
  </si>
  <si>
    <t>파이썬</t>
  </si>
  <si>
    <t>파이썬</t>
    <phoneticPr fontId="2" type="noConversion"/>
  </si>
  <si>
    <t>C언어</t>
  </si>
  <si>
    <t>C언어</t>
    <phoneticPr fontId="2" type="noConversion"/>
  </si>
  <si>
    <t>한민지</t>
  </si>
  <si>
    <t>한민지</t>
    <phoneticPr fontId="2" type="noConversion"/>
  </si>
  <si>
    <t>이서연</t>
  </si>
  <si>
    <t>이서연</t>
    <phoneticPr fontId="2" type="noConversion"/>
  </si>
  <si>
    <t>홍지수</t>
  </si>
  <si>
    <t>홍지수</t>
    <phoneticPr fontId="2" type="noConversion"/>
  </si>
  <si>
    <t>인문학</t>
  </si>
  <si>
    <t>인문학</t>
    <phoneticPr fontId="2" type="noConversion"/>
  </si>
  <si>
    <t>철학</t>
  </si>
  <si>
    <t>철학</t>
    <phoneticPr fontId="2" type="noConversion"/>
  </si>
  <si>
    <t>이산수학</t>
  </si>
  <si>
    <t>이산수학</t>
    <phoneticPr fontId="2" type="noConversion"/>
  </si>
  <si>
    <t>홈페이지</t>
  </si>
  <si>
    <t>홈페이지</t>
    <phoneticPr fontId="2" type="noConversion"/>
  </si>
  <si>
    <t>이지연</t>
  </si>
  <si>
    <t>이지연</t>
    <phoneticPr fontId="2" type="noConversion"/>
  </si>
  <si>
    <t>행 레이블</t>
  </si>
  <si>
    <t>총합계</t>
  </si>
  <si>
    <t>합계 : 수강생</t>
  </si>
  <si>
    <t>합계 : 청강생</t>
  </si>
  <si>
    <t>시간(시)</t>
    <phoneticPr fontId="2" type="noConversion"/>
  </si>
  <si>
    <t>평균</t>
    <phoneticPr fontId="2" type="noConversion"/>
  </si>
  <si>
    <t>강사명</t>
    <phoneticPr fontId="2" type="noConversion"/>
  </si>
  <si>
    <t>1월</t>
    <phoneticPr fontId="2" type="noConversion"/>
  </si>
  <si>
    <t>2월</t>
  </si>
  <si>
    <t>3월</t>
  </si>
  <si>
    <t>김현성</t>
  </si>
  <si>
    <t>이지연</t>
    <phoneticPr fontId="2" type="noConversion"/>
  </si>
  <si>
    <t>요약</t>
  </si>
  <si>
    <t>합계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</si>
</sst>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-* #,##0_-;\-* #,##0_-;_-* &quot;-&quot;_-;_-@_-"/>
    <numFmt numFmtId="176" formatCode="hh:mm:ss"/>
    <numFmt numFmtId="177" formatCode="h\ AM/PM"/>
  </numFmts>
  <fonts count="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indent="1"/>
    </xf>
    <xf numFmtId="0" fontId="0" fillId="0" borderId="0" xfId="0" applyNumberFormat="1">
      <alignment vertical="center"/>
    </xf>
    <xf numFmtId="0" fontId="0" fillId="0" borderId="1" xfId="0" applyBorder="1">
      <alignment vertical="center"/>
    </xf>
    <xf numFmtId="14" fontId="0" fillId="0" borderId="1" xfId="0" applyNumberFormat="1" applyBorder="1">
      <alignment vertical="center"/>
    </xf>
    <xf numFmtId="176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41" fontId="0" fillId="0" borderId="1" xfId="1" applyFont="1" applyBorder="1">
      <alignment vertical="center"/>
    </xf>
    <xf numFmtId="41" fontId="0" fillId="0" borderId="7" xfId="1" applyFont="1" applyBorder="1">
      <alignment vertical="center"/>
    </xf>
    <xf numFmtId="41" fontId="0" fillId="0" borderId="8" xfId="1" applyFont="1" applyBorder="1">
      <alignment vertical="center"/>
    </xf>
    <xf numFmtId="0" fontId="0" fillId="2" borderId="9" xfId="0" applyFill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12">
    <dxf>
      <border diagonalUp="0" diagonalDown="0" outline="0">
        <left style="thin">
          <color indexed="64"/>
        </left>
        <right/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/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[프로젝트3(정답).xlsx]과정별 차트!피벗 테이블3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'과정별 차트'!$B$1</c:f>
              <c:strCache>
                <c:ptCount val="1"/>
                <c:pt idx="0">
                  <c:v>합계 : 수강생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'과정별 차트'!$A$2:$A$11</c:f>
              <c:strCache>
                <c:ptCount val="9"/>
                <c:pt idx="0">
                  <c:v>C언어</c:v>
                </c:pt>
                <c:pt idx="1">
                  <c:v>엑셀</c:v>
                </c:pt>
                <c:pt idx="2">
                  <c:v>워드</c:v>
                </c:pt>
                <c:pt idx="3">
                  <c:v>이산수학</c:v>
                </c:pt>
                <c:pt idx="4">
                  <c:v>인문학</c:v>
                </c:pt>
                <c:pt idx="5">
                  <c:v>철학</c:v>
                </c:pt>
                <c:pt idx="6">
                  <c:v>파워포인트</c:v>
                </c:pt>
                <c:pt idx="7">
                  <c:v>파이썬</c:v>
                </c:pt>
                <c:pt idx="8">
                  <c:v>홈페이지</c:v>
                </c:pt>
              </c:strCache>
            </c:strRef>
          </c:cat>
          <c:val>
            <c:numRef>
              <c:f>'과정별 차트'!$B$2:$B$11</c:f>
              <c:numCache>
                <c:formatCode>General</c:formatCode>
                <c:ptCount val="9"/>
                <c:pt idx="0">
                  <c:v>6</c:v>
                </c:pt>
                <c:pt idx="1">
                  <c:v>37</c:v>
                </c:pt>
                <c:pt idx="2">
                  <c:v>48</c:v>
                </c:pt>
                <c:pt idx="3">
                  <c:v>1</c:v>
                </c:pt>
                <c:pt idx="4">
                  <c:v>11</c:v>
                </c:pt>
                <c:pt idx="5">
                  <c:v>12</c:v>
                </c:pt>
                <c:pt idx="6">
                  <c:v>42</c:v>
                </c:pt>
                <c:pt idx="7">
                  <c:v>7</c:v>
                </c:pt>
                <c:pt idx="8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AA-474F-A9DA-868B26AF57AC}"/>
            </c:ext>
          </c:extLst>
        </c:ser>
        <c:ser>
          <c:idx val="1"/>
          <c:order val="1"/>
          <c:tx>
            <c:strRef>
              <c:f>'과정별 차트'!$C$1</c:f>
              <c:strCache>
                <c:ptCount val="1"/>
                <c:pt idx="0">
                  <c:v>합계 : 청강생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'과정별 차트'!$A$2:$A$11</c:f>
              <c:strCache>
                <c:ptCount val="9"/>
                <c:pt idx="0">
                  <c:v>C언어</c:v>
                </c:pt>
                <c:pt idx="1">
                  <c:v>엑셀</c:v>
                </c:pt>
                <c:pt idx="2">
                  <c:v>워드</c:v>
                </c:pt>
                <c:pt idx="3">
                  <c:v>이산수학</c:v>
                </c:pt>
                <c:pt idx="4">
                  <c:v>인문학</c:v>
                </c:pt>
                <c:pt idx="5">
                  <c:v>철학</c:v>
                </c:pt>
                <c:pt idx="6">
                  <c:v>파워포인트</c:v>
                </c:pt>
                <c:pt idx="7">
                  <c:v>파이썬</c:v>
                </c:pt>
                <c:pt idx="8">
                  <c:v>홈페이지</c:v>
                </c:pt>
              </c:strCache>
            </c:strRef>
          </c:cat>
          <c:val>
            <c:numRef>
              <c:f>'과정별 차트'!$C$2:$C$11</c:f>
              <c:numCache>
                <c:formatCode>General</c:formatCode>
                <c:ptCount val="9"/>
                <c:pt idx="0">
                  <c:v>0</c:v>
                </c:pt>
                <c:pt idx="1">
                  <c:v>6</c:v>
                </c:pt>
                <c:pt idx="2">
                  <c:v>4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0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AA-474F-A9DA-868B26AF5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456816"/>
        <c:axId val="148453904"/>
      </c:lineChart>
      <c:catAx>
        <c:axId val="148456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8453904"/>
        <c:crosses val="autoZero"/>
        <c:auto val="1"/>
        <c:lblAlgn val="ctr"/>
        <c:lblOffset val="100"/>
        <c:noMultiLvlLbl val="0"/>
      </c:catAx>
      <c:valAx>
        <c:axId val="14845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8456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10</xdr:col>
      <xdr:colOff>457200</xdr:colOff>
      <xdr:row>14</xdr:row>
      <xdr:rowOff>19050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&#54532;&#47196;&#51229;&#53944;3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gongcom2" refreshedDate="43682.054038773145" createdVersion="6" refreshedVersion="6" minRefreshableVersion="3" recordCount="20">
  <cacheSource type="worksheet">
    <worksheetSource ref="A1:G21" sheet="강의 출석"/>
  </cacheSource>
  <cacheFields count="7">
    <cacheField name="날짜" numFmtId="14">
      <sharedItems containsSemiMixedTypes="0" containsNonDate="0" containsDate="1" containsString="0" minDate="2019-01-04T00:00:00" maxDate="2019-01-08T00:00:00"/>
    </cacheField>
    <cacheField name="시간" numFmtId="176">
      <sharedItems containsSemiMixedTypes="0" containsNonDate="0" containsDate="1" containsString="0" minDate="1899-12-30T09:10:00" maxDate="1899-12-31T04:10:00" count="12">
        <d v="1899-12-30T09:10:00"/>
        <d v="1899-12-30T10:10:00"/>
        <d v="1899-12-30T11:10:00"/>
        <d v="1899-12-30T12:10:00"/>
        <d v="1899-12-30T13:10:00"/>
        <d v="1899-12-30T14:10:00"/>
        <d v="1899-12-30T15:10:00"/>
        <d v="1899-12-30T16:10:00"/>
        <d v="1899-12-31T01:10:00"/>
        <d v="1899-12-31T02:10:00"/>
        <d v="1899-12-31T03:10:00"/>
        <d v="1899-12-31T04:10:00"/>
      </sharedItems>
    </cacheField>
    <cacheField name="시간(시)" numFmtId="177">
      <sharedItems containsSemiMixedTypes="0" containsNonDate="0" containsDate="1" containsString="0" minDate="1899-12-30T09:10:00" maxDate="1899-12-31T04:10:00"/>
    </cacheField>
    <cacheField name="강사" numFmtId="0">
      <sharedItems count="10">
        <s v="김현성"/>
        <s v="김정우"/>
        <s v="한민지"/>
        <s v="이서연"/>
        <s v="홍지수"/>
        <s v="이지연"/>
        <s v="유현수" u="1"/>
        <s v="이지수" u="1"/>
        <s v="오지선" u="1"/>
        <s v="박지명" u="1"/>
      </sharedItems>
    </cacheField>
    <cacheField name="과정" numFmtId="0">
      <sharedItems count="9">
        <s v="엑셀"/>
        <s v="워드"/>
        <s v="파워포인트"/>
        <s v="파이썬"/>
        <s v="C언어"/>
        <s v="인문학"/>
        <s v="철학"/>
        <s v="이산수학"/>
        <s v="홈페이지"/>
      </sharedItems>
    </cacheField>
    <cacheField name="수강생" numFmtId="0">
      <sharedItems containsSemiMixedTypes="0" containsString="0" containsNumber="1" containsInteger="1" minValue="1" maxValue="33"/>
    </cacheField>
    <cacheField name="청강생" numFmtId="0">
      <sharedItems containsSemiMixedTypes="0" containsString="0" containsNumber="1" containsInteger="1" minValue="0" maxValue="3"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gongcom2" refreshedDate="43689.970602777779" createdVersion="6" refreshedVersion="6" minRefreshableVersion="3" recordCount="20">
  <cacheSource type="worksheet">
    <worksheetSource ref="A1:H21" sheet="강의 출석" r:id="rId2"/>
  </cacheSource>
  <cacheFields count="8">
    <cacheField name="날짜" numFmtId="14">
      <sharedItems containsSemiMixedTypes="0" containsNonDate="0" containsDate="1" containsString="0" minDate="2019-01-04T00:00:00" maxDate="2019-01-08T00:00:00"/>
    </cacheField>
    <cacheField name="시간" numFmtId="176">
      <sharedItems containsSemiMixedTypes="0" containsNonDate="0" containsDate="1" containsString="0" minDate="1899-12-30T09:10:00" maxDate="1899-12-31T04:10:00"/>
    </cacheField>
    <cacheField name="시간(시)" numFmtId="177">
      <sharedItems containsSemiMixedTypes="0" containsNonDate="0" containsDate="1" containsString="0" minDate="1899-12-30T09:10:00" maxDate="1899-12-31T04:10:00"/>
    </cacheField>
    <cacheField name="강사" numFmtId="0">
      <sharedItems/>
    </cacheField>
    <cacheField name="과정" numFmtId="0">
      <sharedItems count="9">
        <s v="엑셀"/>
        <s v="워드"/>
        <s v="파워포인트"/>
        <s v="파이썬"/>
        <s v="C언어"/>
        <s v="인문학"/>
        <s v="철학"/>
        <s v="이산수학"/>
        <s v="홈페이지"/>
      </sharedItems>
    </cacheField>
    <cacheField name="수강생" numFmtId="0">
      <sharedItems containsSemiMixedTypes="0" containsString="0" containsNumber="1" containsInteger="1" minValue="1" maxValue="33"/>
    </cacheField>
    <cacheField name="청강생" numFmtId="0">
      <sharedItems containsSemiMixedTypes="0" containsString="0" containsNumber="1" containsInteger="1" minValue="0" maxValue="3"/>
    </cacheField>
    <cacheField name="합계" numFmtId="0">
      <sharedItems containsSemiMixedTypes="0" containsString="0" containsNumber="1" containsInteger="1" minValue="1" maxValue="3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">
  <r>
    <d v="2019-01-04T00:00:00"/>
    <x v="0"/>
    <d v="1899-12-30T09:10:00"/>
    <x v="0"/>
    <x v="0"/>
    <n v="8"/>
    <n v="2"/>
  </r>
  <r>
    <d v="2019-01-04T00:00:00"/>
    <x v="1"/>
    <d v="1899-12-30T10:10:00"/>
    <x v="1"/>
    <x v="1"/>
    <n v="2"/>
    <n v="1"/>
  </r>
  <r>
    <d v="2019-01-04T00:00:00"/>
    <x v="2"/>
    <d v="1899-12-30T11:10:00"/>
    <x v="2"/>
    <x v="2"/>
    <n v="5"/>
    <n v="1"/>
  </r>
  <r>
    <d v="2019-01-04T00:00:00"/>
    <x v="3"/>
    <d v="1899-12-30T12:10:00"/>
    <x v="3"/>
    <x v="3"/>
    <n v="6"/>
    <n v="0"/>
  </r>
  <r>
    <d v="2019-01-04T00:00:00"/>
    <x v="4"/>
    <d v="1899-12-30T13:10:00"/>
    <x v="4"/>
    <x v="4"/>
    <n v="4"/>
    <n v="0"/>
  </r>
  <r>
    <d v="2019-01-05T00:00:00"/>
    <x v="5"/>
    <d v="1899-12-30T14:10:00"/>
    <x v="0"/>
    <x v="0"/>
    <n v="3"/>
    <n v="3"/>
  </r>
  <r>
    <d v="2019-01-05T00:00:00"/>
    <x v="6"/>
    <d v="1899-12-30T15:10:00"/>
    <x v="1"/>
    <x v="1"/>
    <n v="22"/>
    <n v="0"/>
  </r>
  <r>
    <d v="2019-01-05T00:00:00"/>
    <x v="7"/>
    <d v="1899-12-30T16:10:00"/>
    <x v="2"/>
    <x v="2"/>
    <n v="33"/>
    <n v="0"/>
  </r>
  <r>
    <d v="2019-01-05T00:00:00"/>
    <x v="0"/>
    <d v="1899-12-30T09:10:00"/>
    <x v="5"/>
    <x v="5"/>
    <n v="11"/>
    <n v="2"/>
  </r>
  <r>
    <d v="2019-01-05T00:00:00"/>
    <x v="1"/>
    <d v="1899-12-30T10:10:00"/>
    <x v="0"/>
    <x v="6"/>
    <n v="12"/>
    <n v="2"/>
  </r>
  <r>
    <d v="2019-01-05T00:00:00"/>
    <x v="2"/>
    <d v="1899-12-30T11:10:00"/>
    <x v="1"/>
    <x v="7"/>
    <n v="1"/>
    <n v="1"/>
  </r>
  <r>
    <d v="2019-01-05T00:00:00"/>
    <x v="3"/>
    <d v="1899-12-30T12:10:00"/>
    <x v="2"/>
    <x v="8"/>
    <n v="2"/>
    <n v="1"/>
  </r>
  <r>
    <d v="2019-01-06T00:00:00"/>
    <x v="0"/>
    <d v="1899-12-30T09:10:00"/>
    <x v="5"/>
    <x v="0"/>
    <n v="3"/>
    <n v="1"/>
  </r>
  <r>
    <d v="2019-01-06T00:00:00"/>
    <x v="1"/>
    <d v="1899-12-30T10:10:00"/>
    <x v="1"/>
    <x v="1"/>
    <n v="4"/>
    <n v="2"/>
  </r>
  <r>
    <d v="2019-01-06T00:00:00"/>
    <x v="2"/>
    <d v="1899-12-30T11:10:00"/>
    <x v="2"/>
    <x v="2"/>
    <n v="2"/>
    <n v="0"/>
  </r>
  <r>
    <d v="2019-01-06T00:00:00"/>
    <x v="3"/>
    <d v="1899-12-30T12:10:00"/>
    <x v="3"/>
    <x v="3"/>
    <n v="1"/>
    <n v="0"/>
  </r>
  <r>
    <d v="2019-01-07T00:00:00"/>
    <x v="8"/>
    <d v="1899-12-31T01:10:00"/>
    <x v="4"/>
    <x v="4"/>
    <n v="2"/>
    <n v="0"/>
  </r>
  <r>
    <d v="2019-01-07T00:00:00"/>
    <x v="9"/>
    <d v="1899-12-31T02:10:00"/>
    <x v="0"/>
    <x v="0"/>
    <n v="23"/>
    <n v="0"/>
  </r>
  <r>
    <d v="2019-01-07T00:00:00"/>
    <x v="10"/>
    <d v="1899-12-31T03:10:00"/>
    <x v="1"/>
    <x v="1"/>
    <n v="20"/>
    <n v="1"/>
  </r>
  <r>
    <d v="2019-01-07T00:00:00"/>
    <x v="11"/>
    <d v="1899-12-31T04:10:00"/>
    <x v="2"/>
    <x v="2"/>
    <n v="2"/>
    <n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0">
  <r>
    <d v="2019-01-04T00:00:00"/>
    <d v="1899-12-30T09:10:00"/>
    <d v="1899-12-30T09:10:00"/>
    <s v="김현성"/>
    <x v="0"/>
    <n v="8"/>
    <n v="2"/>
    <n v="10"/>
  </r>
  <r>
    <d v="2019-01-04T00:00:00"/>
    <d v="1899-12-30T10:10:00"/>
    <d v="1899-12-30T10:10:00"/>
    <s v="김정우"/>
    <x v="1"/>
    <n v="2"/>
    <n v="1"/>
    <n v="3"/>
  </r>
  <r>
    <d v="2019-01-04T00:00:00"/>
    <d v="1899-12-30T11:10:00"/>
    <d v="1899-12-30T11:10:00"/>
    <s v="한민지"/>
    <x v="2"/>
    <n v="5"/>
    <n v="1"/>
    <n v="6"/>
  </r>
  <r>
    <d v="2019-01-04T00:00:00"/>
    <d v="1899-12-30T12:10:00"/>
    <d v="1899-12-30T12:10:00"/>
    <s v="이서연"/>
    <x v="3"/>
    <n v="6"/>
    <n v="0"/>
    <n v="6"/>
  </r>
  <r>
    <d v="2019-01-04T00:00:00"/>
    <d v="1899-12-30T13:10:00"/>
    <d v="1899-12-30T13:10:00"/>
    <s v="홍지수"/>
    <x v="4"/>
    <n v="4"/>
    <n v="0"/>
    <n v="4"/>
  </r>
  <r>
    <d v="2019-01-05T00:00:00"/>
    <d v="1899-12-30T14:10:00"/>
    <d v="1899-12-30T14:10:00"/>
    <s v="김현성"/>
    <x v="0"/>
    <n v="3"/>
    <n v="3"/>
    <n v="6"/>
  </r>
  <r>
    <d v="2019-01-05T00:00:00"/>
    <d v="1899-12-30T15:10:00"/>
    <d v="1899-12-30T15:10:00"/>
    <s v="김정우"/>
    <x v="1"/>
    <n v="22"/>
    <n v="0"/>
    <n v="22"/>
  </r>
  <r>
    <d v="2019-01-05T00:00:00"/>
    <d v="1899-12-30T16:10:00"/>
    <d v="1899-12-30T16:10:00"/>
    <s v="한민지"/>
    <x v="2"/>
    <n v="33"/>
    <n v="0"/>
    <n v="33"/>
  </r>
  <r>
    <d v="2019-01-05T00:00:00"/>
    <d v="1899-12-30T09:10:00"/>
    <d v="1899-12-30T09:10:00"/>
    <s v="이지연"/>
    <x v="5"/>
    <n v="11"/>
    <n v="2"/>
    <n v="13"/>
  </r>
  <r>
    <d v="2019-01-05T00:00:00"/>
    <d v="1899-12-30T10:10:00"/>
    <d v="1899-12-30T10:10:00"/>
    <s v="김현성"/>
    <x v="6"/>
    <n v="12"/>
    <n v="2"/>
    <n v="14"/>
  </r>
  <r>
    <d v="2019-01-05T00:00:00"/>
    <d v="1899-12-30T11:10:00"/>
    <d v="1899-12-30T11:10:00"/>
    <s v="김정우"/>
    <x v="7"/>
    <n v="1"/>
    <n v="1"/>
    <n v="2"/>
  </r>
  <r>
    <d v="2019-01-05T00:00:00"/>
    <d v="1899-12-30T12:10:00"/>
    <d v="1899-12-30T12:10:00"/>
    <s v="한민지"/>
    <x v="8"/>
    <n v="2"/>
    <n v="1"/>
    <n v="3"/>
  </r>
  <r>
    <d v="2019-01-06T00:00:00"/>
    <d v="1899-12-30T09:10:00"/>
    <d v="1899-12-30T09:10:00"/>
    <s v="이지연"/>
    <x v="0"/>
    <n v="3"/>
    <n v="1"/>
    <n v="4"/>
  </r>
  <r>
    <d v="2019-01-06T00:00:00"/>
    <d v="1899-12-30T10:10:00"/>
    <d v="1899-12-30T10:10:00"/>
    <s v="김정우"/>
    <x v="1"/>
    <n v="4"/>
    <n v="2"/>
    <n v="6"/>
  </r>
  <r>
    <d v="2019-01-06T00:00:00"/>
    <d v="1899-12-30T11:10:00"/>
    <d v="1899-12-30T11:10:00"/>
    <s v="한민지"/>
    <x v="2"/>
    <n v="2"/>
    <n v="0"/>
    <n v="2"/>
  </r>
  <r>
    <d v="2019-01-06T00:00:00"/>
    <d v="1899-12-30T12:10:00"/>
    <d v="1899-12-30T12:10:00"/>
    <s v="이서연"/>
    <x v="3"/>
    <n v="1"/>
    <n v="0"/>
    <n v="1"/>
  </r>
  <r>
    <d v="2019-01-07T00:00:00"/>
    <d v="1899-12-31T01:10:00"/>
    <d v="1899-12-31T01:10:00"/>
    <s v="홍지수"/>
    <x v="4"/>
    <n v="2"/>
    <n v="0"/>
    <n v="2"/>
  </r>
  <r>
    <d v="2019-01-07T00:00:00"/>
    <d v="1899-12-31T02:10:00"/>
    <d v="1899-12-31T02:10:00"/>
    <s v="김현성"/>
    <x v="0"/>
    <n v="23"/>
    <n v="0"/>
    <n v="23"/>
  </r>
  <r>
    <d v="2019-01-07T00:00:00"/>
    <d v="1899-12-31T03:10:00"/>
    <d v="1899-12-31T03:10:00"/>
    <s v="김정우"/>
    <x v="1"/>
    <n v="20"/>
    <n v="1"/>
    <n v="21"/>
  </r>
  <r>
    <d v="2019-01-07T00:00:00"/>
    <d v="1899-12-31T04:10:00"/>
    <d v="1899-12-31T04:10:00"/>
    <s v="한민지"/>
    <x v="2"/>
    <n v="2"/>
    <n v="1"/>
    <n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피벗 테이블2" cacheId="23" applyNumberFormats="0" applyBorderFormats="0" applyFontFormats="0" applyPatternFormats="0" applyAlignmentFormats="0" applyWidthHeightFormats="1" dataCaption="값" updatedVersion="6" minRefreshableVersion="5" useAutoFormatting="1" itemPrintTitles="1" createdVersion="6" indent="0" outline="1" outlineData="1" multipleFieldFilters="0">
  <location ref="A3:C20" firstHeaderRow="0" firstDataRow="1" firstDataCol="1"/>
  <pivotFields count="7">
    <pivotField numFmtId="14" showAll="0"/>
    <pivotField numFmtId="176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umFmtId="177" showAll="0" defaultSubtotal="0"/>
    <pivotField axis="axisRow" showAll="0">
      <items count="11">
        <item x="1"/>
        <item m="1" x="9"/>
        <item m="1" x="8"/>
        <item m="1" x="6"/>
        <item x="3"/>
        <item m="1" x="7"/>
        <item x="5"/>
        <item x="2"/>
        <item x="4"/>
        <item x="0"/>
        <item t="default"/>
      </items>
    </pivotField>
    <pivotField axis="axisRow" showAll="0">
      <items count="10">
        <item x="4"/>
        <item x="0"/>
        <item x="1"/>
        <item x="7"/>
        <item x="5"/>
        <item x="6"/>
        <item x="2"/>
        <item x="3"/>
        <item x="8"/>
        <item t="default"/>
      </items>
    </pivotField>
    <pivotField dataField="1" showAll="0"/>
    <pivotField dataField="1" showAll="0"/>
  </pivotFields>
  <rowFields count="2">
    <field x="3"/>
    <field x="4"/>
  </rowFields>
  <rowItems count="17">
    <i>
      <x/>
    </i>
    <i r="1">
      <x v="2"/>
    </i>
    <i r="1">
      <x v="3"/>
    </i>
    <i>
      <x v="4"/>
    </i>
    <i r="1">
      <x v="7"/>
    </i>
    <i>
      <x v="6"/>
    </i>
    <i r="1">
      <x v="1"/>
    </i>
    <i r="1">
      <x v="4"/>
    </i>
    <i>
      <x v="7"/>
    </i>
    <i r="1">
      <x v="6"/>
    </i>
    <i r="1">
      <x v="8"/>
    </i>
    <i>
      <x v="8"/>
    </i>
    <i r="1">
      <x/>
    </i>
    <i>
      <x v="9"/>
    </i>
    <i r="1">
      <x v="1"/>
    </i>
    <i r="1"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합계 : 수강생" fld="5" baseField="0" baseItem="0"/>
    <dataField name="합계 : 청강생" fld="6" baseField="0" baseItem="0"/>
  </dataFields>
  <pivotTableStyleInfo name="PivotStyleLight16" showRowHeaders="1" showColHeaders="1" showRowStripes="0" showColStripes="0" showLastColumn="1"/>
  <filters count="1">
    <filter fld="1" type="dateBetween" evalOrder="-1" id="4" name="시간">
      <autoFilter ref="A1">
        <filterColumn colId="0">
          <customFilters and="1">
            <customFilter operator="greaterThanOrEqual" val="183"/>
            <customFilter operator="lessThanOrEqual" val="213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피벗 테이블3" cacheId="22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 chartFormat="2">
  <location ref="A1:C11" firstHeaderRow="0" firstDataRow="1" firstDataCol="1"/>
  <pivotFields count="8">
    <pivotField numFmtId="14" showAll="0"/>
    <pivotField numFmtId="176" showAll="0"/>
    <pivotField numFmtId="177" showAll="0"/>
    <pivotField showAll="0"/>
    <pivotField axis="axisRow" showAll="0">
      <items count="10">
        <item x="4"/>
        <item x="0"/>
        <item x="1"/>
        <item x="7"/>
        <item x="5"/>
        <item x="6"/>
        <item x="2"/>
        <item x="3"/>
        <item x="8"/>
        <item t="default"/>
      </items>
    </pivotField>
    <pivotField dataField="1" showAll="0"/>
    <pivotField dataField="1" showAll="0"/>
    <pivotField showAll="0"/>
  </pivotFields>
  <rowFields count="1">
    <field x="4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2">
    <i>
      <x/>
    </i>
    <i i="1">
      <x v="1"/>
    </i>
  </colItems>
  <dataFields count="2">
    <dataField name="합계 : 수강생" fld="5" baseField="0" baseItem="0"/>
    <dataField name="합계 : 청강생" fld="6" baseField="0" baseItem="0"/>
  </dataFields>
  <chartFormats count="4"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2" name="표2" displayName="표2" ref="A2:D9" totalsRowCount="1" headerRowDxfId="11" headerRowBorderDxfId="10" tableBorderDxfId="9" totalsRowBorderDxfId="8">
  <autoFilter ref="A2:D8"/>
  <tableColumns count="4">
    <tableColumn id="1" name="강사명" totalsRowLabel="요약" dataDxfId="7" totalsRowDxfId="6"/>
    <tableColumn id="2" name="1월" totalsRowFunction="sum" dataDxfId="5" totalsRowDxfId="4" dataCellStyle="쉼표 [0]"/>
    <tableColumn id="3" name="2월" totalsRowFunction="sum" dataDxfId="3" totalsRowDxfId="2" dataCellStyle="쉼표 [0]"/>
    <tableColumn id="4" name="3월" totalsRowFunction="sum" dataDxfId="1" totalsRowDxfId="0" dataCellStyle="쉼표 [0]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tabSelected="1" workbookViewId="0">
      <selection activeCell="J13" sqref="J13"/>
    </sheetView>
  </sheetViews>
  <sheetFormatPr defaultRowHeight="16.5" x14ac:dyDescent="0.3"/>
  <cols>
    <col min="1" max="1" width="15.375" customWidth="1"/>
    <col min="3" max="3" width="0" hidden="1" customWidth="1"/>
    <col min="5" max="5" width="11" bestFit="1" customWidth="1"/>
  </cols>
  <sheetData>
    <row r="1" spans="1:8" x14ac:dyDescent="0.3">
      <c r="A1" s="10" t="s">
        <v>0</v>
      </c>
      <c r="B1" s="10" t="s">
        <v>1</v>
      </c>
      <c r="C1" s="10" t="s">
        <v>38</v>
      </c>
      <c r="D1" s="10" t="s">
        <v>2</v>
      </c>
      <c r="E1" s="10" t="s">
        <v>3</v>
      </c>
      <c r="F1" s="10" t="s">
        <v>4</v>
      </c>
      <c r="G1" s="10" t="s">
        <v>5</v>
      </c>
      <c r="H1" s="19" t="s">
        <v>47</v>
      </c>
    </row>
    <row r="2" spans="1:8" x14ac:dyDescent="0.3">
      <c r="A2" s="6">
        <v>43469</v>
      </c>
      <c r="B2" s="7">
        <v>0.38194444444444442</v>
      </c>
      <c r="C2" s="8">
        <v>0.38194444444444442</v>
      </c>
      <c r="D2" s="5" t="s">
        <v>44</v>
      </c>
      <c r="E2" s="5" t="s">
        <v>7</v>
      </c>
      <c r="F2" s="5">
        <v>8</v>
      </c>
      <c r="G2" s="5">
        <v>2</v>
      </c>
      <c r="H2" s="5">
        <f>F2+G2</f>
        <v>10</v>
      </c>
    </row>
    <row r="3" spans="1:8" x14ac:dyDescent="0.3">
      <c r="A3" s="6">
        <v>43469</v>
      </c>
      <c r="B3" s="7">
        <v>0.42361111111111099</v>
      </c>
      <c r="C3" s="8">
        <v>0.42361111111111099</v>
      </c>
      <c r="D3" s="5" t="s">
        <v>9</v>
      </c>
      <c r="E3" s="5" t="s">
        <v>11</v>
      </c>
      <c r="F3" s="5">
        <v>2</v>
      </c>
      <c r="G3" s="5">
        <v>1</v>
      </c>
      <c r="H3" s="5">
        <f t="shared" ref="H3:H21" si="0">F3+G3</f>
        <v>3</v>
      </c>
    </row>
    <row r="4" spans="1:8" x14ac:dyDescent="0.3">
      <c r="A4" s="6">
        <v>43469</v>
      </c>
      <c r="B4" s="7">
        <v>0.46527777777777801</v>
      </c>
      <c r="C4" s="8">
        <v>0.46527777777777801</v>
      </c>
      <c r="D4" s="5" t="s">
        <v>19</v>
      </c>
      <c r="E4" s="5" t="s">
        <v>13</v>
      </c>
      <c r="F4" s="5">
        <v>5</v>
      </c>
      <c r="G4" s="5">
        <v>1</v>
      </c>
      <c r="H4" s="5">
        <f t="shared" si="0"/>
        <v>6</v>
      </c>
    </row>
    <row r="5" spans="1:8" x14ac:dyDescent="0.3">
      <c r="A5" s="6">
        <v>43469</v>
      </c>
      <c r="B5" s="7">
        <v>0.50694444444444398</v>
      </c>
      <c r="C5" s="8">
        <v>0.50694444444444398</v>
      </c>
      <c r="D5" s="5" t="s">
        <v>21</v>
      </c>
      <c r="E5" s="5" t="s">
        <v>15</v>
      </c>
      <c r="F5" s="5">
        <v>6</v>
      </c>
      <c r="G5" s="5">
        <v>0</v>
      </c>
      <c r="H5" s="5">
        <f t="shared" si="0"/>
        <v>6</v>
      </c>
    </row>
    <row r="6" spans="1:8" x14ac:dyDescent="0.3">
      <c r="A6" s="6">
        <v>43469</v>
      </c>
      <c r="B6" s="7">
        <v>0.54861111111111105</v>
      </c>
      <c r="C6" s="8">
        <v>0.54861111111111105</v>
      </c>
      <c r="D6" s="5" t="s">
        <v>23</v>
      </c>
      <c r="E6" s="5" t="s">
        <v>17</v>
      </c>
      <c r="F6" s="5">
        <v>4</v>
      </c>
      <c r="G6" s="5">
        <v>0</v>
      </c>
      <c r="H6" s="5">
        <f t="shared" si="0"/>
        <v>4</v>
      </c>
    </row>
    <row r="7" spans="1:8" x14ac:dyDescent="0.3">
      <c r="A7" s="6">
        <v>43470</v>
      </c>
      <c r="B7" s="7">
        <v>0.59027777777777801</v>
      </c>
      <c r="C7" s="8">
        <v>0.59027777777777801</v>
      </c>
      <c r="D7" s="5" t="s">
        <v>44</v>
      </c>
      <c r="E7" s="5" t="s">
        <v>7</v>
      </c>
      <c r="F7" s="5">
        <v>3</v>
      </c>
      <c r="G7" s="5">
        <v>3</v>
      </c>
      <c r="H7" s="5">
        <f t="shared" si="0"/>
        <v>6</v>
      </c>
    </row>
    <row r="8" spans="1:8" x14ac:dyDescent="0.3">
      <c r="A8" s="6">
        <v>43470</v>
      </c>
      <c r="B8" s="7">
        <v>0.63194444444444398</v>
      </c>
      <c r="C8" s="8">
        <v>0.63194444444444398</v>
      </c>
      <c r="D8" s="5" t="s">
        <v>9</v>
      </c>
      <c r="E8" s="5" t="s">
        <v>11</v>
      </c>
      <c r="F8" s="5">
        <v>22</v>
      </c>
      <c r="G8" s="5">
        <v>0</v>
      </c>
      <c r="H8" s="5">
        <f t="shared" si="0"/>
        <v>22</v>
      </c>
    </row>
    <row r="9" spans="1:8" x14ac:dyDescent="0.3">
      <c r="A9" s="6">
        <v>43470</v>
      </c>
      <c r="B9" s="7">
        <v>0.67361111111111105</v>
      </c>
      <c r="C9" s="8">
        <v>0.67361111111111105</v>
      </c>
      <c r="D9" s="5" t="s">
        <v>19</v>
      </c>
      <c r="E9" s="5" t="s">
        <v>13</v>
      </c>
      <c r="F9" s="5">
        <v>33</v>
      </c>
      <c r="G9" s="5">
        <v>0</v>
      </c>
      <c r="H9" s="5">
        <f>F9+G8</f>
        <v>33</v>
      </c>
    </row>
    <row r="10" spans="1:8" x14ac:dyDescent="0.3">
      <c r="A10" s="6">
        <v>43470</v>
      </c>
      <c r="B10" s="7">
        <v>0.38194444444444442</v>
      </c>
      <c r="C10" s="8">
        <v>0.38194444444444442</v>
      </c>
      <c r="D10" s="5" t="s">
        <v>33</v>
      </c>
      <c r="E10" s="5" t="s">
        <v>25</v>
      </c>
      <c r="F10" s="5">
        <v>11</v>
      </c>
      <c r="G10" s="5">
        <v>2</v>
      </c>
      <c r="H10" s="5">
        <f t="shared" si="0"/>
        <v>13</v>
      </c>
    </row>
    <row r="11" spans="1:8" x14ac:dyDescent="0.3">
      <c r="A11" s="6">
        <v>43470</v>
      </c>
      <c r="B11" s="7">
        <v>0.42361111111111099</v>
      </c>
      <c r="C11" s="8">
        <v>0.42361111111111099</v>
      </c>
      <c r="D11" s="5" t="s">
        <v>44</v>
      </c>
      <c r="E11" s="5" t="s">
        <v>27</v>
      </c>
      <c r="F11" s="5">
        <v>12</v>
      </c>
      <c r="G11" s="5">
        <v>2</v>
      </c>
      <c r="H11" s="5">
        <f t="shared" si="0"/>
        <v>14</v>
      </c>
    </row>
    <row r="12" spans="1:8" x14ac:dyDescent="0.3">
      <c r="A12" s="6">
        <v>43470</v>
      </c>
      <c r="B12" s="7">
        <v>0.46527777777777801</v>
      </c>
      <c r="C12" s="8">
        <v>0.46527777777777801</v>
      </c>
      <c r="D12" s="5" t="s">
        <v>9</v>
      </c>
      <c r="E12" s="5" t="s">
        <v>29</v>
      </c>
      <c r="F12" s="5">
        <v>1</v>
      </c>
      <c r="G12" s="5">
        <v>1</v>
      </c>
      <c r="H12" s="5">
        <f t="shared" si="0"/>
        <v>2</v>
      </c>
    </row>
    <row r="13" spans="1:8" x14ac:dyDescent="0.3">
      <c r="A13" s="6">
        <v>43470</v>
      </c>
      <c r="B13" s="7">
        <v>0.50694444444444398</v>
      </c>
      <c r="C13" s="8">
        <v>0.50694444444444398</v>
      </c>
      <c r="D13" s="5" t="s">
        <v>19</v>
      </c>
      <c r="E13" s="5" t="s">
        <v>31</v>
      </c>
      <c r="F13" s="5">
        <v>2</v>
      </c>
      <c r="G13" s="5">
        <v>1</v>
      </c>
      <c r="H13" s="5">
        <f t="shared" si="0"/>
        <v>3</v>
      </c>
    </row>
    <row r="14" spans="1:8" x14ac:dyDescent="0.3">
      <c r="A14" s="6">
        <v>43471</v>
      </c>
      <c r="B14" s="7">
        <v>0.38194444444444442</v>
      </c>
      <c r="C14" s="8">
        <v>0.38194444444444442</v>
      </c>
      <c r="D14" s="5" t="s">
        <v>33</v>
      </c>
      <c r="E14" s="5" t="s">
        <v>7</v>
      </c>
      <c r="F14" s="5">
        <v>3</v>
      </c>
      <c r="G14" s="5">
        <v>1</v>
      </c>
      <c r="H14" s="5">
        <f t="shared" si="0"/>
        <v>4</v>
      </c>
    </row>
    <row r="15" spans="1:8" x14ac:dyDescent="0.3">
      <c r="A15" s="6">
        <v>43471</v>
      </c>
      <c r="B15" s="7">
        <v>0.42361111111111099</v>
      </c>
      <c r="C15" s="8">
        <v>0.42361111111111099</v>
      </c>
      <c r="D15" s="5" t="s">
        <v>9</v>
      </c>
      <c r="E15" s="5" t="s">
        <v>11</v>
      </c>
      <c r="F15" s="5">
        <v>4</v>
      </c>
      <c r="G15" s="5">
        <v>2</v>
      </c>
      <c r="H15" s="5">
        <f t="shared" si="0"/>
        <v>6</v>
      </c>
    </row>
    <row r="16" spans="1:8" x14ac:dyDescent="0.3">
      <c r="A16" s="6">
        <v>43471</v>
      </c>
      <c r="B16" s="7">
        <v>0.46527777777777801</v>
      </c>
      <c r="C16" s="8">
        <v>0.46527777777777801</v>
      </c>
      <c r="D16" s="5" t="s">
        <v>19</v>
      </c>
      <c r="E16" s="5" t="s">
        <v>13</v>
      </c>
      <c r="F16" s="5">
        <v>2</v>
      </c>
      <c r="G16" s="5">
        <v>0</v>
      </c>
      <c r="H16" s="5">
        <f t="shared" si="0"/>
        <v>2</v>
      </c>
    </row>
    <row r="17" spans="1:8" x14ac:dyDescent="0.3">
      <c r="A17" s="6">
        <v>43471</v>
      </c>
      <c r="B17" s="7">
        <v>0.50694444444444398</v>
      </c>
      <c r="C17" s="8">
        <v>0.50694444444444398</v>
      </c>
      <c r="D17" s="5" t="s">
        <v>21</v>
      </c>
      <c r="E17" s="5" t="s">
        <v>15</v>
      </c>
      <c r="F17" s="5">
        <v>1</v>
      </c>
      <c r="G17" s="5">
        <v>0</v>
      </c>
      <c r="H17" s="5">
        <f t="shared" si="0"/>
        <v>1</v>
      </c>
    </row>
    <row r="18" spans="1:8" x14ac:dyDescent="0.3">
      <c r="A18" s="6">
        <v>43472</v>
      </c>
      <c r="B18" s="7">
        <v>1.0486111111111101</v>
      </c>
      <c r="C18" s="8">
        <v>1.0486111111111101</v>
      </c>
      <c r="D18" s="5" t="s">
        <v>23</v>
      </c>
      <c r="E18" s="5" t="s">
        <v>17</v>
      </c>
      <c r="F18" s="5">
        <v>2</v>
      </c>
      <c r="G18" s="5">
        <v>0</v>
      </c>
      <c r="H18" s="5">
        <f t="shared" si="0"/>
        <v>2</v>
      </c>
    </row>
    <row r="19" spans="1:8" x14ac:dyDescent="0.3">
      <c r="A19" s="6">
        <v>43472</v>
      </c>
      <c r="B19" s="7">
        <v>1.0902777777777799</v>
      </c>
      <c r="C19" s="8">
        <v>1.0902777777777799</v>
      </c>
      <c r="D19" s="5" t="s">
        <v>44</v>
      </c>
      <c r="E19" s="5" t="s">
        <v>7</v>
      </c>
      <c r="F19" s="5">
        <v>23</v>
      </c>
      <c r="G19" s="5">
        <v>0</v>
      </c>
      <c r="H19" s="5">
        <f t="shared" si="0"/>
        <v>23</v>
      </c>
    </row>
    <row r="20" spans="1:8" x14ac:dyDescent="0.3">
      <c r="A20" s="6">
        <v>43472</v>
      </c>
      <c r="B20" s="7">
        <v>1.13194444444444</v>
      </c>
      <c r="C20" s="8">
        <v>1.13194444444444</v>
      </c>
      <c r="D20" s="5" t="s">
        <v>9</v>
      </c>
      <c r="E20" s="5" t="s">
        <v>11</v>
      </c>
      <c r="F20" s="5">
        <v>20</v>
      </c>
      <c r="G20" s="5">
        <v>1</v>
      </c>
      <c r="H20" s="5">
        <f t="shared" si="0"/>
        <v>21</v>
      </c>
    </row>
    <row r="21" spans="1:8" x14ac:dyDescent="0.3">
      <c r="A21" s="6">
        <v>43472</v>
      </c>
      <c r="B21" s="7">
        <v>1.1736111111111101</v>
      </c>
      <c r="C21" s="8">
        <v>1.1736111111111101</v>
      </c>
      <c r="D21" s="5" t="s">
        <v>19</v>
      </c>
      <c r="E21" s="5" t="s">
        <v>13</v>
      </c>
      <c r="F21" s="5">
        <v>2</v>
      </c>
      <c r="G21" s="5">
        <v>1</v>
      </c>
      <c r="H21" s="5">
        <f t="shared" si="0"/>
        <v>3</v>
      </c>
    </row>
  </sheetData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0"/>
  <sheetViews>
    <sheetView workbookViewId="0">
      <selection activeCell="H20" sqref="H20"/>
    </sheetView>
  </sheetViews>
  <sheetFormatPr defaultRowHeight="16.5" x14ac:dyDescent="0.3"/>
  <cols>
    <col min="1" max="1" width="15.5" bestFit="1" customWidth="1"/>
    <col min="2" max="3" width="13.125" bestFit="1" customWidth="1"/>
  </cols>
  <sheetData>
    <row r="3" spans="1:3" x14ac:dyDescent="0.3">
      <c r="A3" s="1" t="s">
        <v>34</v>
      </c>
      <c r="B3" t="s">
        <v>36</v>
      </c>
      <c r="C3" t="s">
        <v>37</v>
      </c>
    </row>
    <row r="4" spans="1:3" x14ac:dyDescent="0.3">
      <c r="A4" s="2" t="s">
        <v>8</v>
      </c>
      <c r="B4" s="4">
        <v>49</v>
      </c>
      <c r="C4" s="4">
        <v>5</v>
      </c>
    </row>
    <row r="5" spans="1:3" x14ac:dyDescent="0.3">
      <c r="A5" s="3" t="s">
        <v>10</v>
      </c>
      <c r="B5" s="4">
        <v>48</v>
      </c>
      <c r="C5" s="4">
        <v>4</v>
      </c>
    </row>
    <row r="6" spans="1:3" x14ac:dyDescent="0.3">
      <c r="A6" s="3" t="s">
        <v>28</v>
      </c>
      <c r="B6" s="4">
        <v>1</v>
      </c>
      <c r="C6" s="4">
        <v>1</v>
      </c>
    </row>
    <row r="7" spans="1:3" x14ac:dyDescent="0.3">
      <c r="A7" s="2" t="s">
        <v>20</v>
      </c>
      <c r="B7" s="4">
        <v>7</v>
      </c>
      <c r="C7" s="4">
        <v>0</v>
      </c>
    </row>
    <row r="8" spans="1:3" x14ac:dyDescent="0.3">
      <c r="A8" s="3" t="s">
        <v>14</v>
      </c>
      <c r="B8" s="4">
        <v>7</v>
      </c>
      <c r="C8" s="4">
        <v>0</v>
      </c>
    </row>
    <row r="9" spans="1:3" x14ac:dyDescent="0.3">
      <c r="A9" s="2" t="s">
        <v>32</v>
      </c>
      <c r="B9" s="4">
        <v>14</v>
      </c>
      <c r="C9" s="4">
        <v>3</v>
      </c>
    </row>
    <row r="10" spans="1:3" x14ac:dyDescent="0.3">
      <c r="A10" s="3" t="s">
        <v>6</v>
      </c>
      <c r="B10" s="4">
        <v>3</v>
      </c>
      <c r="C10" s="4">
        <v>1</v>
      </c>
    </row>
    <row r="11" spans="1:3" x14ac:dyDescent="0.3">
      <c r="A11" s="3" t="s">
        <v>24</v>
      </c>
      <c r="B11" s="4">
        <v>11</v>
      </c>
      <c r="C11" s="4">
        <v>2</v>
      </c>
    </row>
    <row r="12" spans="1:3" x14ac:dyDescent="0.3">
      <c r="A12" s="2" t="s">
        <v>18</v>
      </c>
      <c r="B12" s="4">
        <v>44</v>
      </c>
      <c r="C12" s="4">
        <v>3</v>
      </c>
    </row>
    <row r="13" spans="1:3" x14ac:dyDescent="0.3">
      <c r="A13" s="3" t="s">
        <v>12</v>
      </c>
      <c r="B13" s="4">
        <v>42</v>
      </c>
      <c r="C13" s="4">
        <v>2</v>
      </c>
    </row>
    <row r="14" spans="1:3" x14ac:dyDescent="0.3">
      <c r="A14" s="3" t="s">
        <v>30</v>
      </c>
      <c r="B14" s="4">
        <v>2</v>
      </c>
      <c r="C14" s="4">
        <v>1</v>
      </c>
    </row>
    <row r="15" spans="1:3" x14ac:dyDescent="0.3">
      <c r="A15" s="2" t="s">
        <v>22</v>
      </c>
      <c r="B15" s="4">
        <v>6</v>
      </c>
      <c r="C15" s="4">
        <v>0</v>
      </c>
    </row>
    <row r="16" spans="1:3" x14ac:dyDescent="0.3">
      <c r="A16" s="3" t="s">
        <v>16</v>
      </c>
      <c r="B16" s="4">
        <v>6</v>
      </c>
      <c r="C16" s="4">
        <v>0</v>
      </c>
    </row>
    <row r="17" spans="1:3" x14ac:dyDescent="0.3">
      <c r="A17" s="2" t="s">
        <v>44</v>
      </c>
      <c r="B17" s="4">
        <v>46</v>
      </c>
      <c r="C17" s="4">
        <v>7</v>
      </c>
    </row>
    <row r="18" spans="1:3" x14ac:dyDescent="0.3">
      <c r="A18" s="3" t="s">
        <v>6</v>
      </c>
      <c r="B18" s="4">
        <v>34</v>
      </c>
      <c r="C18" s="4">
        <v>5</v>
      </c>
    </row>
    <row r="19" spans="1:3" x14ac:dyDescent="0.3">
      <c r="A19" s="3" t="s">
        <v>26</v>
      </c>
      <c r="B19" s="4">
        <v>12</v>
      </c>
      <c r="C19" s="4">
        <v>2</v>
      </c>
    </row>
    <row r="20" spans="1:3" x14ac:dyDescent="0.3">
      <c r="A20" s="2" t="s">
        <v>35</v>
      </c>
      <c r="B20" s="4">
        <v>166</v>
      </c>
      <c r="C20" s="4">
        <v>18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9"/>
  <sheetViews>
    <sheetView workbookViewId="0">
      <selection activeCell="I19" sqref="I19"/>
    </sheetView>
  </sheetViews>
  <sheetFormatPr defaultRowHeight="16.5" x14ac:dyDescent="0.3"/>
  <cols>
    <col min="1" max="1" width="11.75" customWidth="1"/>
    <col min="2" max="4" width="12" customWidth="1"/>
    <col min="7" max="7" width="14.625" customWidth="1"/>
  </cols>
  <sheetData>
    <row r="2" spans="1:7" x14ac:dyDescent="0.3">
      <c r="A2" s="11" t="s">
        <v>40</v>
      </c>
      <c r="B2" s="12" t="s">
        <v>41</v>
      </c>
      <c r="C2" s="12" t="s">
        <v>42</v>
      </c>
      <c r="D2" s="13" t="s">
        <v>43</v>
      </c>
      <c r="F2" s="10" t="s">
        <v>39</v>
      </c>
      <c r="G2" s="5"/>
    </row>
    <row r="3" spans="1:7" x14ac:dyDescent="0.3">
      <c r="A3" s="9" t="s">
        <v>44</v>
      </c>
      <c r="B3" s="16">
        <v>350000</v>
      </c>
      <c r="C3" s="16">
        <v>350000</v>
      </c>
      <c r="D3" s="16">
        <v>150000</v>
      </c>
    </row>
    <row r="4" spans="1:7" x14ac:dyDescent="0.3">
      <c r="A4" s="9" t="s">
        <v>9</v>
      </c>
      <c r="B4" s="16">
        <v>150000</v>
      </c>
      <c r="C4" s="16">
        <v>25000</v>
      </c>
      <c r="D4" s="16">
        <v>550000</v>
      </c>
    </row>
    <row r="5" spans="1:7" x14ac:dyDescent="0.3">
      <c r="A5" s="9" t="s">
        <v>19</v>
      </c>
      <c r="B5" s="16">
        <v>350000</v>
      </c>
      <c r="C5" s="16">
        <v>0</v>
      </c>
      <c r="D5" s="16">
        <v>350000</v>
      </c>
    </row>
    <row r="6" spans="1:7" x14ac:dyDescent="0.3">
      <c r="A6" s="9" t="s">
        <v>21</v>
      </c>
      <c r="B6" s="16">
        <v>400000</v>
      </c>
      <c r="C6" s="16">
        <v>350000</v>
      </c>
      <c r="D6" s="16">
        <v>350000</v>
      </c>
    </row>
    <row r="7" spans="1:7" x14ac:dyDescent="0.3">
      <c r="A7" s="9" t="s">
        <v>23</v>
      </c>
      <c r="B7" s="16">
        <v>850000</v>
      </c>
      <c r="C7" s="16">
        <v>150000</v>
      </c>
      <c r="D7" s="16">
        <v>0</v>
      </c>
    </row>
    <row r="8" spans="1:7" x14ac:dyDescent="0.3">
      <c r="A8" s="14" t="s">
        <v>45</v>
      </c>
      <c r="B8" s="16">
        <v>100000</v>
      </c>
      <c r="C8" s="16">
        <v>550000</v>
      </c>
      <c r="D8" s="16">
        <v>0</v>
      </c>
    </row>
    <row r="9" spans="1:7" x14ac:dyDescent="0.3">
      <c r="A9" s="15" t="s">
        <v>46</v>
      </c>
      <c r="B9" s="17">
        <f>SUBTOTAL(109,표2[1월])</f>
        <v>2200000</v>
      </c>
      <c r="C9" s="17">
        <f>SUBTOTAL(109,표2[2월])</f>
        <v>1425000</v>
      </c>
      <c r="D9" s="18">
        <f>SUBTOTAL(109,표2[3월])</f>
        <v>1400000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F21" sqref="F21"/>
    </sheetView>
  </sheetViews>
  <sheetFormatPr defaultRowHeight="16.5" x14ac:dyDescent="0.3"/>
  <cols>
    <col min="1" max="1" width="11.875" customWidth="1"/>
    <col min="2" max="3" width="13.125" bestFit="1" customWidth="1"/>
  </cols>
  <sheetData>
    <row r="1" spans="1:3" x14ac:dyDescent="0.3">
      <c r="A1" t="s">
        <v>34</v>
      </c>
      <c r="B1" t="s">
        <v>36</v>
      </c>
      <c r="C1" t="s">
        <v>37</v>
      </c>
    </row>
    <row r="2" spans="1:3" x14ac:dyDescent="0.3">
      <c r="A2" s="2" t="s">
        <v>16</v>
      </c>
      <c r="B2" s="4">
        <v>6</v>
      </c>
      <c r="C2" s="4">
        <v>0</v>
      </c>
    </row>
    <row r="3" spans="1:3" x14ac:dyDescent="0.3">
      <c r="A3" s="2" t="s">
        <v>6</v>
      </c>
      <c r="B3" s="4">
        <v>37</v>
      </c>
      <c r="C3" s="4">
        <v>6</v>
      </c>
    </row>
    <row r="4" spans="1:3" x14ac:dyDescent="0.3">
      <c r="A4" s="2" t="s">
        <v>10</v>
      </c>
      <c r="B4" s="4">
        <v>48</v>
      </c>
      <c r="C4" s="4">
        <v>4</v>
      </c>
    </row>
    <row r="5" spans="1:3" x14ac:dyDescent="0.3">
      <c r="A5" s="2" t="s">
        <v>28</v>
      </c>
      <c r="B5" s="4">
        <v>1</v>
      </c>
      <c r="C5" s="4">
        <v>1</v>
      </c>
    </row>
    <row r="6" spans="1:3" x14ac:dyDescent="0.3">
      <c r="A6" s="2" t="s">
        <v>24</v>
      </c>
      <c r="B6" s="4">
        <v>11</v>
      </c>
      <c r="C6" s="4">
        <v>2</v>
      </c>
    </row>
    <row r="7" spans="1:3" x14ac:dyDescent="0.3">
      <c r="A7" s="2" t="s">
        <v>26</v>
      </c>
      <c r="B7" s="4">
        <v>12</v>
      </c>
      <c r="C7" s="4">
        <v>2</v>
      </c>
    </row>
    <row r="8" spans="1:3" x14ac:dyDescent="0.3">
      <c r="A8" s="2" t="s">
        <v>12</v>
      </c>
      <c r="B8" s="4">
        <v>42</v>
      </c>
      <c r="C8" s="4">
        <v>2</v>
      </c>
    </row>
    <row r="9" spans="1:3" x14ac:dyDescent="0.3">
      <c r="A9" s="2" t="s">
        <v>14</v>
      </c>
      <c r="B9" s="4">
        <v>7</v>
      </c>
      <c r="C9" s="4">
        <v>0</v>
      </c>
    </row>
    <row r="10" spans="1:3" x14ac:dyDescent="0.3">
      <c r="A10" s="2" t="s">
        <v>30</v>
      </c>
      <c r="B10" s="4">
        <v>2</v>
      </c>
      <c r="C10" s="4">
        <v>1</v>
      </c>
    </row>
    <row r="11" spans="1:3" x14ac:dyDescent="0.3">
      <c r="A11" s="2" t="s">
        <v>35</v>
      </c>
      <c r="B11" s="4">
        <v>166</v>
      </c>
      <c r="C11" s="4">
        <v>18</v>
      </c>
    </row>
  </sheetData>
  <phoneticPr fontId="2" type="noConversion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강의 출석</vt:lpstr>
      <vt:lpstr>강사별 과목별 출석</vt:lpstr>
      <vt:lpstr>강사별 급여</vt:lpstr>
      <vt:lpstr>과정별 차트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gongcom2</dc:creator>
  <cp:lastModifiedBy>gongcom2</cp:lastModifiedBy>
  <dcterms:created xsi:type="dcterms:W3CDTF">2019-08-04T15:57:26Z</dcterms:created>
  <dcterms:modified xsi:type="dcterms:W3CDTF">2019-08-12T14:35:15Z</dcterms:modified>
</cp:coreProperties>
</file>