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8월 13일\3.Expert모의고사3\"/>
    </mc:Choice>
  </mc:AlternateContent>
  <bookViews>
    <workbookView xWindow="0" yWindow="0" windowWidth="20490" windowHeight="7605" activeTab="1"/>
  </bookViews>
  <sheets>
    <sheet name="연간 매출" sheetId="1" r:id="rId1"/>
    <sheet name="재고" sheetId="2" r:id="rId2"/>
    <sheet name="수입국가 및 제품별" sheetId="3" r:id="rId3"/>
  </sheet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<sst xmlns="http://schemas.openxmlformats.org/spreadsheetml/2006/main" count="149" uniqueCount="84">
  <si>
    <t>지역</t>
    <phoneticPr fontId="1" type="noConversion"/>
  </si>
  <si>
    <t>매출</t>
    <phoneticPr fontId="1" type="noConversion"/>
  </si>
  <si>
    <t>할당량</t>
    <phoneticPr fontId="1" type="noConversion"/>
  </si>
  <si>
    <t>보너스</t>
    <phoneticPr fontId="1" type="noConversion"/>
  </si>
  <si>
    <t>할당량 초과</t>
    <phoneticPr fontId="1" type="noConversion"/>
  </si>
  <si>
    <t>지역</t>
    <phoneticPr fontId="1" type="noConversion"/>
  </si>
  <si>
    <t>매출 총계</t>
    <phoneticPr fontId="1" type="noConversion"/>
  </si>
  <si>
    <t>김진혁</t>
  </si>
  <si>
    <t>차기수</t>
  </si>
  <si>
    <t>장진영</t>
  </si>
  <si>
    <t>정유민</t>
  </si>
  <si>
    <t>김기혜</t>
  </si>
  <si>
    <t>김숙희</t>
  </si>
  <si>
    <t>김태영</t>
  </si>
  <si>
    <t>판매원</t>
    <phoneticPr fontId="1" type="noConversion"/>
  </si>
  <si>
    <t>서울 강북</t>
    <phoneticPr fontId="1" type="noConversion"/>
  </si>
  <si>
    <t>서울 강서</t>
    <phoneticPr fontId="1" type="noConversion"/>
  </si>
  <si>
    <t>서울 강북</t>
    <phoneticPr fontId="1" type="noConversion"/>
  </si>
  <si>
    <t>서울 강남</t>
    <phoneticPr fontId="1" type="noConversion"/>
  </si>
  <si>
    <t>분류</t>
    <phoneticPr fontId="1" type="noConversion"/>
  </si>
  <si>
    <t xml:space="preserve">단가 </t>
    <phoneticPr fontId="1" type="noConversion"/>
  </si>
  <si>
    <t>판매가</t>
    <phoneticPr fontId="1" type="noConversion"/>
  </si>
  <si>
    <t>할인 유무</t>
    <phoneticPr fontId="1" type="noConversion"/>
  </si>
  <si>
    <t>색상</t>
    <phoneticPr fontId="1" type="noConversion"/>
  </si>
  <si>
    <t>재고량</t>
    <phoneticPr fontId="1" type="noConversion"/>
  </si>
  <si>
    <t>자켓</t>
  </si>
  <si>
    <t>베이직 싱글 자켓</t>
    <phoneticPr fontId="1" type="noConversion"/>
  </si>
  <si>
    <t>유</t>
  </si>
  <si>
    <t>WH</t>
  </si>
  <si>
    <t>코트</t>
  </si>
  <si>
    <t>크리스반 싱글 코트</t>
    <phoneticPr fontId="1" type="noConversion"/>
  </si>
  <si>
    <t>무</t>
  </si>
  <si>
    <t>BK</t>
    <phoneticPr fontId="1" type="noConversion"/>
  </si>
  <si>
    <t>점퍼</t>
  </si>
  <si>
    <t>오리엔탈 더블 점퍼</t>
    <phoneticPr fontId="1" type="noConversion"/>
  </si>
  <si>
    <t>BR</t>
    <phoneticPr fontId="1" type="noConversion"/>
  </si>
  <si>
    <t>지아니 더블 코트</t>
    <phoneticPr fontId="1" type="noConversion"/>
  </si>
  <si>
    <t>NY</t>
  </si>
  <si>
    <t>베이직 더블 자켓</t>
    <phoneticPr fontId="1" type="noConversion"/>
  </si>
  <si>
    <t>BR</t>
  </si>
  <si>
    <t>레더 패딩 자켓</t>
    <phoneticPr fontId="1" type="noConversion"/>
  </si>
  <si>
    <t>BK</t>
    <phoneticPr fontId="1" type="noConversion"/>
  </si>
  <si>
    <t>3버튼 래글런 자켓</t>
    <phoneticPr fontId="1" type="noConversion"/>
  </si>
  <si>
    <t>빅 후드 야상 점퍼</t>
    <phoneticPr fontId="1" type="noConversion"/>
  </si>
  <si>
    <t>더블 라이더 자켓</t>
    <phoneticPr fontId="1" type="noConversion"/>
  </si>
  <si>
    <t>BR</t>
    <phoneticPr fontId="1" type="noConversion"/>
  </si>
  <si>
    <t>소프트 블루종 자켓</t>
    <phoneticPr fontId="1" type="noConversion"/>
  </si>
  <si>
    <t>맥스 더블 코트</t>
    <phoneticPr fontId="1" type="noConversion"/>
  </si>
  <si>
    <t>액츄얼 더블 자켓</t>
    <phoneticPr fontId="1" type="noConversion"/>
  </si>
  <si>
    <t>BK</t>
  </si>
  <si>
    <t>더블 숏트 코트</t>
    <phoneticPr fontId="1" type="noConversion"/>
  </si>
  <si>
    <t>글로시 레더 자켓</t>
    <phoneticPr fontId="1" type="noConversion"/>
  </si>
  <si>
    <t>WH</t>
    <phoneticPr fontId="1" type="noConversion"/>
  </si>
  <si>
    <t>스웨이드 클래식 자켓</t>
    <phoneticPr fontId="1" type="noConversion"/>
  </si>
  <si>
    <t>마진율</t>
    <phoneticPr fontId="1" type="noConversion"/>
  </si>
  <si>
    <t>수입일</t>
    <phoneticPr fontId="1" type="noConversion"/>
  </si>
  <si>
    <t>합계 : 판매가</t>
  </si>
  <si>
    <t>제품</t>
    <phoneticPr fontId="1" type="noConversion"/>
  </si>
  <si>
    <t>수입국</t>
    <phoneticPr fontId="1" type="noConversion"/>
  </si>
  <si>
    <t>미국</t>
  </si>
  <si>
    <t>미국</t>
    <phoneticPr fontId="1" type="noConversion"/>
  </si>
  <si>
    <t>영국</t>
  </si>
  <si>
    <t>영국</t>
    <phoneticPr fontId="1" type="noConversion"/>
  </si>
  <si>
    <t>프랑스</t>
  </si>
  <si>
    <t>프랑스</t>
    <phoneticPr fontId="1" type="noConversion"/>
  </si>
  <si>
    <t>미국</t>
    <phoneticPr fontId="1" type="noConversion"/>
  </si>
  <si>
    <t>영국</t>
    <phoneticPr fontId="1" type="noConversion"/>
  </si>
  <si>
    <t>독일</t>
  </si>
  <si>
    <t>독일</t>
    <phoneticPr fontId="1" type="noConversion"/>
  </si>
  <si>
    <t>스위스</t>
  </si>
  <si>
    <t>스위스</t>
    <phoneticPr fontId="1" type="noConversion"/>
  </si>
  <si>
    <t>미국</t>
    <phoneticPr fontId="1" type="noConversion"/>
  </si>
  <si>
    <t>프랑스</t>
    <phoneticPr fontId="1" type="noConversion"/>
  </si>
  <si>
    <t>영국</t>
    <phoneticPr fontId="1" type="noConversion"/>
  </si>
  <si>
    <t>미국</t>
    <phoneticPr fontId="1" type="noConversion"/>
  </si>
  <si>
    <t>스위스</t>
    <phoneticPr fontId="1" type="noConversion"/>
  </si>
  <si>
    <t>독일</t>
    <phoneticPr fontId="1" type="noConversion"/>
  </si>
  <si>
    <t>미국</t>
    <phoneticPr fontId="1" type="noConversion"/>
  </si>
  <si>
    <t>영국</t>
    <phoneticPr fontId="1" type="noConversion"/>
  </si>
  <si>
    <t>행 레이블</t>
  </si>
  <si>
    <t>총합계</t>
  </si>
  <si>
    <t>강서</t>
    <phoneticPr fontId="1" type="noConversion"/>
  </si>
  <si>
    <t>강남</t>
    <phoneticPr fontId="1" type="noConversion"/>
  </si>
  <si>
    <t>강북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</si>
</sst>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_);[Red]\(&quot;₩&quot;#,##0\)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9" fontId="5" fillId="0" borderId="0" xfId="0" applyNumberFormat="1" applyFont="1">
      <alignment vertical="center"/>
    </xf>
    <xf numFmtId="14" fontId="5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0" applyNumberFormat="1" applyFont="1">
      <alignment vertical="center"/>
    </xf>
  </cellXfs>
  <cellStyles count="1">
    <cellStyle name="표준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ngcom2" refreshedDate="43689.035652546299" createdVersion="6" refreshedVersion="6" minRefreshableVersion="3" recordCount="18">
  <cacheSource type="worksheet">
    <worksheetSource name="재고"/>
  </cacheSource>
  <cacheFields count="10">
    <cacheField name="수입일" numFmtId="14">
      <sharedItems containsSemiMixedTypes="0" containsNonDate="0" containsDate="1" containsString="0" minDate="2018-09-01T00:00:00" maxDate="2020-02-02T00:00:00" count="7">
        <d v="2019-02-01T00:00:00"/>
        <d v="2018-09-01T00:00:00"/>
        <d v="2019-03-05T00:00:00"/>
        <d v="2019-04-01T00:00:00"/>
        <d v="2020-02-01T00:00:00"/>
        <d v="2019-09-01T00:00:00"/>
        <d v="2018-11-01T00:00:00"/>
      </sharedItems>
    </cacheField>
    <cacheField name="수입국" numFmtId="14">
      <sharedItems count="5">
        <s v="미국"/>
        <s v="영국"/>
        <s v="프랑스"/>
        <s v="독일"/>
        <s v="스위스"/>
      </sharedItems>
    </cacheField>
    <cacheField name="분류" numFmtId="0">
      <sharedItems/>
    </cacheField>
    <cacheField name="제품" numFmtId="0">
      <sharedItems count="15">
        <s v="베이직 싱글 자켓"/>
        <s v="크리스반 싱글 코트"/>
        <s v="오리엔탈 더블 점퍼"/>
        <s v="지아니 더블 코트"/>
        <s v="베이직 더블 자켓"/>
        <s v="레더 패딩 자켓"/>
        <s v="3버튼 래글런 자켓"/>
        <s v="빅 후드 야상 점퍼"/>
        <s v="더블 라이더 자켓"/>
        <s v="소프트 블루종 자켓"/>
        <s v="맥스 더블 코트"/>
        <s v="액츄얼 더블 자켓"/>
        <s v="더블 숏트 코트"/>
        <s v="글로시 레더 자켓"/>
        <s v="스웨이드 클래식 자켓"/>
      </sharedItems>
    </cacheField>
    <cacheField name="단가 " numFmtId="0">
      <sharedItems containsSemiMixedTypes="0" containsString="0" containsNumber="1" containsInteger="1" minValue="50000" maxValue="260000"/>
    </cacheField>
    <cacheField name="판매가" numFmtId="0">
      <sharedItems containsSemiMixedTypes="0" containsString="0" containsNumber="1" containsInteger="1" minValue="55000" maxValue="310000"/>
    </cacheField>
    <cacheField name="마진율" numFmtId="9">
      <sharedItems containsSemiMixedTypes="0" containsString="0" containsNumber="1" minValue="0.23" maxValue="0.9"/>
    </cacheField>
    <cacheField name="할인 유무" numFmtId="0">
      <sharedItems/>
    </cacheField>
    <cacheField name="색상" numFmtId="0">
      <sharedItems/>
    </cacheField>
    <cacheField name="재고량" numFmtId="0">
      <sharedItems containsSemiMixedTypes="0" containsString="0" containsNumber="1" containsInteger="1" minValue="8" maxValue="1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s v="자켓"/>
    <x v="0"/>
    <n v="50000"/>
    <n v="55000"/>
    <n v="0.5"/>
    <s v="유"/>
    <s v="WH"/>
    <n v="90"/>
  </r>
  <r>
    <x v="1"/>
    <x v="1"/>
    <s v="코트"/>
    <x v="1"/>
    <n v="150000"/>
    <n v="150000"/>
    <n v="0.65"/>
    <s v="무"/>
    <s v="BK"/>
    <n v="16"/>
  </r>
  <r>
    <x v="1"/>
    <x v="2"/>
    <s v="점퍼"/>
    <x v="2"/>
    <n v="200000"/>
    <n v="200000"/>
    <n v="0.7"/>
    <s v="무"/>
    <s v="BR"/>
    <n v="13"/>
  </r>
  <r>
    <x v="0"/>
    <x v="0"/>
    <s v="코트"/>
    <x v="3"/>
    <n v="260000"/>
    <n v="310000"/>
    <n v="0.3"/>
    <s v="유"/>
    <s v="NY"/>
    <n v="68"/>
  </r>
  <r>
    <x v="2"/>
    <x v="1"/>
    <s v="자켓"/>
    <x v="4"/>
    <n v="55000"/>
    <n v="58000"/>
    <n v="0.55000000000000004"/>
    <s v="유"/>
    <s v="BR"/>
    <n v="80"/>
  </r>
  <r>
    <x v="0"/>
    <x v="3"/>
    <s v="자켓"/>
    <x v="5"/>
    <n v="60000"/>
    <n v="60000"/>
    <n v="0.5"/>
    <s v="무"/>
    <s v="BK"/>
    <n v="77"/>
  </r>
  <r>
    <x v="3"/>
    <x v="4"/>
    <s v="자켓"/>
    <x v="6"/>
    <n v="87500"/>
    <n v="87500"/>
    <n v="0.38"/>
    <s v="무"/>
    <s v="NY"/>
    <n v="8"/>
  </r>
  <r>
    <x v="1"/>
    <x v="0"/>
    <s v="점퍼"/>
    <x v="7"/>
    <n v="97600"/>
    <n v="136000"/>
    <n v="0.9"/>
    <s v="유"/>
    <s v="NY"/>
    <n v="130"/>
  </r>
  <r>
    <x v="2"/>
    <x v="2"/>
    <s v="자켓"/>
    <x v="8"/>
    <n v="99900"/>
    <n v="99900"/>
    <n v="0.3"/>
    <s v="무"/>
    <s v="BR"/>
    <n v="117"/>
  </r>
  <r>
    <x v="2"/>
    <x v="1"/>
    <s v="자켓"/>
    <x v="9"/>
    <n v="137000"/>
    <n v="150000"/>
    <n v="0.8"/>
    <s v="유"/>
    <s v="NY"/>
    <n v="78"/>
  </r>
  <r>
    <x v="1"/>
    <x v="0"/>
    <s v="코트"/>
    <x v="10"/>
    <n v="130000"/>
    <n v="167000"/>
    <n v="0.5"/>
    <s v="유"/>
    <s v="BR"/>
    <n v="80"/>
  </r>
  <r>
    <x v="0"/>
    <x v="4"/>
    <s v="자켓"/>
    <x v="11"/>
    <n v="67800"/>
    <n v="80500"/>
    <n v="0.5"/>
    <s v="유"/>
    <s v="BK"/>
    <n v="110"/>
  </r>
  <r>
    <x v="1"/>
    <x v="3"/>
    <s v="코트"/>
    <x v="12"/>
    <n v="100000"/>
    <n v="100000"/>
    <n v="0.52"/>
    <s v="무"/>
    <s v="NY"/>
    <n v="90"/>
  </r>
  <r>
    <x v="1"/>
    <x v="0"/>
    <s v="자켓"/>
    <x v="13"/>
    <n v="110000"/>
    <n v="157000"/>
    <n v="0.35"/>
    <s v="유"/>
    <s v="WH"/>
    <n v="155"/>
  </r>
  <r>
    <x v="0"/>
    <x v="1"/>
    <s v="자켓"/>
    <x v="14"/>
    <n v="145000"/>
    <n v="145000"/>
    <n v="0.23"/>
    <s v="무"/>
    <s v="BR"/>
    <n v="11"/>
  </r>
  <r>
    <x v="4"/>
    <x v="0"/>
    <s v="자켓"/>
    <x v="0"/>
    <n v="50000"/>
    <n v="55000"/>
    <n v="0.5"/>
    <s v="유"/>
    <s v="WH"/>
    <n v="90"/>
  </r>
  <r>
    <x v="5"/>
    <x v="1"/>
    <s v="코트"/>
    <x v="1"/>
    <n v="150000"/>
    <n v="150000"/>
    <n v="0.65"/>
    <s v="무"/>
    <s v="BK"/>
    <n v="16"/>
  </r>
  <r>
    <x v="6"/>
    <x v="2"/>
    <s v="점퍼"/>
    <x v="2"/>
    <n v="200000"/>
    <n v="200000"/>
    <n v="0.7"/>
    <s v="무"/>
    <s v="BR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7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10">
    <pivotField axis="axisRow" numFmtId="14" showAll="0">
      <items count="8">
        <item x="1"/>
        <item x="0"/>
        <item x="2"/>
        <item x="3"/>
        <item x="4"/>
        <item x="5"/>
        <item x="6"/>
        <item t="default"/>
      </items>
    </pivotField>
    <pivotField axis="axisRow" showAll="0">
      <items count="6">
        <item sd="0" x="3"/>
        <item sd="0" x="0"/>
        <item sd="0" x="4"/>
        <item sd="0" x="1"/>
        <item sd="0" x="2"/>
        <item t="default" sd="0"/>
      </items>
    </pivotField>
    <pivotField showAll="0"/>
    <pivotField axis="axisRow" showAll="0">
      <items count="16">
        <item x="10"/>
        <item x="4"/>
        <item x="0"/>
        <item x="6"/>
        <item x="13"/>
        <item x="8"/>
        <item x="12"/>
        <item x="5"/>
        <item x="7"/>
        <item x="9"/>
        <item x="14"/>
        <item x="11"/>
        <item x="2"/>
        <item x="3"/>
        <item x="1"/>
        <item t="default"/>
      </items>
    </pivotField>
    <pivotField showAll="0"/>
    <pivotField dataField="1" showAll="0"/>
    <pivotField numFmtId="9" showAll="0"/>
    <pivotField showAll="0"/>
    <pivotField showAll="0"/>
    <pivotField showAll="0"/>
  </pivotFields>
  <rowFields count="3">
    <field x="1"/>
    <field x="3"/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합계 : 판매가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재고" displayName="재고" ref="A1:J19" totalsRowShown="0">
  <autoFilter ref="A1:J19"/>
  <tableColumns count="10">
    <tableColumn id="2" name="수입일" dataDxfId="5">
      <calculatedColumnFormula>MID(#REF!,4,2)</calculatedColumnFormula>
    </tableColumn>
    <tableColumn id="11" name="수입국" dataDxfId="4"/>
    <tableColumn id="3" name="분류" dataDxfId="3"/>
    <tableColumn id="4" name="제품"/>
    <tableColumn id="5" name="단가 "/>
    <tableColumn id="6" name="판매가"/>
    <tableColumn id="10" name="마진율" dataDxfId="2"/>
    <tableColumn id="7" name="할인 유무" dataDxfId="1"/>
    <tableColumn id="8" name="색상" dataDxfId="0"/>
    <tableColumn id="9" name="재고량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F15" sqref="F15"/>
    </sheetView>
  </sheetViews>
  <sheetFormatPr defaultRowHeight="16.5" x14ac:dyDescent="0.3"/>
  <cols>
    <col min="3" max="3" width="15.25" customWidth="1"/>
    <col min="4" max="4" width="13.625" bestFit="1" customWidth="1"/>
    <col min="6" max="6" width="14.5" customWidth="1"/>
    <col min="9" max="9" width="15" customWidth="1"/>
  </cols>
  <sheetData>
    <row r="2" spans="1:9" ht="22.5" customHeight="1" x14ac:dyDescent="0.3">
      <c r="A2" s="4" t="s">
        <v>14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H2" s="6" t="s">
        <v>5</v>
      </c>
      <c r="I2" s="6" t="s">
        <v>6</v>
      </c>
    </row>
    <row r="3" spans="1:9" x14ac:dyDescent="0.3">
      <c r="A3" s="2" t="s">
        <v>7</v>
      </c>
      <c r="B3" s="2" t="s">
        <v>16</v>
      </c>
      <c r="C3" s="3">
        <v>1863400</v>
      </c>
      <c r="D3" s="3">
        <v>2000000</v>
      </c>
      <c r="E3" s="7" t="str">
        <f>IF(C3&gt;=D3,"예","")</f>
        <v/>
      </c>
      <c r="F3" s="3"/>
      <c r="H3" s="1" t="s">
        <v>81</v>
      </c>
      <c r="I3" s="1"/>
    </row>
    <row r="4" spans="1:9" x14ac:dyDescent="0.3">
      <c r="A4" s="2" t="s">
        <v>8</v>
      </c>
      <c r="B4" s="2" t="s">
        <v>17</v>
      </c>
      <c r="C4" s="3">
        <v>3597900</v>
      </c>
      <c r="D4" s="3">
        <v>2000000</v>
      </c>
      <c r="E4" s="7" t="str">
        <f t="shared" ref="E4:E17" si="0">IF(C4&gt;=D4,"예","")</f>
        <v>예</v>
      </c>
      <c r="F4" s="3"/>
      <c r="H4" s="1" t="s">
        <v>82</v>
      </c>
      <c r="I4" s="1"/>
    </row>
    <row r="5" spans="1:9" x14ac:dyDescent="0.3">
      <c r="A5" s="2" t="s">
        <v>8</v>
      </c>
      <c r="B5" s="2" t="s">
        <v>18</v>
      </c>
      <c r="C5" s="3">
        <v>1552600</v>
      </c>
      <c r="D5" s="3">
        <v>2000000</v>
      </c>
      <c r="E5" s="7" t="str">
        <f t="shared" si="0"/>
        <v/>
      </c>
      <c r="F5" s="3"/>
      <c r="H5" s="1" t="s">
        <v>83</v>
      </c>
      <c r="I5" s="5"/>
    </row>
    <row r="6" spans="1:9" x14ac:dyDescent="0.3">
      <c r="A6" s="2" t="s">
        <v>9</v>
      </c>
      <c r="B6" s="2" t="s">
        <v>15</v>
      </c>
      <c r="C6" s="3">
        <v>2490500</v>
      </c>
      <c r="D6" s="3">
        <v>2000000</v>
      </c>
      <c r="E6" s="7" t="str">
        <f t="shared" si="0"/>
        <v>예</v>
      </c>
      <c r="F6" s="3"/>
    </row>
    <row r="7" spans="1:9" x14ac:dyDescent="0.3">
      <c r="A7" s="2" t="s">
        <v>10</v>
      </c>
      <c r="B7" s="2" t="s">
        <v>16</v>
      </c>
      <c r="C7" s="3">
        <v>654060</v>
      </c>
      <c r="D7" s="3">
        <v>1000000</v>
      </c>
      <c r="E7" s="7" t="str">
        <f t="shared" si="0"/>
        <v/>
      </c>
      <c r="F7" s="3"/>
    </row>
    <row r="8" spans="1:9" x14ac:dyDescent="0.3">
      <c r="A8" s="2" t="s">
        <v>11</v>
      </c>
      <c r="B8" s="2" t="s">
        <v>16</v>
      </c>
      <c r="C8" s="3">
        <v>440000</v>
      </c>
      <c r="D8" s="3">
        <v>2000000</v>
      </c>
      <c r="E8" s="7" t="str">
        <f t="shared" si="0"/>
        <v/>
      </c>
      <c r="F8" s="3"/>
    </row>
    <row r="9" spans="1:9" x14ac:dyDescent="0.3">
      <c r="A9" s="2" t="s">
        <v>10</v>
      </c>
      <c r="B9" s="2" t="s">
        <v>17</v>
      </c>
      <c r="C9" s="3">
        <v>1444800</v>
      </c>
      <c r="D9" s="3">
        <v>2000000</v>
      </c>
      <c r="E9" s="7" t="str">
        <f t="shared" si="0"/>
        <v/>
      </c>
      <c r="F9" s="3"/>
    </row>
    <row r="10" spans="1:9" x14ac:dyDescent="0.3">
      <c r="A10" s="2" t="s">
        <v>10</v>
      </c>
      <c r="B10" s="2" t="s">
        <v>17</v>
      </c>
      <c r="C10" s="3">
        <v>517800</v>
      </c>
      <c r="D10" s="3">
        <v>2000000</v>
      </c>
      <c r="E10" s="7" t="str">
        <f t="shared" si="0"/>
        <v/>
      </c>
      <c r="F10" s="3"/>
    </row>
    <row r="11" spans="1:9" x14ac:dyDescent="0.3">
      <c r="A11" s="2" t="s">
        <v>8</v>
      </c>
      <c r="B11" s="2" t="s">
        <v>18</v>
      </c>
      <c r="C11" s="3">
        <v>1119900</v>
      </c>
      <c r="D11" s="3">
        <v>1000000</v>
      </c>
      <c r="E11" s="7" t="str">
        <f t="shared" si="0"/>
        <v>예</v>
      </c>
      <c r="F11" s="3"/>
    </row>
    <row r="12" spans="1:9" x14ac:dyDescent="0.3">
      <c r="A12" s="2" t="s">
        <v>11</v>
      </c>
      <c r="B12" s="2" t="s">
        <v>16</v>
      </c>
      <c r="C12" s="3">
        <v>556620</v>
      </c>
      <c r="D12" s="3">
        <v>2000000</v>
      </c>
      <c r="E12" s="7" t="str">
        <f t="shared" si="0"/>
        <v/>
      </c>
      <c r="F12" s="3"/>
    </row>
    <row r="13" spans="1:9" x14ac:dyDescent="0.3">
      <c r="A13" s="2" t="s">
        <v>12</v>
      </c>
      <c r="B13" s="2" t="s">
        <v>16</v>
      </c>
      <c r="C13" s="3">
        <v>1614880</v>
      </c>
      <c r="D13" s="3">
        <v>1100000</v>
      </c>
      <c r="E13" s="7" t="str">
        <f t="shared" si="0"/>
        <v>예</v>
      </c>
      <c r="F13" s="3"/>
    </row>
    <row r="14" spans="1:9" x14ac:dyDescent="0.3">
      <c r="A14" s="2" t="s">
        <v>13</v>
      </c>
      <c r="B14" s="2" t="s">
        <v>18</v>
      </c>
      <c r="C14" s="3">
        <v>584000</v>
      </c>
      <c r="D14" s="3">
        <v>500000</v>
      </c>
      <c r="E14" s="7" t="str">
        <f t="shared" si="0"/>
        <v>예</v>
      </c>
      <c r="F14" s="3"/>
    </row>
    <row r="15" spans="1:9" x14ac:dyDescent="0.3">
      <c r="A15" s="2" t="s">
        <v>8</v>
      </c>
      <c r="B15" s="2" t="s">
        <v>18</v>
      </c>
      <c r="C15" s="3">
        <v>100800</v>
      </c>
      <c r="D15" s="3">
        <v>200000</v>
      </c>
      <c r="E15" s="7" t="str">
        <f t="shared" si="0"/>
        <v/>
      </c>
      <c r="F15" s="3"/>
    </row>
    <row r="16" spans="1:9" x14ac:dyDescent="0.3">
      <c r="A16" s="2" t="s">
        <v>8</v>
      </c>
      <c r="B16" s="2" t="s">
        <v>16</v>
      </c>
      <c r="C16" s="3">
        <v>1504650</v>
      </c>
      <c r="D16" s="3">
        <v>1200000</v>
      </c>
      <c r="E16" s="7" t="str">
        <f t="shared" si="0"/>
        <v>예</v>
      </c>
      <c r="F16" s="3"/>
    </row>
    <row r="17" spans="1:6" x14ac:dyDescent="0.3">
      <c r="A17" s="2" t="s">
        <v>8</v>
      </c>
      <c r="B17" s="2" t="s">
        <v>18</v>
      </c>
      <c r="C17" s="3">
        <v>448000</v>
      </c>
      <c r="D17" s="3">
        <v>2000000</v>
      </c>
      <c r="E17" s="7" t="str">
        <f t="shared" si="0"/>
        <v/>
      </c>
      <c r="F17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I10" sqref="I10"/>
    </sheetView>
  </sheetViews>
  <sheetFormatPr defaultRowHeight="16.5" x14ac:dyDescent="0.3"/>
  <cols>
    <col min="1" max="2" width="10.25" style="8" customWidth="1"/>
    <col min="3" max="3" width="10" style="8" customWidth="1"/>
    <col min="4" max="4" width="22.375" style="8" customWidth="1"/>
    <col min="5" max="7" width="11.75" style="8" customWidth="1"/>
    <col min="8" max="8" width="10.875" style="8" customWidth="1"/>
    <col min="9" max="9" width="10.125" style="8" customWidth="1"/>
    <col min="10" max="16384" width="9" style="8"/>
  </cols>
  <sheetData>
    <row r="1" spans="1:10" x14ac:dyDescent="0.3">
      <c r="A1" s="10" t="s">
        <v>55</v>
      </c>
      <c r="B1" s="10" t="s">
        <v>58</v>
      </c>
      <c r="C1" s="8" t="s">
        <v>19</v>
      </c>
      <c r="D1" s="10" t="s">
        <v>57</v>
      </c>
      <c r="E1" s="8" t="s">
        <v>20</v>
      </c>
      <c r="F1" s="8" t="s">
        <v>21</v>
      </c>
      <c r="G1" s="10" t="s">
        <v>54</v>
      </c>
      <c r="H1" s="8" t="s">
        <v>22</v>
      </c>
      <c r="I1" s="8" t="s">
        <v>23</v>
      </c>
      <c r="J1" s="8" t="s">
        <v>24</v>
      </c>
    </row>
    <row r="2" spans="1:10" x14ac:dyDescent="0.3">
      <c r="A2" s="12">
        <v>43497</v>
      </c>
      <c r="B2" s="13" t="s">
        <v>60</v>
      </c>
      <c r="C2" s="9" t="s">
        <v>25</v>
      </c>
      <c r="D2" s="8" t="s">
        <v>26</v>
      </c>
      <c r="E2" s="8">
        <v>50000</v>
      </c>
      <c r="F2" s="8">
        <v>55000</v>
      </c>
      <c r="G2" s="11">
        <v>0.5</v>
      </c>
      <c r="H2" s="9" t="s">
        <v>27</v>
      </c>
      <c r="I2" s="9" t="s">
        <v>28</v>
      </c>
      <c r="J2" s="8">
        <v>90</v>
      </c>
    </row>
    <row r="3" spans="1:10" x14ac:dyDescent="0.3">
      <c r="A3" s="12">
        <v>43344</v>
      </c>
      <c r="B3" s="13" t="s">
        <v>62</v>
      </c>
      <c r="C3" s="9" t="s">
        <v>29</v>
      </c>
      <c r="D3" s="8" t="s">
        <v>30</v>
      </c>
      <c r="E3" s="8">
        <v>150000</v>
      </c>
      <c r="F3" s="8">
        <v>150000</v>
      </c>
      <c r="G3" s="11">
        <v>0.65</v>
      </c>
      <c r="H3" s="9" t="s">
        <v>31</v>
      </c>
      <c r="I3" s="9" t="s">
        <v>32</v>
      </c>
      <c r="J3" s="8">
        <v>16</v>
      </c>
    </row>
    <row r="4" spans="1:10" x14ac:dyDescent="0.3">
      <c r="A4" s="12">
        <v>43344</v>
      </c>
      <c r="B4" s="13" t="s">
        <v>64</v>
      </c>
      <c r="C4" s="9" t="s">
        <v>33</v>
      </c>
      <c r="D4" s="8" t="s">
        <v>34</v>
      </c>
      <c r="E4" s="8">
        <v>200000</v>
      </c>
      <c r="F4" s="8">
        <v>200000</v>
      </c>
      <c r="G4" s="11">
        <v>0.7</v>
      </c>
      <c r="H4" s="9" t="s">
        <v>31</v>
      </c>
      <c r="I4" s="9" t="s">
        <v>35</v>
      </c>
      <c r="J4" s="8">
        <v>13</v>
      </c>
    </row>
    <row r="5" spans="1:10" x14ac:dyDescent="0.3">
      <c r="A5" s="12">
        <v>43497</v>
      </c>
      <c r="B5" s="13" t="s">
        <v>65</v>
      </c>
      <c r="C5" s="9" t="s">
        <v>29</v>
      </c>
      <c r="D5" s="8" t="s">
        <v>36</v>
      </c>
      <c r="E5" s="8">
        <v>260000</v>
      </c>
      <c r="F5" s="8">
        <v>310000</v>
      </c>
      <c r="G5" s="11">
        <v>0.3</v>
      </c>
      <c r="H5" s="9" t="s">
        <v>27</v>
      </c>
      <c r="I5" s="9" t="s">
        <v>37</v>
      </c>
      <c r="J5" s="8">
        <v>68</v>
      </c>
    </row>
    <row r="6" spans="1:10" x14ac:dyDescent="0.3">
      <c r="A6" s="12">
        <v>43529</v>
      </c>
      <c r="B6" s="13" t="s">
        <v>66</v>
      </c>
      <c r="C6" s="9" t="s">
        <v>25</v>
      </c>
      <c r="D6" s="8" t="s">
        <v>38</v>
      </c>
      <c r="E6" s="8">
        <v>55000</v>
      </c>
      <c r="F6" s="8">
        <v>58000</v>
      </c>
      <c r="G6" s="11">
        <v>0.55000000000000004</v>
      </c>
      <c r="H6" s="9" t="s">
        <v>27</v>
      </c>
      <c r="I6" s="9" t="s">
        <v>39</v>
      </c>
      <c r="J6" s="8">
        <v>80</v>
      </c>
    </row>
    <row r="7" spans="1:10" x14ac:dyDescent="0.3">
      <c r="A7" s="12">
        <v>43497</v>
      </c>
      <c r="B7" s="13" t="s">
        <v>68</v>
      </c>
      <c r="C7" s="9" t="s">
        <v>25</v>
      </c>
      <c r="D7" s="8" t="s">
        <v>40</v>
      </c>
      <c r="E7" s="8">
        <v>60000</v>
      </c>
      <c r="F7" s="8">
        <v>60000</v>
      </c>
      <c r="G7" s="11">
        <v>0.5</v>
      </c>
      <c r="H7" s="9" t="s">
        <v>31</v>
      </c>
      <c r="I7" s="9" t="s">
        <v>41</v>
      </c>
      <c r="J7" s="8">
        <v>77</v>
      </c>
    </row>
    <row r="8" spans="1:10" x14ac:dyDescent="0.3">
      <c r="A8" s="12">
        <v>43556</v>
      </c>
      <c r="B8" s="13" t="s">
        <v>70</v>
      </c>
      <c r="C8" s="9" t="s">
        <v>25</v>
      </c>
      <c r="D8" s="8" t="s">
        <v>42</v>
      </c>
      <c r="E8" s="8">
        <v>87500</v>
      </c>
      <c r="F8" s="8">
        <v>87500</v>
      </c>
      <c r="G8" s="11">
        <v>0.38</v>
      </c>
      <c r="H8" s="9" t="s">
        <v>31</v>
      </c>
      <c r="I8" s="9" t="s">
        <v>37</v>
      </c>
      <c r="J8" s="8">
        <v>8</v>
      </c>
    </row>
    <row r="9" spans="1:10" x14ac:dyDescent="0.3">
      <c r="A9" s="12">
        <v>43344</v>
      </c>
      <c r="B9" s="13" t="s">
        <v>71</v>
      </c>
      <c r="C9" s="9" t="s">
        <v>33</v>
      </c>
      <c r="D9" s="8" t="s">
        <v>43</v>
      </c>
      <c r="E9" s="8">
        <v>97600</v>
      </c>
      <c r="F9" s="8">
        <v>136000</v>
      </c>
      <c r="G9" s="11">
        <v>0.9</v>
      </c>
      <c r="H9" s="9" t="s">
        <v>27</v>
      </c>
      <c r="I9" s="9" t="s">
        <v>37</v>
      </c>
      <c r="J9" s="8">
        <v>130</v>
      </c>
    </row>
    <row r="10" spans="1:10" x14ac:dyDescent="0.3">
      <c r="A10" s="12">
        <v>43529</v>
      </c>
      <c r="B10" s="13" t="s">
        <v>72</v>
      </c>
      <c r="C10" s="9" t="s">
        <v>25</v>
      </c>
      <c r="D10" s="8" t="s">
        <v>44</v>
      </c>
      <c r="E10" s="8">
        <v>99900</v>
      </c>
      <c r="F10" s="8">
        <v>99900</v>
      </c>
      <c r="G10" s="11">
        <v>0.3</v>
      </c>
      <c r="H10" s="9" t="s">
        <v>31</v>
      </c>
      <c r="I10" s="9" t="s">
        <v>45</v>
      </c>
      <c r="J10" s="8">
        <v>117</v>
      </c>
    </row>
    <row r="11" spans="1:10" x14ac:dyDescent="0.3">
      <c r="A11" s="12">
        <v>43529</v>
      </c>
      <c r="B11" s="13" t="s">
        <v>73</v>
      </c>
      <c r="C11" s="9" t="s">
        <v>25</v>
      </c>
      <c r="D11" s="8" t="s">
        <v>46</v>
      </c>
      <c r="E11" s="8">
        <v>137000</v>
      </c>
      <c r="F11" s="8">
        <v>150000</v>
      </c>
      <c r="G11" s="11">
        <v>0.8</v>
      </c>
      <c r="H11" s="9" t="s">
        <v>27</v>
      </c>
      <c r="I11" s="9" t="s">
        <v>37</v>
      </c>
      <c r="J11" s="8">
        <v>78</v>
      </c>
    </row>
    <row r="12" spans="1:10" x14ac:dyDescent="0.3">
      <c r="A12" s="12">
        <v>43344</v>
      </c>
      <c r="B12" s="13" t="s">
        <v>74</v>
      </c>
      <c r="C12" s="9" t="s">
        <v>29</v>
      </c>
      <c r="D12" s="8" t="s">
        <v>47</v>
      </c>
      <c r="E12" s="8">
        <v>130000</v>
      </c>
      <c r="F12" s="8">
        <v>167000</v>
      </c>
      <c r="G12" s="11">
        <v>0.5</v>
      </c>
      <c r="H12" s="9" t="s">
        <v>27</v>
      </c>
      <c r="I12" s="9" t="s">
        <v>45</v>
      </c>
      <c r="J12" s="8">
        <v>80</v>
      </c>
    </row>
    <row r="13" spans="1:10" x14ac:dyDescent="0.3">
      <c r="A13" s="12">
        <v>43497</v>
      </c>
      <c r="B13" s="13" t="s">
        <v>75</v>
      </c>
      <c r="C13" s="9" t="s">
        <v>25</v>
      </c>
      <c r="D13" s="8" t="s">
        <v>48</v>
      </c>
      <c r="E13" s="8">
        <v>67800</v>
      </c>
      <c r="F13" s="8">
        <v>80500</v>
      </c>
      <c r="G13" s="11">
        <v>0.5</v>
      </c>
      <c r="H13" s="9" t="s">
        <v>27</v>
      </c>
      <c r="I13" s="9" t="s">
        <v>49</v>
      </c>
      <c r="J13" s="8">
        <v>110</v>
      </c>
    </row>
    <row r="14" spans="1:10" x14ac:dyDescent="0.3">
      <c r="A14" s="12">
        <v>43344</v>
      </c>
      <c r="B14" s="13" t="s">
        <v>76</v>
      </c>
      <c r="C14" s="9" t="s">
        <v>29</v>
      </c>
      <c r="D14" s="8" t="s">
        <v>50</v>
      </c>
      <c r="E14" s="8">
        <v>100000</v>
      </c>
      <c r="F14" s="8">
        <v>100000</v>
      </c>
      <c r="G14" s="11">
        <v>0.52</v>
      </c>
      <c r="H14" s="9" t="s">
        <v>31</v>
      </c>
      <c r="I14" s="9" t="s">
        <v>37</v>
      </c>
      <c r="J14" s="8">
        <v>90</v>
      </c>
    </row>
    <row r="15" spans="1:10" x14ac:dyDescent="0.3">
      <c r="A15" s="12">
        <v>43344</v>
      </c>
      <c r="B15" s="13" t="s">
        <v>77</v>
      </c>
      <c r="C15" s="9" t="s">
        <v>25</v>
      </c>
      <c r="D15" s="8" t="s">
        <v>51</v>
      </c>
      <c r="E15" s="8">
        <v>110000</v>
      </c>
      <c r="F15" s="8">
        <v>157000</v>
      </c>
      <c r="G15" s="11">
        <v>0.35</v>
      </c>
      <c r="H15" s="9" t="s">
        <v>27</v>
      </c>
      <c r="I15" s="9" t="s">
        <v>52</v>
      </c>
      <c r="J15" s="8">
        <v>155</v>
      </c>
    </row>
    <row r="16" spans="1:10" x14ac:dyDescent="0.3">
      <c r="A16" s="12">
        <v>43497</v>
      </c>
      <c r="B16" s="13" t="s">
        <v>78</v>
      </c>
      <c r="C16" s="9" t="s">
        <v>25</v>
      </c>
      <c r="D16" s="8" t="s">
        <v>53</v>
      </c>
      <c r="E16" s="8">
        <v>145000</v>
      </c>
      <c r="F16" s="8">
        <v>145000</v>
      </c>
      <c r="G16" s="11">
        <v>0.23</v>
      </c>
      <c r="H16" s="9" t="s">
        <v>31</v>
      </c>
      <c r="I16" s="9" t="s">
        <v>39</v>
      </c>
      <c r="J16" s="8">
        <v>11</v>
      </c>
    </row>
    <row r="17" spans="1:10" x14ac:dyDescent="0.3">
      <c r="A17" s="12">
        <v>43862</v>
      </c>
      <c r="B17" s="17" t="s">
        <v>60</v>
      </c>
      <c r="C17" s="9" t="s">
        <v>25</v>
      </c>
      <c r="D17" s="8" t="s">
        <v>26</v>
      </c>
      <c r="E17" s="8">
        <v>40000</v>
      </c>
      <c r="F17" s="8">
        <v>55000</v>
      </c>
      <c r="G17" s="18">
        <v>0.5</v>
      </c>
      <c r="H17" s="9" t="s">
        <v>27</v>
      </c>
      <c r="I17" s="9" t="s">
        <v>28</v>
      </c>
      <c r="J17" s="8">
        <v>90</v>
      </c>
    </row>
    <row r="18" spans="1:10" x14ac:dyDescent="0.3">
      <c r="A18" s="12">
        <v>43709</v>
      </c>
      <c r="B18" s="17" t="s">
        <v>62</v>
      </c>
      <c r="C18" s="9" t="s">
        <v>29</v>
      </c>
      <c r="D18" s="8" t="s">
        <v>30</v>
      </c>
      <c r="E18" s="8">
        <v>120000</v>
      </c>
      <c r="F18" s="8">
        <v>150000</v>
      </c>
      <c r="G18" s="18">
        <v>0.65</v>
      </c>
      <c r="H18" s="9" t="s">
        <v>31</v>
      </c>
      <c r="I18" s="9" t="s">
        <v>32</v>
      </c>
      <c r="J18" s="8">
        <v>16</v>
      </c>
    </row>
    <row r="19" spans="1:10" x14ac:dyDescent="0.3">
      <c r="A19" s="12">
        <v>43405</v>
      </c>
      <c r="B19" s="17" t="s">
        <v>64</v>
      </c>
      <c r="C19" s="9" t="s">
        <v>33</v>
      </c>
      <c r="D19" s="8" t="s">
        <v>34</v>
      </c>
      <c r="E19" s="8">
        <v>150000</v>
      </c>
      <c r="F19" s="8">
        <v>200000</v>
      </c>
      <c r="G19" s="18">
        <v>0.7</v>
      </c>
      <c r="H19" s="9" t="s">
        <v>31</v>
      </c>
      <c r="I19" s="9" t="s">
        <v>35</v>
      </c>
      <c r="J19" s="8">
        <v>13</v>
      </c>
    </row>
  </sheetData>
  <phoneticPr fontId="1" type="noConversion"/>
  <conditionalFormatting sqref="J2:J19">
    <cfRule type="top10" priority="2" rank="10"/>
  </conditionalFormatting>
  <conditionalFormatting sqref="J17:J19">
    <cfRule type="top10" priority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6.5" x14ac:dyDescent="0.3"/>
  <cols>
    <col min="1" max="1" width="11.875" customWidth="1"/>
    <col min="2" max="2" width="13.125" bestFit="1" customWidth="1"/>
  </cols>
  <sheetData>
    <row r="1" spans="1:2" x14ac:dyDescent="0.3">
      <c r="A1" s="14" t="s">
        <v>79</v>
      </c>
      <c r="B1" t="s">
        <v>56</v>
      </c>
    </row>
    <row r="2" spans="1:2" x14ac:dyDescent="0.3">
      <c r="A2" s="15" t="s">
        <v>67</v>
      </c>
      <c r="B2" s="16">
        <v>160000</v>
      </c>
    </row>
    <row r="3" spans="1:2" x14ac:dyDescent="0.3">
      <c r="A3" s="15" t="s">
        <v>59</v>
      </c>
      <c r="B3" s="16">
        <v>880000</v>
      </c>
    </row>
    <row r="4" spans="1:2" x14ac:dyDescent="0.3">
      <c r="A4" s="15" t="s">
        <v>69</v>
      </c>
      <c r="B4" s="16">
        <v>168000</v>
      </c>
    </row>
    <row r="5" spans="1:2" x14ac:dyDescent="0.3">
      <c r="A5" s="15" t="s">
        <v>61</v>
      </c>
      <c r="B5" s="16">
        <v>653000</v>
      </c>
    </row>
    <row r="6" spans="1:2" x14ac:dyDescent="0.3">
      <c r="A6" s="15" t="s">
        <v>63</v>
      </c>
      <c r="B6" s="16">
        <v>499900</v>
      </c>
    </row>
    <row r="7" spans="1:2" x14ac:dyDescent="0.3">
      <c r="A7" s="15" t="s">
        <v>80</v>
      </c>
      <c r="B7" s="16">
        <v>2360900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연간 매출</vt:lpstr>
      <vt:lpstr>재고</vt:lpstr>
      <vt:lpstr>수입국가 및 제품별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gongcom2</dc:creator>
  <cp:lastModifiedBy>gongcom2</cp:lastModifiedBy>
  <dcterms:created xsi:type="dcterms:W3CDTF">2019-08-11T03:25:34Z</dcterms:created>
  <dcterms:modified xsi:type="dcterms:W3CDTF">2019-08-14T04:04:00Z</dcterms:modified>
</cp:coreProperties>
</file>