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강\"/>
    </mc:Choice>
  </mc:AlternateContent>
  <bookViews>
    <workbookView xWindow="-15" yWindow="-15" windowWidth="14775" windowHeight="4275" tabRatio="782"/>
  </bookViews>
  <sheets>
    <sheet name="데이터" sheetId="1" r:id="rId1"/>
  </sheets>
  <calcPr calcId="162913"/>
</workbook>
</file>

<file path=xl/calcChain.xml><?xml version="1.0" encoding="utf-8"?>
<calcChain xmlns="http://schemas.openxmlformats.org/spreadsheetml/2006/main">
  <c r="K32" i="1" l="1"/>
  <c r="H32" i="1"/>
  <c r="I32" i="1"/>
  <c r="J32" i="1" s="1"/>
  <c r="K31" i="1"/>
  <c r="H31" i="1"/>
  <c r="I31" i="1" s="1"/>
  <c r="J31" i="1" s="1"/>
  <c r="K30" i="1"/>
  <c r="H30" i="1"/>
  <c r="I30" i="1" s="1"/>
  <c r="J30" i="1" s="1"/>
  <c r="K29" i="1"/>
  <c r="H29" i="1"/>
  <c r="I29" i="1" s="1"/>
  <c r="J29" i="1" s="1"/>
  <c r="K28" i="1"/>
  <c r="H28" i="1"/>
  <c r="I28" i="1" s="1"/>
  <c r="J28" i="1" s="1"/>
  <c r="K27" i="1"/>
  <c r="H27" i="1"/>
  <c r="I27" i="1" s="1"/>
  <c r="J27" i="1" s="1"/>
  <c r="K26" i="1"/>
  <c r="H26" i="1"/>
  <c r="I26" i="1" s="1"/>
  <c r="J26" i="1" s="1"/>
  <c r="K25" i="1"/>
  <c r="H25" i="1"/>
  <c r="I25" i="1" s="1"/>
  <c r="J25" i="1" s="1"/>
  <c r="K24" i="1"/>
  <c r="H24" i="1"/>
  <c r="I24" i="1" s="1"/>
  <c r="J24" i="1" s="1"/>
  <c r="K23" i="1"/>
  <c r="H23" i="1"/>
  <c r="I23" i="1" s="1"/>
  <c r="J23" i="1" s="1"/>
  <c r="K22" i="1"/>
  <c r="H22" i="1"/>
  <c r="I22" i="1" s="1"/>
  <c r="J22" i="1" s="1"/>
  <c r="K21" i="1"/>
  <c r="H21" i="1"/>
  <c r="I21" i="1" s="1"/>
  <c r="J21" i="1" s="1"/>
  <c r="K20" i="1"/>
  <c r="H20" i="1"/>
  <c r="I20" i="1" s="1"/>
  <c r="J20" i="1" s="1"/>
  <c r="K19" i="1"/>
  <c r="H19" i="1"/>
  <c r="I19" i="1" s="1"/>
  <c r="J19" i="1" s="1"/>
  <c r="K18" i="1"/>
  <c r="H18" i="1"/>
  <c r="I18" i="1" s="1"/>
  <c r="J18" i="1" s="1"/>
  <c r="K17" i="1"/>
  <c r="H17" i="1"/>
  <c r="I17" i="1" s="1"/>
  <c r="J17" i="1" s="1"/>
  <c r="K16" i="1"/>
  <c r="H16" i="1"/>
  <c r="I16" i="1" s="1"/>
  <c r="J16" i="1" s="1"/>
  <c r="K15" i="1"/>
  <c r="H15" i="1"/>
  <c r="I15" i="1" s="1"/>
  <c r="J15" i="1" s="1"/>
  <c r="K14" i="1"/>
  <c r="H14" i="1"/>
  <c r="I14" i="1" s="1"/>
  <c r="J14" i="1" s="1"/>
  <c r="K13" i="1"/>
  <c r="H13" i="1"/>
  <c r="I13" i="1" s="1"/>
  <c r="J13" i="1" s="1"/>
  <c r="K12" i="1"/>
  <c r="H12" i="1"/>
  <c r="I12" i="1" s="1"/>
  <c r="J12" i="1" s="1"/>
  <c r="K11" i="1"/>
  <c r="H11" i="1"/>
  <c r="I11" i="1" s="1"/>
  <c r="J11" i="1" s="1"/>
  <c r="K10" i="1"/>
  <c r="H10" i="1"/>
  <c r="I10" i="1" s="1"/>
  <c r="J10" i="1" s="1"/>
  <c r="K9" i="1"/>
  <c r="H9" i="1"/>
  <c r="I9" i="1" s="1"/>
  <c r="J9" i="1" s="1"/>
  <c r="K8" i="1"/>
  <c r="H8" i="1"/>
  <c r="I8" i="1" s="1"/>
  <c r="J8" i="1" s="1"/>
  <c r="K7" i="1"/>
  <c r="H7" i="1"/>
  <c r="I7" i="1" s="1"/>
  <c r="J7" i="1" s="1"/>
  <c r="K6" i="1"/>
  <c r="H6" i="1"/>
  <c r="I6" i="1" s="1"/>
  <c r="J6" i="1" s="1"/>
</calcChain>
</file>

<file path=xl/sharedStrings.xml><?xml version="1.0" encoding="utf-8"?>
<sst xmlns="http://schemas.openxmlformats.org/spreadsheetml/2006/main" count="14" uniqueCount="14">
  <si>
    <t>신장(m)</t>
  </si>
  <si>
    <t>신장 
(cm)</t>
  </si>
  <si>
    <t>날짜</t>
  </si>
  <si>
    <t>체중(kg)</t>
  </si>
  <si>
    <t>가슴 둘레(cm)</t>
  </si>
  <si>
    <t>허리 둘레(cm)</t>
  </si>
  <si>
    <t>엉덩이 둘레(cm)</t>
  </si>
  <si>
    <t>손목 둘레(cm)</t>
  </si>
  <si>
    <t>팔뚝 둘레(cm)</t>
  </si>
  <si>
    <t>예상 제지방량</t>
  </si>
  <si>
    <t>예상 체지방량</t>
  </si>
  <si>
    <t>예상 체지방 비율</t>
  </si>
  <si>
    <t>예상 체질량 지수(BMI)</t>
  </si>
  <si>
    <t>체중 관리 차트(여성용)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</si>
</sst>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color indexed="8"/>
      <name val="굴림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b/>
      <sz val="10"/>
      <name val="굴림"/>
      <family val="3"/>
      <charset val="129"/>
    </font>
    <font>
      <sz val="8"/>
      <name val="굴림"/>
      <family val="3"/>
      <charset val="129"/>
    </font>
    <font>
      <b/>
      <sz val="18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14" fontId="7" fillId="4" borderId="2" xfId="0" applyNumberFormat="1" applyFont="1" applyFill="1" applyBorder="1" applyAlignment="1">
      <alignment horizontal="left" vertical="center"/>
    </xf>
    <xf numFmtId="2" fontId="7" fillId="4" borderId="7" xfId="0" applyNumberFormat="1" applyFont="1" applyFill="1" applyBorder="1" applyAlignment="1">
      <alignment horizontal="left" vertical="center"/>
    </xf>
    <xf numFmtId="2" fontId="7" fillId="5" borderId="7" xfId="0" applyNumberFormat="1" applyFont="1" applyFill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2" fontId="7" fillId="0" borderId="7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8080"/>
      <rgbColor rgb="00FFFFFF"/>
      <rgbColor rgb="00666633"/>
      <rgbColor rgb="00E3E7EF"/>
      <rgbColor rgb="006C52AE"/>
      <rgbColor rgb="00F1F3F7"/>
      <rgbColor rgb="00EAEAEA"/>
      <rgbColor rgb="00D3D9EC"/>
      <rgbColor rgb="00EFFAD8"/>
      <rgbColor rgb="00008000"/>
      <rgbColor rgb="00061D68"/>
      <rgbColor rgb="00807F4A"/>
      <rgbColor rgb="00800080"/>
      <rgbColor rgb="00C3BCD4"/>
      <rgbColor rgb="00E4EEF8"/>
      <rgbColor rgb="00CEE0B8"/>
      <rgbColor rgb="00FFFFFF"/>
      <rgbColor rgb="005B7557"/>
      <rgbColor rgb="00A7C5C4"/>
      <rgbColor rgb="00F4EBC8"/>
      <rgbColor rgb="00535C9B"/>
      <rgbColor rgb="00F5D28B"/>
      <rgbColor rgb="00D6864A"/>
      <rgbColor rgb="00FF9900"/>
      <rgbColor rgb="00000080"/>
      <rgbColor rgb="00CC3300"/>
      <rgbColor rgb="00F4D80C"/>
      <rgbColor rgb="0000FFFF"/>
      <rgbColor rgb="00800080"/>
      <rgbColor rgb="00800000"/>
      <rgbColor rgb="00FF6600"/>
      <rgbColor rgb="000000FF"/>
      <rgbColor rgb="00C2CADC"/>
      <rgbColor rgb="00A0C4C2"/>
      <rgbColor rgb="00B0CEC5"/>
      <rgbColor rgb="00C2CBDC"/>
      <rgbColor rgb="0097BCC2"/>
      <rgbColor rgb="00F0EBDC"/>
      <rgbColor rgb="00EAEAEA"/>
      <rgbColor rgb="00FFFAE3"/>
      <rgbColor rgb="003366FF"/>
      <rgbColor rgb="000B6D6B"/>
      <rgbColor rgb="00D9E1B7"/>
      <rgbColor rgb="00FAFBFC"/>
      <rgbColor rgb="00DFF5B3"/>
      <rgbColor rgb="00BDBC8D"/>
      <rgbColor rgb="00E3ECF7"/>
      <rgbColor rgb="00D6D6D6"/>
      <rgbColor rgb="00003366"/>
      <rgbColor rgb="0093CE32"/>
      <rgbColor rgb="00005800"/>
      <rgbColor rgb="00333300"/>
      <rgbColor rgb="004E7675"/>
      <rgbColor rgb="00A2C3E4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95250</xdr:rowOff>
    </xdr:from>
    <xdr:ext cx="95250" cy="20955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76200" y="419100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47625</xdr:colOff>
      <xdr:row>1</xdr:row>
      <xdr:rowOff>9525</xdr:rowOff>
    </xdr:from>
    <xdr:to>
      <xdr:col>8</xdr:col>
      <xdr:colOff>847725</xdr:colOff>
      <xdr:row>2</xdr:row>
      <xdr:rowOff>323850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7625" y="333375"/>
          <a:ext cx="6486525" cy="495300"/>
        </a:xfrm>
        <a:prstGeom prst="rect">
          <a:avLst/>
        </a:prstGeom>
        <a:noFill/>
        <a:ln w="12700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CC"/>
              </a:solidFill>
            </a14:hiddenFill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900"/>
            </a:lnSpc>
            <a:defRPr sz="1000"/>
          </a:pPr>
          <a:r>
            <a:rPr lang="ko-KR" altLang="en-US" sz="800" b="1" i="0" u="none" strike="noStrike" baseline="0">
              <a:solidFill>
                <a:srgbClr val="000000"/>
              </a:solidFill>
              <a:latin typeface="굴림"/>
              <a:ea typeface="굴림"/>
            </a:rPr>
            <a:t>사용 방법:</a:t>
          </a:r>
          <a:r>
            <a:rPr lang="ko-KR" altLang="en-US" sz="800" b="0" i="0" u="none" strike="noStrike" baseline="0">
              <a:solidFill>
                <a:srgbClr val="000000"/>
              </a:solidFill>
              <a:latin typeface="굴림"/>
              <a:ea typeface="굴림"/>
            </a:rPr>
            <a:t> 처음 7개의 열과 오른쪽의 체중란에 있는 예제 데이터를 실제 데이터로 바꿉니다. 마지막 네 개 열(회색 열)은 수식을 사용하여 자동으로 계산됩니다. 그런 다음 다른 워크시트에 있는 신체 치수, 체중 및 체질량 지수 차트, 체중 및 체지방 차트를 통해 체중 관리 상태를 확인합니다. 데이터를 차트에 사용하는 방법이나 수식에 대한 자세한 내용은 Excel 도움말을 참고하십시오.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pageSetUpPr fitToPage="1"/>
  </sheetPr>
  <dimension ref="A1:K32"/>
  <sheetViews>
    <sheetView tabSelected="1" workbookViewId="0">
      <selection activeCell="A36" sqref="A36"/>
    </sheetView>
  </sheetViews>
  <sheetFormatPr defaultRowHeight="13.5" x14ac:dyDescent="0.15"/>
  <cols>
    <col min="1" max="1" width="8.44140625" style="3" customWidth="1"/>
    <col min="2" max="2" width="10.88671875" style="3" customWidth="1"/>
    <col min="3" max="7" width="7.21875" style="3" customWidth="1"/>
    <col min="8" max="8" width="10.88671875" style="3" customWidth="1"/>
    <col min="9" max="9" width="11.33203125" style="3" customWidth="1"/>
    <col min="10" max="10" width="10.5546875" style="3" customWidth="1"/>
    <col min="11" max="11" width="10.33203125" style="3" customWidth="1"/>
    <col min="12" max="16384" width="8.88671875" style="3"/>
  </cols>
  <sheetData>
    <row r="1" spans="1:11" ht="25.5" customHeight="1" x14ac:dyDescent="0.15">
      <c r="A1" s="20" t="s">
        <v>13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4" t="s">
        <v>0</v>
      </c>
      <c r="K2" s="5">
        <v>1</v>
      </c>
    </row>
    <row r="3" spans="1:11" ht="27" customHeight="1" x14ac:dyDescent="0.15">
      <c r="A3" s="2"/>
      <c r="B3" s="2"/>
      <c r="C3" s="2"/>
      <c r="D3" s="2"/>
      <c r="E3" s="2"/>
      <c r="F3" s="2"/>
      <c r="G3" s="2"/>
      <c r="H3" s="2"/>
      <c r="I3" s="2"/>
      <c r="J3" s="6" t="s">
        <v>1</v>
      </c>
      <c r="K3" s="7">
        <v>68</v>
      </c>
    </row>
    <row r="4" spans="1:11" ht="2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8"/>
      <c r="K4" s="9"/>
    </row>
    <row r="5" spans="1:11" ht="40.5" customHeight="1" x14ac:dyDescent="0.15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2" t="s">
        <v>12</v>
      </c>
    </row>
    <row r="6" spans="1:11" s="17" customFormat="1" ht="20.25" customHeight="1" x14ac:dyDescent="0.15">
      <c r="A6" s="13">
        <v>38148</v>
      </c>
      <c r="B6" s="14">
        <v>63.5</v>
      </c>
      <c r="C6" s="14">
        <v>81.3</v>
      </c>
      <c r="D6" s="14">
        <v>78.739999999999995</v>
      </c>
      <c r="E6" s="14">
        <v>101.6</v>
      </c>
      <c r="F6" s="14">
        <v>17.27</v>
      </c>
      <c r="G6" s="14">
        <v>29.21</v>
      </c>
      <c r="H6" s="15">
        <f t="shared" ref="H6:H32" si="0">((((B6/0.45359)*0.732)+ 8.987)+((F6/2.54)/3.14)-((D6/2.54)*0.157)-((E6/2.54)*0.249)+((G6/2.54)*0.434))*0.45359</f>
        <v>47.079085160866143</v>
      </c>
      <c r="I6" s="15">
        <f t="shared" ref="I6:I32" si="1">B6-H6</f>
        <v>16.420914839133857</v>
      </c>
      <c r="J6" s="15">
        <f t="shared" ref="J6:J32" si="2">(I6*100)/B6</f>
        <v>25.859708408084813</v>
      </c>
      <c r="K6" s="16">
        <f t="shared" ref="K6:K32" si="3">B6/($K$2+($K$3/100))^2</f>
        <v>22.498582766439906</v>
      </c>
    </row>
    <row r="7" spans="1:11" s="17" customFormat="1" ht="20.25" customHeight="1" x14ac:dyDescent="0.15">
      <c r="A7" s="18">
        <v>38155</v>
      </c>
      <c r="B7" s="19">
        <v>63.5</v>
      </c>
      <c r="C7" s="19">
        <v>81.3</v>
      </c>
      <c r="D7" s="19">
        <v>78.739999999999995</v>
      </c>
      <c r="E7" s="19">
        <v>100.33</v>
      </c>
      <c r="F7" s="19">
        <v>17.02</v>
      </c>
      <c r="G7" s="19">
        <v>29.21</v>
      </c>
      <c r="H7" s="15">
        <f t="shared" si="0"/>
        <v>47.121339063305825</v>
      </c>
      <c r="I7" s="15">
        <f t="shared" si="1"/>
        <v>16.378660936694175</v>
      </c>
      <c r="J7" s="15">
        <f t="shared" si="2"/>
        <v>25.793166829439645</v>
      </c>
      <c r="K7" s="16">
        <f t="shared" si="3"/>
        <v>22.498582766439906</v>
      </c>
    </row>
    <row r="8" spans="1:11" s="17" customFormat="1" ht="20.25" customHeight="1" x14ac:dyDescent="0.15">
      <c r="A8" s="13">
        <v>38162</v>
      </c>
      <c r="B8" s="14">
        <v>63</v>
      </c>
      <c r="C8" s="14">
        <v>81.3</v>
      </c>
      <c r="D8" s="14">
        <v>78.739999999999995</v>
      </c>
      <c r="E8" s="14">
        <v>100.33</v>
      </c>
      <c r="F8" s="14">
        <v>17.02</v>
      </c>
      <c r="G8" s="14">
        <v>29.21</v>
      </c>
      <c r="H8" s="15">
        <f t="shared" si="0"/>
        <v>46.755339063305833</v>
      </c>
      <c r="I8" s="15">
        <f t="shared" si="1"/>
        <v>16.244660936694167</v>
      </c>
      <c r="J8" s="15">
        <f t="shared" si="2"/>
        <v>25.785176089990742</v>
      </c>
      <c r="K8" s="16">
        <f t="shared" si="3"/>
        <v>22.321428571428569</v>
      </c>
    </row>
    <row r="9" spans="1:11" s="17" customFormat="1" ht="20.25" customHeight="1" x14ac:dyDescent="0.15">
      <c r="A9" s="18">
        <v>38169</v>
      </c>
      <c r="B9" s="19">
        <v>63</v>
      </c>
      <c r="C9" s="19">
        <v>81.3</v>
      </c>
      <c r="D9" s="19">
        <v>71.12</v>
      </c>
      <c r="E9" s="19">
        <v>99.06</v>
      </c>
      <c r="F9" s="19">
        <v>16</v>
      </c>
      <c r="G9" s="19">
        <v>27.94</v>
      </c>
      <c r="H9" s="15">
        <f t="shared" si="0"/>
        <v>46.869013223859774</v>
      </c>
      <c r="I9" s="15">
        <f t="shared" si="1"/>
        <v>16.130986776140226</v>
      </c>
      <c r="J9" s="15">
        <f t="shared" si="2"/>
        <v>25.604740914508294</v>
      </c>
      <c r="K9" s="16">
        <f t="shared" si="3"/>
        <v>22.321428571428569</v>
      </c>
    </row>
    <row r="10" spans="1:11" s="17" customFormat="1" ht="20.25" customHeight="1" x14ac:dyDescent="0.15">
      <c r="A10" s="13">
        <v>38176</v>
      </c>
      <c r="B10" s="14">
        <v>63</v>
      </c>
      <c r="C10" s="14">
        <v>81.3</v>
      </c>
      <c r="D10" s="14">
        <v>71.12</v>
      </c>
      <c r="E10" s="14">
        <v>99.06</v>
      </c>
      <c r="F10" s="14">
        <v>16</v>
      </c>
      <c r="G10" s="14">
        <v>27.94</v>
      </c>
      <c r="H10" s="15">
        <f t="shared" si="0"/>
        <v>46.869013223859774</v>
      </c>
      <c r="I10" s="15">
        <f t="shared" si="1"/>
        <v>16.130986776140226</v>
      </c>
      <c r="J10" s="15">
        <f t="shared" si="2"/>
        <v>25.604740914508294</v>
      </c>
      <c r="K10" s="16">
        <f t="shared" si="3"/>
        <v>22.321428571428569</v>
      </c>
    </row>
    <row r="11" spans="1:11" s="17" customFormat="1" ht="20.25" customHeight="1" x14ac:dyDescent="0.15">
      <c r="A11" s="18">
        <v>38183</v>
      </c>
      <c r="B11" s="19">
        <v>62.6</v>
      </c>
      <c r="C11" s="19">
        <v>81.3</v>
      </c>
      <c r="D11" s="19">
        <v>71.12</v>
      </c>
      <c r="E11" s="19">
        <v>99.06</v>
      </c>
      <c r="F11" s="19">
        <v>16</v>
      </c>
      <c r="G11" s="19">
        <v>27.94</v>
      </c>
      <c r="H11" s="15">
        <f t="shared" si="0"/>
        <v>46.57621322385976</v>
      </c>
      <c r="I11" s="15">
        <f t="shared" si="1"/>
        <v>16.023786776140241</v>
      </c>
      <c r="J11" s="15">
        <f t="shared" si="2"/>
        <v>25.597103476262365</v>
      </c>
      <c r="K11" s="16">
        <f t="shared" si="3"/>
        <v>22.179705215419499</v>
      </c>
    </row>
    <row r="12" spans="1:11" s="17" customFormat="1" ht="20.25" customHeight="1" x14ac:dyDescent="0.15">
      <c r="A12" s="13">
        <v>38190</v>
      </c>
      <c r="B12" s="14">
        <v>62.1</v>
      </c>
      <c r="C12" s="14">
        <v>81.3</v>
      </c>
      <c r="D12" s="14">
        <v>71.12</v>
      </c>
      <c r="E12" s="14">
        <v>96.52</v>
      </c>
      <c r="F12" s="14">
        <v>16</v>
      </c>
      <c r="G12" s="14">
        <v>27.94</v>
      </c>
      <c r="H12" s="15">
        <f t="shared" si="0"/>
        <v>46.323157133859766</v>
      </c>
      <c r="I12" s="15">
        <f t="shared" si="1"/>
        <v>15.776842866140235</v>
      </c>
      <c r="J12" s="15">
        <f t="shared" si="2"/>
        <v>25.405544067858671</v>
      </c>
      <c r="K12" s="16">
        <f t="shared" si="3"/>
        <v>22.002551020408159</v>
      </c>
    </row>
    <row r="13" spans="1:11" s="17" customFormat="1" ht="20.25" customHeight="1" x14ac:dyDescent="0.15">
      <c r="A13" s="18">
        <v>38197</v>
      </c>
      <c r="B13" s="19">
        <v>61.7</v>
      </c>
      <c r="C13" s="19">
        <v>80</v>
      </c>
      <c r="D13" s="19">
        <v>69.849999999999994</v>
      </c>
      <c r="E13" s="19">
        <v>96.52</v>
      </c>
      <c r="F13" s="19">
        <v>16</v>
      </c>
      <c r="G13" s="19">
        <v>27.94</v>
      </c>
      <c r="H13" s="15">
        <f t="shared" si="0"/>
        <v>46.065963948859775</v>
      </c>
      <c r="I13" s="15">
        <f t="shared" si="1"/>
        <v>15.634036051140228</v>
      </c>
      <c r="J13" s="15">
        <f t="shared" si="2"/>
        <v>25.338794248201342</v>
      </c>
      <c r="K13" s="16">
        <f t="shared" si="3"/>
        <v>21.860827664399089</v>
      </c>
    </row>
    <row r="14" spans="1:11" s="17" customFormat="1" ht="20.25" customHeight="1" x14ac:dyDescent="0.15">
      <c r="A14" s="13">
        <v>38204</v>
      </c>
      <c r="B14" s="14">
        <v>61.2</v>
      </c>
      <c r="C14" s="14">
        <v>80</v>
      </c>
      <c r="D14" s="14">
        <v>69.22</v>
      </c>
      <c r="E14" s="14">
        <v>95.89</v>
      </c>
      <c r="F14" s="14">
        <v>16</v>
      </c>
      <c r="G14" s="14">
        <v>26.67</v>
      </c>
      <c r="H14" s="15">
        <f t="shared" si="0"/>
        <v>45.647211789017256</v>
      </c>
      <c r="I14" s="15">
        <f t="shared" si="1"/>
        <v>15.552788210982747</v>
      </c>
      <c r="J14" s="15">
        <f t="shared" si="2"/>
        <v>25.413052632324749</v>
      </c>
      <c r="K14" s="16">
        <f t="shared" si="3"/>
        <v>21.683673469387752</v>
      </c>
    </row>
    <row r="15" spans="1:11" s="17" customFormat="1" ht="20.25" customHeight="1" x14ac:dyDescent="0.15">
      <c r="A15" s="18">
        <v>38211</v>
      </c>
      <c r="B15" s="19">
        <v>61.2</v>
      </c>
      <c r="C15" s="19">
        <v>80</v>
      </c>
      <c r="D15" s="19">
        <v>68.680000000000007</v>
      </c>
      <c r="E15" s="19">
        <v>93.98</v>
      </c>
      <c r="F15" s="19">
        <v>16</v>
      </c>
      <c r="G15" s="19">
        <v>26.67</v>
      </c>
      <c r="H15" s="15">
        <f t="shared" si="0"/>
        <v>45.747281957639302</v>
      </c>
      <c r="I15" s="15">
        <f t="shared" si="1"/>
        <v>15.452718042360701</v>
      </c>
      <c r="J15" s="15">
        <f t="shared" si="2"/>
        <v>25.249539284903104</v>
      </c>
      <c r="K15" s="16">
        <f t="shared" si="3"/>
        <v>21.683673469387752</v>
      </c>
    </row>
    <row r="16" spans="1:11" s="17" customFormat="1" ht="20.25" customHeight="1" x14ac:dyDescent="0.15">
      <c r="A16" s="13">
        <v>38218</v>
      </c>
      <c r="B16" s="14">
        <v>60.8</v>
      </c>
      <c r="C16" s="14">
        <v>78.7</v>
      </c>
      <c r="D16" s="14">
        <v>68.680000000000007</v>
      </c>
      <c r="E16" s="14">
        <v>93.98</v>
      </c>
      <c r="F16" s="14">
        <v>16</v>
      </c>
      <c r="G16" s="14">
        <v>25.4</v>
      </c>
      <c r="H16" s="15">
        <f t="shared" si="0"/>
        <v>45.356052927639297</v>
      </c>
      <c r="I16" s="15">
        <f t="shared" si="1"/>
        <v>15.4439470723607</v>
      </c>
      <c r="J16" s="15">
        <f t="shared" si="2"/>
        <v>25.401228737435364</v>
      </c>
      <c r="K16" s="16">
        <f t="shared" si="3"/>
        <v>21.541950113378679</v>
      </c>
    </row>
    <row r="17" spans="1:11" s="17" customFormat="1" ht="20.25" customHeight="1" x14ac:dyDescent="0.15">
      <c r="A17" s="18">
        <v>38225</v>
      </c>
      <c r="B17" s="19">
        <v>60.3</v>
      </c>
      <c r="C17" s="19">
        <v>78.7</v>
      </c>
      <c r="D17" s="19">
        <v>68.680000000000007</v>
      </c>
      <c r="E17" s="19">
        <v>93.98</v>
      </c>
      <c r="F17" s="19">
        <v>15.75</v>
      </c>
      <c r="G17" s="19">
        <v>25.4</v>
      </c>
      <c r="H17" s="15">
        <f t="shared" si="0"/>
        <v>44.975834875078988</v>
      </c>
      <c r="I17" s="15">
        <f t="shared" si="1"/>
        <v>15.324165124921009</v>
      </c>
      <c r="J17" s="15">
        <f t="shared" si="2"/>
        <v>25.413209162389737</v>
      </c>
      <c r="K17" s="16">
        <f t="shared" si="3"/>
        <v>21.364795918367342</v>
      </c>
    </row>
    <row r="18" spans="1:11" s="17" customFormat="1" ht="20.25" customHeight="1" x14ac:dyDescent="0.15">
      <c r="A18" s="13">
        <v>38232</v>
      </c>
      <c r="B18" s="14">
        <v>59.9</v>
      </c>
      <c r="C18" s="14">
        <v>78.7</v>
      </c>
      <c r="D18" s="14">
        <v>68.680000000000007</v>
      </c>
      <c r="E18" s="14">
        <v>91.44</v>
      </c>
      <c r="F18" s="14">
        <v>15.75</v>
      </c>
      <c r="G18" s="14">
        <v>25.4</v>
      </c>
      <c r="H18" s="15">
        <f t="shared" si="0"/>
        <v>44.795978785078987</v>
      </c>
      <c r="I18" s="15">
        <f t="shared" si="1"/>
        <v>15.104021214921012</v>
      </c>
      <c r="J18" s="15">
        <f t="shared" si="2"/>
        <v>25.215394348782993</v>
      </c>
      <c r="K18" s="16">
        <f t="shared" si="3"/>
        <v>21.223072562358272</v>
      </c>
    </row>
    <row r="19" spans="1:11" s="17" customFormat="1" ht="20.25" customHeight="1" x14ac:dyDescent="0.15">
      <c r="A19" s="18">
        <v>38239</v>
      </c>
      <c r="B19" s="19">
        <v>59</v>
      </c>
      <c r="C19" s="19">
        <v>78.7</v>
      </c>
      <c r="D19" s="19">
        <v>66.040000000000006</v>
      </c>
      <c r="E19" s="19">
        <v>91.44</v>
      </c>
      <c r="F19" s="19">
        <v>15.75</v>
      </c>
      <c r="G19" s="19">
        <v>25.4</v>
      </c>
      <c r="H19" s="15">
        <f t="shared" si="0"/>
        <v>44.211196101299457</v>
      </c>
      <c r="I19" s="15">
        <f t="shared" si="1"/>
        <v>14.788803898700543</v>
      </c>
      <c r="J19" s="15">
        <f t="shared" si="2"/>
        <v>25.065769319831432</v>
      </c>
      <c r="K19" s="16">
        <f t="shared" si="3"/>
        <v>20.904195011337865</v>
      </c>
    </row>
    <row r="20" spans="1:11" s="17" customFormat="1" ht="20.25" customHeight="1" x14ac:dyDescent="0.15">
      <c r="A20" s="13">
        <v>38246</v>
      </c>
      <c r="B20" s="14">
        <v>59</v>
      </c>
      <c r="C20" s="14">
        <v>78.7</v>
      </c>
      <c r="D20" s="14">
        <v>66.040000000000006</v>
      </c>
      <c r="E20" s="14">
        <v>91.44</v>
      </c>
      <c r="F20" s="14">
        <v>15.75</v>
      </c>
      <c r="G20" s="14">
        <v>25.4</v>
      </c>
      <c r="H20" s="15">
        <f t="shared" si="0"/>
        <v>44.211196101299457</v>
      </c>
      <c r="I20" s="15">
        <f t="shared" si="1"/>
        <v>14.788803898700543</v>
      </c>
      <c r="J20" s="15">
        <f t="shared" si="2"/>
        <v>25.065769319831432</v>
      </c>
      <c r="K20" s="16">
        <f t="shared" si="3"/>
        <v>20.904195011337865</v>
      </c>
    </row>
    <row r="21" spans="1:11" s="17" customFormat="1" ht="20.25" customHeight="1" x14ac:dyDescent="0.15">
      <c r="A21" s="18">
        <v>38253</v>
      </c>
      <c r="B21" s="19">
        <v>58.5</v>
      </c>
      <c r="C21" s="19">
        <v>78.7</v>
      </c>
      <c r="D21" s="19">
        <v>66.040000000000006</v>
      </c>
      <c r="E21" s="19">
        <v>88.9</v>
      </c>
      <c r="F21" s="19">
        <v>15.24</v>
      </c>
      <c r="G21" s="19">
        <v>24.13</v>
      </c>
      <c r="H21" s="15">
        <f t="shared" si="0"/>
        <v>43.830706154076431</v>
      </c>
      <c r="I21" s="15">
        <f t="shared" si="1"/>
        <v>14.669293845923569</v>
      </c>
      <c r="J21" s="15">
        <f t="shared" si="2"/>
        <v>25.075715975937726</v>
      </c>
      <c r="K21" s="16">
        <f t="shared" si="3"/>
        <v>20.727040816326529</v>
      </c>
    </row>
    <row r="22" spans="1:11" s="17" customFormat="1" ht="20.25" customHeight="1" x14ac:dyDescent="0.15">
      <c r="A22" s="13">
        <v>38260</v>
      </c>
      <c r="B22" s="14">
        <v>58.5</v>
      </c>
      <c r="C22" s="14">
        <v>78.7</v>
      </c>
      <c r="D22" s="14">
        <v>66.040000000000006</v>
      </c>
      <c r="E22" s="14">
        <v>88.9</v>
      </c>
      <c r="F22" s="14">
        <v>15.24</v>
      </c>
      <c r="G22" s="14">
        <v>24.13</v>
      </c>
      <c r="H22" s="15">
        <f t="shared" si="0"/>
        <v>43.830706154076431</v>
      </c>
      <c r="I22" s="15">
        <f t="shared" si="1"/>
        <v>14.669293845923569</v>
      </c>
      <c r="J22" s="15">
        <f t="shared" si="2"/>
        <v>25.075715975937726</v>
      </c>
      <c r="K22" s="16">
        <f t="shared" si="3"/>
        <v>20.727040816326529</v>
      </c>
    </row>
    <row r="23" spans="1:11" s="17" customFormat="1" ht="20.25" customHeight="1" x14ac:dyDescent="0.15">
      <c r="A23" s="18">
        <v>38267</v>
      </c>
      <c r="B23" s="19">
        <v>58.5</v>
      </c>
      <c r="C23" s="19">
        <v>78.7</v>
      </c>
      <c r="D23" s="19">
        <v>66.040000000000006</v>
      </c>
      <c r="E23" s="19">
        <v>88.9</v>
      </c>
      <c r="F23" s="19">
        <v>15.24</v>
      </c>
      <c r="G23" s="19">
        <v>24.13</v>
      </c>
      <c r="H23" s="15">
        <f t="shared" si="0"/>
        <v>43.830706154076431</v>
      </c>
      <c r="I23" s="15">
        <f t="shared" si="1"/>
        <v>14.669293845923569</v>
      </c>
      <c r="J23" s="15">
        <f t="shared" si="2"/>
        <v>25.075715975937726</v>
      </c>
      <c r="K23" s="16">
        <f t="shared" si="3"/>
        <v>20.727040816326529</v>
      </c>
    </row>
    <row r="24" spans="1:11" s="17" customFormat="1" ht="20.25" customHeight="1" x14ac:dyDescent="0.15">
      <c r="A24" s="13">
        <v>38274</v>
      </c>
      <c r="B24" s="14">
        <v>58.5</v>
      </c>
      <c r="C24" s="14">
        <v>78.7</v>
      </c>
      <c r="D24" s="14">
        <v>66.040000000000006</v>
      </c>
      <c r="E24" s="14">
        <v>88.9</v>
      </c>
      <c r="F24" s="14">
        <v>15.24</v>
      </c>
      <c r="G24" s="14">
        <v>24.13</v>
      </c>
      <c r="H24" s="15">
        <f t="shared" si="0"/>
        <v>43.830706154076431</v>
      </c>
      <c r="I24" s="15">
        <f t="shared" si="1"/>
        <v>14.669293845923569</v>
      </c>
      <c r="J24" s="15">
        <f t="shared" si="2"/>
        <v>25.075715975937726</v>
      </c>
      <c r="K24" s="16">
        <f t="shared" si="3"/>
        <v>20.727040816326529</v>
      </c>
    </row>
    <row r="25" spans="1:11" s="17" customFormat="1" ht="20.25" customHeight="1" x14ac:dyDescent="0.15">
      <c r="A25" s="18">
        <v>38281</v>
      </c>
      <c r="B25" s="19">
        <v>58.5</v>
      </c>
      <c r="C25" s="19">
        <v>78.7</v>
      </c>
      <c r="D25" s="19">
        <v>66.040000000000006</v>
      </c>
      <c r="E25" s="19">
        <v>88.9</v>
      </c>
      <c r="F25" s="19">
        <v>15.24</v>
      </c>
      <c r="G25" s="19">
        <v>24.13</v>
      </c>
      <c r="H25" s="15">
        <f t="shared" si="0"/>
        <v>43.830706154076431</v>
      </c>
      <c r="I25" s="15">
        <f t="shared" si="1"/>
        <v>14.669293845923569</v>
      </c>
      <c r="J25" s="15">
        <f t="shared" si="2"/>
        <v>25.075715975937726</v>
      </c>
      <c r="K25" s="16">
        <f t="shared" si="3"/>
        <v>20.727040816326529</v>
      </c>
    </row>
    <row r="26" spans="1:11" s="17" customFormat="1" ht="20.25" customHeight="1" x14ac:dyDescent="0.15">
      <c r="A26" s="13">
        <v>38288</v>
      </c>
      <c r="B26" s="14">
        <v>58.5</v>
      </c>
      <c r="C26" s="14">
        <v>78.7</v>
      </c>
      <c r="D26" s="14">
        <v>66.040000000000006</v>
      </c>
      <c r="E26" s="14">
        <v>88.9</v>
      </c>
      <c r="F26" s="14">
        <v>15.24</v>
      </c>
      <c r="G26" s="14">
        <v>24.13</v>
      </c>
      <c r="H26" s="15">
        <f t="shared" si="0"/>
        <v>43.830706154076431</v>
      </c>
      <c r="I26" s="15">
        <f t="shared" si="1"/>
        <v>14.669293845923569</v>
      </c>
      <c r="J26" s="15">
        <f t="shared" si="2"/>
        <v>25.075715975937726</v>
      </c>
      <c r="K26" s="16">
        <f t="shared" si="3"/>
        <v>20.727040816326529</v>
      </c>
    </row>
    <row r="27" spans="1:11" s="17" customFormat="1" ht="20.25" customHeight="1" x14ac:dyDescent="0.15">
      <c r="A27" s="18">
        <v>38295</v>
      </c>
      <c r="B27" s="19">
        <v>58.5</v>
      </c>
      <c r="C27" s="19">
        <v>78.7</v>
      </c>
      <c r="D27" s="19">
        <v>66.040000000000006</v>
      </c>
      <c r="E27" s="19">
        <v>88.9</v>
      </c>
      <c r="F27" s="19">
        <v>15.24</v>
      </c>
      <c r="G27" s="19">
        <v>24.13</v>
      </c>
      <c r="H27" s="15">
        <f t="shared" si="0"/>
        <v>43.830706154076431</v>
      </c>
      <c r="I27" s="15">
        <f t="shared" si="1"/>
        <v>14.669293845923569</v>
      </c>
      <c r="J27" s="15">
        <f t="shared" si="2"/>
        <v>25.075715975937726</v>
      </c>
      <c r="K27" s="16">
        <f t="shared" si="3"/>
        <v>20.727040816326529</v>
      </c>
    </row>
    <row r="28" spans="1:11" s="17" customFormat="1" ht="20.25" customHeight="1" x14ac:dyDescent="0.15">
      <c r="A28" s="13">
        <v>38302</v>
      </c>
      <c r="B28" s="14">
        <v>58.5</v>
      </c>
      <c r="C28" s="14">
        <v>78.7</v>
      </c>
      <c r="D28" s="14">
        <v>66.040000000000006</v>
      </c>
      <c r="E28" s="14">
        <v>88.9</v>
      </c>
      <c r="F28" s="14">
        <v>15.24</v>
      </c>
      <c r="G28" s="14">
        <v>24.13</v>
      </c>
      <c r="H28" s="15">
        <f t="shared" si="0"/>
        <v>43.830706154076431</v>
      </c>
      <c r="I28" s="15">
        <f t="shared" si="1"/>
        <v>14.669293845923569</v>
      </c>
      <c r="J28" s="15">
        <f t="shared" si="2"/>
        <v>25.075715975937726</v>
      </c>
      <c r="K28" s="16">
        <f t="shared" si="3"/>
        <v>20.727040816326529</v>
      </c>
    </row>
    <row r="29" spans="1:11" s="17" customFormat="1" ht="20.25" customHeight="1" x14ac:dyDescent="0.15">
      <c r="A29" s="18">
        <v>38309</v>
      </c>
      <c r="B29" s="19">
        <v>58.5</v>
      </c>
      <c r="C29" s="19">
        <v>78.7</v>
      </c>
      <c r="D29" s="19">
        <v>66.040000000000006</v>
      </c>
      <c r="E29" s="19">
        <v>88.9</v>
      </c>
      <c r="F29" s="19">
        <v>15.24</v>
      </c>
      <c r="G29" s="19">
        <v>24.13</v>
      </c>
      <c r="H29" s="15">
        <f t="shared" si="0"/>
        <v>43.830706154076431</v>
      </c>
      <c r="I29" s="15">
        <f t="shared" si="1"/>
        <v>14.669293845923569</v>
      </c>
      <c r="J29" s="15">
        <f t="shared" si="2"/>
        <v>25.075715975937726</v>
      </c>
      <c r="K29" s="16">
        <f t="shared" si="3"/>
        <v>20.727040816326529</v>
      </c>
    </row>
    <row r="30" spans="1:11" s="17" customFormat="1" ht="20.25" customHeight="1" x14ac:dyDescent="0.15">
      <c r="A30" s="13">
        <v>38316</v>
      </c>
      <c r="B30" s="14">
        <v>58.5</v>
      </c>
      <c r="C30" s="14">
        <v>78.7</v>
      </c>
      <c r="D30" s="14">
        <v>66.040000000000006</v>
      </c>
      <c r="E30" s="14">
        <v>88.9</v>
      </c>
      <c r="F30" s="14">
        <v>15.24</v>
      </c>
      <c r="G30" s="14">
        <v>24.13</v>
      </c>
      <c r="H30" s="15">
        <f t="shared" si="0"/>
        <v>43.830706154076431</v>
      </c>
      <c r="I30" s="15">
        <f t="shared" si="1"/>
        <v>14.669293845923569</v>
      </c>
      <c r="J30" s="15">
        <f t="shared" si="2"/>
        <v>25.075715975937726</v>
      </c>
      <c r="K30" s="16">
        <f t="shared" si="3"/>
        <v>20.727040816326529</v>
      </c>
    </row>
    <row r="31" spans="1:11" s="17" customFormat="1" ht="20.25" customHeight="1" x14ac:dyDescent="0.15">
      <c r="A31" s="18">
        <v>38323</v>
      </c>
      <c r="B31" s="19">
        <v>58.5</v>
      </c>
      <c r="C31" s="19">
        <v>78.7</v>
      </c>
      <c r="D31" s="19">
        <v>66.040000000000006</v>
      </c>
      <c r="E31" s="19">
        <v>88.9</v>
      </c>
      <c r="F31" s="19">
        <v>15.24</v>
      </c>
      <c r="G31" s="19">
        <v>24.13</v>
      </c>
      <c r="H31" s="15">
        <f t="shared" si="0"/>
        <v>43.830706154076431</v>
      </c>
      <c r="I31" s="15">
        <f t="shared" si="1"/>
        <v>14.669293845923569</v>
      </c>
      <c r="J31" s="15">
        <f t="shared" si="2"/>
        <v>25.075715975937726</v>
      </c>
      <c r="K31" s="16">
        <f t="shared" si="3"/>
        <v>20.727040816326529</v>
      </c>
    </row>
    <row r="32" spans="1:11" s="17" customFormat="1" ht="20.25" customHeight="1" x14ac:dyDescent="0.15">
      <c r="A32" s="13">
        <v>38330</v>
      </c>
      <c r="B32" s="14">
        <v>50</v>
      </c>
      <c r="C32" s="14">
        <v>78.7</v>
      </c>
      <c r="D32" s="14">
        <v>66.040000000000006</v>
      </c>
      <c r="E32" s="14">
        <v>88.9</v>
      </c>
      <c r="F32" s="14">
        <v>15.24</v>
      </c>
      <c r="G32" s="14">
        <v>24.13</v>
      </c>
      <c r="H32" s="15">
        <f t="shared" si="0"/>
        <v>37.608706154076437</v>
      </c>
      <c r="I32" s="15">
        <f t="shared" si="1"/>
        <v>12.391293845923563</v>
      </c>
      <c r="J32" s="15">
        <f t="shared" si="2"/>
        <v>24.782587691847127</v>
      </c>
      <c r="K32" s="16">
        <f t="shared" si="3"/>
        <v>17.715419501133784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공룡컴</dc:creator>
  <cp:lastModifiedBy>Windows 사용자</cp:lastModifiedBy>
  <cp:lastPrinted>2015-03-16T19:09:17Z</cp:lastPrinted>
  <dcterms:created xsi:type="dcterms:W3CDTF">2002-06-20T18:21:35Z</dcterms:created>
  <dcterms:modified xsi:type="dcterms:W3CDTF">2019-08-09T15:59:36Z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TC010565841042</vt:lpwstr>
  </property>
</Properties>
</file>