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290d3d15291476a/2 CSLEE/32 위탁용역/03 2020-WDF 우리FIS/2 프로젝트/산출물/"/>
    </mc:Choice>
  </mc:AlternateContent>
  <xr:revisionPtr revIDLastSave="636" documentId="13_ncr:1_{15068194-F64F-4D95-AD62-7E138BFD0C55}" xr6:coauthVersionLast="45" xr6:coauthVersionMax="45" xr10:uidLastSave="{3E271548-61BA-45D9-B044-13D91153CBB7}"/>
  <bookViews>
    <workbookView xWindow="-26192" yWindow="149" windowWidth="26301" windowHeight="14305" activeTab="2" xr2:uid="{00000000-000D-0000-FFFF-FFFF00000000}"/>
  </bookViews>
  <sheets>
    <sheet name="표지" sheetId="1" r:id="rId1"/>
    <sheet name="개정이력" sheetId="2" r:id="rId2"/>
    <sheet name="요구사항정의·명세서" sheetId="5" r:id="rId3"/>
    <sheet name="9 CODE" sheetId="6" r:id="rId4"/>
  </sheets>
  <definedNames>
    <definedName name="_xlnm._FilterDatabase" localSheetId="2" hidden="1">요구사항정의·명세서!$B$3:$M$30</definedName>
    <definedName name="_xlnm.Print_Area" localSheetId="1">개정이력!$B$1:$J$18</definedName>
    <definedName name="_xlnm.Print_Area" localSheetId="0">표지!$A$1:$F$11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1" i="5"/>
  <c r="B10" i="2"/>
  <c r="B11" i="2"/>
  <c r="B12" i="2"/>
  <c r="B13" i="2"/>
  <c r="B14" i="2"/>
  <c r="B15" i="2"/>
  <c r="B7" i="2"/>
  <c r="B8" i="2"/>
  <c r="B9" i="2"/>
  <c r="B16" i="2"/>
  <c r="B17" i="2"/>
  <c r="B18" i="2"/>
  <c r="B1" i="2"/>
  <c r="D2" i="2"/>
  <c r="G2" i="2"/>
  <c r="H3" i="2"/>
  <c r="D3" i="2"/>
  <c r="G3" i="2"/>
  <c r="B3" i="2"/>
  <c r="B3" i="1" l="1"/>
</calcChain>
</file>

<file path=xl/sharedStrings.xml><?xml version="1.0" encoding="utf-8"?>
<sst xmlns="http://schemas.openxmlformats.org/spreadsheetml/2006/main" count="276" uniqueCount="168">
  <si>
    <t>ACTIVITY</t>
    <phoneticPr fontId="2" type="noConversion"/>
  </si>
  <si>
    <t>날짜</t>
    <phoneticPr fontId="3" type="noConversion"/>
  </si>
  <si>
    <t>버전</t>
    <phoneticPr fontId="3" type="noConversion"/>
  </si>
  <si>
    <t>작성자</t>
    <phoneticPr fontId="3" type="noConversion"/>
  </si>
  <si>
    <t>승인자</t>
    <phoneticPr fontId="3" type="noConversion"/>
  </si>
  <si>
    <t>개정이력</t>
    <phoneticPr fontId="2" type="noConversion"/>
  </si>
  <si>
    <t>No</t>
    <phoneticPr fontId="2" type="noConversion"/>
  </si>
  <si>
    <t>TASK</t>
    <phoneticPr fontId="2" type="noConversion"/>
  </si>
  <si>
    <t>분석</t>
    <phoneticPr fontId="2" type="noConversion"/>
  </si>
  <si>
    <t>명칭</t>
    <phoneticPr fontId="2" type="noConversion"/>
  </si>
  <si>
    <t>요구사항 상세</t>
    <phoneticPr fontId="2" type="noConversion"/>
  </si>
  <si>
    <t>변경구분</t>
    <phoneticPr fontId="2" type="noConversion"/>
  </si>
  <si>
    <t>변경일자</t>
    <phoneticPr fontId="2" type="noConversion"/>
  </si>
  <si>
    <t>비고</t>
    <phoneticPr fontId="2" type="noConversion"/>
  </si>
  <si>
    <t>REQ ID</t>
    <phoneticPr fontId="2" type="noConversion"/>
  </si>
  <si>
    <t>N/A</t>
    <phoneticPr fontId="2" type="noConversion"/>
  </si>
  <si>
    <t>비기능</t>
    <phoneticPr fontId="2" type="noConversion"/>
  </si>
  <si>
    <t>마이페이지 (개인정보)</t>
    <phoneticPr fontId="2" type="noConversion"/>
  </si>
  <si>
    <t>① 웹과 동일, 모바일 화면에 최적화 필요
② 간편회원가입이므로 기타 정보를 모두 입력 가능하게 화면 구성해야 함</t>
    <phoneticPr fontId="2" type="noConversion"/>
  </si>
  <si>
    <t>기능</t>
    <phoneticPr fontId="2" type="noConversion"/>
  </si>
  <si>
    <t>위젯 기능</t>
    <phoneticPr fontId="2" type="noConversion"/>
  </si>
  <si>
    <t>회원 정보</t>
    <phoneticPr fontId="2" type="noConversion"/>
  </si>
  <si>
    <t>① 연수리스트 위젯, 연수리스트를 보여주는 기능, 연수 리스트 터치 시 T2 스마트연수원이 실행되며 해당 과정상세 페이지로 이동
② 연간연수 일정 위젯: 달력 위젯에 연간연수 일정을 표시함, 알람 각 연수 일정에 알람 설정 시 알람 제공
③ 추가 위젯 기능은 연수사업부 내부 아이이디 취합 후 정리 예정</t>
    <phoneticPr fontId="2" type="noConversion"/>
  </si>
  <si>
    <t>마이페이지 (나의 강의실)</t>
    <phoneticPr fontId="2" type="noConversion"/>
  </si>
  <si>
    <t>직무/자율연수</t>
    <phoneticPr fontId="2" type="noConversion"/>
  </si>
  <si>
    <t>① 대기연수/진행연수/종료연수 구분해 노출
② 에듀데스크 내 많은 메뉴가 존재하므로 모바일에 맞게 메뉴 배치가 필요함
③ 단강학습도 지원해야함
④ 에듀데스크 홈 내 전체 학습진행율 그래프를 단순하게 처리하는 것도 고려
⑤ 에듀데스크 내 학습진도 정보, 학습시간 정보는 그래프가 아닌 심플하게 처리
⑥ 에듀데스크 내 차시 목록을 모두 노출 하지 말고 탭 또는 셀렉트바 등으로 구분 노출함
⑦ 차시 리스트 노출 항목을 최소화하여 노출 
⑧ 진도 체크는 웹과 모바일 간 100% 지원해야함
⑨ 모바일 경우 과제 제출도 웹과동일하게 처리, 최종사항은 논의 후 확정
⑩ 시험은 모바일에서 미지원, 만약 모바일에서 지원 할 경우 모바일에 맞게 제작 될 필요 있음, 최종 논의 후 확정
⑪ 이어보기 지원 
⑫ 출석고사/성적조회는 웹과 동일함, 모바일 최적화만 고려
⑬ 학습자료실에서 첨부파일 다운로드 지원
⑭ 수강연기 신청은 웹에 기준에 따름
⑮ 증명서 발급은 이미지로 저장, 인쇄는 미지원(추후 추가 될 수 있음)</t>
    <phoneticPr fontId="2" type="noConversion"/>
  </si>
  <si>
    <t>고객지원</t>
    <phoneticPr fontId="2" type="noConversion"/>
  </si>
  <si>
    <t>교육청/기관 단체 연수</t>
    <phoneticPr fontId="2" type="noConversion"/>
  </si>
  <si>
    <t>검색 기능</t>
    <phoneticPr fontId="2" type="noConversion"/>
  </si>
  <si>
    <t>설정</t>
    <phoneticPr fontId="2" type="noConversion"/>
  </si>
  <si>
    <t>① T2 스마트연수원 기능을 제어하는 메뉴
② 로그인 제어: 현재 로그인 상태에서 로그상태로 변경
③ 자동 로그인: 로그인 시 로그인을 계속 유지하는 기능(로그인 시 로그아웃 전까지 자동 로그인 유지)
④ 개인 별 맞춤화면 설정 변경
⑤ 개인정보 수정: 회원정보를 수정하는 기능
⑥ 알람제어: Push 알람 수신 제어, 알람은 종류에 따라 선택 체크
⑦ 알람 설정 시 “수신 동의”에 대한 팝업 정보 표시(전송자, 수신동의 일시, 내용-수신동의, 알람 변경 방법 표시함
⑧ 버전체크: 현재버전과 최신 버전 비교 표시. 업데이트 필요시 링크 제공
⑨ 고객센터: 고객센터 기본 정보 표시(이메일, 전화번호-전화번호 터치 시 자동 전화걸기 적용), 고객센터 터치 시 고객센터 메뉴 홈으로 이동</t>
    <phoneticPr fontId="2" type="noConversion"/>
  </si>
  <si>
    <t>UI/UX 메뉴구성</t>
    <phoneticPr fontId="2" type="noConversion"/>
  </si>
  <si>
    <t>① 결제: 가상계좌 및 무통장입금만 지원
② 과정 신청 및 단강신청, 교재구입이 가능해야함(단강 신청 시 UI/UX 고려 할 것)
③ 교재 구입 시 쇼핑몰로 이동하는 경우 쇼핑몰 M.WEB 필요(검토 필요)
④ 장바구니 담기 후 구매, 바로 구매가 가능해야함</t>
    <phoneticPr fontId="2" type="noConversion"/>
  </si>
  <si>
    <t>UI/UX 기본</t>
    <phoneticPr fontId="2" type="noConversion"/>
  </si>
  <si>
    <t>① 터치, 가로 및 세로 스크롤을 통해 조작이 가능해야 한다.
② 과정연수리스트 : 과정 리스트는 모바일에 최적화 되도록 구성, 구성 내용은 이미지, 과정명, 가격 (할인율 포함), 블릿, 학습분야 (터치시 리스트 이동) 로 구성한다.</t>
    <phoneticPr fontId="2" type="noConversion"/>
  </si>
  <si>
    <t>과정 상세</t>
    <phoneticPr fontId="2" type="noConversion"/>
  </si>
  <si>
    <t>① 하단 연수 신청 버튼을 이용해 과정, 서적, 단강 (차시) 구매가 가능해야 한다.
② 바로 구매 또는 장바구니에 담기가 가능해야함
③ 서적 또는 단강 학습이 없는 경우 셀렉트 박스가 비활성화 되야 한다.
④ 선택 된 상품은 화면에 출력해 주고 2개 이상 상품 선택 시 스크롤을 통해 선택 노출 된 상품을 표시해야함
⑤ 단강 학습 구매는 하단 연수 버튼과 페이지 내 장바구니와 신청이 가능해야 한다.
⑥ 장바구니에 담긴 상품은 수정 및 삭제가 가능해야하며 그 기능을 제공해야한다.</t>
    <phoneticPr fontId="2" type="noConversion"/>
  </si>
  <si>
    <t>① 검색 기능 제공(과정검색만 지원), 검색 기능 정책은 협의
② 게시물 등 검색은 각 메뉴에서 별도 지원   
③ 상단 검색 터시 시 검색페이지로 이동
④ 검색 박스 내 검색어 입력 후 검색  
⑤ T2 메인에 적용 된 빠른 연수 찾기 기능 탑재
⑥ 최근 검색어/인기 검색어/추천 검색어 기능 제공(터치 시 검색 제공)
⑦ 최근 검색어: 사용자가 검색어 검색어를 노출
⑧ 인기 검색어: 검색이 많은 단어를 순서대로 노출
⑨ 추천 검색어: LMS에 등록된 추천 검색어를 노출</t>
    <phoneticPr fontId="2" type="noConversion"/>
  </si>
  <si>
    <t>① 홈, 베스트, 직무연수, 자율연수, 테마연수, 이벤트로 구성
② 메뉴명을 터치하거나 화면 전체를 좌우 스크롤 시 화면이 좌우로 이동하며 해당 메뉴가 이동하는 방식으로 구현.
③ 메뉴 전체 롤링되어야 함.
④ GNB 메뉴에 따라 하위메뉴가 존재하며 각 메뉴 별 화면 구성 필요.</t>
    <phoneticPr fontId="2" type="noConversion"/>
  </si>
  <si>
    <t>① T2 모바일의 메뉴와 카테고리 등 메뉴가 정리 된 메뉴
② 상단 Left 메뉴 아이콘 터치 시 좌에서 우로 펼치기 메뉴가 나타난다.
③ 닫기 버튼 또는 단말 “이전” 키 터치 시 Left 메뉴 닫침
④ 메뉴 구성: 티처빌 서비스, 카테고리, 인기코너, 최근 본 연수 썸네일 리스트
⑥ 티처빌 서비스: GNB 메뉴를 노출, 터치 시 홈화면 해당 메뉴로 이동
⑦ 카테고리: 연수를 특징별로 분류한 체계, 카테고리를 통해 해당 화면으로 이동. 
연수종류: 직무 – 학점, 자율 – 분야, 무료 / 학점별: 4학점, 3학점, 2학점, 1학점(직무, 자율, 무료 혼합 노출 됨) / 학급별: 영/유아, 초등, 중등, 고등 / 분야별: 컨텐츠 분야 목록 노출
⑧ 인기코너: 자동 및 수동 노출 가능, LMS 제어에 따라 자동 또는 수동 노출 결정. 자동 노출: 사용자가 가장 많이 이용하는 메뉴 5개를 아이콘으로 노출. 수동 노출: LMS에 관리자에 의해 노출
최근 본 연수: 최근 본 연수를 썸네일로 노출, 전체보기 항목을 클릭하여 최근 본 연수 전체를 리스트로 보는 것이 가능함</t>
    <phoneticPr fontId="2" type="noConversion"/>
  </si>
  <si>
    <t>Right 메뉴 구성</t>
    <phoneticPr fontId="2" type="noConversion"/>
  </si>
  <si>
    <t>Left 메뉴 구성</t>
    <phoneticPr fontId="2" type="noConversion"/>
  </si>
  <si>
    <t>GNB 메뉴 구성</t>
    <phoneticPr fontId="2" type="noConversion"/>
  </si>
  <si>
    <t>실행</t>
    <phoneticPr fontId="2" type="noConversion"/>
  </si>
  <si>
    <t>① T2 모바일 아이콘 터치 후 실행
② 네트워크 미 접속 시 실행 중 "접속 에러" 표시 후 실행 종료
③ 실행 완료 후 로고화면 &gt; 메인팝업 (노출 처리 시) &gt; 홈 화면 순으로 접속 유도
④ 로그인과 상관없이 T2 모바일 실행 및 접속이 가능해야 함. (로그인이 필요한 메뉴 및 기능 시 로그인 화면 출력)</t>
    <phoneticPr fontId="2" type="noConversion"/>
  </si>
  <si>
    <t>상단부터 시스템영역- 앱 메뉴 (Left 메뉴, 검색바, 장바구니, 마이페이지) &gt; GNB &gt; 타임라인 &gt;맞춤연수 
업데이트 내역 &gt; Main 롤링 배너 &gt; 주요 퀵 메뉴 &gt; 과정 이미지 리스트 &gt; 중간 띠 배너 &gt; Footer 순 
레이아웃 배치를 가이드 라인으로 한다. 단 설계 진행에 따라 변경될 수 있다.</t>
    <phoneticPr fontId="2" type="noConversion"/>
  </si>
  <si>
    <t>개인별 맞춤 화면 구성</t>
    <phoneticPr fontId="2" type="noConversion"/>
  </si>
  <si>
    <t>타임라인</t>
    <phoneticPr fontId="2" type="noConversion"/>
  </si>
  <si>
    <t xml:space="preserve">커스텀 Push 기능
</t>
    <phoneticPr fontId="2" type="noConversion"/>
  </si>
  <si>
    <t>① 특정 조건에 따라 Push 발송이 가능한 기능, 향후 iOS도 지원도 고려 후 개발
② 수동 및 자동 발송(예약) 기능, 지역별, 학교급별 등 특정 조건을 선택하여 발송, 사용자 선택적 발송 및 전체 발송 기능, 
③ Push 알림 발송에 대한 내역 제공(발송시간, 발송내용, 발송대상, 수신여부, 수신 후 App 접속 여부)
④ 사용자 쪽지 발송 시 수신 사용자가 App 미접속 시 Push로 알림 기능 제공
⑤ 텍스트 및 이미지, 동영상(기술적 검토 필요) Push 알림 제공</t>
    <phoneticPr fontId="2" type="noConversion"/>
  </si>
  <si>
    <t>적립금 기부 기능</t>
    <phoneticPr fontId="2" type="noConversion"/>
  </si>
  <si>
    <t>① 사용자가 적립한 적립금을 기부페이지에 기부하는 기능(적립금을 활용한 공익서비스 제공)
② 티처빌 자체 추천 또는 교원들의 추천을 받아 기부 단체 및 개인을 선정하고 특정기간 내 기부된 적립금을 기부단체 및 개인에게 전달
③ 기부페이지 개발 필요, 적립금을 기부금으로 전환하는 기능, 마이페이지 내 기부 내역 표시, 매달 기부왕을 선정하고 소정에 상품과 인터뷰 등을 내용을 제공</t>
    <phoneticPr fontId="2" type="noConversion"/>
  </si>
  <si>
    <t>삭제</t>
    <phoneticPr fontId="2" type="noConversion"/>
  </si>
  <si>
    <t>2015.12.03</t>
    <phoneticPr fontId="2" type="noConversion"/>
  </si>
  <si>
    <t>개인화 메뉴 (공통)</t>
    <phoneticPr fontId="2" type="noConversion"/>
  </si>
  <si>
    <t>개인화 메뉴 (쪽지함)</t>
    <phoneticPr fontId="2" type="noConversion"/>
  </si>
  <si>
    <t>개인화 메뉴 (생애주기)</t>
    <phoneticPr fontId="2" type="noConversion"/>
  </si>
  <si>
    <t>개인화 메뉴 (맞춤연수)</t>
    <phoneticPr fontId="2" type="noConversion"/>
  </si>
  <si>
    <t>개인화 메뉴 (단체신청)</t>
    <phoneticPr fontId="2" type="noConversion"/>
  </si>
  <si>
    <t>개인화 중점의 서비스를 하나의 메뉴에 통합한 메뉴로 모바일과 PC 동시 오픈 계획, 단, 세부 기능은 변경 될 수 있음. 메뉴구성은 홈, 쪽지함, 생애주기 학습관리, 연수분석, 맞춤연수, 단체신청, 소속학교, 학습자료실, 타임라인(내역) 을 가이드라인으로 함</t>
    <phoneticPr fontId="2" type="noConversion"/>
  </si>
  <si>
    <t>쪽지 발송 및 수신 기능 (사용자 쪽지 가능 참고)</t>
    <phoneticPr fontId="2" type="noConversion"/>
  </si>
  <si>
    <t>나만의 맞춤연수 모바일 버전(PC와 동일한 기능 제공)</t>
    <phoneticPr fontId="2" type="noConversion"/>
  </si>
  <si>
    <t xml:space="preserve">① 1차 : 구글 안드로이드 OS 내장 스마트폰 및 태블릿 PC
② 2차 : 애플 IOS 탑재 OS 내장 스마트폰 및 태블릿 PC </t>
    <phoneticPr fontId="2" type="noConversion"/>
  </si>
  <si>
    <t>지원 대상 OS</t>
    <phoneticPr fontId="2" type="noConversion"/>
  </si>
  <si>
    <t>단체를 구성 및 단체 신청 기능, 소속한 단체를 확인.
개인 단체(B2C)는 아이디/이름/전화번호를 조회를 통해 추가 및 등록가능, 구성원은 단체장에 따라 추가 및 삭제가 용이하게 구성됨</t>
    <phoneticPr fontId="2" type="noConversion"/>
  </si>
  <si>
    <t>① 티처빌 내 모든 콘텐츠 및 게시판 글, 업데이트가 가능한 모든 메뉴에서 업데이트가 되었을 때 실시간으로 업데이트 알림을 제공해 주고 해당 링크가 바로가기 제공
② 사용자 설정 후 타임라인에 알림을 제공 할 메뉴 선택, 미선택 시 모든 업데이트 실시간 알림
③ 알림 내용: 제목/내용/업데이트 시간. EX)[직무4학점]꽃피는 봄이오면.. 1분전 업데이트, [Q&amp;A]1134게시물에 답변이 등록되었습니다. 5분전
④ 최초 의도 실시간이나 업데이트에 대해 별도의 논의 필요</t>
    <phoneticPr fontId="2" type="noConversion"/>
  </si>
  <si>
    <t>UI/UX 결제</t>
    <phoneticPr fontId="2" type="noConversion"/>
  </si>
  <si>
    <t>하단 메뉴를 통해 연수 신청이 가능한 UI/UX 구조</t>
    <phoneticPr fontId="2" type="noConversion"/>
  </si>
  <si>
    <t>2차</t>
    <phoneticPr fontId="2" type="noConversion"/>
  </si>
  <si>
    <t>1차</t>
    <phoneticPr fontId="2" type="noConversion"/>
  </si>
  <si>
    <t>1차</t>
    <phoneticPr fontId="2" type="noConversion"/>
  </si>
  <si>
    <t>변경내용</t>
    <phoneticPr fontId="2" type="noConversion"/>
  </si>
  <si>
    <t>동영상 Push 제외</t>
    <phoneticPr fontId="2" type="noConversion"/>
  </si>
  <si>
    <t>소셜로그인 제외</t>
    <phoneticPr fontId="2" type="noConversion"/>
  </si>
  <si>
    <t>1. 인증 비밀번호 후킹 가능 여부 확인 필요</t>
    <phoneticPr fontId="2" type="noConversion"/>
  </si>
  <si>
    <t>고도화</t>
    <phoneticPr fontId="2" type="noConversion"/>
  </si>
  <si>
    <t>1. 연수일정 캘린더 등 최소 가능한
범위로 지원</t>
    <phoneticPr fontId="2" type="noConversion"/>
  </si>
  <si>
    <t>① 마이페이지의 메뉴와 추가 메뉴를 구성 메뉴
② 기본 내용 표시: 이름과 등급, 단 이름은 아이디로 변경 될 수 있음, 클릭 시 등급안내 팝업 노출
③ My T 메뉴(신규기능에 설명함), 환경 설정, 소진 포인트, 소지 쿠폰 표시(포인트 및 쿠폰 클릭 시 관련 페이지로 이동)
④ 나의 강의실: 현재 수강중인 연수 표시 최대 3개 노출, 나의 강의실 메뉴 클릭 시 나의 강의실 메인으로 이동
⑤ 배송 정보: 배송되는 물품을 표시, “입금대기/결제완료/배송준비/배송중/배송완료”로 구분 표시함. 각 항목 클릭 시 해당 항목 상세로 이동
⑥ 활동 정보/ 혜택정보/개인정보는 메뉴만 노출하고 터치 시 해당 메뉴 상세 페이지로 이동
⑦ 나의 연수분석 및 나의 맞춤연수는 My T 메뉴로 이동 통합함
제일 하단 나의 맞춤연수 항목을 최신순으로 썸네일로 표시, 전체보기 클릭 시 나만의 맞춤연수 항목이 레이어 팝업으로 전체 표시. 상하 스크롤을 통해 맞춤연수 항목을 확인 및 이용</t>
    <phoneticPr fontId="2" type="noConversion"/>
  </si>
  <si>
    <t>1. 모바일 Push 관리 메뉴 T2 Admin 상 신규 구성 필요</t>
    <phoneticPr fontId="2" type="noConversion"/>
  </si>
  <si>
    <t>(내용추가)띠배너 개수는 추가 가능하며 메뉴를 지정하고 위치 지정이 가능해야함</t>
    <phoneticPr fontId="2" type="noConversion"/>
  </si>
  <si>
    <t>(내용추가)GNB별 메뉴 페이지 구성은 기능정의서에서 상세 정의함</t>
    <phoneticPr fontId="2" type="noConversion"/>
  </si>
  <si>
    <t>홍길동</t>
    <phoneticPr fontId="2" type="noConversion"/>
  </si>
  <si>
    <t>Creative INFO.</t>
    <phoneticPr fontId="2" type="noConversion"/>
  </si>
  <si>
    <t>Update INFO.</t>
    <phoneticPr fontId="2" type="noConversion"/>
  </si>
  <si>
    <t>홍길순</t>
    <phoneticPr fontId="2" type="noConversion"/>
  </si>
  <si>
    <t>금융상품 추천 챗봇 "알리봇"</t>
    <phoneticPr fontId="2" type="noConversion"/>
  </si>
  <si>
    <t>PROJECT NAME</t>
    <phoneticPr fontId="2" type="noConversion"/>
  </si>
  <si>
    <t>TASK</t>
    <phoneticPr fontId="2" type="noConversion"/>
  </si>
  <si>
    <t>1.00</t>
    <phoneticPr fontId="2" type="noConversion"/>
  </si>
  <si>
    <t>No.</t>
    <phoneticPr fontId="3" type="noConversion"/>
  </si>
  <si>
    <t>추가</t>
  </si>
  <si>
    <t>내용</t>
    <phoneticPr fontId="3" type="noConversion"/>
  </si>
  <si>
    <t>CODE</t>
    <phoneticPr fontId="2" type="noConversion"/>
  </si>
  <si>
    <t>추가</t>
    <phoneticPr fontId="2" type="noConversion"/>
  </si>
  <si>
    <t>검토</t>
    <phoneticPr fontId="2" type="noConversion"/>
  </si>
  <si>
    <t>승인</t>
    <phoneticPr fontId="2" type="noConversion"/>
  </si>
  <si>
    <t>수정</t>
  </si>
  <si>
    <t>수정</t>
    <phoneticPr fontId="2" type="noConversion"/>
  </si>
  <si>
    <t>홍길순</t>
    <phoneticPr fontId="2" type="noConversion"/>
  </si>
  <si>
    <t>1.01</t>
    <phoneticPr fontId="2" type="noConversion"/>
  </si>
  <si>
    <t>변경구분</t>
    <phoneticPr fontId="3" type="noConversion"/>
  </si>
  <si>
    <t>개발
범위</t>
    <phoneticPr fontId="2" type="noConversion"/>
  </si>
  <si>
    <t>변경
구분</t>
    <phoneticPr fontId="2" type="noConversion"/>
  </si>
  <si>
    <t>1. 이하 1차 안드로이드 OS 대상에 대한 요구사항임
2. 태블릿 및 IOS 는 안드로이드 개발 이후 진행 여부 및 일정 재협의</t>
    <phoneticPr fontId="2" type="noConversion"/>
  </si>
  <si>
    <r>
      <t xml:space="preserve">교원임용 경력에 따른 최적의 연수를 제안해 주는 기능(내용 확정 추후 진행)
</t>
    </r>
    <r>
      <rPr>
        <sz val="10"/>
        <color rgb="FF0070C0"/>
        <rFont val="KoPub돋움체 Light"/>
        <family val="3"/>
        <charset val="129"/>
      </rPr>
      <t>※ 콘텐츠팀에서 관련사항 확정 후 전달 예정</t>
    </r>
    <phoneticPr fontId="2" type="noConversion"/>
  </si>
  <si>
    <r>
      <t xml:space="preserve">① 로그인, 아이디/비밀번호 찾기 지원, 로그아웃은 설정 내 별도로 관리
</t>
    </r>
    <r>
      <rPr>
        <strike/>
        <sz val="10"/>
        <color theme="1"/>
        <rFont val="KoPub돋움체 Light"/>
        <family val="3"/>
        <charset val="129"/>
      </rPr>
      <t>② 소셜 로그인 지원(구글, 페이스북, 트워터, 카카오톡, 네이버)</t>
    </r>
    <r>
      <rPr>
        <sz val="10"/>
        <color theme="1"/>
        <rFont val="KoPub돋움체 Light"/>
        <family val="3"/>
        <charset val="129"/>
      </rPr>
      <t xml:space="preserve">
③ 회원가입: 간편회원가입 지원(가입 입력정보는 별도의 협의), 교원과 일반인 중 선택 가입이 가능해야함
④ 1차 아이디/패스워드 로그인만 지원, 2차 공인인증서 로그인 지원
⑤ 회원가입 시 본인인증 수단은 휴대폰, 마이핀 지원해야함, 본인인증 시 인증비밀번호 후킹하여 자동 입력되게 처리 해야함
⑥ 가입 시 신규 약관 동의를 적용 해야 함(현재 T1에 적용된 약관 동의 항목을 그대로 적용)
이용약관, 개인정보취급방침, 이메일무단수집거부, 사이트맵은 설정 &gt; 도움말 부분에서 전체 내용을 확인 할 수 있어야 함(위치는 변경 가능)
⑦ 회원정보 수정: 일반인 가입 일 경우 교원으로 정보 수정이 가능해야함
⑧ 비로그인 시도 App 이용이 가능해야함(로그인 메뉴와 비로그인 메뉴 분리)
⑨ 휴면회원 로그인 시 휴면해제 프로세스 적용(T1 휴면해제 프로세스 적용)</t>
    </r>
    <phoneticPr fontId="2" type="noConversion"/>
  </si>
  <si>
    <t>① 사용자가 선택 (설정) 한 주제에 따라 관련된 콘텐츠를 메인 화면에 노출하는 기능 지원
② 회원가입 후 첫 화면에서 또는 설정에서, 주어진 주제를 사용자가 선택하며, 선택된 주제의 서비스가 메인 첫 화면에 구성됨.
③ 선택 주제 : 티처빌 선택, 연수분야
③-1 티처빌 선택 : 티처빌에서 추천하는 연수를 자동 또는 수동 노출 지원
※ 자동노출 : 수강신청이 많은 순 노출, 수동노출 : LMS 에서 운영자에 의해 설정된 기준 노출.
③-2 연수분야 : 학습지도, 교과지도, 생활지도, 진로/인성, ICT/스마트, 자격증, 인문/교양, 교육전문직, 유아교육, 육아/부모, LAB실. 단, 직무/자율 포함해 노출함. 직무 연수분야가 없는 경우 자율만 노출.</t>
    <phoneticPr fontId="2" type="noConversion"/>
  </si>
  <si>
    <t>상세 요구사항 없음
→ 웹 전용 일부 기능 (PC 환경 테스트 등) 제외 후 동일 적용</t>
    <phoneticPr fontId="2" type="noConversion"/>
  </si>
  <si>
    <t>운영자 모니터링 기능 제외</t>
    <phoneticPr fontId="2" type="noConversion"/>
  </si>
  <si>
    <t>추가</t>
    <phoneticPr fontId="2" type="noConversion"/>
  </si>
  <si>
    <t>REQ-001</t>
    <phoneticPr fontId="2" type="noConversion"/>
  </si>
  <si>
    <t>REQ-002</t>
  </si>
  <si>
    <t>REQ-003</t>
  </si>
  <si>
    <t>REQ-004</t>
  </si>
  <si>
    <t>REQ-005</t>
  </si>
  <si>
    <t>REQ-006</t>
  </si>
  <si>
    <t>REQ-007</t>
  </si>
  <si>
    <t>REQ-008</t>
  </si>
  <si>
    <t>REQ-009</t>
  </si>
  <si>
    <t>REQ-010</t>
  </si>
  <si>
    <t>REQ-011</t>
  </si>
  <si>
    <t>REQ-012</t>
  </si>
  <si>
    <t>REQ-013</t>
  </si>
  <si>
    <t>REQ-014</t>
  </si>
  <si>
    <t>REQ-015</t>
  </si>
  <si>
    <t>REQ-016</t>
  </si>
  <si>
    <t>REQ-017</t>
  </si>
  <si>
    <t>REQ-018</t>
  </si>
  <si>
    <t>REQ-019</t>
  </si>
  <si>
    <t>REQ-020</t>
  </si>
  <si>
    <t>REQ-021</t>
  </si>
  <si>
    <t>REQ-022</t>
  </si>
  <si>
    <t>REQ-023</t>
  </si>
  <si>
    <t>REQ-024</t>
  </si>
  <si>
    <t>REQ-025</t>
  </si>
  <si>
    <t>REQ-026</t>
  </si>
  <si>
    <t>REQ-027</t>
  </si>
  <si>
    <t>출처/변경근거</t>
    <phoneticPr fontId="2" type="noConversion"/>
  </si>
  <si>
    <t>2020.10.03 
요구사항 협의 1차 미팅 회의록</t>
    <phoneticPr fontId="2" type="noConversion"/>
  </si>
  <si>
    <t>2020.10.14
요구사항 협의 3차 미팅 회의록</t>
    <phoneticPr fontId="2" type="noConversion"/>
  </si>
  <si>
    <t>20191130_T2 스마트연수원 서비스 정책_5P</t>
  </si>
  <si>
    <t>20191130_T2 스마트연수원 서비스 정책_6P</t>
  </si>
  <si>
    <t>20191130_T2 스마트연수원 서비스 정책_7P</t>
  </si>
  <si>
    <t>20191130_T2 스마트연수원 서비스 정책_10P</t>
  </si>
  <si>
    <t>20191130_T2 스마트연수원 서비스 정책_11P</t>
  </si>
  <si>
    <t>20191130_T2 스마트연수원 서비스 정책_12P</t>
  </si>
  <si>
    <t>20191130_T2 스마트연수원 서비스 정책_13P</t>
  </si>
  <si>
    <t>20191130_T2 스마트연수원 서비스 정책_14,15,18p</t>
  </si>
  <si>
    <t>20191130_T2 스마트연수원 서비스 정책_16P</t>
  </si>
  <si>
    <t>20191130_T2 스마트연수원 서비스 정책_22P</t>
  </si>
  <si>
    <t>20191130_T2 스마트연수원 서비스 정책_17P</t>
  </si>
  <si>
    <t>20191130_T2 스마트연수원 서비스 정책_19P</t>
  </si>
  <si>
    <t>20191130_T2 스마트연수원 서비스 정책_20P</t>
  </si>
  <si>
    <t>20191130_T2 스마트연수원 서비스 정책_21P</t>
  </si>
  <si>
    <t>20191130_T2 스마트연수원 서비스 정책_23P</t>
  </si>
  <si>
    <t>요구사항구분</t>
    <phoneticPr fontId="2" type="noConversion"/>
  </si>
  <si>
    <t>요구사항
구분</t>
    <phoneticPr fontId="2" type="noConversion"/>
  </si>
  <si>
    <t>요구사항정의·명세서 기반 최초 기능 정의</t>
    <phoneticPr fontId="2" type="noConversion"/>
  </si>
  <si>
    <t>요구사항정의·명세서 기반 최초 기능 명세화</t>
    <phoneticPr fontId="2" type="noConversion"/>
  </si>
  <si>
    <t>제약사항</t>
    <phoneticPr fontId="2" type="noConversion"/>
  </si>
  <si>
    <t>요구사항정의·명세서</t>
    <phoneticPr fontId="2" type="noConversion"/>
  </si>
  <si>
    <t>비기능</t>
    <phoneticPr fontId="2" type="noConversion"/>
  </si>
  <si>
    <t>UI</t>
  </si>
  <si>
    <t>UI</t>
    <phoneticPr fontId="2" type="noConversion"/>
  </si>
  <si>
    <t>메뉴</t>
  </si>
  <si>
    <t>메뉴</t>
    <phoneticPr fontId="2" type="noConversion"/>
  </si>
  <si>
    <t>기능</t>
    <phoneticPr fontId="2" type="noConversion"/>
  </si>
  <si>
    <t>메뉴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</si>
</sst>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yyyy\.mm\.dd\(aaa\)"/>
    <numFmt numFmtId="177" formatCode="yy\.mm\.dd\(aaa\)"/>
    <numFmt numFmtId="178" formatCode="&quot;요구사항정의·명세서 :  &quot;@"/>
  </numFmts>
  <fonts count="29" x14ac:knownFonts="1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1"/>
      <name val="맑은 고딕"/>
      <family val="3"/>
      <charset val="129"/>
    </font>
    <font>
      <sz val="11"/>
      <name val="맑은 고딕"/>
      <family val="3"/>
      <charset val="129"/>
    </font>
    <font>
      <sz val="14"/>
      <name val="맑은 고딕"/>
      <family val="3"/>
      <charset val="129"/>
    </font>
    <font>
      <sz val="10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name val="KoPub돋움체 Light"/>
      <family val="3"/>
      <charset val="129"/>
    </font>
    <font>
      <b/>
      <sz val="11"/>
      <name val="KoPub돋움체 Bold"/>
      <family val="3"/>
      <charset val="129"/>
    </font>
    <font>
      <sz val="11"/>
      <name val="KoPub돋움체 Light"/>
      <family val="3"/>
      <charset val="129"/>
    </font>
    <font>
      <sz val="28"/>
      <name val="KoPub돋움체 Bold"/>
      <family val="3"/>
      <charset val="129"/>
    </font>
    <font>
      <b/>
      <sz val="22"/>
      <color theme="4" tint="-0.499984740745262"/>
      <name val="KoPub돋움체 Bold"/>
      <family val="3"/>
      <charset val="129"/>
    </font>
    <font>
      <sz val="11"/>
      <color theme="1"/>
      <name val="KoPub돋움체 Light"/>
      <family val="3"/>
      <charset val="129"/>
    </font>
    <font>
      <b/>
      <sz val="10"/>
      <name val="KoPub돋움체 Light"/>
      <family val="3"/>
      <charset val="129"/>
    </font>
    <font>
      <vertAlign val="superscript"/>
      <sz val="8"/>
      <color rgb="FF404040"/>
      <name val="KoPub돋움체 Light"/>
      <family val="3"/>
      <charset val="129"/>
    </font>
    <font>
      <b/>
      <sz val="18"/>
      <color theme="0"/>
      <name val="KoPub돋움체 Bold"/>
      <family val="3"/>
      <charset val="129"/>
    </font>
    <font>
      <sz val="10"/>
      <color theme="1"/>
      <name val="KoPub돋움체 Light"/>
      <family val="3"/>
      <charset val="129"/>
    </font>
    <font>
      <sz val="14"/>
      <color theme="1"/>
      <name val="KoPub돋움체 Bold"/>
      <family val="3"/>
      <charset val="129"/>
    </font>
    <font>
      <b/>
      <sz val="10"/>
      <color theme="0"/>
      <name val="KoPub돋움체 Light"/>
      <family val="3"/>
      <charset val="129"/>
    </font>
    <font>
      <b/>
      <sz val="13"/>
      <color theme="1"/>
      <name val="KoPub돋움체 Bold"/>
      <family val="3"/>
      <charset val="129"/>
    </font>
    <font>
      <sz val="11"/>
      <color theme="1"/>
      <name val="KoPub돋움체 Bold"/>
      <family val="3"/>
      <charset val="129"/>
    </font>
    <font>
      <sz val="10"/>
      <color rgb="FF0070C0"/>
      <name val="KoPub돋움체 Light"/>
      <family val="3"/>
      <charset val="129"/>
    </font>
    <font>
      <strike/>
      <sz val="10"/>
      <color theme="1"/>
      <name val="KoPub돋움체 Light"/>
      <family val="3"/>
      <charset val="129"/>
    </font>
    <font>
      <sz val="10"/>
      <color rgb="FFFF0000"/>
      <name val="KoPub돋움체 Light"/>
      <family val="3"/>
      <charset val="129"/>
    </font>
    <font>
      <sz val="10"/>
      <color rgb="FF000000"/>
      <name val="KoPub돋움체 Light"/>
      <family val="3"/>
      <charset val="129"/>
    </font>
    <font>
      <sz val="10"/>
      <color rgb="FFC00000"/>
      <name val="KoPub돋움체 Light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2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/>
      <right/>
      <top/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0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5" fillId="2" borderId="0" xfId="1" applyFont="1" applyFill="1">
      <alignment vertical="center"/>
    </xf>
    <xf numFmtId="0" fontId="5" fillId="0" borderId="0" xfId="1" applyFont="1">
      <alignment vertical="center"/>
    </xf>
    <xf numFmtId="0" fontId="6" fillId="2" borderId="0" xfId="1" applyFont="1" applyFill="1" applyAlignme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4" fillId="0" borderId="0" xfId="1" applyFont="1" applyFill="1" applyAlignment="1">
      <alignment vertical="center" wrapText="1"/>
    </xf>
    <xf numFmtId="0" fontId="5" fillId="0" borderId="0" xfId="1" applyFont="1" applyFill="1" applyAlignment="1">
      <alignment vertical="center" wrapText="1"/>
    </xf>
    <xf numFmtId="0" fontId="5" fillId="0" borderId="0" xfId="1" applyFont="1" applyFill="1">
      <alignment vertical="center"/>
    </xf>
    <xf numFmtId="0" fontId="4" fillId="0" borderId="0" xfId="1" applyFont="1" applyFill="1" applyAlignment="1">
      <alignment horizontal="right" vertical="center" wrapText="1"/>
    </xf>
    <xf numFmtId="0" fontId="11" fillId="5" borderId="12" xfId="1" applyFont="1" applyFill="1" applyBorder="1" applyAlignment="1">
      <alignment horizontal="center" vertical="center"/>
    </xf>
    <xf numFmtId="0" fontId="11" fillId="5" borderId="16" xfId="1" applyFont="1" applyFill="1" applyBorder="1" applyAlignment="1">
      <alignment horizontal="center" vertical="center"/>
    </xf>
    <xf numFmtId="0" fontId="11" fillId="5" borderId="1" xfId="1" applyFont="1" applyFill="1" applyBorder="1" applyAlignment="1">
      <alignment horizontal="center" vertical="center"/>
    </xf>
    <xf numFmtId="0" fontId="11" fillId="5" borderId="14" xfId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176" fontId="12" fillId="2" borderId="2" xfId="1" applyNumberFormat="1" applyFont="1" applyFill="1" applyBorder="1" applyAlignment="1" applyProtection="1">
      <alignment horizontal="left" vertical="center" indent="1"/>
      <protection locked="0"/>
    </xf>
    <xf numFmtId="176" fontId="12" fillId="2" borderId="15" xfId="1" applyNumberFormat="1" applyFont="1" applyFill="1" applyBorder="1" applyAlignment="1" applyProtection="1">
      <alignment horizontal="left" vertical="center" indent="1"/>
      <protection locked="0"/>
    </xf>
    <xf numFmtId="0" fontId="12" fillId="2" borderId="15" xfId="1" applyFont="1" applyFill="1" applyBorder="1" applyAlignment="1" applyProtection="1">
      <alignment horizontal="left" vertical="center" indent="1"/>
      <protection locked="0"/>
    </xf>
    <xf numFmtId="0" fontId="15" fillId="0" borderId="0" xfId="0" applyFont="1" applyFill="1">
      <alignment vertical="center"/>
    </xf>
    <xf numFmtId="0" fontId="12" fillId="0" borderId="0" xfId="0" applyFont="1" applyFill="1" applyAlignment="1">
      <alignment vertical="center"/>
    </xf>
    <xf numFmtId="0" fontId="10" fillId="0" borderId="20" xfId="0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16" fillId="6" borderId="3" xfId="0" applyFont="1" applyFill="1" applyBorder="1" applyAlignment="1">
      <alignment horizontal="center" vertical="center" wrapText="1"/>
    </xf>
    <xf numFmtId="14" fontId="16" fillId="6" borderId="9" xfId="0" applyNumberFormat="1" applyFont="1" applyFill="1" applyBorder="1" applyAlignment="1">
      <alignment horizontal="center" vertical="center" wrapText="1"/>
    </xf>
    <xf numFmtId="0" fontId="16" fillId="3" borderId="3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 wrapText="1"/>
    </xf>
    <xf numFmtId="0" fontId="15" fillId="0" borderId="0" xfId="0" applyFont="1">
      <alignment vertical="center"/>
    </xf>
    <xf numFmtId="0" fontId="22" fillId="0" borderId="0" xfId="0" applyFont="1">
      <alignment vertical="center"/>
    </xf>
    <xf numFmtId="0" fontId="23" fillId="0" borderId="0" xfId="0" applyFont="1">
      <alignment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Border="1">
      <alignment vertical="center"/>
    </xf>
    <xf numFmtId="0" fontId="19" fillId="0" borderId="0" xfId="0" applyFont="1" applyFill="1" applyBorder="1" applyAlignment="1">
      <alignment vertical="center" wrapText="1"/>
    </xf>
    <xf numFmtId="0" fontId="19" fillId="0" borderId="0" xfId="0" applyFont="1" applyFill="1" applyBorder="1" applyAlignment="1">
      <alignment horizontal="center" vertical="center" wrapText="1"/>
    </xf>
    <xf numFmtId="177" fontId="19" fillId="0" borderId="0" xfId="0" applyNumberFormat="1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177" fontId="24" fillId="0" borderId="0" xfId="0" applyNumberFormat="1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vertical="center" wrapText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vertical="center" wrapText="1"/>
    </xf>
    <xf numFmtId="0" fontId="25" fillId="0" borderId="0" xfId="0" applyFont="1" applyFill="1" applyBorder="1" applyAlignment="1">
      <alignment horizontal="center" vertical="center" wrapText="1"/>
    </xf>
    <xf numFmtId="0" fontId="26" fillId="0" borderId="0" xfId="0" applyFont="1" applyFill="1" applyBorder="1" applyAlignment="1">
      <alignment horizontal="center" vertical="center"/>
    </xf>
    <xf numFmtId="177" fontId="26" fillId="0" borderId="0" xfId="0" applyNumberFormat="1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left" vertical="center" readingOrder="1"/>
    </xf>
    <xf numFmtId="0" fontId="28" fillId="0" borderId="0" xfId="0" applyFont="1" applyFill="1" applyBorder="1" applyAlignment="1">
      <alignment vertical="center" wrapText="1"/>
    </xf>
    <xf numFmtId="0" fontId="10" fillId="0" borderId="20" xfId="0" applyNumberFormat="1" applyFont="1" applyFill="1" applyBorder="1" applyAlignment="1" applyProtection="1">
      <alignment horizontal="center" vertical="center"/>
      <protection locked="0"/>
    </xf>
    <xf numFmtId="0" fontId="10" fillId="0" borderId="24" xfId="0" applyNumberFormat="1" applyFont="1" applyFill="1" applyBorder="1" applyAlignment="1" applyProtection="1">
      <alignment horizontal="center" vertical="center"/>
      <protection locked="0"/>
    </xf>
    <xf numFmtId="0" fontId="10" fillId="0" borderId="25" xfId="0" applyNumberFormat="1" applyFont="1" applyFill="1" applyBorder="1" applyAlignment="1" applyProtection="1">
      <alignment horizontal="left" vertical="center" wrapText="1"/>
      <protection locked="0"/>
    </xf>
    <xf numFmtId="0" fontId="10" fillId="0" borderId="1" xfId="0" applyNumberFormat="1" applyFont="1" applyFill="1" applyBorder="1" applyAlignment="1" applyProtection="1">
      <alignment horizontal="left" vertical="center" wrapText="1"/>
      <protection locked="0"/>
    </xf>
    <xf numFmtId="0" fontId="10" fillId="0" borderId="26" xfId="0" applyNumberFormat="1" applyFont="1" applyFill="1" applyBorder="1" applyAlignment="1" applyProtection="1">
      <alignment horizontal="left" vertical="center" wrapText="1"/>
      <protection locked="0"/>
    </xf>
    <xf numFmtId="0" fontId="10" fillId="0" borderId="27" xfId="0" applyNumberFormat="1" applyFont="1" applyFill="1" applyBorder="1" applyAlignment="1" applyProtection="1">
      <alignment horizontal="center" vertical="center"/>
      <protection locked="0"/>
    </xf>
    <xf numFmtId="0" fontId="12" fillId="2" borderId="13" xfId="1" applyFont="1" applyFill="1" applyBorder="1" applyAlignment="1" applyProtection="1">
      <alignment horizontal="left" vertical="center" wrapText="1" indent="1"/>
      <protection locked="0"/>
    </xf>
    <xf numFmtId="0" fontId="12" fillId="2" borderId="12" xfId="1" applyFont="1" applyFill="1" applyBorder="1" applyAlignment="1" applyProtection="1">
      <alignment horizontal="left" vertical="center" wrapText="1" indent="1"/>
      <protection locked="0"/>
    </xf>
    <xf numFmtId="0" fontId="12" fillId="2" borderId="2" xfId="1" applyFont="1" applyFill="1" applyBorder="1" applyAlignment="1" applyProtection="1">
      <alignment horizontal="left" vertical="center" indent="1"/>
      <protection locked="0"/>
    </xf>
    <xf numFmtId="0" fontId="12" fillId="2" borderId="1" xfId="1" applyFont="1" applyFill="1" applyBorder="1" applyAlignment="1" applyProtection="1">
      <alignment horizontal="left" vertical="center" indent="1"/>
      <protection locked="0"/>
    </xf>
    <xf numFmtId="0" fontId="12" fillId="2" borderId="2" xfId="1" applyFont="1" applyFill="1" applyBorder="1" applyAlignment="1" applyProtection="1">
      <alignment horizontal="left" vertical="center" wrapText="1" indent="1"/>
      <protection locked="0"/>
    </xf>
    <xf numFmtId="0" fontId="12" fillId="2" borderId="1" xfId="1" applyFont="1" applyFill="1" applyBorder="1" applyAlignment="1" applyProtection="1">
      <alignment horizontal="left" vertical="center" wrapText="1" indent="1"/>
      <protection locked="0"/>
    </xf>
    <xf numFmtId="0" fontId="13" fillId="0" borderId="0" xfId="1" applyFont="1" applyFill="1" applyBorder="1" applyAlignment="1">
      <alignment horizontal="left" vertical="center" wrapText="1" indent="2"/>
    </xf>
    <xf numFmtId="0" fontId="14" fillId="0" borderId="0" xfId="1" applyFont="1" applyFill="1" applyBorder="1" applyAlignment="1">
      <alignment horizontal="left" vertical="center" indent="2"/>
    </xf>
    <xf numFmtId="178" fontId="18" fillId="4" borderId="17" xfId="0" applyNumberFormat="1" applyFont="1" applyFill="1" applyBorder="1" applyAlignment="1">
      <alignment horizontal="center" vertical="center" wrapText="1"/>
    </xf>
    <xf numFmtId="178" fontId="18" fillId="4" borderId="18" xfId="0" applyNumberFormat="1" applyFont="1" applyFill="1" applyBorder="1" applyAlignment="1">
      <alignment horizontal="center" vertical="center" wrapText="1"/>
    </xf>
    <xf numFmtId="178" fontId="18" fillId="4" borderId="19" xfId="0" applyNumberFormat="1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14" fontId="10" fillId="0" borderId="9" xfId="0" applyNumberFormat="1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0" fontId="19" fillId="0" borderId="9" xfId="0" applyFont="1" applyFill="1" applyBorder="1" applyAlignment="1">
      <alignment horizontal="center" vertical="center"/>
    </xf>
    <xf numFmtId="0" fontId="19" fillId="0" borderId="11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left"/>
    </xf>
    <xf numFmtId="0" fontId="16" fillId="6" borderId="7" xfId="0" applyFont="1" applyFill="1" applyBorder="1" applyAlignment="1">
      <alignment horizontal="center" vertical="center" wrapText="1"/>
    </xf>
    <xf numFmtId="0" fontId="16" fillId="6" borderId="3" xfId="0" applyFont="1" applyFill="1" applyBorder="1" applyAlignment="1">
      <alignment horizontal="center" vertical="center" wrapText="1"/>
    </xf>
    <xf numFmtId="0" fontId="16" fillId="6" borderId="8" xfId="0" applyFont="1" applyFill="1" applyBorder="1" applyAlignment="1">
      <alignment horizontal="center" vertical="center" wrapText="1"/>
    </xf>
    <xf numFmtId="0" fontId="16" fillId="6" borderId="9" xfId="0" applyFont="1" applyFill="1" applyBorder="1" applyAlignment="1">
      <alignment horizontal="center" vertical="center" wrapText="1"/>
    </xf>
    <xf numFmtId="0" fontId="20" fillId="7" borderId="4" xfId="0" applyFont="1" applyFill="1" applyBorder="1" applyAlignment="1">
      <alignment horizontal="center" vertical="center"/>
    </xf>
    <xf numFmtId="0" fontId="20" fillId="7" borderId="5" xfId="0" applyFont="1" applyFill="1" applyBorder="1" applyAlignment="1">
      <alignment horizontal="center" vertical="center"/>
    </xf>
    <xf numFmtId="0" fontId="20" fillId="7" borderId="6" xfId="0" applyFont="1" applyFill="1" applyBorder="1" applyAlignment="1">
      <alignment horizontal="center" vertical="center"/>
    </xf>
    <xf numFmtId="0" fontId="16" fillId="3" borderId="4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16" fillId="3" borderId="6" xfId="0" applyFont="1" applyFill="1" applyBorder="1" applyAlignment="1">
      <alignment horizontal="center" vertical="center"/>
    </xf>
    <xf numFmtId="0" fontId="10" fillId="0" borderId="21" xfId="0" applyNumberFormat="1" applyFont="1" applyFill="1" applyBorder="1" applyAlignment="1" applyProtection="1">
      <alignment horizontal="left" vertical="center" wrapText="1"/>
      <protection locked="0"/>
    </xf>
    <xf numFmtId="0" fontId="10" fillId="0" borderId="22" xfId="0" applyNumberFormat="1" applyFont="1" applyFill="1" applyBorder="1" applyAlignment="1" applyProtection="1">
      <alignment horizontal="left" vertical="center" wrapText="1"/>
      <protection locked="0"/>
    </xf>
    <xf numFmtId="0" fontId="10" fillId="0" borderId="23" xfId="0" applyNumberFormat="1" applyFont="1" applyFill="1" applyBorder="1" applyAlignment="1" applyProtection="1">
      <alignment horizontal="left" vertical="center" wrapText="1"/>
      <protection locked="0"/>
    </xf>
    <xf numFmtId="0" fontId="10" fillId="0" borderId="25" xfId="0" applyNumberFormat="1" applyFont="1" applyFill="1" applyBorder="1" applyAlignment="1" applyProtection="1">
      <alignment horizontal="left" vertical="center" wrapText="1"/>
      <protection locked="0"/>
    </xf>
    <xf numFmtId="0" fontId="10" fillId="0" borderId="1" xfId="0" applyNumberFormat="1" applyFont="1" applyFill="1" applyBorder="1" applyAlignment="1" applyProtection="1">
      <alignment horizontal="left" vertical="center" wrapText="1"/>
      <protection locked="0"/>
    </xf>
    <xf numFmtId="0" fontId="10" fillId="0" borderId="26" xfId="0" applyNumberFormat="1" applyFont="1" applyFill="1" applyBorder="1" applyAlignment="1" applyProtection="1">
      <alignment horizontal="left" vertical="center" wrapText="1"/>
      <protection locked="0"/>
    </xf>
    <xf numFmtId="0" fontId="10" fillId="0" borderId="25" xfId="0" quotePrefix="1" applyNumberFormat="1" applyFont="1" applyFill="1" applyBorder="1" applyAlignment="1" applyProtection="1">
      <alignment horizontal="left" vertical="center" wrapText="1"/>
      <protection locked="0"/>
    </xf>
    <xf numFmtId="0" fontId="10" fillId="0" borderId="1" xfId="0" quotePrefix="1" applyNumberFormat="1" applyFont="1" applyFill="1" applyBorder="1" applyAlignment="1" applyProtection="1">
      <alignment horizontal="left" vertical="center" wrapText="1"/>
      <protection locked="0"/>
    </xf>
    <xf numFmtId="0" fontId="10" fillId="0" borderId="26" xfId="0" quotePrefix="1" applyNumberFormat="1" applyFont="1" applyFill="1" applyBorder="1" applyAlignment="1" applyProtection="1">
      <alignment horizontal="left" vertical="center" wrapText="1"/>
      <protection locked="0"/>
    </xf>
    <xf numFmtId="0" fontId="10" fillId="0" borderId="28" xfId="0" quotePrefix="1" applyNumberFormat="1" applyFont="1" applyFill="1" applyBorder="1" applyAlignment="1" applyProtection="1">
      <alignment vertical="center" wrapText="1"/>
      <protection locked="0"/>
    </xf>
    <xf numFmtId="0" fontId="10" fillId="0" borderId="29" xfId="0" quotePrefix="1" applyNumberFormat="1" applyFont="1" applyFill="1" applyBorder="1" applyAlignment="1" applyProtection="1">
      <alignment vertical="center" wrapText="1"/>
      <protection locked="0"/>
    </xf>
    <xf numFmtId="0" fontId="10" fillId="0" borderId="30" xfId="0" quotePrefix="1" applyNumberFormat="1" applyFont="1" applyFill="1" applyBorder="1" applyAlignment="1" applyProtection="1">
      <alignment vertical="center" wrapText="1"/>
      <protection locked="0"/>
    </xf>
    <xf numFmtId="178" fontId="18" fillId="4" borderId="31" xfId="0" applyNumberFormat="1" applyFont="1" applyFill="1" applyBorder="1" applyAlignment="1">
      <alignment horizontal="center" vertical="center" wrapText="1"/>
    </xf>
    <xf numFmtId="178" fontId="18" fillId="4" borderId="0" xfId="0" applyNumberFormat="1" applyFont="1" applyFill="1" applyBorder="1" applyAlignment="1">
      <alignment horizontal="center" vertical="center" wrapText="1"/>
    </xf>
  </cellXfs>
  <cellStyles count="2">
    <cellStyle name="표준" xfId="0" builtinId="0"/>
    <cellStyle name="표준_요구사항정의서" xfId="1" xr:uid="{00000000-0005-0000-0000-000001000000}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oPub돋움체 Light"/>
        <family val="3"/>
        <charset val="129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oPub돋움체 Light"/>
        <family val="3"/>
        <charset val="129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oPub돋움체 Light"/>
        <family val="3"/>
        <charset val="129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KoPub돋움체 Light"/>
        <charset val="129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KoPub돋움체 Light"/>
        <charset val="129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KoPub돋움체 Light"/>
        <charset val="129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charset val="129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family val="3"/>
        <charset val="129"/>
        <scheme val="none"/>
      </font>
      <numFmt numFmtId="177" formatCode="yy\.mm\.dd\(aaa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charset val="129"/>
        <scheme val="none"/>
      </font>
      <numFmt numFmtId="177" formatCode="yy\.mm\.dd\(aaa\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charset val="129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charset val="129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charset val="129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charset val="129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charset val="129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charset val="129"/>
        <scheme val="none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charset val="129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charset val="129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charset val="129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charset val="129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KoPub돋움체 Light"/>
        <charset val="129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theme="1" tint="0.499984740745262"/>
        </vertical>
        <horizontal style="hair">
          <color theme="1" tint="0.499984740745262"/>
        </horizontal>
      </border>
    </dxf>
  </dxfs>
  <tableStyles count="1" defaultTableStyle="RACY-Blue" defaultPivotStyle="PivotStyleLight16">
    <tableStyle name="RACY-Blue" pivot="0" count="3" xr9:uid="{D81A5FB1-BBE4-44BF-9016-3B70A584797F}">
      <tableStyleElement type="wholeTable" dxfId="22"/>
      <tableStyleElement type="headerRow" dxfId="21"/>
      <tableStyleElement type="secondRowStripe" dxfId="2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1362973</xdr:colOff>
      <xdr:row>9</xdr:row>
      <xdr:rowOff>0</xdr:rowOff>
    </xdr:from>
    <xdr:to>
      <xdr:col>5</xdr:col>
      <xdr:colOff>17252</xdr:colOff>
      <xdr:row>11</xdr:row>
      <xdr:rowOff>80022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F5DB1D5B-C7F2-40FE-9563-A21DEED154D2}"/>
            </a:ext>
          </a:extLst>
        </xdr:cNvPr>
        <xdr:cNvGrpSpPr/>
      </xdr:nvGrpSpPr>
      <xdr:grpSpPr>
        <a:xfrm>
          <a:off x="7200181" y="5722189"/>
          <a:ext cx="2756618" cy="530512"/>
          <a:chOff x="3158324" y="825336"/>
          <a:chExt cx="4411448" cy="847391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id="{D0EED906-2BFD-42A1-8DDA-CFAF17CA2857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39935" t="15311" r="30000" b="5023"/>
          <a:stretch/>
        </xdr:blipFill>
        <xdr:spPr>
          <a:xfrm>
            <a:off x="4767943" y="825337"/>
            <a:ext cx="1539552" cy="847390"/>
          </a:xfrm>
          <a:prstGeom prst="rect">
            <a:avLst/>
          </a:prstGeom>
        </xdr:spPr>
      </xdr:pic>
      <xdr:pic>
        <xdr:nvPicPr>
          <xdr:cNvPr id="4" name="그림 3">
            <a:extLst>
              <a:ext uri="{FF2B5EF4-FFF2-40B4-BE49-F238E27FC236}">
                <a16:creationId xmlns:a16="http://schemas.microsoft.com/office/drawing/2014/main" id="{1AB4D237-7EE4-446C-AED1-FCF6BD48E055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t="5932" r="65896"/>
          <a:stretch/>
        </xdr:blipFill>
        <xdr:spPr>
          <a:xfrm>
            <a:off x="3158324" y="825336"/>
            <a:ext cx="1478990" cy="847390"/>
          </a:xfrm>
          <a:prstGeom prst="rect">
            <a:avLst/>
          </a:prstGeom>
        </xdr:spPr>
      </xdr:pic>
      <xdr:pic>
        <xdr:nvPicPr>
          <xdr:cNvPr id="5" name="그림 4">
            <a:extLst>
              <a:ext uri="{FF2B5EF4-FFF2-40B4-BE49-F238E27FC236}">
                <a16:creationId xmlns:a16="http://schemas.microsoft.com/office/drawing/2014/main" id="{EED65917-E194-4687-B9BA-2D27FED82377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77719" t="15311" b="5023"/>
          <a:stretch/>
        </xdr:blipFill>
        <xdr:spPr>
          <a:xfrm>
            <a:off x="6428798" y="825336"/>
            <a:ext cx="1140974" cy="84739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0</xdr:colOff>
      <xdr:row>1</xdr:row>
      <xdr:rowOff>0</xdr:rowOff>
    </xdr:from>
    <xdr:to>
      <xdr:col>1</xdr:col>
      <xdr:colOff>180000</xdr:colOff>
      <xdr:row>3</xdr:row>
      <xdr:rowOff>0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0995DF80-A756-4B87-9E8B-120C598A0DA3}"/>
            </a:ext>
          </a:extLst>
        </xdr:cNvPr>
        <xdr:cNvSpPr/>
      </xdr:nvSpPr>
      <xdr:spPr>
        <a:xfrm>
          <a:off x="370936" y="1518249"/>
          <a:ext cx="180000" cy="139747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</xdr:col>
      <xdr:colOff>2346383</xdr:colOff>
      <xdr:row>0</xdr:row>
      <xdr:rowOff>250166</xdr:rowOff>
    </xdr:from>
    <xdr:to>
      <xdr:col>5</xdr:col>
      <xdr:colOff>17698</xdr:colOff>
      <xdr:row>0</xdr:row>
      <xdr:rowOff>561555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C44B994A-FF8C-44E9-ACC7-7500ABC4D0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77840" y="250166"/>
          <a:ext cx="1768862" cy="31138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1FE28F-709C-49DC-80F0-F6CC674E21E2}" name="TB_요구사항" displayName="TB_요구사항" ref="B3:M30" totalsRowShown="0" headerRowDxfId="19" dataDxfId="18">
  <autoFilter ref="B3:M30" xr:uid="{00000000-0009-0000-0000-000002000000}"/>
  <tableColumns count="12">
    <tableColumn id="1" xr3:uid="{01CB158C-9CB6-4BDF-9A5C-581CF3D570E6}" name="No" dataDxfId="17">
      <calculatedColumnFormula>ROW()-3</calculatedColumnFormula>
    </tableColumn>
    <tableColumn id="2" xr3:uid="{74855D38-B019-4800-B452-15B97AE1AC24}" name="REQ ID" dataDxfId="16"/>
    <tableColumn id="3" xr3:uid="{7690F117-7BEC-40E7-B810-5E978A03DD95}" name="요구사항_x000a_구분" dataDxfId="15"/>
    <tableColumn id="4" xr3:uid="{0951A192-8A8B-4A6F-8399-D5D3315FB47C}" name="명칭" dataDxfId="14"/>
    <tableColumn id="5" xr3:uid="{6E7E2EED-E85B-4B1F-A7AF-B42235F0C753}" name="요구사항 상세" dataDxfId="13"/>
    <tableColumn id="6" xr3:uid="{A58A4DF8-906D-4B9A-9E1D-B0CFEA70DA43}" name="출처/변경근거" dataDxfId="12"/>
    <tableColumn id="7" xr3:uid="{0CA21C60-C3A6-442D-8FD2-1E55EED2A7FE}" name="개발_x000a_범위" dataDxfId="11"/>
    <tableColumn id="8" xr3:uid="{BC51CF24-9C4F-4204-9D4B-BBB52824D25C}" name="변경_x000a_구분" dataDxfId="10"/>
    <tableColumn id="9" xr3:uid="{4A94241A-244C-401A-A2CC-AB4B1B733531}" name="변경내용" dataDxfId="9"/>
    <tableColumn id="10" xr3:uid="{07F18D7B-AD8D-4CE4-BCBF-E678C693B703}" name="변경일자" dataDxfId="8"/>
    <tableColumn id="11" xr3:uid="{C91A695B-5BAF-4584-A72F-CE0F034D382E}" name="제약사항" dataDxfId="7"/>
    <tableColumn id="12" xr3:uid="{A6D3CB22-44CA-475C-BA18-9A7E5BFFCD6C}" name="비고" dataDxfId="6"/>
  </tableColumns>
  <tableStyleInfo name="RACY-Blu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5685CE-12AD-4FAE-A17B-95B3208FE659}" name="TB_CODE01" displayName="TB_CODE01" ref="B2:B7" totalsRowShown="0" headerRowDxfId="5" dataDxfId="4">
  <autoFilter ref="B2:B7" xr:uid="{5EFF435E-31E0-4B09-B14A-EF397F4CD417}"/>
  <tableColumns count="1">
    <tableColumn id="1" xr3:uid="{D6E96A62-E2DD-4580-9BFB-918C14A13539}" name="변경구분" dataDxfId="3"/>
  </tableColumns>
  <tableStyleInfo name="RACY-Blu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F1B1101-C143-4C8F-904E-E8629265F556}" name="TB_CODE02" displayName="TB_CODE02" ref="D2:D6" totalsRowShown="0" headerRowDxfId="2" dataDxfId="1">
  <autoFilter ref="D2:D6" xr:uid="{09930C8F-2A85-4AED-A86C-9C4C63BD4B5C}"/>
  <tableColumns count="1">
    <tableColumn id="1" xr3:uid="{F5CE1B90-F677-4561-8DE0-256328DC734B}" name="요구사항구분" dataDxfId="0"/>
  </tableColumns>
  <tableStyleInfo name="RACY-Blue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3"/>
  <sheetViews>
    <sheetView showGridLines="0" zoomScale="90" zoomScaleNormal="90" zoomScaleSheetLayoutView="100" workbookViewId="0">
      <selection activeCell="C6" sqref="C6:D6"/>
    </sheetView>
  </sheetViews>
  <sheetFormatPr defaultColWidth="0" defaultRowHeight="15.65" zeroHeight="1" x14ac:dyDescent="0.3"/>
  <cols>
    <col min="1" max="1" width="4.77734375" style="3" customWidth="1"/>
    <col min="2" max="2" width="18.77734375" style="3" customWidth="1"/>
    <col min="3" max="4" width="25.77734375" style="3" customWidth="1"/>
    <col min="5" max="5" width="52.77734375" style="2" customWidth="1"/>
    <col min="6" max="6" width="4.77734375" style="2" customWidth="1"/>
    <col min="7" max="7" width="0" style="3" hidden="1" customWidth="1"/>
    <col min="8" max="16384" width="10.77734375" style="3" hidden="1"/>
  </cols>
  <sheetData>
    <row r="1" spans="1:6" ht="120.1" customHeight="1" x14ac:dyDescent="0.3">
      <c r="A1" s="13"/>
      <c r="B1" s="14"/>
      <c r="C1" s="14"/>
      <c r="D1" s="14"/>
      <c r="E1" s="15"/>
      <c r="F1" s="15"/>
    </row>
    <row r="2" spans="1:6" ht="40.1" customHeight="1" x14ac:dyDescent="0.3">
      <c r="A2" s="15"/>
      <c r="B2" s="68" t="s">
        <v>160</v>
      </c>
      <c r="C2" s="68"/>
      <c r="D2" s="68"/>
      <c r="E2" s="68"/>
      <c r="F2" s="15"/>
    </row>
    <row r="3" spans="1:6" ht="70" customHeight="1" x14ac:dyDescent="0.3">
      <c r="A3" s="16"/>
      <c r="B3" s="67" t="str">
        <f>IF(ISBLANK(C6),"",C6)</f>
        <v>금융상품 추천 챗봇 "알리봇"</v>
      </c>
      <c r="C3" s="67"/>
      <c r="D3" s="67"/>
      <c r="E3" s="67"/>
      <c r="F3" s="15"/>
    </row>
    <row r="4" spans="1:6" ht="40.1" customHeight="1" x14ac:dyDescent="0.3">
      <c r="A4" s="15"/>
      <c r="B4" s="15"/>
      <c r="C4" s="15"/>
      <c r="D4" s="15"/>
      <c r="F4" s="15"/>
    </row>
    <row r="5" spans="1:6" ht="59.95" customHeight="1" thickBot="1" x14ac:dyDescent="0.35">
      <c r="A5" s="2"/>
      <c r="B5" s="2"/>
      <c r="C5" s="2"/>
      <c r="D5" s="2"/>
      <c r="E5" s="3"/>
    </row>
    <row r="6" spans="1:6" ht="45" customHeight="1" x14ac:dyDescent="0.3">
      <c r="A6" s="2"/>
      <c r="B6" s="17" t="s">
        <v>86</v>
      </c>
      <c r="C6" s="61" t="s">
        <v>85</v>
      </c>
      <c r="D6" s="62"/>
    </row>
    <row r="7" spans="1:6" ht="26" customHeight="1" x14ac:dyDescent="0.3">
      <c r="A7" s="2"/>
      <c r="B7" s="18" t="s">
        <v>7</v>
      </c>
      <c r="C7" s="65"/>
      <c r="D7" s="66"/>
    </row>
    <row r="8" spans="1:6" ht="26" customHeight="1" x14ac:dyDescent="0.3">
      <c r="A8" s="2"/>
      <c r="B8" s="19" t="s">
        <v>0</v>
      </c>
      <c r="C8" s="63" t="s">
        <v>8</v>
      </c>
      <c r="D8" s="64"/>
    </row>
    <row r="9" spans="1:6" ht="26" customHeight="1" x14ac:dyDescent="0.3">
      <c r="A9" s="2"/>
      <c r="B9" s="19" t="s">
        <v>82</v>
      </c>
      <c r="C9" s="22">
        <v>44148</v>
      </c>
      <c r="D9" s="22" t="s">
        <v>81</v>
      </c>
    </row>
    <row r="10" spans="1:6" ht="26" customHeight="1" thickBot="1" x14ac:dyDescent="0.35">
      <c r="A10" s="4"/>
      <c r="B10" s="20" t="s">
        <v>83</v>
      </c>
      <c r="C10" s="23">
        <v>44151</v>
      </c>
      <c r="D10" s="24" t="s">
        <v>84</v>
      </c>
    </row>
    <row r="11" spans="1:6" ht="10.050000000000001" customHeight="1" x14ac:dyDescent="0.3">
      <c r="A11" s="4"/>
      <c r="B11" s="4"/>
      <c r="C11" s="4"/>
      <c r="D11" s="4"/>
    </row>
    <row r="12" spans="1:6" x14ac:dyDescent="0.3"/>
    <row r="13" spans="1:6" x14ac:dyDescent="0.3"/>
  </sheetData>
  <sheetProtection algorithmName="SHA-512" hashValue="10T5yLWik4CvadL2sivoO6pz7llNHZzWmVnykZSqYRm5KMuyrkslj8neNh1xqJSk40gFgNTbvO1FroqASSAFzQ==" saltValue="9EiICJaZkE6BVWJpUiwUUA==" spinCount="100000" sheet="1" objects="1" scenarios="1" selectLockedCells="1"/>
  <mergeCells count="5">
    <mergeCell ref="C6:D6"/>
    <mergeCell ref="C8:D8"/>
    <mergeCell ref="C7:D7"/>
    <mergeCell ref="B3:E3"/>
    <mergeCell ref="B2:E2"/>
  </mergeCells>
  <phoneticPr fontId="2" type="noConversion"/>
  <printOptions horizontalCentered="1" verticalCentered="1"/>
  <pageMargins left="0.23622047244094491" right="0.23622047244094491" top="0.39370078740157483" bottom="0.39370078740157483" header="0.19685039370078741" footer="0.19685039370078741"/>
  <pageSetup paperSize="9" scale="9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21"/>
  <sheetViews>
    <sheetView showGridLines="0" zoomScaleNormal="100" zoomScaleSheetLayoutView="100" workbookViewId="0">
      <selection activeCell="F16" sqref="F16:H16"/>
    </sheetView>
  </sheetViews>
  <sheetFormatPr defaultColWidth="0" defaultRowHeight="14.3" zeroHeight="1" x14ac:dyDescent="0.3"/>
  <cols>
    <col min="1" max="1" width="1.77734375" style="25" customWidth="1"/>
    <col min="2" max="2" width="6.77734375" style="25" customWidth="1"/>
    <col min="3" max="3" width="13.77734375" style="25" customWidth="1"/>
    <col min="4" max="4" width="8.77734375" style="25" customWidth="1"/>
    <col min="5" max="5" width="14.77734375" style="25" customWidth="1"/>
    <col min="6" max="6" width="18.77734375" style="25" customWidth="1"/>
    <col min="7" max="7" width="20.77734375" style="25" customWidth="1"/>
    <col min="8" max="8" width="18.77734375" style="25" customWidth="1"/>
    <col min="9" max="10" width="13.33203125" style="25" customWidth="1"/>
    <col min="11" max="11" width="1.77734375" style="25" customWidth="1"/>
    <col min="12" max="16384" width="8.88671875" style="25" hidden="1"/>
  </cols>
  <sheetData>
    <row r="1" spans="2:10" s="21" customFormat="1" ht="37.549999999999997" customHeight="1" x14ac:dyDescent="0.3">
      <c r="B1" s="69" t="str">
        <f>표지!C6</f>
        <v>금융상품 추천 챗봇 "알리봇"</v>
      </c>
      <c r="C1" s="70"/>
      <c r="D1" s="70"/>
      <c r="E1" s="70"/>
      <c r="F1" s="70"/>
      <c r="G1" s="70"/>
      <c r="H1" s="70"/>
      <c r="I1" s="70"/>
      <c r="J1" s="71"/>
    </row>
    <row r="2" spans="2:10" s="21" customFormat="1" ht="22.1" customHeight="1" x14ac:dyDescent="0.3">
      <c r="B2" s="79" t="s">
        <v>87</v>
      </c>
      <c r="C2" s="80"/>
      <c r="D2" s="72" t="str">
        <f>IF(ISBLANK(표지!C7),"",표지!C7)</f>
        <v/>
      </c>
      <c r="E2" s="72"/>
      <c r="F2" s="72"/>
      <c r="G2" s="30" t="str">
        <f>표지!B8</f>
        <v>ACTIVITY</v>
      </c>
      <c r="H2" s="74" t="s">
        <v>8</v>
      </c>
      <c r="I2" s="74"/>
      <c r="J2" s="75"/>
    </row>
    <row r="3" spans="2:10" s="21" customFormat="1" ht="22.1" customHeight="1" thickBot="1" x14ac:dyDescent="0.35">
      <c r="B3" s="81" t="str">
        <f>표지!B9</f>
        <v>Creative INFO.</v>
      </c>
      <c r="C3" s="82"/>
      <c r="D3" s="73" t="str">
        <f>TEXT(표지!C9,"YYYY.MM.DD(aaa)")&amp;" / "&amp;표지!D9</f>
        <v>2020.11.13(금) / 홍길동</v>
      </c>
      <c r="E3" s="73"/>
      <c r="F3" s="73"/>
      <c r="G3" s="31" t="str">
        <f>표지!B10</f>
        <v>Update INFO.</v>
      </c>
      <c r="H3" s="76" t="str">
        <f>TEXT(표지!C10,"YYYY.MM.DD(aaa)")&amp;" / "&amp;표지!D10</f>
        <v>2020.11.16(월) / 홍길순</v>
      </c>
      <c r="I3" s="76"/>
      <c r="J3" s="77"/>
    </row>
    <row r="4" spans="2:10" customFormat="1" ht="10.050000000000001" customHeight="1" x14ac:dyDescent="0.3"/>
    <row r="5" spans="2:10" s="21" customFormat="1" ht="30.1" customHeight="1" x14ac:dyDescent="0.3">
      <c r="B5" s="83" t="s">
        <v>5</v>
      </c>
      <c r="C5" s="84"/>
      <c r="D5" s="84"/>
      <c r="E5" s="84"/>
      <c r="F5" s="84"/>
      <c r="G5" s="84"/>
      <c r="H5" s="84"/>
      <c r="I5" s="84"/>
      <c r="J5" s="85"/>
    </row>
    <row r="6" spans="2:10" ht="21.1" customHeight="1" x14ac:dyDescent="0.3">
      <c r="B6" s="32" t="s">
        <v>89</v>
      </c>
      <c r="C6" s="32" t="s">
        <v>1</v>
      </c>
      <c r="D6" s="32" t="s">
        <v>2</v>
      </c>
      <c r="E6" s="32" t="s">
        <v>100</v>
      </c>
      <c r="F6" s="86" t="s">
        <v>91</v>
      </c>
      <c r="G6" s="87"/>
      <c r="H6" s="88"/>
      <c r="I6" s="32" t="s">
        <v>3</v>
      </c>
      <c r="J6" s="32" t="s">
        <v>4</v>
      </c>
    </row>
    <row r="7" spans="2:10" ht="30.1" customHeight="1" x14ac:dyDescent="0.3">
      <c r="B7" s="27">
        <f t="shared" ref="B7:B18" si="0">ROW()-6</f>
        <v>1</v>
      </c>
      <c r="C7" s="55">
        <v>44148</v>
      </c>
      <c r="D7" s="55" t="s">
        <v>88</v>
      </c>
      <c r="E7" s="55" t="s">
        <v>90</v>
      </c>
      <c r="F7" s="89" t="s">
        <v>157</v>
      </c>
      <c r="G7" s="90"/>
      <c r="H7" s="91"/>
      <c r="I7" s="55" t="s">
        <v>81</v>
      </c>
      <c r="J7" s="55"/>
    </row>
    <row r="8" spans="2:10" ht="30.1" customHeight="1" x14ac:dyDescent="0.3">
      <c r="B8" s="28">
        <f t="shared" si="0"/>
        <v>2</v>
      </c>
      <c r="C8" s="56">
        <v>44151</v>
      </c>
      <c r="D8" s="56" t="s">
        <v>99</v>
      </c>
      <c r="E8" s="56" t="s">
        <v>96</v>
      </c>
      <c r="F8" s="92" t="s">
        <v>158</v>
      </c>
      <c r="G8" s="93"/>
      <c r="H8" s="94"/>
      <c r="I8" s="56" t="s">
        <v>98</v>
      </c>
      <c r="J8" s="56"/>
    </row>
    <row r="9" spans="2:10" ht="30.1" customHeight="1" x14ac:dyDescent="0.3">
      <c r="B9" s="28">
        <f t="shared" si="0"/>
        <v>3</v>
      </c>
      <c r="C9" s="56"/>
      <c r="D9" s="56"/>
      <c r="E9" s="56"/>
      <c r="F9" s="95"/>
      <c r="G9" s="96"/>
      <c r="H9" s="97"/>
      <c r="I9" s="56"/>
      <c r="J9" s="56"/>
    </row>
    <row r="10" spans="2:10" ht="30.1" customHeight="1" x14ac:dyDescent="0.3">
      <c r="B10" s="28">
        <f t="shared" ref="B10:B15" si="1">ROW()-6</f>
        <v>4</v>
      </c>
      <c r="C10" s="56"/>
      <c r="D10" s="56"/>
      <c r="E10" s="56"/>
      <c r="F10" s="92"/>
      <c r="G10" s="93"/>
      <c r="H10" s="94"/>
      <c r="I10" s="56"/>
      <c r="J10" s="56"/>
    </row>
    <row r="11" spans="2:10" ht="30.1" customHeight="1" x14ac:dyDescent="0.3">
      <c r="B11" s="28">
        <f t="shared" si="1"/>
        <v>5</v>
      </c>
      <c r="C11" s="56"/>
      <c r="D11" s="56"/>
      <c r="E11" s="56"/>
      <c r="F11" s="57"/>
      <c r="G11" s="58"/>
      <c r="H11" s="59"/>
      <c r="I11" s="56"/>
      <c r="J11" s="56"/>
    </row>
    <row r="12" spans="2:10" ht="30.1" customHeight="1" x14ac:dyDescent="0.3">
      <c r="B12" s="28">
        <f t="shared" si="1"/>
        <v>6</v>
      </c>
      <c r="C12" s="56"/>
      <c r="D12" s="56"/>
      <c r="E12" s="56"/>
      <c r="F12" s="57"/>
      <c r="G12" s="58"/>
      <c r="H12" s="59"/>
      <c r="I12" s="56"/>
      <c r="J12" s="56"/>
    </row>
    <row r="13" spans="2:10" ht="30.1" customHeight="1" x14ac:dyDescent="0.3">
      <c r="B13" s="28">
        <f t="shared" si="1"/>
        <v>7</v>
      </c>
      <c r="C13" s="56"/>
      <c r="D13" s="56"/>
      <c r="E13" s="56"/>
      <c r="F13" s="57"/>
      <c r="G13" s="58"/>
      <c r="H13" s="59"/>
      <c r="I13" s="56"/>
      <c r="J13" s="56"/>
    </row>
    <row r="14" spans="2:10" ht="30.1" customHeight="1" x14ac:dyDescent="0.3">
      <c r="B14" s="28">
        <f t="shared" si="1"/>
        <v>8</v>
      </c>
      <c r="C14" s="56"/>
      <c r="D14" s="56"/>
      <c r="E14" s="56"/>
      <c r="F14" s="57"/>
      <c r="G14" s="58"/>
      <c r="H14" s="59"/>
      <c r="I14" s="56"/>
      <c r="J14" s="56"/>
    </row>
    <row r="15" spans="2:10" ht="30.1" customHeight="1" x14ac:dyDescent="0.3">
      <c r="B15" s="28">
        <f t="shared" si="1"/>
        <v>9</v>
      </c>
      <c r="C15" s="56"/>
      <c r="D15" s="56"/>
      <c r="E15" s="56"/>
      <c r="F15" s="95"/>
      <c r="G15" s="96"/>
      <c r="H15" s="97"/>
      <c r="I15" s="56"/>
      <c r="J15" s="56"/>
    </row>
    <row r="16" spans="2:10" ht="30.1" customHeight="1" x14ac:dyDescent="0.3">
      <c r="B16" s="28">
        <f t="shared" si="0"/>
        <v>10</v>
      </c>
      <c r="C16" s="56"/>
      <c r="D16" s="56"/>
      <c r="E16" s="56"/>
      <c r="F16" s="92"/>
      <c r="G16" s="93"/>
      <c r="H16" s="94"/>
      <c r="I16" s="56"/>
      <c r="J16" s="56"/>
    </row>
    <row r="17" spans="2:10" ht="30.1" customHeight="1" x14ac:dyDescent="0.3">
      <c r="B17" s="28">
        <f t="shared" si="0"/>
        <v>11</v>
      </c>
      <c r="C17" s="56"/>
      <c r="D17" s="56"/>
      <c r="E17" s="56"/>
      <c r="F17" s="95"/>
      <c r="G17" s="96"/>
      <c r="H17" s="97"/>
      <c r="I17" s="56"/>
      <c r="J17" s="56"/>
    </row>
    <row r="18" spans="2:10" ht="30.1" customHeight="1" x14ac:dyDescent="0.3">
      <c r="B18" s="29">
        <f t="shared" si="0"/>
        <v>12</v>
      </c>
      <c r="C18" s="60"/>
      <c r="D18" s="60"/>
      <c r="E18" s="60"/>
      <c r="F18" s="98"/>
      <c r="G18" s="99"/>
      <c r="H18" s="100"/>
      <c r="I18" s="60"/>
      <c r="J18" s="60"/>
    </row>
    <row r="19" spans="2:10" ht="10.050000000000001" customHeight="1" x14ac:dyDescent="0.3">
      <c r="B19" s="26"/>
      <c r="C19" s="26"/>
      <c r="D19" s="26"/>
      <c r="E19" s="26"/>
      <c r="F19" s="26"/>
    </row>
    <row r="20" spans="2:10" hidden="1" x14ac:dyDescent="0.2">
      <c r="B20" s="78"/>
      <c r="C20" s="78"/>
      <c r="D20" s="78"/>
      <c r="E20" s="78"/>
      <c r="F20" s="78"/>
    </row>
    <row r="21" spans="2:10" hidden="1" x14ac:dyDescent="0.2">
      <c r="B21" s="78"/>
      <c r="C21" s="78"/>
      <c r="D21" s="78"/>
      <c r="E21" s="78"/>
      <c r="F21" s="78"/>
    </row>
  </sheetData>
  <sheetProtection algorithmName="SHA-512" hashValue="hQB1ma9NjBbCNcEK55a86vzToxauiabNsZyuWqjRFtPMfcCPiQarql4k9UOWo2JoLqqgw/xkDQXPdbWhc7mjsQ==" saltValue="AB8S9JZdDkz2r79iB9fPbg==" spinCount="100000" sheet="1" objects="1" scenarios="1" selectLockedCells="1"/>
  <mergeCells count="19">
    <mergeCell ref="B20:F20"/>
    <mergeCell ref="B21:F21"/>
    <mergeCell ref="B2:C2"/>
    <mergeCell ref="B3:C3"/>
    <mergeCell ref="B5:J5"/>
    <mergeCell ref="F6:H6"/>
    <mergeCell ref="F7:H7"/>
    <mergeCell ref="F8:H8"/>
    <mergeCell ref="F9:H9"/>
    <mergeCell ref="F10:H10"/>
    <mergeCell ref="F15:H15"/>
    <mergeCell ref="F16:H16"/>
    <mergeCell ref="F18:H18"/>
    <mergeCell ref="F17:H17"/>
    <mergeCell ref="B1:J1"/>
    <mergeCell ref="D2:F2"/>
    <mergeCell ref="D3:F3"/>
    <mergeCell ref="H2:J2"/>
    <mergeCell ref="H3:J3"/>
  </mergeCells>
  <phoneticPr fontId="2" type="noConversion"/>
  <printOptions horizontalCentered="1" verticalCentered="1"/>
  <pageMargins left="0.39370078740157483" right="0.39370078740157483" top="0.39370078740157483" bottom="0.39370078740157483" header="0.19685039370078741" footer="0.19685039370078741"/>
  <pageSetup paperSize="9" scale="99" fitToHeight="0" orientation="landscape" r:id="rId1"/>
  <headerFooter>
    <oddFooter>&amp;L&amp;"KoPub돋움체 Light,보통"&amp;9우리FIS, 디지털 프론티어&amp;R&amp;"KoPub돋움체 Light,보통"&amp;9&amp;P/&amp;N</oddFooter>
  </headerFooter>
  <ignoredErrors>
    <ignoredError sqref="D7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7B5F6B3-2EDB-4642-9BA0-9C585BC545CF}">
          <x14:formula1>
            <xm:f>'9 CODE'!$B$3:$B$7</xm:f>
          </x14:formula1>
          <xm:sqref>E7:E18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48"/>
  <sheetViews>
    <sheetView showGridLines="0" tabSelected="1" zoomScaleNormal="100" workbookViewId="0">
      <pane xSplit="5" ySplit="3" topLeftCell="F28" activePane="bottomRight" state="frozen"/>
      <selection pane="topRight" activeCell="F1" sqref="F1"/>
      <selection pane="bottomLeft" activeCell="A8" sqref="A8"/>
      <selection pane="bottomRight" activeCell="M29" sqref="M29"/>
    </sheetView>
  </sheetViews>
  <sheetFormatPr defaultColWidth="0" defaultRowHeight="15.65" x14ac:dyDescent="0.3"/>
  <cols>
    <col min="1" max="1" width="1.77734375" customWidth="1"/>
    <col min="2" max="2" width="5.77734375" customWidth="1"/>
    <col min="3" max="3" width="10.5546875" style="1" customWidth="1"/>
    <col min="4" max="4" width="8.77734375" style="1" bestFit="1" customWidth="1"/>
    <col min="5" max="5" width="13.77734375" style="10" customWidth="1"/>
    <col min="6" max="6" width="35.77734375" customWidth="1"/>
    <col min="7" max="7" width="13.77734375" style="10" customWidth="1"/>
    <col min="8" max="9" width="7.88671875" customWidth="1"/>
    <col min="10" max="10" width="12.88671875" style="10" customWidth="1"/>
    <col min="11" max="12" width="12.109375" customWidth="1"/>
    <col min="13" max="13" width="29.77734375" customWidth="1"/>
    <col min="14" max="14" width="1.77734375" customWidth="1"/>
    <col min="15" max="16384" width="8.88671875" hidden="1"/>
  </cols>
  <sheetData>
    <row r="1" spans="2:13" ht="35" customHeight="1" x14ac:dyDescent="0.3">
      <c r="B1" s="101" t="str">
        <f>표지!C6</f>
        <v>금융상품 추천 챗봇 "알리봇"</v>
      </c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</row>
    <row r="2" spans="2:13" ht="4.95" customHeight="1" x14ac:dyDescent="0.3"/>
    <row r="3" spans="2:13" s="1" customFormat="1" ht="27.2" x14ac:dyDescent="0.3">
      <c r="B3" s="33" t="s">
        <v>6</v>
      </c>
      <c r="C3" s="33" t="s">
        <v>14</v>
      </c>
      <c r="D3" s="34" t="s">
        <v>156</v>
      </c>
      <c r="E3" s="34" t="s">
        <v>9</v>
      </c>
      <c r="F3" s="33" t="s">
        <v>10</v>
      </c>
      <c r="G3" s="34" t="s">
        <v>137</v>
      </c>
      <c r="H3" s="34" t="s">
        <v>101</v>
      </c>
      <c r="I3" s="34" t="s">
        <v>102</v>
      </c>
      <c r="J3" s="34" t="s">
        <v>71</v>
      </c>
      <c r="K3" s="33" t="s">
        <v>12</v>
      </c>
      <c r="L3" s="33" t="s">
        <v>159</v>
      </c>
      <c r="M3" s="33" t="s">
        <v>13</v>
      </c>
    </row>
    <row r="4" spans="2:13" ht="54.35" x14ac:dyDescent="0.3">
      <c r="B4" s="38">
        <f t="shared" ref="B4:B30" si="0">ROW()-3</f>
        <v>1</v>
      </c>
      <c r="C4" s="38" t="s">
        <v>110</v>
      </c>
      <c r="D4" s="38" t="s">
        <v>16</v>
      </c>
      <c r="E4" s="40" t="s">
        <v>63</v>
      </c>
      <c r="F4" s="40" t="s">
        <v>62</v>
      </c>
      <c r="G4" s="41" t="s">
        <v>140</v>
      </c>
      <c r="H4" s="41" t="s">
        <v>69</v>
      </c>
      <c r="I4" s="38" t="s">
        <v>90</v>
      </c>
      <c r="J4" s="41" t="s">
        <v>15</v>
      </c>
      <c r="K4" s="42">
        <v>44148</v>
      </c>
      <c r="L4" s="42"/>
      <c r="M4" s="40" t="s">
        <v>103</v>
      </c>
    </row>
    <row r="5" spans="2:13" ht="190.2" x14ac:dyDescent="0.3">
      <c r="B5" s="38">
        <f t="shared" si="0"/>
        <v>2</v>
      </c>
      <c r="C5" s="38" t="s">
        <v>111</v>
      </c>
      <c r="D5" s="38" t="s">
        <v>19</v>
      </c>
      <c r="E5" s="40" t="s">
        <v>46</v>
      </c>
      <c r="F5" s="40" t="s">
        <v>106</v>
      </c>
      <c r="G5" s="41" t="s">
        <v>141</v>
      </c>
      <c r="H5" s="38" t="s">
        <v>68</v>
      </c>
      <c r="I5" s="38" t="s">
        <v>90</v>
      </c>
      <c r="J5" s="41" t="s">
        <v>15</v>
      </c>
      <c r="K5" s="42">
        <v>44151</v>
      </c>
      <c r="L5" s="42"/>
      <c r="M5" s="39"/>
    </row>
    <row r="6" spans="2:13" ht="149.44999999999999" x14ac:dyDescent="0.3">
      <c r="B6" s="38">
        <f t="shared" si="0"/>
        <v>3</v>
      </c>
      <c r="C6" s="38" t="s">
        <v>112</v>
      </c>
      <c r="D6" s="38" t="s">
        <v>19</v>
      </c>
      <c r="E6" s="40" t="s">
        <v>47</v>
      </c>
      <c r="F6" s="40" t="s">
        <v>65</v>
      </c>
      <c r="G6" s="41" t="s">
        <v>141</v>
      </c>
      <c r="H6" s="38" t="s">
        <v>68</v>
      </c>
      <c r="I6" s="38" t="s">
        <v>96</v>
      </c>
      <c r="J6" s="41" t="s">
        <v>108</v>
      </c>
      <c r="K6" s="42">
        <v>44148</v>
      </c>
      <c r="L6" s="42"/>
      <c r="M6" s="40"/>
    </row>
    <row r="7" spans="2:13" ht="149.44999999999999" x14ac:dyDescent="0.3">
      <c r="B7" s="38">
        <f t="shared" si="0"/>
        <v>4</v>
      </c>
      <c r="C7" s="38" t="s">
        <v>113</v>
      </c>
      <c r="D7" s="38" t="s">
        <v>19</v>
      </c>
      <c r="E7" s="40" t="s">
        <v>48</v>
      </c>
      <c r="F7" s="40" t="s">
        <v>49</v>
      </c>
      <c r="G7" s="41" t="s">
        <v>139</v>
      </c>
      <c r="H7" s="38" t="s">
        <v>69</v>
      </c>
      <c r="I7" s="43" t="s">
        <v>96</v>
      </c>
      <c r="J7" s="45" t="s">
        <v>72</v>
      </c>
      <c r="K7" s="44">
        <v>44106</v>
      </c>
      <c r="L7" s="44"/>
      <c r="M7" s="46" t="s">
        <v>78</v>
      </c>
    </row>
    <row r="8" spans="2:13" ht="108.7" x14ac:dyDescent="0.3">
      <c r="B8" s="38">
        <f t="shared" si="0"/>
        <v>5</v>
      </c>
      <c r="C8" s="38" t="s">
        <v>114</v>
      </c>
      <c r="D8" s="47" t="s">
        <v>19</v>
      </c>
      <c r="E8" s="48" t="s">
        <v>50</v>
      </c>
      <c r="F8" s="48" t="s">
        <v>51</v>
      </c>
      <c r="G8" s="49" t="s">
        <v>138</v>
      </c>
      <c r="H8" s="38"/>
      <c r="I8" s="50" t="s">
        <v>52</v>
      </c>
      <c r="J8" s="52"/>
      <c r="K8" s="51" t="s">
        <v>53</v>
      </c>
      <c r="L8" s="51"/>
      <c r="M8" s="39"/>
    </row>
    <row r="9" spans="2:13" ht="67.95" x14ac:dyDescent="0.3">
      <c r="B9" s="38">
        <f t="shared" si="0"/>
        <v>6</v>
      </c>
      <c r="C9" s="38" t="s">
        <v>115</v>
      </c>
      <c r="D9" s="38" t="s">
        <v>164</v>
      </c>
      <c r="E9" s="40" t="s">
        <v>54</v>
      </c>
      <c r="F9" s="40" t="s">
        <v>59</v>
      </c>
      <c r="G9" s="41" t="s">
        <v>142</v>
      </c>
      <c r="H9" s="38" t="s">
        <v>68</v>
      </c>
      <c r="I9" s="38" t="s">
        <v>90</v>
      </c>
      <c r="J9" s="41" t="s">
        <v>15</v>
      </c>
      <c r="K9" s="42">
        <v>44151</v>
      </c>
      <c r="L9" s="42"/>
      <c r="M9" s="39"/>
    </row>
    <row r="10" spans="2:13" ht="40.75" x14ac:dyDescent="0.3">
      <c r="B10" s="38">
        <f t="shared" si="0"/>
        <v>7</v>
      </c>
      <c r="C10" s="38" t="s">
        <v>116</v>
      </c>
      <c r="D10" s="38" t="s">
        <v>164</v>
      </c>
      <c r="E10" s="40" t="s">
        <v>55</v>
      </c>
      <c r="F10" s="40" t="s">
        <v>60</v>
      </c>
      <c r="G10" s="41" t="s">
        <v>142</v>
      </c>
      <c r="H10" s="38" t="s">
        <v>68</v>
      </c>
      <c r="I10" s="38" t="s">
        <v>90</v>
      </c>
      <c r="J10" s="41" t="s">
        <v>15</v>
      </c>
      <c r="K10" s="42">
        <v>44151</v>
      </c>
      <c r="L10" s="42"/>
      <c r="M10" s="39"/>
    </row>
    <row r="11" spans="2:13" ht="40.75" x14ac:dyDescent="0.3">
      <c r="B11" s="38">
        <f t="shared" si="0"/>
        <v>8</v>
      </c>
      <c r="C11" s="38" t="s">
        <v>117</v>
      </c>
      <c r="D11" s="38" t="s">
        <v>167</v>
      </c>
      <c r="E11" s="40" t="s">
        <v>56</v>
      </c>
      <c r="F11" s="40" t="s">
        <v>104</v>
      </c>
      <c r="G11" s="41" t="s">
        <v>142</v>
      </c>
      <c r="H11" s="38" t="s">
        <v>75</v>
      </c>
      <c r="I11" s="38" t="s">
        <v>90</v>
      </c>
      <c r="J11" s="41" t="s">
        <v>15</v>
      </c>
      <c r="K11" s="42">
        <v>44151</v>
      </c>
      <c r="L11" s="42"/>
      <c r="M11" s="39"/>
    </row>
    <row r="12" spans="2:13" ht="40.75" x14ac:dyDescent="0.3">
      <c r="B12" s="38">
        <f t="shared" si="0"/>
        <v>9</v>
      </c>
      <c r="C12" s="38" t="s">
        <v>118</v>
      </c>
      <c r="D12" s="38" t="s">
        <v>167</v>
      </c>
      <c r="E12" s="40" t="s">
        <v>57</v>
      </c>
      <c r="F12" s="53" t="s">
        <v>61</v>
      </c>
      <c r="G12" s="41" t="s">
        <v>142</v>
      </c>
      <c r="H12" s="38" t="s">
        <v>69</v>
      </c>
      <c r="I12" s="38" t="s">
        <v>90</v>
      </c>
      <c r="J12" s="41" t="s">
        <v>15</v>
      </c>
      <c r="K12" s="42">
        <v>44151</v>
      </c>
      <c r="L12" s="42"/>
      <c r="M12" s="39"/>
    </row>
    <row r="13" spans="2:13" ht="54.35" x14ac:dyDescent="0.3">
      <c r="B13" s="38">
        <f t="shared" si="0"/>
        <v>10</v>
      </c>
      <c r="C13" s="38" t="s">
        <v>119</v>
      </c>
      <c r="D13" s="38" t="s">
        <v>167</v>
      </c>
      <c r="E13" s="40" t="s">
        <v>58</v>
      </c>
      <c r="F13" s="40" t="s">
        <v>64</v>
      </c>
      <c r="G13" s="41" t="s">
        <v>142</v>
      </c>
      <c r="H13" s="38" t="s">
        <v>69</v>
      </c>
      <c r="I13" s="38" t="s">
        <v>90</v>
      </c>
      <c r="J13" s="41" t="s">
        <v>15</v>
      </c>
      <c r="K13" s="42">
        <v>44151</v>
      </c>
      <c r="L13" s="42"/>
      <c r="M13" s="39"/>
    </row>
    <row r="14" spans="2:13" ht="95.1" x14ac:dyDescent="0.3">
      <c r="B14" s="38">
        <f t="shared" si="0"/>
        <v>11</v>
      </c>
      <c r="C14" s="38" t="s">
        <v>120</v>
      </c>
      <c r="D14" s="38" t="s">
        <v>19</v>
      </c>
      <c r="E14" s="40" t="s">
        <v>20</v>
      </c>
      <c r="F14" s="40" t="s">
        <v>22</v>
      </c>
      <c r="G14" s="41" t="s">
        <v>143</v>
      </c>
      <c r="H14" s="38" t="s">
        <v>69</v>
      </c>
      <c r="I14" s="38" t="s">
        <v>90</v>
      </c>
      <c r="J14" s="41" t="s">
        <v>15</v>
      </c>
      <c r="K14" s="42">
        <v>44151</v>
      </c>
      <c r="L14" s="42"/>
      <c r="M14" s="40" t="s">
        <v>76</v>
      </c>
    </row>
    <row r="15" spans="2:13" ht="298.89999999999998" x14ac:dyDescent="0.3">
      <c r="B15" s="38">
        <f t="shared" si="0"/>
        <v>12</v>
      </c>
      <c r="C15" s="38" t="s">
        <v>121</v>
      </c>
      <c r="D15" s="38" t="s">
        <v>19</v>
      </c>
      <c r="E15" s="40" t="s">
        <v>21</v>
      </c>
      <c r="F15" s="40" t="s">
        <v>105</v>
      </c>
      <c r="G15" s="41" t="s">
        <v>139</v>
      </c>
      <c r="H15" s="38" t="s">
        <v>70</v>
      </c>
      <c r="I15" s="43" t="s">
        <v>96</v>
      </c>
      <c r="J15" s="45" t="s">
        <v>73</v>
      </c>
      <c r="K15" s="44">
        <v>44105</v>
      </c>
      <c r="L15" s="44"/>
      <c r="M15" s="46" t="s">
        <v>74</v>
      </c>
    </row>
    <row r="16" spans="2:13" ht="40.75" x14ac:dyDescent="0.3">
      <c r="B16" s="38">
        <f t="shared" si="0"/>
        <v>13</v>
      </c>
      <c r="C16" s="38" t="s">
        <v>122</v>
      </c>
      <c r="D16" s="38" t="s">
        <v>19</v>
      </c>
      <c r="E16" s="40" t="s">
        <v>17</v>
      </c>
      <c r="F16" s="40" t="s">
        <v>18</v>
      </c>
      <c r="G16" s="41" t="s">
        <v>144</v>
      </c>
      <c r="H16" s="38" t="s">
        <v>69</v>
      </c>
      <c r="I16" s="38" t="s">
        <v>15</v>
      </c>
      <c r="J16" s="41" t="s">
        <v>15</v>
      </c>
      <c r="K16" s="42" t="s">
        <v>15</v>
      </c>
      <c r="L16" s="42"/>
      <c r="M16" s="39"/>
    </row>
    <row r="17" spans="2:13" ht="326.05" x14ac:dyDescent="0.3">
      <c r="B17" s="38">
        <f t="shared" si="0"/>
        <v>14</v>
      </c>
      <c r="C17" s="38" t="s">
        <v>123</v>
      </c>
      <c r="D17" s="38" t="s">
        <v>19</v>
      </c>
      <c r="E17" s="40" t="s">
        <v>23</v>
      </c>
      <c r="F17" s="40" t="s">
        <v>25</v>
      </c>
      <c r="G17" s="41" t="s">
        <v>145</v>
      </c>
      <c r="H17" s="38" t="s">
        <v>69</v>
      </c>
      <c r="I17" s="38" t="s">
        <v>15</v>
      </c>
      <c r="J17" s="41" t="s">
        <v>15</v>
      </c>
      <c r="K17" s="42" t="s">
        <v>15</v>
      </c>
      <c r="L17" s="42"/>
      <c r="M17" s="39"/>
    </row>
    <row r="18" spans="2:13" ht="81.55" x14ac:dyDescent="0.3">
      <c r="B18" s="38">
        <f t="shared" si="0"/>
        <v>15</v>
      </c>
      <c r="C18" s="38" t="s">
        <v>124</v>
      </c>
      <c r="D18" s="38" t="s">
        <v>19</v>
      </c>
      <c r="E18" s="40" t="s">
        <v>24</v>
      </c>
      <c r="F18" s="40" t="s">
        <v>32</v>
      </c>
      <c r="G18" s="41" t="s">
        <v>145</v>
      </c>
      <c r="H18" s="38" t="s">
        <v>69</v>
      </c>
      <c r="I18" s="38" t="s">
        <v>15</v>
      </c>
      <c r="J18" s="41" t="s">
        <v>15</v>
      </c>
      <c r="K18" s="42" t="s">
        <v>15</v>
      </c>
      <c r="L18" s="42"/>
      <c r="M18" s="39"/>
    </row>
    <row r="19" spans="2:13" ht="40.75" x14ac:dyDescent="0.3">
      <c r="B19" s="38">
        <f t="shared" si="0"/>
        <v>16</v>
      </c>
      <c r="C19" s="38" t="s">
        <v>125</v>
      </c>
      <c r="D19" s="38" t="s">
        <v>19</v>
      </c>
      <c r="E19" s="40" t="s">
        <v>26</v>
      </c>
      <c r="F19" s="40" t="s">
        <v>107</v>
      </c>
      <c r="G19" s="41" t="s">
        <v>146</v>
      </c>
      <c r="H19" s="38" t="s">
        <v>69</v>
      </c>
      <c r="I19" s="38" t="s">
        <v>90</v>
      </c>
      <c r="J19" s="41" t="s">
        <v>15</v>
      </c>
      <c r="K19" s="42">
        <v>44151</v>
      </c>
      <c r="L19" s="42"/>
      <c r="M19" s="40"/>
    </row>
    <row r="20" spans="2:13" ht="40.75" x14ac:dyDescent="0.3">
      <c r="B20" s="38">
        <f t="shared" si="0"/>
        <v>17</v>
      </c>
      <c r="C20" s="38" t="s">
        <v>126</v>
      </c>
      <c r="D20" s="38" t="s">
        <v>19</v>
      </c>
      <c r="E20" s="40" t="s">
        <v>27</v>
      </c>
      <c r="F20" s="40" t="s">
        <v>107</v>
      </c>
      <c r="G20" s="41" t="s">
        <v>146</v>
      </c>
      <c r="H20" s="38" t="s">
        <v>69</v>
      </c>
      <c r="I20" s="38" t="s">
        <v>90</v>
      </c>
      <c r="J20" s="41" t="s">
        <v>15</v>
      </c>
      <c r="K20" s="42">
        <v>44151</v>
      </c>
      <c r="L20" s="42"/>
      <c r="M20" s="40"/>
    </row>
    <row r="21" spans="2:13" ht="230.95" x14ac:dyDescent="0.3">
      <c r="B21" s="38">
        <f t="shared" si="0"/>
        <v>18</v>
      </c>
      <c r="C21" s="38" t="s">
        <v>127</v>
      </c>
      <c r="D21" s="38" t="s">
        <v>19</v>
      </c>
      <c r="E21" s="40" t="s">
        <v>29</v>
      </c>
      <c r="F21" s="40" t="s">
        <v>30</v>
      </c>
      <c r="G21" s="41" t="s">
        <v>146</v>
      </c>
      <c r="H21" s="38" t="s">
        <v>69</v>
      </c>
      <c r="I21" s="38" t="s">
        <v>109</v>
      </c>
      <c r="J21" s="41" t="s">
        <v>15</v>
      </c>
      <c r="K21" s="42">
        <v>44151</v>
      </c>
      <c r="L21" s="42"/>
      <c r="M21" s="39"/>
    </row>
    <row r="22" spans="2:13" ht="81.55" x14ac:dyDescent="0.3">
      <c r="B22" s="38">
        <f t="shared" si="0"/>
        <v>19</v>
      </c>
      <c r="C22" s="38" t="s">
        <v>128</v>
      </c>
      <c r="D22" s="38" t="s">
        <v>162</v>
      </c>
      <c r="E22" s="40" t="s">
        <v>31</v>
      </c>
      <c r="F22" s="40" t="s">
        <v>45</v>
      </c>
      <c r="G22" s="41" t="s">
        <v>147</v>
      </c>
      <c r="H22" s="38" t="s">
        <v>69</v>
      </c>
      <c r="I22" s="38" t="s">
        <v>90</v>
      </c>
      <c r="J22" s="41" t="s">
        <v>15</v>
      </c>
      <c r="K22" s="42">
        <v>44151</v>
      </c>
      <c r="L22" s="42"/>
      <c r="M22" s="54" t="s">
        <v>79</v>
      </c>
    </row>
    <row r="23" spans="2:13" ht="81.55" x14ac:dyDescent="0.3">
      <c r="B23" s="38">
        <f t="shared" si="0"/>
        <v>20</v>
      </c>
      <c r="C23" s="38" t="s">
        <v>129</v>
      </c>
      <c r="D23" s="38" t="s">
        <v>162</v>
      </c>
      <c r="E23" s="40" t="s">
        <v>33</v>
      </c>
      <c r="F23" s="40" t="s">
        <v>34</v>
      </c>
      <c r="G23" s="41" t="s">
        <v>148</v>
      </c>
      <c r="H23" s="38" t="s">
        <v>69</v>
      </c>
      <c r="I23" s="38" t="s">
        <v>109</v>
      </c>
      <c r="J23" s="41" t="s">
        <v>15</v>
      </c>
      <c r="K23" s="42">
        <v>44151</v>
      </c>
      <c r="L23" s="42"/>
      <c r="M23" s="39"/>
    </row>
    <row r="24" spans="2:13" ht="40.75" x14ac:dyDescent="0.3">
      <c r="B24" s="38">
        <f t="shared" si="0"/>
        <v>21</v>
      </c>
      <c r="C24" s="38" t="s">
        <v>130</v>
      </c>
      <c r="D24" s="38" t="s">
        <v>162</v>
      </c>
      <c r="E24" s="40" t="s">
        <v>66</v>
      </c>
      <c r="F24" s="40" t="s">
        <v>67</v>
      </c>
      <c r="G24" s="41" t="s">
        <v>149</v>
      </c>
      <c r="H24" s="38" t="s">
        <v>69</v>
      </c>
      <c r="I24" s="38" t="s">
        <v>109</v>
      </c>
      <c r="J24" s="41" t="s">
        <v>15</v>
      </c>
      <c r="K24" s="42">
        <v>44151</v>
      </c>
      <c r="L24" s="42"/>
      <c r="M24" s="39"/>
    </row>
    <row r="25" spans="2:13" ht="108.7" x14ac:dyDescent="0.3">
      <c r="B25" s="38">
        <f t="shared" si="0"/>
        <v>22</v>
      </c>
      <c r="C25" s="38" t="s">
        <v>131</v>
      </c>
      <c r="D25" s="38" t="s">
        <v>19</v>
      </c>
      <c r="E25" s="40" t="s">
        <v>43</v>
      </c>
      <c r="F25" s="40" t="s">
        <v>44</v>
      </c>
      <c r="G25" s="41" t="s">
        <v>150</v>
      </c>
      <c r="H25" s="38" t="s">
        <v>69</v>
      </c>
      <c r="I25" s="38" t="s">
        <v>109</v>
      </c>
      <c r="J25" s="41" t="s">
        <v>15</v>
      </c>
      <c r="K25" s="42">
        <v>44151</v>
      </c>
      <c r="L25" s="42"/>
      <c r="M25" s="39"/>
    </row>
    <row r="26" spans="2:13" ht="108.7" x14ac:dyDescent="0.3">
      <c r="B26" s="38">
        <f t="shared" si="0"/>
        <v>23</v>
      </c>
      <c r="C26" s="38" t="s">
        <v>132</v>
      </c>
      <c r="D26" s="38" t="s">
        <v>164</v>
      </c>
      <c r="E26" s="40" t="s">
        <v>42</v>
      </c>
      <c r="F26" s="40" t="s">
        <v>38</v>
      </c>
      <c r="G26" s="41" t="s">
        <v>151</v>
      </c>
      <c r="H26" s="38" t="s">
        <v>69</v>
      </c>
      <c r="I26" s="38" t="s">
        <v>90</v>
      </c>
      <c r="J26" s="41" t="s">
        <v>15</v>
      </c>
      <c r="K26" s="42">
        <v>44151</v>
      </c>
      <c r="L26" s="42"/>
      <c r="M26" s="54" t="s">
        <v>80</v>
      </c>
    </row>
    <row r="27" spans="2:13" ht="312.45" x14ac:dyDescent="0.3">
      <c r="B27" s="38">
        <f t="shared" si="0"/>
        <v>24</v>
      </c>
      <c r="C27" s="38" t="s">
        <v>133</v>
      </c>
      <c r="D27" s="38" t="s">
        <v>19</v>
      </c>
      <c r="E27" s="40" t="s">
        <v>41</v>
      </c>
      <c r="F27" s="40" t="s">
        <v>39</v>
      </c>
      <c r="G27" s="41" t="s">
        <v>151</v>
      </c>
      <c r="H27" s="38" t="s">
        <v>69</v>
      </c>
      <c r="I27" s="38" t="s">
        <v>90</v>
      </c>
      <c r="J27" s="41" t="s">
        <v>15</v>
      </c>
      <c r="K27" s="42">
        <v>44151</v>
      </c>
      <c r="L27" s="42"/>
      <c r="M27" s="39"/>
    </row>
    <row r="28" spans="2:13" ht="271.7" x14ac:dyDescent="0.3">
      <c r="B28" s="38">
        <f t="shared" si="0"/>
        <v>25</v>
      </c>
      <c r="C28" s="38" t="s">
        <v>134</v>
      </c>
      <c r="D28" s="38" t="s">
        <v>164</v>
      </c>
      <c r="E28" s="40" t="s">
        <v>40</v>
      </c>
      <c r="F28" s="40" t="s">
        <v>77</v>
      </c>
      <c r="G28" s="41" t="s">
        <v>152</v>
      </c>
      <c r="H28" s="38" t="s">
        <v>69</v>
      </c>
      <c r="I28" s="38" t="s">
        <v>90</v>
      </c>
      <c r="J28" s="41" t="s">
        <v>15</v>
      </c>
      <c r="K28" s="42">
        <v>44151</v>
      </c>
      <c r="L28" s="42"/>
      <c r="M28" s="39"/>
    </row>
    <row r="29" spans="2:13" ht="149.44999999999999" x14ac:dyDescent="0.3">
      <c r="B29" s="38">
        <f t="shared" si="0"/>
        <v>26</v>
      </c>
      <c r="C29" s="38" t="s">
        <v>135</v>
      </c>
      <c r="D29" s="38" t="s">
        <v>19</v>
      </c>
      <c r="E29" s="40" t="s">
        <v>28</v>
      </c>
      <c r="F29" s="40" t="s">
        <v>37</v>
      </c>
      <c r="G29" s="41" t="s">
        <v>153</v>
      </c>
      <c r="H29" s="38" t="s">
        <v>69</v>
      </c>
      <c r="I29" s="38" t="s">
        <v>90</v>
      </c>
      <c r="J29" s="41" t="s">
        <v>15</v>
      </c>
      <c r="K29" s="42">
        <v>44151</v>
      </c>
      <c r="L29" s="42"/>
      <c r="M29" s="39"/>
    </row>
    <row r="30" spans="2:13" ht="163.05000000000001" x14ac:dyDescent="0.3">
      <c r="B30" s="38">
        <f t="shared" si="0"/>
        <v>27</v>
      </c>
      <c r="C30" s="38" t="s">
        <v>136</v>
      </c>
      <c r="D30" s="38" t="s">
        <v>19</v>
      </c>
      <c r="E30" s="40" t="s">
        <v>35</v>
      </c>
      <c r="F30" s="40" t="s">
        <v>36</v>
      </c>
      <c r="G30" s="41" t="s">
        <v>154</v>
      </c>
      <c r="H30" s="38" t="s">
        <v>69</v>
      </c>
      <c r="I30" s="38" t="s">
        <v>90</v>
      </c>
      <c r="J30" s="41" t="s">
        <v>15</v>
      </c>
      <c r="K30" s="42">
        <v>44151</v>
      </c>
      <c r="L30" s="42"/>
      <c r="M30" s="39"/>
    </row>
    <row r="31" spans="2:13" x14ac:dyDescent="0.3">
      <c r="B31" s="6"/>
      <c r="C31" s="9"/>
      <c r="D31" s="9"/>
      <c r="E31" s="11"/>
      <c r="F31" s="6"/>
      <c r="G31" s="11"/>
      <c r="H31" s="6"/>
      <c r="I31" s="6"/>
      <c r="J31" s="11"/>
      <c r="K31" s="6"/>
      <c r="L31" s="6"/>
      <c r="M31" s="5"/>
    </row>
    <row r="32" spans="2:13" x14ac:dyDescent="0.3">
      <c r="B32" s="6"/>
      <c r="C32" s="9"/>
      <c r="D32" s="9"/>
      <c r="E32" s="11"/>
      <c r="F32" s="6"/>
      <c r="G32" s="11"/>
      <c r="H32" s="6"/>
      <c r="I32" s="6"/>
      <c r="J32" s="11"/>
      <c r="K32" s="6"/>
      <c r="L32" s="6"/>
      <c r="M32" s="5"/>
    </row>
    <row r="33" spans="2:13" x14ac:dyDescent="0.3">
      <c r="B33" s="6"/>
      <c r="C33" s="9"/>
      <c r="D33" s="9"/>
      <c r="E33" s="11"/>
      <c r="F33" s="6"/>
      <c r="G33" s="11"/>
      <c r="H33" s="6"/>
      <c r="I33" s="6"/>
      <c r="J33" s="11"/>
      <c r="K33" s="6"/>
      <c r="L33" s="6"/>
      <c r="M33" s="5"/>
    </row>
    <row r="34" spans="2:13" x14ac:dyDescent="0.3">
      <c r="B34" s="6"/>
      <c r="C34" s="9"/>
      <c r="D34" s="9"/>
      <c r="E34" s="11"/>
      <c r="F34" s="6"/>
      <c r="G34" s="11"/>
      <c r="H34" s="6"/>
      <c r="I34" s="6"/>
      <c r="J34" s="11"/>
      <c r="K34" s="6"/>
      <c r="L34" s="6"/>
      <c r="M34" s="5"/>
    </row>
    <row r="35" spans="2:13" x14ac:dyDescent="0.3">
      <c r="B35" s="6"/>
      <c r="C35" s="9"/>
      <c r="D35" s="9"/>
      <c r="E35" s="11"/>
      <c r="F35" s="6"/>
      <c r="G35" s="11"/>
      <c r="H35" s="6"/>
      <c r="I35" s="6"/>
      <c r="J35" s="11"/>
      <c r="K35" s="6"/>
      <c r="L35" s="6"/>
      <c r="M35" s="5"/>
    </row>
    <row r="36" spans="2:13" x14ac:dyDescent="0.3">
      <c r="B36" s="6"/>
      <c r="C36" s="9"/>
      <c r="D36" s="9"/>
      <c r="E36" s="11"/>
      <c r="F36" s="6"/>
      <c r="G36" s="11"/>
      <c r="H36" s="6"/>
      <c r="I36" s="6"/>
      <c r="J36" s="11"/>
      <c r="K36" s="6"/>
      <c r="L36" s="6"/>
      <c r="M36" s="5"/>
    </row>
    <row r="37" spans="2:13" x14ac:dyDescent="0.3">
      <c r="B37" s="6"/>
      <c r="C37" s="9"/>
      <c r="D37" s="9"/>
      <c r="E37" s="11"/>
      <c r="F37" s="6"/>
      <c r="G37" s="11"/>
      <c r="H37" s="6"/>
      <c r="I37" s="6"/>
      <c r="J37" s="11"/>
      <c r="K37" s="6"/>
      <c r="L37" s="6"/>
      <c r="M37" s="5"/>
    </row>
    <row r="38" spans="2:13" x14ac:dyDescent="0.3">
      <c r="B38" s="6"/>
      <c r="C38" s="9"/>
      <c r="D38" s="9"/>
      <c r="E38" s="11"/>
      <c r="F38" s="6"/>
      <c r="G38" s="11"/>
      <c r="H38" s="6"/>
      <c r="I38" s="6"/>
      <c r="J38" s="11"/>
      <c r="K38" s="6"/>
      <c r="L38" s="6"/>
      <c r="M38" s="5"/>
    </row>
    <row r="39" spans="2:13" x14ac:dyDescent="0.3">
      <c r="B39" s="6"/>
      <c r="C39" s="9"/>
      <c r="D39" s="9"/>
      <c r="E39" s="11"/>
      <c r="F39" s="6"/>
      <c r="G39" s="11"/>
      <c r="H39" s="6"/>
      <c r="I39" s="6"/>
      <c r="J39" s="11"/>
      <c r="K39" s="6"/>
      <c r="L39" s="6"/>
      <c r="M39" s="5"/>
    </row>
    <row r="40" spans="2:13" x14ac:dyDescent="0.3">
      <c r="B40" s="6"/>
      <c r="C40" s="9"/>
      <c r="D40" s="9"/>
      <c r="E40" s="11"/>
      <c r="F40" s="6"/>
      <c r="G40" s="11"/>
      <c r="H40" s="6"/>
      <c r="I40" s="6"/>
      <c r="J40" s="11"/>
      <c r="K40" s="6"/>
      <c r="L40" s="6"/>
      <c r="M40" s="5"/>
    </row>
    <row r="41" spans="2:13" x14ac:dyDescent="0.3">
      <c r="B41" s="6"/>
      <c r="C41" s="9"/>
      <c r="D41" s="9"/>
      <c r="E41" s="11"/>
      <c r="F41" s="6"/>
      <c r="G41" s="11"/>
      <c r="H41" s="6"/>
      <c r="I41" s="6"/>
      <c r="J41" s="11"/>
      <c r="K41" s="6"/>
      <c r="L41" s="6"/>
      <c r="M41" s="5"/>
    </row>
    <row r="42" spans="2:13" x14ac:dyDescent="0.3">
      <c r="B42" s="6"/>
      <c r="C42" s="9"/>
      <c r="D42" s="9"/>
      <c r="E42" s="11"/>
      <c r="F42" s="6"/>
      <c r="G42" s="11"/>
      <c r="H42" s="6"/>
      <c r="I42" s="6"/>
      <c r="J42" s="11"/>
      <c r="K42" s="6"/>
      <c r="L42" s="6"/>
      <c r="M42" s="5"/>
    </row>
    <row r="43" spans="2:13" x14ac:dyDescent="0.3">
      <c r="B43" s="6"/>
      <c r="C43" s="9"/>
      <c r="D43" s="9"/>
      <c r="E43" s="11"/>
      <c r="F43" s="6"/>
      <c r="G43" s="11"/>
      <c r="H43" s="6"/>
      <c r="I43" s="6"/>
      <c r="J43" s="11"/>
      <c r="K43" s="6"/>
      <c r="L43" s="6"/>
      <c r="M43" s="5"/>
    </row>
    <row r="44" spans="2:13" x14ac:dyDescent="0.3">
      <c r="B44" s="6"/>
      <c r="C44" s="9"/>
      <c r="D44" s="9"/>
      <c r="E44" s="11"/>
      <c r="F44" s="6"/>
      <c r="G44" s="11"/>
      <c r="H44" s="6"/>
      <c r="I44" s="6"/>
      <c r="J44" s="11"/>
      <c r="K44" s="6"/>
      <c r="L44" s="6"/>
      <c r="M44" s="5"/>
    </row>
    <row r="45" spans="2:13" x14ac:dyDescent="0.3">
      <c r="B45" s="6"/>
      <c r="C45" s="9"/>
      <c r="D45" s="9"/>
      <c r="E45" s="11"/>
      <c r="F45" s="6"/>
      <c r="G45" s="11"/>
      <c r="H45" s="6"/>
      <c r="I45" s="6"/>
      <c r="J45" s="11"/>
      <c r="K45" s="6"/>
      <c r="L45" s="6"/>
      <c r="M45" s="5"/>
    </row>
    <row r="46" spans="2:13" x14ac:dyDescent="0.3">
      <c r="B46" s="6"/>
      <c r="C46" s="9"/>
      <c r="D46" s="9"/>
      <c r="E46" s="11"/>
      <c r="F46" s="6"/>
      <c r="G46" s="11"/>
      <c r="H46" s="6"/>
      <c r="I46" s="6"/>
      <c r="J46" s="11"/>
      <c r="K46" s="6"/>
      <c r="L46" s="6"/>
      <c r="M46" s="5"/>
    </row>
    <row r="47" spans="2:13" x14ac:dyDescent="0.3">
      <c r="B47" s="6"/>
      <c r="C47" s="9"/>
      <c r="D47" s="9"/>
      <c r="E47" s="11"/>
      <c r="F47" s="6"/>
      <c r="G47" s="11"/>
      <c r="H47" s="6"/>
      <c r="I47" s="6"/>
      <c r="J47" s="11"/>
      <c r="K47" s="6"/>
      <c r="L47" s="6"/>
      <c r="M47" s="5"/>
    </row>
    <row r="48" spans="2:13" x14ac:dyDescent="0.3">
      <c r="B48" s="6"/>
      <c r="C48" s="9"/>
      <c r="D48" s="9"/>
      <c r="E48" s="11"/>
      <c r="F48" s="6"/>
      <c r="G48" s="11"/>
      <c r="H48" s="6"/>
      <c r="I48" s="6"/>
      <c r="J48" s="11"/>
      <c r="K48" s="6"/>
      <c r="L48" s="6"/>
      <c r="M48" s="5"/>
    </row>
    <row r="49" spans="2:13" x14ac:dyDescent="0.3">
      <c r="B49" s="6"/>
      <c r="C49" s="9"/>
      <c r="D49" s="9"/>
      <c r="E49" s="11"/>
      <c r="F49" s="6"/>
      <c r="G49" s="11"/>
      <c r="H49" s="6"/>
      <c r="I49" s="6"/>
      <c r="J49" s="11"/>
      <c r="K49" s="6"/>
      <c r="L49" s="6"/>
      <c r="M49" s="5"/>
    </row>
    <row r="50" spans="2:13" x14ac:dyDescent="0.3">
      <c r="B50" s="6"/>
      <c r="C50" s="9"/>
      <c r="D50" s="9"/>
      <c r="E50" s="11"/>
      <c r="F50" s="6"/>
      <c r="G50" s="11"/>
      <c r="H50" s="6"/>
      <c r="I50" s="6"/>
      <c r="J50" s="11"/>
      <c r="K50" s="6"/>
      <c r="L50" s="6"/>
      <c r="M50" s="5"/>
    </row>
    <row r="51" spans="2:13" x14ac:dyDescent="0.3">
      <c r="B51" s="6"/>
      <c r="C51" s="9"/>
      <c r="D51" s="9"/>
      <c r="E51" s="11"/>
      <c r="F51" s="6"/>
      <c r="G51" s="11"/>
      <c r="H51" s="6"/>
      <c r="I51" s="6"/>
      <c r="J51" s="11"/>
      <c r="K51" s="6"/>
      <c r="L51" s="6"/>
      <c r="M51" s="5"/>
    </row>
    <row r="52" spans="2:13" x14ac:dyDescent="0.3">
      <c r="B52" s="6"/>
      <c r="C52" s="9"/>
      <c r="D52" s="9"/>
      <c r="E52" s="11"/>
      <c r="F52" s="6"/>
      <c r="G52" s="11"/>
      <c r="H52" s="6"/>
      <c r="I52" s="6"/>
      <c r="J52" s="11"/>
      <c r="K52" s="6"/>
      <c r="L52" s="6"/>
      <c r="M52" s="5"/>
    </row>
    <row r="53" spans="2:13" x14ac:dyDescent="0.3">
      <c r="B53" s="6"/>
      <c r="C53" s="9"/>
      <c r="D53" s="9"/>
      <c r="E53" s="11"/>
      <c r="F53" s="6"/>
      <c r="G53" s="11"/>
      <c r="H53" s="6"/>
      <c r="I53" s="6"/>
      <c r="J53" s="11"/>
      <c r="K53" s="6"/>
      <c r="L53" s="6"/>
      <c r="M53" s="5"/>
    </row>
    <row r="54" spans="2:13" x14ac:dyDescent="0.3">
      <c r="B54" s="6"/>
      <c r="C54" s="9"/>
      <c r="D54" s="9"/>
      <c r="E54" s="11"/>
      <c r="F54" s="6"/>
      <c r="G54" s="11"/>
      <c r="H54" s="6"/>
      <c r="I54" s="6"/>
      <c r="J54" s="11"/>
      <c r="K54" s="6"/>
      <c r="L54" s="6"/>
      <c r="M54" s="5"/>
    </row>
    <row r="55" spans="2:13" x14ac:dyDescent="0.3">
      <c r="B55" s="6"/>
      <c r="C55" s="9"/>
      <c r="D55" s="9"/>
      <c r="E55" s="11"/>
      <c r="F55" s="6"/>
      <c r="G55" s="11"/>
      <c r="H55" s="6"/>
      <c r="I55" s="6"/>
      <c r="J55" s="11"/>
      <c r="K55" s="6"/>
      <c r="L55" s="6"/>
      <c r="M55" s="5"/>
    </row>
    <row r="56" spans="2:13" x14ac:dyDescent="0.3">
      <c r="B56" s="6"/>
      <c r="C56" s="9"/>
      <c r="D56" s="9"/>
      <c r="E56" s="11"/>
      <c r="F56" s="6"/>
      <c r="G56" s="11"/>
      <c r="H56" s="6"/>
      <c r="I56" s="6"/>
      <c r="J56" s="11"/>
      <c r="K56" s="6"/>
      <c r="L56" s="6"/>
      <c r="M56" s="5"/>
    </row>
    <row r="57" spans="2:13" x14ac:dyDescent="0.3">
      <c r="B57" s="6"/>
      <c r="C57" s="9"/>
      <c r="D57" s="9"/>
      <c r="E57" s="11"/>
      <c r="F57" s="6"/>
      <c r="G57" s="11"/>
      <c r="H57" s="6"/>
      <c r="I57" s="6"/>
      <c r="J57" s="11"/>
      <c r="K57" s="6"/>
      <c r="L57" s="6"/>
      <c r="M57" s="5"/>
    </row>
    <row r="58" spans="2:13" x14ac:dyDescent="0.3">
      <c r="B58" s="6"/>
      <c r="C58" s="9"/>
      <c r="D58" s="9"/>
      <c r="E58" s="11"/>
      <c r="F58" s="6"/>
      <c r="G58" s="11"/>
      <c r="H58" s="6"/>
      <c r="I58" s="6"/>
      <c r="J58" s="11"/>
      <c r="K58" s="6"/>
      <c r="L58" s="6"/>
      <c r="M58" s="5"/>
    </row>
    <row r="59" spans="2:13" x14ac:dyDescent="0.3">
      <c r="B59" s="6"/>
      <c r="C59" s="9"/>
      <c r="D59" s="9"/>
      <c r="E59" s="11"/>
      <c r="F59" s="6"/>
      <c r="G59" s="11"/>
      <c r="H59" s="6"/>
      <c r="I59" s="6"/>
      <c r="J59" s="11"/>
      <c r="K59" s="6"/>
      <c r="L59" s="6"/>
      <c r="M59" s="5"/>
    </row>
    <row r="60" spans="2:13" x14ac:dyDescent="0.3">
      <c r="B60" s="6"/>
      <c r="C60" s="9"/>
      <c r="D60" s="9"/>
      <c r="E60" s="11"/>
      <c r="F60" s="6"/>
      <c r="G60" s="11"/>
      <c r="H60" s="6"/>
      <c r="I60" s="6"/>
      <c r="J60" s="11"/>
      <c r="K60" s="6"/>
      <c r="L60" s="6"/>
      <c r="M60" s="5"/>
    </row>
    <row r="61" spans="2:13" x14ac:dyDescent="0.3">
      <c r="B61" s="6"/>
      <c r="C61" s="9"/>
      <c r="D61" s="9"/>
      <c r="E61" s="11"/>
      <c r="F61" s="6"/>
      <c r="G61" s="11"/>
      <c r="H61" s="6"/>
      <c r="I61" s="6"/>
      <c r="J61" s="11"/>
      <c r="K61" s="6"/>
      <c r="L61" s="6"/>
      <c r="M61" s="5"/>
    </row>
    <row r="62" spans="2:13" x14ac:dyDescent="0.3">
      <c r="B62" s="6"/>
      <c r="C62" s="9"/>
      <c r="D62" s="9"/>
      <c r="E62" s="11"/>
      <c r="F62" s="6"/>
      <c r="G62" s="11"/>
      <c r="H62" s="6"/>
      <c r="I62" s="6"/>
      <c r="J62" s="11"/>
      <c r="K62" s="6"/>
      <c r="L62" s="6"/>
      <c r="M62" s="5"/>
    </row>
    <row r="63" spans="2:13" x14ac:dyDescent="0.3">
      <c r="B63" s="6"/>
      <c r="C63" s="9"/>
      <c r="D63" s="9"/>
      <c r="E63" s="11"/>
      <c r="F63" s="6"/>
      <c r="G63" s="11"/>
      <c r="H63" s="6"/>
      <c r="I63" s="6"/>
      <c r="J63" s="11"/>
      <c r="K63" s="6"/>
      <c r="L63" s="6"/>
      <c r="M63" s="5"/>
    </row>
    <row r="64" spans="2:13" x14ac:dyDescent="0.3">
      <c r="B64" s="6"/>
      <c r="C64" s="9"/>
      <c r="D64" s="9"/>
      <c r="E64" s="11"/>
      <c r="F64" s="6"/>
      <c r="G64" s="11"/>
      <c r="H64" s="6"/>
      <c r="I64" s="6"/>
      <c r="J64" s="11"/>
      <c r="K64" s="6"/>
      <c r="L64" s="6"/>
      <c r="M64" s="5"/>
    </row>
    <row r="65" spans="2:13" x14ac:dyDescent="0.3">
      <c r="B65" s="6"/>
      <c r="C65" s="9"/>
      <c r="D65" s="9"/>
      <c r="E65" s="11"/>
      <c r="F65" s="6"/>
      <c r="G65" s="11"/>
      <c r="H65" s="6"/>
      <c r="I65" s="6"/>
      <c r="J65" s="11"/>
      <c r="K65" s="6"/>
      <c r="L65" s="6"/>
      <c r="M65" s="5"/>
    </row>
    <row r="66" spans="2:13" x14ac:dyDescent="0.3">
      <c r="B66" s="6"/>
      <c r="C66" s="9"/>
      <c r="D66" s="9"/>
      <c r="E66" s="11"/>
      <c r="F66" s="6"/>
      <c r="G66" s="11"/>
      <c r="H66" s="6"/>
      <c r="I66" s="6"/>
      <c r="J66" s="11"/>
      <c r="K66" s="6"/>
      <c r="L66" s="6"/>
      <c r="M66" s="5"/>
    </row>
    <row r="67" spans="2:13" x14ac:dyDescent="0.3">
      <c r="B67" s="6"/>
      <c r="C67" s="9"/>
      <c r="D67" s="9"/>
      <c r="E67" s="11"/>
      <c r="F67" s="6"/>
      <c r="G67" s="11"/>
      <c r="H67" s="6"/>
      <c r="I67" s="6"/>
      <c r="J67" s="11"/>
      <c r="K67" s="6"/>
      <c r="L67" s="6"/>
      <c r="M67" s="5"/>
    </row>
    <row r="68" spans="2:13" x14ac:dyDescent="0.3">
      <c r="B68" s="6"/>
      <c r="C68" s="9"/>
      <c r="D68" s="9"/>
      <c r="E68" s="11"/>
      <c r="F68" s="6"/>
      <c r="G68" s="11"/>
      <c r="H68" s="6"/>
      <c r="I68" s="6"/>
      <c r="J68" s="11"/>
      <c r="K68" s="6"/>
      <c r="L68" s="6"/>
      <c r="M68" s="5"/>
    </row>
    <row r="69" spans="2:13" x14ac:dyDescent="0.3">
      <c r="B69" s="6"/>
      <c r="C69" s="9"/>
      <c r="D69" s="9"/>
      <c r="E69" s="11"/>
      <c r="F69" s="6"/>
      <c r="G69" s="11"/>
      <c r="H69" s="6"/>
      <c r="I69" s="6"/>
      <c r="J69" s="11"/>
      <c r="K69" s="6"/>
      <c r="L69" s="6"/>
      <c r="M69" s="5"/>
    </row>
    <row r="70" spans="2:13" x14ac:dyDescent="0.3">
      <c r="B70" s="6"/>
      <c r="C70" s="9"/>
      <c r="D70" s="9"/>
      <c r="E70" s="11"/>
      <c r="F70" s="6"/>
      <c r="G70" s="11"/>
      <c r="H70" s="6"/>
      <c r="I70" s="6"/>
      <c r="J70" s="11"/>
      <c r="K70" s="6"/>
      <c r="L70" s="6"/>
      <c r="M70" s="5"/>
    </row>
    <row r="71" spans="2:13" x14ac:dyDescent="0.3">
      <c r="B71" s="6"/>
      <c r="C71" s="9"/>
      <c r="D71" s="9"/>
      <c r="E71" s="11"/>
      <c r="F71" s="6"/>
      <c r="G71" s="11"/>
      <c r="H71" s="6"/>
      <c r="I71" s="6"/>
      <c r="J71" s="11"/>
      <c r="K71" s="6"/>
      <c r="L71" s="6"/>
      <c r="M71" s="5"/>
    </row>
    <row r="72" spans="2:13" x14ac:dyDescent="0.3">
      <c r="B72" s="6"/>
      <c r="C72" s="9"/>
      <c r="D72" s="9"/>
      <c r="E72" s="11"/>
      <c r="F72" s="6"/>
      <c r="G72" s="11"/>
      <c r="H72" s="6"/>
      <c r="I72" s="6"/>
      <c r="J72" s="11"/>
      <c r="K72" s="6"/>
      <c r="L72" s="6"/>
      <c r="M72" s="5"/>
    </row>
    <row r="73" spans="2:13" x14ac:dyDescent="0.3">
      <c r="B73" s="6"/>
      <c r="C73" s="9"/>
      <c r="D73" s="9"/>
      <c r="E73" s="11"/>
      <c r="F73" s="6"/>
      <c r="G73" s="11"/>
      <c r="H73" s="6"/>
      <c r="I73" s="6"/>
      <c r="J73" s="11"/>
      <c r="K73" s="6"/>
      <c r="L73" s="6"/>
      <c r="M73" s="5"/>
    </row>
    <row r="74" spans="2:13" x14ac:dyDescent="0.3">
      <c r="B74" s="6"/>
      <c r="C74" s="9"/>
      <c r="D74" s="9"/>
      <c r="E74" s="11"/>
      <c r="F74" s="6"/>
      <c r="G74" s="11"/>
      <c r="H74" s="6"/>
      <c r="I74" s="6"/>
      <c r="J74" s="11"/>
      <c r="K74" s="6"/>
      <c r="L74" s="6"/>
      <c r="M74" s="5"/>
    </row>
    <row r="75" spans="2:13" x14ac:dyDescent="0.3">
      <c r="B75" s="6"/>
      <c r="C75" s="9"/>
      <c r="D75" s="9"/>
      <c r="E75" s="11"/>
      <c r="F75" s="6"/>
      <c r="G75" s="11"/>
      <c r="H75" s="6"/>
      <c r="I75" s="6"/>
      <c r="J75" s="11"/>
      <c r="K75" s="6"/>
      <c r="L75" s="6"/>
      <c r="M75" s="5"/>
    </row>
    <row r="76" spans="2:13" x14ac:dyDescent="0.3">
      <c r="B76" s="6"/>
      <c r="C76" s="9"/>
      <c r="D76" s="9"/>
      <c r="E76" s="11"/>
      <c r="F76" s="6"/>
      <c r="G76" s="11"/>
      <c r="H76" s="6"/>
      <c r="I76" s="6"/>
      <c r="J76" s="11"/>
      <c r="K76" s="6"/>
      <c r="L76" s="6"/>
      <c r="M76" s="5"/>
    </row>
    <row r="77" spans="2:13" x14ac:dyDescent="0.3">
      <c r="B77" s="6"/>
      <c r="C77" s="9"/>
      <c r="D77" s="9"/>
      <c r="E77" s="11"/>
      <c r="F77" s="6"/>
      <c r="G77" s="11"/>
      <c r="H77" s="6"/>
      <c r="I77" s="6"/>
      <c r="J77" s="11"/>
      <c r="K77" s="6"/>
      <c r="L77" s="6"/>
      <c r="M77" s="5"/>
    </row>
    <row r="78" spans="2:13" x14ac:dyDescent="0.3">
      <c r="B78" s="6"/>
      <c r="C78" s="9"/>
      <c r="D78" s="9"/>
      <c r="E78" s="11"/>
      <c r="F78" s="6"/>
      <c r="G78" s="11"/>
      <c r="H78" s="6"/>
      <c r="I78" s="6"/>
      <c r="J78" s="11"/>
      <c r="K78" s="6"/>
      <c r="L78" s="6"/>
      <c r="M78" s="5"/>
    </row>
    <row r="79" spans="2:13" x14ac:dyDescent="0.3">
      <c r="B79" s="6"/>
      <c r="C79" s="9"/>
      <c r="D79" s="9"/>
      <c r="E79" s="11"/>
      <c r="F79" s="6"/>
      <c r="G79" s="11"/>
      <c r="H79" s="6"/>
      <c r="I79" s="6"/>
      <c r="J79" s="11"/>
      <c r="K79" s="6"/>
      <c r="L79" s="6"/>
      <c r="M79" s="5"/>
    </row>
    <row r="80" spans="2:13" x14ac:dyDescent="0.3">
      <c r="B80" s="6"/>
      <c r="C80" s="9"/>
      <c r="D80" s="9"/>
      <c r="E80" s="11"/>
      <c r="F80" s="6"/>
      <c r="G80" s="11"/>
      <c r="H80" s="6"/>
      <c r="I80" s="6"/>
      <c r="J80" s="11"/>
      <c r="K80" s="6"/>
      <c r="L80" s="6"/>
      <c r="M80" s="5"/>
    </row>
    <row r="81" spans="2:13" x14ac:dyDescent="0.3">
      <c r="B81" s="6"/>
      <c r="C81" s="9"/>
      <c r="D81" s="9"/>
      <c r="E81" s="11"/>
      <c r="F81" s="6"/>
      <c r="G81" s="11"/>
      <c r="H81" s="6"/>
      <c r="I81" s="6"/>
      <c r="J81" s="11"/>
      <c r="K81" s="6"/>
      <c r="L81" s="6"/>
      <c r="M81" s="5"/>
    </row>
    <row r="82" spans="2:13" x14ac:dyDescent="0.3">
      <c r="B82" s="6"/>
      <c r="C82" s="9"/>
      <c r="D82" s="9"/>
      <c r="E82" s="11"/>
      <c r="F82" s="6"/>
      <c r="G82" s="11"/>
      <c r="H82" s="6"/>
      <c r="I82" s="6"/>
      <c r="J82" s="11"/>
      <c r="K82" s="6"/>
      <c r="L82" s="6"/>
      <c r="M82" s="5"/>
    </row>
    <row r="83" spans="2:13" x14ac:dyDescent="0.3">
      <c r="B83" s="6"/>
      <c r="C83" s="9"/>
      <c r="D83" s="9"/>
      <c r="E83" s="11"/>
      <c r="F83" s="6"/>
      <c r="G83" s="11"/>
      <c r="H83" s="6"/>
      <c r="I83" s="6"/>
      <c r="J83" s="11"/>
      <c r="K83" s="6"/>
      <c r="L83" s="6"/>
      <c r="M83" s="5"/>
    </row>
    <row r="84" spans="2:13" x14ac:dyDescent="0.3">
      <c r="B84" s="6"/>
      <c r="C84" s="9"/>
      <c r="D84" s="9"/>
      <c r="E84" s="11"/>
      <c r="F84" s="6"/>
      <c r="G84" s="11"/>
      <c r="H84" s="6"/>
      <c r="I84" s="6"/>
      <c r="J84" s="11"/>
      <c r="K84" s="6"/>
      <c r="L84" s="6"/>
      <c r="M84" s="5"/>
    </row>
    <row r="85" spans="2:13" x14ac:dyDescent="0.3">
      <c r="B85" s="6"/>
      <c r="C85" s="9"/>
      <c r="D85" s="9"/>
      <c r="E85" s="11"/>
      <c r="F85" s="6"/>
      <c r="G85" s="11"/>
      <c r="H85" s="6"/>
      <c r="I85" s="6"/>
      <c r="J85" s="11"/>
      <c r="K85" s="6"/>
      <c r="L85" s="6"/>
      <c r="M85" s="5"/>
    </row>
    <row r="86" spans="2:13" x14ac:dyDescent="0.3">
      <c r="B86" s="6"/>
      <c r="C86" s="9"/>
      <c r="D86" s="9"/>
      <c r="E86" s="11"/>
      <c r="F86" s="6"/>
      <c r="G86" s="11"/>
      <c r="H86" s="6"/>
      <c r="I86" s="6"/>
      <c r="J86" s="11"/>
      <c r="K86" s="6"/>
      <c r="L86" s="6"/>
      <c r="M86" s="5"/>
    </row>
    <row r="87" spans="2:13" x14ac:dyDescent="0.3">
      <c r="B87" s="6"/>
      <c r="C87" s="9"/>
      <c r="D87" s="9"/>
      <c r="E87" s="11"/>
      <c r="F87" s="6"/>
      <c r="G87" s="11"/>
      <c r="H87" s="6"/>
      <c r="I87" s="6"/>
      <c r="J87" s="11"/>
      <c r="K87" s="6"/>
      <c r="L87" s="6"/>
      <c r="M87" s="5"/>
    </row>
    <row r="88" spans="2:13" x14ac:dyDescent="0.3">
      <c r="B88" s="6"/>
      <c r="C88" s="9"/>
      <c r="D88" s="9"/>
      <c r="E88" s="11"/>
      <c r="F88" s="6"/>
      <c r="G88" s="11"/>
      <c r="H88" s="6"/>
      <c r="I88" s="6"/>
      <c r="J88" s="11"/>
      <c r="K88" s="6"/>
      <c r="L88" s="6"/>
      <c r="M88" s="5"/>
    </row>
    <row r="89" spans="2:13" x14ac:dyDescent="0.3">
      <c r="B89" s="6"/>
      <c r="C89" s="9"/>
      <c r="D89" s="9"/>
      <c r="E89" s="11"/>
      <c r="F89" s="6"/>
      <c r="G89" s="11"/>
      <c r="H89" s="6"/>
      <c r="I89" s="6"/>
      <c r="J89" s="11"/>
      <c r="K89" s="6"/>
      <c r="L89" s="6"/>
      <c r="M89" s="5"/>
    </row>
    <row r="90" spans="2:13" x14ac:dyDescent="0.3">
      <c r="B90" s="6"/>
      <c r="C90" s="9"/>
      <c r="D90" s="9"/>
      <c r="E90" s="11"/>
      <c r="F90" s="6"/>
      <c r="G90" s="11"/>
      <c r="H90" s="6"/>
      <c r="I90" s="6"/>
      <c r="J90" s="11"/>
      <c r="K90" s="6"/>
      <c r="L90" s="6"/>
      <c r="M90" s="5"/>
    </row>
    <row r="91" spans="2:13" x14ac:dyDescent="0.3">
      <c r="B91" s="6"/>
      <c r="C91" s="9"/>
      <c r="D91" s="9"/>
      <c r="E91" s="11"/>
      <c r="F91" s="6"/>
      <c r="G91" s="11"/>
      <c r="H91" s="6"/>
      <c r="I91" s="6"/>
      <c r="J91" s="11"/>
      <c r="K91" s="6"/>
      <c r="L91" s="6"/>
      <c r="M91" s="5"/>
    </row>
    <row r="92" spans="2:13" x14ac:dyDescent="0.3">
      <c r="B92" s="6"/>
      <c r="C92" s="9"/>
      <c r="D92" s="9"/>
      <c r="E92" s="11"/>
      <c r="F92" s="6"/>
      <c r="G92" s="11"/>
      <c r="H92" s="6"/>
      <c r="I92" s="6"/>
      <c r="J92" s="11"/>
      <c r="K92" s="6"/>
      <c r="L92" s="6"/>
      <c r="M92" s="5"/>
    </row>
    <row r="93" spans="2:13" x14ac:dyDescent="0.3">
      <c r="B93" s="6"/>
      <c r="C93" s="9"/>
      <c r="D93" s="9"/>
      <c r="E93" s="11"/>
      <c r="F93" s="6"/>
      <c r="G93" s="11"/>
      <c r="H93" s="6"/>
      <c r="I93" s="6"/>
      <c r="J93" s="11"/>
      <c r="K93" s="6"/>
      <c r="L93" s="6"/>
      <c r="M93" s="5"/>
    </row>
    <row r="94" spans="2:13" x14ac:dyDescent="0.3">
      <c r="B94" s="6"/>
      <c r="C94" s="9"/>
      <c r="D94" s="9"/>
      <c r="E94" s="11"/>
      <c r="F94" s="6"/>
      <c r="G94" s="11"/>
      <c r="H94" s="6"/>
      <c r="I94" s="6"/>
      <c r="J94" s="11"/>
      <c r="K94" s="6"/>
      <c r="L94" s="6"/>
      <c r="M94" s="5"/>
    </row>
    <row r="95" spans="2:13" x14ac:dyDescent="0.3">
      <c r="B95" s="6"/>
      <c r="C95" s="9"/>
      <c r="D95" s="9"/>
      <c r="E95" s="11"/>
      <c r="F95" s="6"/>
      <c r="G95" s="11"/>
      <c r="H95" s="6"/>
      <c r="I95" s="6"/>
      <c r="J95" s="11"/>
      <c r="K95" s="6"/>
      <c r="L95" s="6"/>
      <c r="M95" s="5"/>
    </row>
    <row r="96" spans="2:13" x14ac:dyDescent="0.3">
      <c r="B96" s="6"/>
      <c r="C96" s="9"/>
      <c r="D96" s="9"/>
      <c r="E96" s="11"/>
      <c r="F96" s="6"/>
      <c r="G96" s="11"/>
      <c r="H96" s="6"/>
      <c r="I96" s="6"/>
      <c r="J96" s="11"/>
      <c r="K96" s="6"/>
      <c r="L96" s="6"/>
      <c r="M96" s="5"/>
    </row>
    <row r="97" spans="2:13" x14ac:dyDescent="0.3">
      <c r="B97" s="6"/>
      <c r="C97" s="9"/>
      <c r="D97" s="9"/>
      <c r="E97" s="11"/>
      <c r="F97" s="6"/>
      <c r="G97" s="11"/>
      <c r="H97" s="6"/>
      <c r="I97" s="6"/>
      <c r="J97" s="11"/>
      <c r="K97" s="6"/>
      <c r="L97" s="6"/>
      <c r="M97" s="5"/>
    </row>
    <row r="98" spans="2:13" x14ac:dyDescent="0.3">
      <c r="B98" s="6"/>
      <c r="C98" s="9"/>
      <c r="D98" s="9"/>
      <c r="E98" s="11"/>
      <c r="F98" s="6"/>
      <c r="G98" s="11"/>
      <c r="H98" s="6"/>
      <c r="I98" s="6"/>
      <c r="J98" s="11"/>
      <c r="K98" s="6"/>
      <c r="L98" s="6"/>
      <c r="M98" s="5"/>
    </row>
    <row r="99" spans="2:13" x14ac:dyDescent="0.3">
      <c r="B99" s="6"/>
      <c r="C99" s="9"/>
      <c r="D99" s="9"/>
      <c r="E99" s="11"/>
      <c r="F99" s="6"/>
      <c r="G99" s="11"/>
      <c r="H99" s="6"/>
      <c r="I99" s="6"/>
      <c r="J99" s="11"/>
      <c r="K99" s="6"/>
      <c r="L99" s="6"/>
      <c r="M99" s="5"/>
    </row>
    <row r="100" spans="2:13" x14ac:dyDescent="0.3">
      <c r="B100" s="6"/>
      <c r="C100" s="9"/>
      <c r="D100" s="9"/>
      <c r="E100" s="11"/>
      <c r="F100" s="6"/>
      <c r="G100" s="11"/>
      <c r="H100" s="6"/>
      <c r="I100" s="6"/>
      <c r="J100" s="11"/>
      <c r="K100" s="6"/>
      <c r="L100" s="6"/>
      <c r="M100" s="5"/>
    </row>
    <row r="101" spans="2:13" x14ac:dyDescent="0.3">
      <c r="B101" s="6"/>
      <c r="C101" s="9"/>
      <c r="D101" s="9"/>
      <c r="E101" s="11"/>
      <c r="F101" s="6"/>
      <c r="G101" s="11"/>
      <c r="H101" s="6"/>
      <c r="I101" s="6"/>
      <c r="J101" s="11"/>
      <c r="K101" s="6"/>
      <c r="L101" s="6"/>
      <c r="M101" s="5"/>
    </row>
    <row r="102" spans="2:13" x14ac:dyDescent="0.3">
      <c r="B102" s="6"/>
      <c r="C102" s="9"/>
      <c r="D102" s="9"/>
      <c r="E102" s="11"/>
      <c r="F102" s="6"/>
      <c r="G102" s="11"/>
      <c r="H102" s="6"/>
      <c r="I102" s="6"/>
      <c r="J102" s="11"/>
      <c r="K102" s="6"/>
      <c r="L102" s="6"/>
      <c r="M102" s="5"/>
    </row>
    <row r="103" spans="2:13" x14ac:dyDescent="0.3">
      <c r="B103" s="6"/>
      <c r="C103" s="9"/>
      <c r="D103" s="9"/>
      <c r="E103" s="11"/>
      <c r="F103" s="6"/>
      <c r="G103" s="11"/>
      <c r="H103" s="6"/>
      <c r="I103" s="6"/>
      <c r="J103" s="11"/>
      <c r="K103" s="6"/>
      <c r="L103" s="6"/>
      <c r="M103" s="5"/>
    </row>
    <row r="104" spans="2:13" x14ac:dyDescent="0.3">
      <c r="B104" s="6"/>
      <c r="C104" s="9"/>
      <c r="D104" s="9"/>
      <c r="E104" s="11"/>
      <c r="F104" s="6"/>
      <c r="G104" s="11"/>
      <c r="H104" s="6"/>
      <c r="I104" s="6"/>
      <c r="J104" s="11"/>
      <c r="K104" s="6"/>
      <c r="L104" s="6"/>
      <c r="M104" s="5"/>
    </row>
    <row r="105" spans="2:13" x14ac:dyDescent="0.3">
      <c r="B105" s="6"/>
      <c r="C105" s="9"/>
      <c r="D105" s="9"/>
      <c r="E105" s="11"/>
      <c r="F105" s="6"/>
      <c r="G105" s="11"/>
      <c r="H105" s="6"/>
      <c r="I105" s="6"/>
      <c r="J105" s="11"/>
      <c r="K105" s="6"/>
      <c r="L105" s="6"/>
      <c r="M105" s="5"/>
    </row>
    <row r="106" spans="2:13" x14ac:dyDescent="0.3">
      <c r="B106" s="6"/>
      <c r="C106" s="9"/>
      <c r="D106" s="9"/>
      <c r="E106" s="11"/>
      <c r="F106" s="6"/>
      <c r="G106" s="11"/>
      <c r="H106" s="6"/>
      <c r="I106" s="6"/>
      <c r="J106" s="11"/>
      <c r="K106" s="6"/>
      <c r="L106" s="6"/>
      <c r="M106" s="5"/>
    </row>
    <row r="107" spans="2:13" x14ac:dyDescent="0.3">
      <c r="B107" s="6"/>
      <c r="C107" s="9"/>
      <c r="D107" s="9"/>
      <c r="E107" s="11"/>
      <c r="F107" s="6"/>
      <c r="G107" s="11"/>
      <c r="H107" s="6"/>
      <c r="I107" s="6"/>
      <c r="J107" s="11"/>
      <c r="K107" s="6"/>
      <c r="L107" s="6"/>
      <c r="M107" s="5"/>
    </row>
    <row r="108" spans="2:13" x14ac:dyDescent="0.3">
      <c r="B108" s="6"/>
      <c r="C108" s="9"/>
      <c r="D108" s="9"/>
      <c r="E108" s="11"/>
      <c r="F108" s="6"/>
      <c r="G108" s="11"/>
      <c r="H108" s="6"/>
      <c r="I108" s="6"/>
      <c r="J108" s="11"/>
      <c r="K108" s="6"/>
      <c r="L108" s="6"/>
      <c r="M108" s="5"/>
    </row>
    <row r="109" spans="2:13" x14ac:dyDescent="0.3">
      <c r="B109" s="6"/>
      <c r="C109" s="9"/>
      <c r="D109" s="9"/>
      <c r="E109" s="11"/>
      <c r="F109" s="6"/>
      <c r="G109" s="11"/>
      <c r="H109" s="6"/>
      <c r="I109" s="6"/>
      <c r="J109" s="11"/>
      <c r="K109" s="6"/>
      <c r="L109" s="6"/>
      <c r="M109" s="5"/>
    </row>
    <row r="110" spans="2:13" x14ac:dyDescent="0.3">
      <c r="B110" s="6"/>
      <c r="C110" s="9"/>
      <c r="D110" s="9"/>
      <c r="E110" s="11"/>
      <c r="F110" s="6"/>
      <c r="G110" s="11"/>
      <c r="H110" s="6"/>
      <c r="I110" s="6"/>
      <c r="J110" s="11"/>
      <c r="K110" s="6"/>
      <c r="L110" s="6"/>
      <c r="M110" s="5"/>
    </row>
    <row r="111" spans="2:13" x14ac:dyDescent="0.3">
      <c r="B111" s="6"/>
      <c r="C111" s="9"/>
      <c r="D111" s="9"/>
      <c r="E111" s="11"/>
      <c r="F111" s="6"/>
      <c r="G111" s="11"/>
      <c r="H111" s="6"/>
      <c r="I111" s="6"/>
      <c r="J111" s="11"/>
      <c r="K111" s="6"/>
      <c r="L111" s="6"/>
      <c r="M111" s="5"/>
    </row>
    <row r="112" spans="2:13" x14ac:dyDescent="0.3">
      <c r="B112" s="6"/>
      <c r="C112" s="9"/>
      <c r="D112" s="9"/>
      <c r="E112" s="11"/>
      <c r="F112" s="6"/>
      <c r="G112" s="11"/>
      <c r="H112" s="6"/>
      <c r="I112" s="6"/>
      <c r="J112" s="11"/>
      <c r="K112" s="6"/>
      <c r="L112" s="6"/>
      <c r="M112" s="5"/>
    </row>
    <row r="113" spans="2:13" x14ac:dyDescent="0.3">
      <c r="B113" s="6"/>
      <c r="C113" s="9"/>
      <c r="D113" s="9"/>
      <c r="E113" s="11"/>
      <c r="F113" s="6"/>
      <c r="G113" s="11"/>
      <c r="H113" s="6"/>
      <c r="I113" s="6"/>
      <c r="J113" s="11"/>
      <c r="K113" s="6"/>
      <c r="L113" s="6"/>
      <c r="M113" s="5"/>
    </row>
    <row r="114" spans="2:13" x14ac:dyDescent="0.3">
      <c r="B114" s="6"/>
      <c r="C114" s="9"/>
      <c r="D114" s="9"/>
      <c r="E114" s="11"/>
      <c r="F114" s="6"/>
      <c r="G114" s="11"/>
      <c r="H114" s="6"/>
      <c r="I114" s="6"/>
      <c r="J114" s="11"/>
      <c r="K114" s="6"/>
      <c r="L114" s="6"/>
      <c r="M114" s="5"/>
    </row>
    <row r="115" spans="2:13" x14ac:dyDescent="0.3">
      <c r="B115" s="6"/>
      <c r="C115" s="9"/>
      <c r="D115" s="9"/>
      <c r="E115" s="11"/>
      <c r="F115" s="6"/>
      <c r="G115" s="11"/>
      <c r="H115" s="6"/>
      <c r="I115" s="6"/>
      <c r="J115" s="11"/>
      <c r="K115" s="6"/>
      <c r="L115" s="6"/>
      <c r="M115" s="5"/>
    </row>
    <row r="116" spans="2:13" x14ac:dyDescent="0.3">
      <c r="B116" s="6"/>
      <c r="C116" s="9"/>
      <c r="D116" s="9"/>
      <c r="E116" s="11"/>
      <c r="F116" s="6"/>
      <c r="G116" s="11"/>
      <c r="H116" s="6"/>
      <c r="I116" s="6"/>
      <c r="J116" s="11"/>
      <c r="K116" s="6"/>
      <c r="L116" s="6"/>
      <c r="M116" s="5"/>
    </row>
    <row r="117" spans="2:13" x14ac:dyDescent="0.3">
      <c r="B117" s="6"/>
      <c r="C117" s="9"/>
      <c r="D117" s="9"/>
      <c r="E117" s="11"/>
      <c r="F117" s="6"/>
      <c r="G117" s="11"/>
      <c r="H117" s="6"/>
      <c r="I117" s="6"/>
      <c r="J117" s="11"/>
      <c r="K117" s="6"/>
      <c r="L117" s="6"/>
      <c r="M117" s="5"/>
    </row>
    <row r="118" spans="2:13" x14ac:dyDescent="0.3">
      <c r="B118" s="6"/>
      <c r="C118" s="9"/>
      <c r="D118" s="9"/>
      <c r="E118" s="11"/>
      <c r="F118" s="6"/>
      <c r="G118" s="11"/>
      <c r="H118" s="6"/>
      <c r="I118" s="6"/>
      <c r="J118" s="11"/>
      <c r="K118" s="6"/>
      <c r="L118" s="6"/>
      <c r="M118" s="5"/>
    </row>
    <row r="119" spans="2:13" x14ac:dyDescent="0.3">
      <c r="B119" s="6"/>
      <c r="C119" s="9"/>
      <c r="D119" s="9"/>
      <c r="E119" s="11"/>
      <c r="F119" s="6"/>
      <c r="G119" s="11"/>
      <c r="H119" s="6"/>
      <c r="I119" s="6"/>
      <c r="J119" s="11"/>
      <c r="K119" s="6"/>
      <c r="L119" s="6"/>
      <c r="M119" s="5"/>
    </row>
    <row r="120" spans="2:13" x14ac:dyDescent="0.3">
      <c r="B120" s="6"/>
      <c r="C120" s="9"/>
      <c r="D120" s="9"/>
      <c r="E120" s="11"/>
      <c r="F120" s="6"/>
      <c r="G120" s="11"/>
      <c r="H120" s="6"/>
      <c r="I120" s="6"/>
      <c r="J120" s="11"/>
      <c r="K120" s="6"/>
      <c r="L120" s="6"/>
      <c r="M120" s="5"/>
    </row>
    <row r="121" spans="2:13" x14ac:dyDescent="0.3">
      <c r="B121" s="6"/>
      <c r="C121" s="9"/>
      <c r="D121" s="9"/>
      <c r="E121" s="11"/>
      <c r="F121" s="6"/>
      <c r="G121" s="11"/>
      <c r="H121" s="6"/>
      <c r="I121" s="6"/>
      <c r="J121" s="11"/>
      <c r="K121" s="6"/>
      <c r="L121" s="6"/>
      <c r="M121" s="5"/>
    </row>
    <row r="122" spans="2:13" x14ac:dyDescent="0.3">
      <c r="B122" s="6"/>
      <c r="C122" s="9"/>
      <c r="D122" s="9"/>
      <c r="E122" s="11"/>
      <c r="F122" s="6"/>
      <c r="G122" s="11"/>
      <c r="H122" s="6"/>
      <c r="I122" s="6"/>
      <c r="J122" s="11"/>
      <c r="K122" s="6"/>
      <c r="L122" s="6"/>
      <c r="M122" s="5"/>
    </row>
    <row r="123" spans="2:13" x14ac:dyDescent="0.3">
      <c r="B123" s="6"/>
      <c r="C123" s="9"/>
      <c r="D123" s="9"/>
      <c r="E123" s="11"/>
      <c r="F123" s="6"/>
      <c r="G123" s="11"/>
      <c r="H123" s="6"/>
      <c r="I123" s="6"/>
      <c r="J123" s="11"/>
      <c r="K123" s="6"/>
      <c r="L123" s="6"/>
      <c r="M123" s="5"/>
    </row>
    <row r="124" spans="2:13" x14ac:dyDescent="0.3">
      <c r="B124" s="6"/>
      <c r="C124" s="9"/>
      <c r="D124" s="9"/>
      <c r="E124" s="11"/>
      <c r="F124" s="6"/>
      <c r="G124" s="11"/>
      <c r="H124" s="6"/>
      <c r="I124" s="6"/>
      <c r="J124" s="11"/>
      <c r="K124" s="6"/>
      <c r="L124" s="6"/>
      <c r="M124" s="5"/>
    </row>
    <row r="125" spans="2:13" x14ac:dyDescent="0.3">
      <c r="B125" s="6"/>
      <c r="C125" s="9"/>
      <c r="D125" s="9"/>
      <c r="E125" s="11"/>
      <c r="F125" s="6"/>
      <c r="G125" s="11"/>
      <c r="H125" s="6"/>
      <c r="I125" s="6"/>
      <c r="J125" s="11"/>
      <c r="K125" s="6"/>
      <c r="L125" s="6"/>
      <c r="M125" s="5"/>
    </row>
    <row r="126" spans="2:13" x14ac:dyDescent="0.3">
      <c r="B126" s="6"/>
      <c r="C126" s="9"/>
      <c r="D126" s="9"/>
      <c r="E126" s="11"/>
      <c r="F126" s="6"/>
      <c r="G126" s="11"/>
      <c r="H126" s="6"/>
      <c r="I126" s="6"/>
      <c r="J126" s="11"/>
      <c r="K126" s="6"/>
      <c r="L126" s="6"/>
      <c r="M126" s="5"/>
    </row>
    <row r="127" spans="2:13" x14ac:dyDescent="0.3">
      <c r="B127" s="6"/>
      <c r="C127" s="9"/>
      <c r="D127" s="9"/>
      <c r="E127" s="11"/>
      <c r="F127" s="6"/>
      <c r="G127" s="11"/>
      <c r="H127" s="6"/>
      <c r="I127" s="6"/>
      <c r="J127" s="11"/>
      <c r="K127" s="6"/>
      <c r="L127" s="6"/>
      <c r="M127" s="5"/>
    </row>
    <row r="128" spans="2:13" x14ac:dyDescent="0.3">
      <c r="B128" s="6"/>
      <c r="C128" s="9"/>
      <c r="D128" s="9"/>
      <c r="E128" s="11"/>
      <c r="F128" s="6"/>
      <c r="G128" s="11"/>
      <c r="H128" s="6"/>
      <c r="I128" s="6"/>
      <c r="J128" s="11"/>
      <c r="K128" s="6"/>
      <c r="L128" s="6"/>
      <c r="M128" s="5"/>
    </row>
    <row r="129" spans="2:13" x14ac:dyDescent="0.3">
      <c r="B129" s="6"/>
      <c r="C129" s="9"/>
      <c r="D129" s="9"/>
      <c r="E129" s="11"/>
      <c r="F129" s="6"/>
      <c r="G129" s="11"/>
      <c r="H129" s="6"/>
      <c r="I129" s="6"/>
      <c r="J129" s="11"/>
      <c r="K129" s="6"/>
      <c r="L129" s="6"/>
      <c r="M129" s="5"/>
    </row>
    <row r="130" spans="2:13" x14ac:dyDescent="0.3">
      <c r="B130" s="6"/>
      <c r="C130" s="9"/>
      <c r="D130" s="9"/>
      <c r="E130" s="11"/>
      <c r="F130" s="6"/>
      <c r="G130" s="11"/>
      <c r="H130" s="6"/>
      <c r="I130" s="6"/>
      <c r="J130" s="11"/>
      <c r="K130" s="6"/>
      <c r="L130" s="6"/>
      <c r="M130" s="5"/>
    </row>
    <row r="131" spans="2:13" x14ac:dyDescent="0.3">
      <c r="B131" s="6"/>
      <c r="C131" s="9"/>
      <c r="D131" s="9"/>
      <c r="E131" s="11"/>
      <c r="F131" s="6"/>
      <c r="G131" s="11"/>
      <c r="H131" s="6"/>
      <c r="I131" s="6"/>
      <c r="J131" s="11"/>
      <c r="K131" s="6"/>
      <c r="L131" s="6"/>
      <c r="M131" s="5"/>
    </row>
    <row r="132" spans="2:13" x14ac:dyDescent="0.3">
      <c r="B132" s="6"/>
      <c r="C132" s="9"/>
      <c r="D132" s="9"/>
      <c r="E132" s="11"/>
      <c r="F132" s="6"/>
      <c r="G132" s="11"/>
      <c r="H132" s="6"/>
      <c r="I132" s="6"/>
      <c r="J132" s="11"/>
      <c r="K132" s="6"/>
      <c r="L132" s="6"/>
      <c r="M132" s="5"/>
    </row>
    <row r="133" spans="2:13" x14ac:dyDescent="0.3">
      <c r="B133" s="6"/>
      <c r="C133" s="9"/>
      <c r="D133" s="9"/>
      <c r="E133" s="11"/>
      <c r="F133" s="6"/>
      <c r="G133" s="11"/>
      <c r="H133" s="6"/>
      <c r="I133" s="6"/>
      <c r="J133" s="11"/>
      <c r="K133" s="6"/>
      <c r="L133" s="6"/>
      <c r="M133" s="5"/>
    </row>
    <row r="134" spans="2:13" x14ac:dyDescent="0.3">
      <c r="B134" s="6"/>
      <c r="C134" s="9"/>
      <c r="D134" s="9"/>
      <c r="E134" s="11"/>
      <c r="F134" s="6"/>
      <c r="G134" s="11"/>
      <c r="H134" s="6"/>
      <c r="I134" s="6"/>
      <c r="J134" s="11"/>
      <c r="K134" s="6"/>
      <c r="L134" s="6"/>
      <c r="M134" s="5"/>
    </row>
    <row r="135" spans="2:13" x14ac:dyDescent="0.3">
      <c r="B135" s="6"/>
      <c r="C135" s="9"/>
      <c r="D135" s="9"/>
      <c r="E135" s="11"/>
      <c r="F135" s="6"/>
      <c r="G135" s="11"/>
      <c r="H135" s="6"/>
      <c r="I135" s="6"/>
      <c r="J135" s="11"/>
      <c r="K135" s="6"/>
      <c r="L135" s="6"/>
      <c r="M135" s="5"/>
    </row>
    <row r="136" spans="2:13" x14ac:dyDescent="0.3">
      <c r="B136" s="6"/>
      <c r="C136" s="9"/>
      <c r="D136" s="9"/>
      <c r="E136" s="11"/>
      <c r="F136" s="6"/>
      <c r="G136" s="11"/>
      <c r="H136" s="6"/>
      <c r="I136" s="6"/>
      <c r="J136" s="11"/>
      <c r="K136" s="6"/>
      <c r="L136" s="6"/>
      <c r="M136" s="5"/>
    </row>
    <row r="137" spans="2:13" x14ac:dyDescent="0.3">
      <c r="B137" s="6"/>
      <c r="C137" s="9"/>
      <c r="D137" s="9"/>
      <c r="E137" s="11"/>
      <c r="F137" s="6"/>
      <c r="G137" s="11"/>
      <c r="H137" s="6"/>
      <c r="I137" s="6"/>
      <c r="J137" s="11"/>
      <c r="K137" s="6"/>
      <c r="L137" s="6"/>
      <c r="M137" s="5"/>
    </row>
    <row r="138" spans="2:13" x14ac:dyDescent="0.3">
      <c r="B138" s="6"/>
      <c r="C138" s="9"/>
      <c r="D138" s="9"/>
      <c r="E138" s="11"/>
      <c r="F138" s="6"/>
      <c r="G138" s="11"/>
      <c r="H138" s="6"/>
      <c r="I138" s="6"/>
      <c r="J138" s="11"/>
      <c r="K138" s="6"/>
      <c r="L138" s="6"/>
      <c r="M138" s="5"/>
    </row>
    <row r="139" spans="2:13" x14ac:dyDescent="0.3">
      <c r="B139" s="6"/>
      <c r="C139" s="9"/>
      <c r="D139" s="9"/>
      <c r="E139" s="11"/>
      <c r="F139" s="6"/>
      <c r="G139" s="11"/>
      <c r="H139" s="6"/>
      <c r="I139" s="6"/>
      <c r="J139" s="11"/>
      <c r="K139" s="6"/>
      <c r="L139" s="6"/>
      <c r="M139" s="5"/>
    </row>
    <row r="140" spans="2:13" x14ac:dyDescent="0.3">
      <c r="B140" s="6"/>
      <c r="C140" s="9"/>
      <c r="D140" s="9"/>
      <c r="E140" s="11"/>
      <c r="F140" s="6"/>
      <c r="G140" s="11"/>
      <c r="H140" s="6"/>
      <c r="I140" s="6"/>
      <c r="J140" s="11"/>
      <c r="K140" s="6"/>
      <c r="L140" s="6"/>
      <c r="M140" s="5"/>
    </row>
    <row r="141" spans="2:13" x14ac:dyDescent="0.3">
      <c r="B141" s="6"/>
      <c r="C141" s="9"/>
      <c r="D141" s="9"/>
      <c r="E141" s="11"/>
      <c r="F141" s="6"/>
      <c r="G141" s="11"/>
      <c r="H141" s="6"/>
      <c r="I141" s="6"/>
      <c r="J141" s="11"/>
      <c r="K141" s="6"/>
      <c r="L141" s="6"/>
      <c r="M141" s="5"/>
    </row>
    <row r="142" spans="2:13" x14ac:dyDescent="0.3">
      <c r="B142" s="6"/>
      <c r="C142" s="9"/>
      <c r="D142" s="9"/>
      <c r="E142" s="11"/>
      <c r="F142" s="6"/>
      <c r="G142" s="11"/>
      <c r="H142" s="6"/>
      <c r="I142" s="6"/>
      <c r="J142" s="11"/>
      <c r="K142" s="6"/>
      <c r="L142" s="6"/>
      <c r="M142" s="5"/>
    </row>
    <row r="143" spans="2:13" x14ac:dyDescent="0.3">
      <c r="B143" s="6"/>
      <c r="C143" s="9"/>
      <c r="D143" s="9"/>
      <c r="E143" s="11"/>
      <c r="F143" s="6"/>
      <c r="G143" s="11"/>
      <c r="H143" s="6"/>
      <c r="I143" s="6"/>
      <c r="J143" s="11"/>
      <c r="K143" s="6"/>
      <c r="L143" s="6"/>
      <c r="M143" s="5"/>
    </row>
    <row r="144" spans="2:13" x14ac:dyDescent="0.3">
      <c r="B144" s="6"/>
      <c r="C144" s="9"/>
      <c r="D144" s="9"/>
      <c r="E144" s="11"/>
      <c r="F144" s="6"/>
      <c r="G144" s="11"/>
      <c r="H144" s="6"/>
      <c r="I144" s="6"/>
      <c r="J144" s="11"/>
      <c r="K144" s="6"/>
      <c r="L144" s="6"/>
      <c r="M144" s="5"/>
    </row>
    <row r="145" spans="2:13" x14ac:dyDescent="0.3">
      <c r="B145" s="6"/>
      <c r="C145" s="9"/>
      <c r="D145" s="9"/>
      <c r="E145" s="11"/>
      <c r="F145" s="6"/>
      <c r="G145" s="11"/>
      <c r="H145" s="6"/>
      <c r="I145" s="6"/>
      <c r="J145" s="11"/>
      <c r="K145" s="6"/>
      <c r="L145" s="6"/>
      <c r="M145" s="5"/>
    </row>
    <row r="146" spans="2:13" x14ac:dyDescent="0.3">
      <c r="B146" s="6"/>
      <c r="C146" s="9"/>
      <c r="D146" s="9"/>
      <c r="E146" s="11"/>
      <c r="F146" s="6"/>
      <c r="G146" s="11"/>
      <c r="H146" s="6"/>
      <c r="I146" s="6"/>
      <c r="J146" s="11"/>
      <c r="K146" s="6"/>
      <c r="L146" s="6"/>
      <c r="M146" s="5"/>
    </row>
    <row r="147" spans="2:13" x14ac:dyDescent="0.3">
      <c r="B147" s="6"/>
      <c r="C147" s="9"/>
      <c r="D147" s="9"/>
      <c r="E147" s="11"/>
      <c r="F147" s="6"/>
      <c r="G147" s="11"/>
      <c r="H147" s="6"/>
      <c r="I147" s="6"/>
      <c r="J147" s="11"/>
      <c r="K147" s="6"/>
      <c r="L147" s="6"/>
      <c r="M147" s="5"/>
    </row>
    <row r="148" spans="2:13" x14ac:dyDescent="0.3">
      <c r="B148" s="7"/>
      <c r="C148" s="8"/>
      <c r="D148" s="8"/>
      <c r="E148" s="12"/>
      <c r="F148" s="7"/>
      <c r="G148" s="12"/>
      <c r="H148" s="7"/>
      <c r="I148" s="7"/>
      <c r="J148" s="12"/>
      <c r="K148" s="7"/>
      <c r="L148" s="7"/>
    </row>
  </sheetData>
  <mergeCells count="1">
    <mergeCell ref="B1:M1"/>
  </mergeCells>
  <phoneticPr fontId="2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1E3BAB1-C77B-4B95-A8F1-702BD379A23A}">
          <x14:formula1>
            <xm:f>'9 CODE'!$B$3:$B$7</xm:f>
          </x14:formula1>
          <xm:sqref>I4:I30</xm:sqref>
        </x14:dataValidation>
        <x14:dataValidation type="list" allowBlank="1" showInputMessage="1" showErrorMessage="1" xr:uid="{EBCC3588-2C33-4097-82D2-B27446AC3C59}">
          <x14:formula1>
            <xm:f>'9 CODE'!$D$3:$D$6</xm:f>
          </x14:formula1>
          <xm:sqref>D4:D30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94AE1-7C1B-4514-A2CC-EC014D5F55FB}">
  <dimension ref="B1:D7"/>
  <sheetViews>
    <sheetView showGridLines="0" workbookViewId="0">
      <selection activeCell="F9" sqref="F9"/>
    </sheetView>
  </sheetViews>
  <sheetFormatPr defaultRowHeight="14.3" x14ac:dyDescent="0.3"/>
  <cols>
    <col min="1" max="1" width="1.77734375" style="35" customWidth="1"/>
    <col min="2" max="2" width="15.77734375" style="35" customWidth="1"/>
    <col min="3" max="3" width="5.77734375" style="35" customWidth="1"/>
    <col min="4" max="4" width="15.77734375" style="35" customWidth="1"/>
    <col min="5" max="5" width="5.77734375" style="35" customWidth="1"/>
    <col min="6" max="16384" width="8.88671875" style="35"/>
  </cols>
  <sheetData>
    <row r="1" spans="2:4" s="37" customFormat="1" ht="35" customHeight="1" x14ac:dyDescent="0.3">
      <c r="B1" s="36" t="s">
        <v>92</v>
      </c>
    </row>
    <row r="2" spans="2:4" x14ac:dyDescent="0.3">
      <c r="B2" s="35" t="s">
        <v>11</v>
      </c>
      <c r="D2" s="35" t="s">
        <v>155</v>
      </c>
    </row>
    <row r="3" spans="2:4" x14ac:dyDescent="0.3">
      <c r="B3" s="35" t="s">
        <v>93</v>
      </c>
      <c r="D3" s="35" t="s">
        <v>165</v>
      </c>
    </row>
    <row r="4" spans="2:4" x14ac:dyDescent="0.3">
      <c r="B4" s="35" t="s">
        <v>97</v>
      </c>
      <c r="D4" s="35" t="s">
        <v>163</v>
      </c>
    </row>
    <row r="5" spans="2:4" x14ac:dyDescent="0.3">
      <c r="B5" s="35" t="s">
        <v>52</v>
      </c>
      <c r="D5" s="35" t="s">
        <v>166</v>
      </c>
    </row>
    <row r="6" spans="2:4" x14ac:dyDescent="0.3">
      <c r="B6" s="35" t="s">
        <v>94</v>
      </c>
      <c r="D6" s="35" t="s">
        <v>161</v>
      </c>
    </row>
    <row r="7" spans="2:4" x14ac:dyDescent="0.3">
      <c r="B7" s="35" t="s">
        <v>95</v>
      </c>
    </row>
  </sheetData>
  <phoneticPr fontId="2" type="noConversion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2</vt:i4>
      </vt:variant>
    </vt:vector>
  </HeadingPairs>
  <TitlesOfParts>
    <vt:vector size="6" baseType="lpstr">
      <vt:lpstr>표지</vt:lpstr>
      <vt:lpstr>개정이력</vt:lpstr>
      <vt:lpstr>요구사항정의·명세서</vt:lpstr>
      <vt:lpstr>9 CODE</vt:lpstr>
      <vt:lpstr>개정이력!Print_Area</vt:lpstr>
      <vt:lpstr>표지!Print_Area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Park Sunju</cp:lastModifiedBy>
  <cp:lastPrinted>2020-11-16T05:52:55Z</cp:lastPrinted>
  <dcterms:created xsi:type="dcterms:W3CDTF">2014-09-02T05:17:13Z</dcterms:created>
  <dcterms:modified xsi:type="dcterms:W3CDTF">2020-11-16T07:10:33Z</dcterms:modified>
</cp:coreProperties>
</file>