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etflix Announced Viewing Stati" sheetId="1" r:id="rId4"/>
    <sheet state="visible" name="Subscriber Data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23">
      <text>
        <t xml:space="preserve">7 days
</t>
      </text>
    </comment>
    <comment authorId="0" ref="F25">
      <text>
        <t xml:space="preserve">7 days
</t>
      </text>
    </comment>
  </commentList>
</comments>
</file>

<file path=xl/sharedStrings.xml><?xml version="1.0" encoding="utf-8"?>
<sst xmlns="http://schemas.openxmlformats.org/spreadsheetml/2006/main" count="229" uniqueCount="135">
  <si>
    <t>Title</t>
  </si>
  <si>
    <t>Type</t>
  </si>
  <si>
    <t>Title Released</t>
  </si>
  <si>
    <t>Statistic Announced</t>
  </si>
  <si>
    <t>Date Between Title Released &amp; Data Release</t>
  </si>
  <si>
    <t>Viewership (70%)</t>
  </si>
  <si>
    <t>Viewership (2 mins)</t>
  </si>
  <si>
    <t>Quarter</t>
  </si>
  <si>
    <t>Subscribers at Time (In Millions)</t>
  </si>
  <si>
    <t>Percentage of Subscribers (Estimated)</t>
  </si>
  <si>
    <t>Notes</t>
  </si>
  <si>
    <t>Source</t>
  </si>
  <si>
    <t>Orange is the New Black (Season 1)</t>
  </si>
  <si>
    <t>Series</t>
  </si>
  <si>
    <t>-</t>
  </si>
  <si>
    <t>Watched a single episode</t>
  </si>
  <si>
    <t>https://slate.com/culture/2019/07/orange-is-the-new-black-netflix-105-million-viewers.html</t>
  </si>
  <si>
    <t>Fyre: The Greatest Party That Never Happened</t>
  </si>
  <si>
    <t>Documentary</t>
  </si>
  <si>
    <t>First Month. Worldwide.</t>
  </si>
  <si>
    <t>https://deadline.com/2019/04/netflix-reveals-viewing-data-for-titles-including-umbrella-academy-the-highwaymen-fyre-doc-1202597002/</t>
  </si>
  <si>
    <t>Elite (Season 1)</t>
  </si>
  <si>
    <t>https://www.digitalspy.com/tv/a25939758/netflix-you-sex-education-bird-box-viewing-figures/</t>
  </si>
  <si>
    <t>Christmas Chronicles</t>
  </si>
  <si>
    <t>Movie</t>
  </si>
  <si>
    <t>First week. Worldwide.</t>
  </si>
  <si>
    <t>https://www.indiewire.com/2018/12/christmas-chronicles-netflix-streamed-20-million-times-1202025001/</t>
  </si>
  <si>
    <t>Bird Box</t>
  </si>
  <si>
    <t>https://www.independent.co.uk/arts-entertainment/tv/news/bird-box-film-netflix-sandra-bullock-watch-plot-reviews-a8704061.html</t>
  </si>
  <si>
    <t>You (Season 1)</t>
  </si>
  <si>
    <t>Sex Education (Season 1)</t>
  </si>
  <si>
    <t>Umbrella Academy (Season 1)</t>
  </si>
  <si>
    <t>Worldwide. First Month.</t>
  </si>
  <si>
    <t>Triple Frontier</t>
  </si>
  <si>
    <t>The Highwaymen</t>
  </si>
  <si>
    <t>Our Planet (Limited Series)</t>
  </si>
  <si>
    <t>Worldwide</t>
  </si>
  <si>
    <t>https://deadline.com/2019/07/netflix-our-planet-viewer-numbers-dead-to-me-always-be-my-maybe-when-they-see-us-1202648047/</t>
  </si>
  <si>
    <t>The Perfect Date</t>
  </si>
  <si>
    <t>Dead To Me (Season 1)</t>
  </si>
  <si>
    <t>When They See Us (Limited Series)</t>
  </si>
  <si>
    <t>Worldwide "was its most-watched series in the U.S. every day since through at least June 12"</t>
  </si>
  <si>
    <t>Always Be My Maybe</t>
  </si>
  <si>
    <t>Murder Mystery</t>
  </si>
  <si>
    <t>Worldwide. First three days. 13.4 million views came from accounts in the US and Canada and 17.5 million worldwide. Three days. 73 mil first month.</t>
  </si>
  <si>
    <t>https://tbivision.com/2019/06/19/murder-mystery-breaks-viewing-record-says-netflix/</t>
  </si>
  <si>
    <t>Stranger Things (Season 3)</t>
  </si>
  <si>
    <t>Four day viewership. Worldwide.</t>
  </si>
  <si>
    <t>https://www.cnbc.com/2019/07/11/stranger-things-had-record-viewership-in-first-four-days.html</t>
  </si>
  <si>
    <t>Kidnapping Stella</t>
  </si>
  <si>
    <t>First four weeks. Worldwide.</t>
  </si>
  <si>
    <t>https://twitter.com/NetflixDE/status/1163752677483974661</t>
  </si>
  <si>
    <t>Money Heist (Season 3)</t>
  </si>
  <si>
    <t>First Week. Worldwide.</t>
  </si>
  <si>
    <t>https://twitter.com/netflix/status/1157065336039997441</t>
  </si>
  <si>
    <t>Unbelievable (Limited Series)</t>
  </si>
  <si>
    <t>First 28 days. World wide.</t>
  </si>
  <si>
    <t>https://twitter.com/netflix/status/1184567550979399680</t>
  </si>
  <si>
    <t>Tall Girl</t>
  </si>
  <si>
    <t>https://www.independent.co.uk/arts-entertainment/tv/news/stranger-things-season-3-netflix-unbelievable-viewing-figures-tall-girl-a9159501.html</t>
  </si>
  <si>
    <t>El Camino: A Breaking Bad Movie</t>
  </si>
  <si>
    <t>https://twitter.com/netflix/status/1187050081645580288</t>
  </si>
  <si>
    <t>Street Flow</t>
  </si>
  <si>
    <t>https://cineuropa.org/en/newsdetail/380937/</t>
  </si>
  <si>
    <t>The Irishman</t>
  </si>
  <si>
    <t>Klaus</t>
  </si>
  <si>
    <t>The Witcher</t>
  </si>
  <si>
    <t>First month. Worldwide. Uses 2 minute metric</t>
  </si>
  <si>
    <t>6 Underground</t>
  </si>
  <si>
    <t>You (Season 2)</t>
  </si>
  <si>
    <t>First month. Worldwide. Uses 2 minute metric. Estimated</t>
  </si>
  <si>
    <t>The Crown (Season 3)</t>
  </si>
  <si>
    <t>First month. Worldwide. Uses 2 minute metric. Additional complete series stats were also released</t>
  </si>
  <si>
    <t>A Fall From Grace</t>
  </si>
  <si>
    <t>Airplane Mode</t>
  </si>
  <si>
    <t>Ozark (Season 3)</t>
  </si>
  <si>
    <t>Spenser Confidential</t>
  </si>
  <si>
    <t>Love is Blind</t>
  </si>
  <si>
    <t xml:space="preserve">Money Heist (Season 4) </t>
  </si>
  <si>
    <t>Tiger King</t>
  </si>
  <si>
    <t>Extraction</t>
  </si>
  <si>
    <t>90M original project - 99 actual</t>
  </si>
  <si>
    <t>The Decline</t>
  </si>
  <si>
    <t>The Last Dance</t>
  </si>
  <si>
    <t>The Willoughbys</t>
  </si>
  <si>
    <t>American Son</t>
  </si>
  <si>
    <t>Raising Dion</t>
  </si>
  <si>
    <t>Floor is Lava</t>
  </si>
  <si>
    <t>Too Hot to Handle</t>
  </si>
  <si>
    <t>Space Force</t>
  </si>
  <si>
    <t>Never Have I Ever</t>
  </si>
  <si>
    <t>The Wrong Missy</t>
  </si>
  <si>
    <t>Da 5 Bloods</t>
  </si>
  <si>
    <t>The Platform</t>
  </si>
  <si>
    <t>Ratched</t>
  </si>
  <si>
    <t>Start</t>
  </si>
  <si>
    <t>End</t>
  </si>
  <si>
    <t>Subscribers (Millions)</t>
  </si>
  <si>
    <t>Q3 2011</t>
  </si>
  <si>
    <t>Q4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</si>
  <si>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</si>
  <si>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</si>
  <si>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</si>
  <si>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</si>
  <si>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</si>
  <si>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</si>
  <si>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</si>
  <si>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</si>
  <si>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</si>
  <si>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</si>
  <si>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</si>
  <si>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</si>
  <si>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</si>
  <si>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</si>
  <si>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</si>
  <si>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</si>
  <si>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</si>
  <si>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</si>
  <si>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</si>
  <si>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</si>
  <si>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</si>
  <si>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</si>
  <si>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</si>
  <si>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</si>
  <si>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</si>
  <si>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</si>
  <si>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</si>
  <si>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</si>
  <si>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</si>
  <si>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</si>
  <si>
    <t>Q3 2019</t>
  </si>
  <si>
    <t>Q4 2019</t>
  </si>
  <si>
    <t>Q1 2020</t>
  </si>
  <si>
    <t>Q2 2020</t>
  </si>
  <si>
    <t>Q3 2020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</si>
</sst>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d/mm/yyyy"/>
    <numFmt numFmtId="165" formatCode="0.0"/>
    <numFmt numFmtId="166" formatCode="d/m/yyyy"/>
    <numFmt numFmtId="167" formatCode="#,##0;(#,##0)"/>
    <numFmt numFmtId="168" formatCode="mmmm d yyyy"/>
    <numFmt numFmtId="169" formatCode="mmmm d, yyyy"/>
  </numFmts>
  <fonts count="7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u/>
      <color rgb="FF0000FF"/>
    </font>
    <font>
      <u/>
      <color rgb="FF0000FF"/>
    </font>
    <font>
      <sz val="10.0"/>
      <color theme="1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5" xfId="0" applyFont="1" applyNumberFormat="1"/>
    <xf borderId="0" fillId="0" fontId="2" numFmtId="3" xfId="0" applyAlignment="1" applyFont="1" applyNumberFormat="1">
      <alignment readingOrder="0"/>
    </xf>
    <xf borderId="0" fillId="0" fontId="2" numFmtId="0" xfId="0" applyFont="1"/>
    <xf borderId="0" fillId="0" fontId="2" numFmtId="2" xfId="0" applyFont="1" applyNumberFormat="1"/>
    <xf borderId="0" fillId="0" fontId="3" numFmtId="0" xfId="0" applyAlignment="1" applyFont="1">
      <alignment readingOrder="0"/>
    </xf>
    <xf borderId="0" fillId="0" fontId="2" numFmtId="164" xfId="0" applyFont="1" applyNumberFormat="1"/>
    <xf borderId="0" fillId="0" fontId="2" numFmtId="3" xfId="0" applyFont="1" applyNumberFormat="1"/>
    <xf borderId="0" fillId="0" fontId="4" numFmtId="0" xfId="0" applyFont="1"/>
    <xf borderId="0" fillId="0" fontId="2" numFmtId="166" xfId="0" applyAlignment="1" applyFont="1" applyNumberFormat="1">
      <alignment readingOrder="0"/>
    </xf>
    <xf borderId="0" fillId="0" fontId="2" numFmtId="166" xfId="0" applyFont="1" applyNumberFormat="1"/>
    <xf borderId="0" fillId="2" fontId="2" numFmtId="3" xfId="0" applyAlignment="1" applyFill="1" applyFont="1" applyNumberFormat="1">
      <alignment readingOrder="0"/>
    </xf>
    <xf borderId="0" fillId="0" fontId="5" numFmtId="0" xfId="0" applyAlignment="1" applyFont="1">
      <alignment readingOrder="0"/>
    </xf>
    <xf borderId="0" fillId="0" fontId="2" numFmtId="167" xfId="0" applyAlignment="1" applyFont="1" applyNumberFormat="1">
      <alignment readingOrder="0"/>
    </xf>
    <xf borderId="0" fillId="0" fontId="6" numFmtId="3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2" numFmtId="168" xfId="0" applyAlignment="1" applyFont="1" applyNumberFormat="1">
      <alignment readingOrder="0"/>
    </xf>
    <xf borderId="0" fillId="0" fontId="2" numFmtId="16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Subscribers (Millions) vs Quarter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'Subscriber Data'!$D$1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'Subscriber Data'!$A$2:$A$38</c:f>
            </c:strRef>
          </c:cat>
          <c:val>
            <c:numRef>
              <c:f>'Subscriber Data'!$D$2:$D$38</c:f>
              <c:numCache/>
            </c:numRef>
          </c:val>
          <c:smooth val="0"/>
        </c:ser>
        <c:axId val="2039355397"/>
        <c:axId val="1651154214"/>
      </c:lineChart>
      <c:catAx>
        <c:axId val="20393553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Quarter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1154214"/>
      </c:catAx>
      <c:valAx>
        <c:axId val="16511542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Subscribers (Millions)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93553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9525</xdr:colOff>
      <xdr:row>6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twitter.com/netflix/status/1157065336039997441" TargetMode="External"/><Relationship Id="rId22" Type="http://schemas.openxmlformats.org/officeDocument/2006/relationships/hyperlink" Target="https://www.independent.co.uk/arts-entertainment/tv/news/stranger-things-season-3-netflix-unbelievable-viewing-figures-tall-girl-a9159501.html" TargetMode="External"/><Relationship Id="rId21" Type="http://schemas.openxmlformats.org/officeDocument/2006/relationships/hyperlink" Target="https://twitter.com/netflix/status/1184567550979399680" TargetMode="External"/><Relationship Id="rId24" Type="http://schemas.openxmlformats.org/officeDocument/2006/relationships/hyperlink" Target="https://cineuropa.org/en/newsdetail/380937/" TargetMode="External"/><Relationship Id="rId23" Type="http://schemas.openxmlformats.org/officeDocument/2006/relationships/hyperlink" Target="https://twitter.com/netflix/status/1187050081645580288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slate.com/culture/2019/07/orange-is-the-new-black-netflix-105-million-viewers.html" TargetMode="External"/><Relationship Id="rId3" Type="http://schemas.openxmlformats.org/officeDocument/2006/relationships/hyperlink" Target="https://deadline.com/2019/04/netflix-reveals-viewing-data-for-titles-including-umbrella-academy-the-highwaymen-fyre-doc-1202597002/" TargetMode="External"/><Relationship Id="rId4" Type="http://schemas.openxmlformats.org/officeDocument/2006/relationships/hyperlink" Target="https://www.digitalspy.com/tv/a25939758/netflix-you-sex-education-bird-box-viewing-figures/" TargetMode="External"/><Relationship Id="rId9" Type="http://schemas.openxmlformats.org/officeDocument/2006/relationships/hyperlink" Target="https://deadline.com/2019/04/netflix-reveals-viewing-data-for-titles-including-umbrella-academy-the-highwaymen-fyre-doc-1202597002/" TargetMode="External"/><Relationship Id="rId26" Type="http://schemas.openxmlformats.org/officeDocument/2006/relationships/vmlDrawing" Target="../drawings/vmlDrawing1.vml"/><Relationship Id="rId25" Type="http://schemas.openxmlformats.org/officeDocument/2006/relationships/drawing" Target="../drawings/drawing1.xml"/><Relationship Id="rId5" Type="http://schemas.openxmlformats.org/officeDocument/2006/relationships/hyperlink" Target="https://www.indiewire.com/2018/12/christmas-chronicles-netflix-streamed-20-million-times-1202025001/" TargetMode="External"/><Relationship Id="rId6" Type="http://schemas.openxmlformats.org/officeDocument/2006/relationships/hyperlink" Target="https://www.independent.co.uk/arts-entertainment/tv/news/bird-box-film-netflix-sandra-bullock-watch-plot-reviews-a8704061.html" TargetMode="External"/><Relationship Id="rId7" Type="http://schemas.openxmlformats.org/officeDocument/2006/relationships/hyperlink" Target="https://www.digitalspy.com/tv/a25939758/netflix-you-sex-education-bird-box-viewing-figures/" TargetMode="External"/><Relationship Id="rId8" Type="http://schemas.openxmlformats.org/officeDocument/2006/relationships/hyperlink" Target="https://www.digitalspy.com/tv/a25939758/netflix-you-sex-education-bird-box-viewing-figures/" TargetMode="External"/><Relationship Id="rId11" Type="http://schemas.openxmlformats.org/officeDocument/2006/relationships/hyperlink" Target="https://deadline.com/2019/04/netflix-reveals-viewing-data-for-titles-including-umbrella-academy-the-highwaymen-fyre-doc-1202597002/" TargetMode="External"/><Relationship Id="rId10" Type="http://schemas.openxmlformats.org/officeDocument/2006/relationships/hyperlink" Target="https://deadline.com/2019/04/netflix-reveals-viewing-data-for-titles-including-umbrella-academy-the-highwaymen-fyre-doc-1202597002/" TargetMode="External"/><Relationship Id="rId13" Type="http://schemas.openxmlformats.org/officeDocument/2006/relationships/hyperlink" Target="https://deadline.com/2019/07/netflix-our-planet-viewer-numbers-dead-to-me-always-be-my-maybe-when-they-see-us-1202648047/" TargetMode="External"/><Relationship Id="rId12" Type="http://schemas.openxmlformats.org/officeDocument/2006/relationships/hyperlink" Target="https://deadline.com/2019/07/netflix-our-planet-viewer-numbers-dead-to-me-always-be-my-maybe-when-they-see-us-1202648047/" TargetMode="External"/><Relationship Id="rId15" Type="http://schemas.openxmlformats.org/officeDocument/2006/relationships/hyperlink" Target="https://deadline.com/2019/07/netflix-our-planet-viewer-numbers-dead-to-me-always-be-my-maybe-when-they-see-us-1202648047/" TargetMode="External"/><Relationship Id="rId14" Type="http://schemas.openxmlformats.org/officeDocument/2006/relationships/hyperlink" Target="https://deadline.com/2019/07/netflix-our-planet-viewer-numbers-dead-to-me-always-be-my-maybe-when-they-see-us-1202648047/" TargetMode="External"/><Relationship Id="rId17" Type="http://schemas.openxmlformats.org/officeDocument/2006/relationships/hyperlink" Target="https://tbivision.com/2019/06/19/murder-mystery-breaks-viewing-record-says-netflix/" TargetMode="External"/><Relationship Id="rId16" Type="http://schemas.openxmlformats.org/officeDocument/2006/relationships/hyperlink" Target="https://deadline.com/2019/07/netflix-our-planet-viewer-numbers-dead-to-me-always-be-my-maybe-when-they-see-us-1202648047/" TargetMode="External"/><Relationship Id="rId19" Type="http://schemas.openxmlformats.org/officeDocument/2006/relationships/hyperlink" Target="https://twitter.com/NetflixDE/status/1163752677483974661" TargetMode="External"/><Relationship Id="rId18" Type="http://schemas.openxmlformats.org/officeDocument/2006/relationships/hyperlink" Target="https://www.cnbc.com/2019/07/11/stranger-things-had-record-viewership-in-first-four-days.html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57"/>
    <col customWidth="1" min="2" max="2" width="12.14"/>
    <col customWidth="1" min="3" max="4" width="16.43"/>
    <col customWidth="1" hidden="1" min="5" max="5" width="15.57"/>
    <col customWidth="1" min="6" max="6" width="16.43"/>
    <col customWidth="1" min="7" max="7" width="18.57"/>
    <col customWidth="1" min="8" max="8" width="8.29"/>
    <col customWidth="1" min="9" max="9" width="8.14"/>
    <col customWidth="1" min="10" max="10" width="26.71"/>
    <col customWidth="1" min="11" max="11" width="24.71"/>
    <col customWidth="1" min="12" max="12" width="123.57"/>
    <col customWidth="1" min="13" max="13" width="112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/>
      <c r="K1" s="1" t="s">
        <v>9</v>
      </c>
      <c r="L1" s="1" t="s">
        <v>10</v>
      </c>
      <c r="M1" s="1" t="s">
        <v>11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>
      <c r="A2" s="4" t="s">
        <v>12</v>
      </c>
      <c r="B2" s="4" t="s">
        <v>13</v>
      </c>
      <c r="C2" s="5">
        <v>41466.0</v>
      </c>
      <c r="D2" s="5">
        <v>43665.0</v>
      </c>
      <c r="E2" s="6" t="str">
        <f t="shared" ref="E2:E30" si="1">ROUND((D2-C2)/7, 2) &amp; " Weeks"</f>
        <v>314.14 Weeks</v>
      </c>
      <c r="F2" s="7" t="s">
        <v>14</v>
      </c>
      <c r="G2" s="7">
        <v>1.05E8</v>
      </c>
      <c r="H2" s="8" t="str">
        <f>LOOKUP(D2,'Subscriber Data'!B14:C47,'Subscriber Data'!A14:A47)</f>
        <v>Q3 2019</v>
      </c>
      <c r="I2" s="8">
        <f>LOOKUP(D2,'Subscriber Data'!B14:C47,'Subscriber Data'!D14:D46)</f>
        <v>158.33</v>
      </c>
      <c r="J2" s="8">
        <f t="shared" ref="J2:J40" si="2">I2*1000000</f>
        <v>158330000</v>
      </c>
      <c r="K2" s="9" t="str">
        <f>round(G2/J2*100,2) &amp; "%"</f>
        <v>66.32%</v>
      </c>
      <c r="L2" s="4" t="s">
        <v>15</v>
      </c>
      <c r="M2" s="10" t="s">
        <v>16</v>
      </c>
    </row>
    <row r="3">
      <c r="A3" s="8" t="s">
        <v>17</v>
      </c>
      <c r="B3" s="4" t="s">
        <v>18</v>
      </c>
      <c r="C3" s="5">
        <v>43361.0</v>
      </c>
      <c r="D3" s="11">
        <v>43571.0</v>
      </c>
      <c r="E3" s="6" t="str">
        <f t="shared" si="1"/>
        <v>30 Weeks</v>
      </c>
      <c r="F3" s="12">
        <v>2.0E7</v>
      </c>
      <c r="G3" s="7" t="s">
        <v>14</v>
      </c>
      <c r="H3" s="8" t="str">
        <f>LOOKUP(D3,'Subscriber Data'!B10:C43,'Subscriber Data'!A10:A43)</f>
        <v>Q2 2019</v>
      </c>
      <c r="I3" s="8">
        <f>LOOKUP(D3,'Subscriber Data'!B10:C43,'Subscriber Data'!D10:D42)</f>
        <v>151.56</v>
      </c>
      <c r="J3" s="8">
        <f t="shared" si="2"/>
        <v>151560000</v>
      </c>
      <c r="K3" s="9" t="str">
        <f t="shared" ref="K3:K5" si="3">round(F3/J3*100,2) &amp; "%"</f>
        <v>13.2%</v>
      </c>
      <c r="L3" s="4" t="s">
        <v>19</v>
      </c>
      <c r="M3" s="13" t="s">
        <v>20</v>
      </c>
    </row>
    <row r="4">
      <c r="A4" s="8" t="s">
        <v>21</v>
      </c>
      <c r="B4" s="4" t="s">
        <v>13</v>
      </c>
      <c r="C4" s="5">
        <v>43378.0</v>
      </c>
      <c r="D4" s="11">
        <v>43482.0</v>
      </c>
      <c r="E4" s="6" t="str">
        <f t="shared" si="1"/>
        <v>14.86 Weeks</v>
      </c>
      <c r="F4" s="12">
        <v>2.0E7</v>
      </c>
      <c r="G4" s="7" t="s">
        <v>14</v>
      </c>
      <c r="H4" s="8" t="str">
        <f>LOOKUP(D4,'Subscriber Data'!B13:C46,'Subscriber Data'!A13:A46)</f>
        <v>Q1 2019</v>
      </c>
      <c r="I4" s="8">
        <f>LOOKUP(D4,'Subscriber Data'!B13:C46,'Subscriber Data'!D13:D45)</f>
        <v>148.86</v>
      </c>
      <c r="J4" s="8">
        <f t="shared" si="2"/>
        <v>148860000</v>
      </c>
      <c r="K4" s="9" t="str">
        <f t="shared" si="3"/>
        <v>13.44%</v>
      </c>
      <c r="L4" s="4" t="s">
        <v>19</v>
      </c>
      <c r="M4" s="13" t="s">
        <v>22</v>
      </c>
    </row>
    <row r="5">
      <c r="A5" s="4" t="s">
        <v>23</v>
      </c>
      <c r="B5" s="4" t="s">
        <v>24</v>
      </c>
      <c r="C5" s="14">
        <v>43426.0</v>
      </c>
      <c r="D5" s="14">
        <v>43437.0</v>
      </c>
      <c r="E5" s="6" t="str">
        <f t="shared" si="1"/>
        <v>1.57 Weeks</v>
      </c>
      <c r="F5" s="7">
        <v>2.0E7</v>
      </c>
      <c r="G5" s="7" t="s">
        <v>14</v>
      </c>
      <c r="H5" s="8" t="str">
        <f>LOOKUP(D5,'Subscriber Data'!B30:C63,'Subscriber Data'!A30:A63)</f>
        <v>Q4 2018</v>
      </c>
      <c r="I5" s="8">
        <f>LOOKUP(D5,'Subscriber Data'!B30:C63,'Subscriber Data'!D30:D62)</f>
        <v>139.26</v>
      </c>
      <c r="J5" s="8">
        <f t="shared" si="2"/>
        <v>139260000</v>
      </c>
      <c r="K5" s="9" t="str">
        <f t="shared" si="3"/>
        <v>14.36%</v>
      </c>
      <c r="L5" s="4" t="s">
        <v>25</v>
      </c>
      <c r="M5" s="10" t="s">
        <v>26</v>
      </c>
    </row>
    <row r="6">
      <c r="A6" s="8" t="s">
        <v>27</v>
      </c>
      <c r="B6" s="4" t="s">
        <v>24</v>
      </c>
      <c r="C6" s="14">
        <v>43455.0</v>
      </c>
      <c r="D6" s="15">
        <v>43464.0</v>
      </c>
      <c r="E6" s="6" t="str">
        <f t="shared" si="1"/>
        <v>1.29 Weeks</v>
      </c>
      <c r="F6" s="12">
        <v>8.0E7</v>
      </c>
      <c r="G6" s="7">
        <v>8.9E7</v>
      </c>
      <c r="H6" s="8" t="str">
        <f>LOOKUP(D6,'Subscriber Data'!B5:C38,'Subscriber Data'!A5:A38)</f>
        <v>Q4 2018</v>
      </c>
      <c r="I6" s="8">
        <f>LOOKUP(D6,'Subscriber Data'!B5:C38,'Subscriber Data'!D5:D37)</f>
        <v>139.26</v>
      </c>
      <c r="J6" s="8">
        <f t="shared" si="2"/>
        <v>139260000</v>
      </c>
      <c r="K6" s="9" t="str">
        <f>round(G6/J6*100,2) &amp; "%"</f>
        <v>63.91%</v>
      </c>
      <c r="L6" s="4" t="s">
        <v>25</v>
      </c>
      <c r="M6" s="13" t="s">
        <v>28</v>
      </c>
    </row>
    <row r="7">
      <c r="A7" s="8" t="s">
        <v>29</v>
      </c>
      <c r="B7" s="4" t="s">
        <v>13</v>
      </c>
      <c r="C7" s="5">
        <v>43460.0</v>
      </c>
      <c r="D7" s="11">
        <v>43482.0</v>
      </c>
      <c r="E7" s="6" t="str">
        <f t="shared" si="1"/>
        <v>3.14 Weeks</v>
      </c>
      <c r="F7" s="12">
        <v>4.0E7</v>
      </c>
      <c r="G7" s="7" t="s">
        <v>14</v>
      </c>
      <c r="H7" s="8" t="str">
        <f>LOOKUP(D7,'Subscriber Data'!B11:C44,'Subscriber Data'!A11:A44)</f>
        <v>Q1 2019</v>
      </c>
      <c r="I7" s="8">
        <f>LOOKUP(D7,'Subscriber Data'!B11:C44,'Subscriber Data'!D11:D43)</f>
        <v>148.86</v>
      </c>
      <c r="J7" s="8">
        <f t="shared" si="2"/>
        <v>148860000</v>
      </c>
      <c r="K7" s="9" t="str">
        <f t="shared" ref="K7:K11" si="4">round(F7/J7*100,2) &amp; "%"</f>
        <v>26.87%</v>
      </c>
      <c r="L7" s="4" t="s">
        <v>19</v>
      </c>
      <c r="M7" s="13" t="s">
        <v>22</v>
      </c>
    </row>
    <row r="8">
      <c r="A8" s="8" t="s">
        <v>30</v>
      </c>
      <c r="B8" s="4" t="s">
        <v>13</v>
      </c>
      <c r="C8" s="5">
        <v>43476.0</v>
      </c>
      <c r="D8" s="11">
        <v>43482.0</v>
      </c>
      <c r="E8" s="6" t="str">
        <f t="shared" si="1"/>
        <v>0.86 Weeks</v>
      </c>
      <c r="F8" s="12">
        <v>4.0E7</v>
      </c>
      <c r="G8" s="7" t="s">
        <v>14</v>
      </c>
      <c r="H8" s="8" t="str">
        <f>LOOKUP(D8,'Subscriber Data'!B12:C45,'Subscriber Data'!A12:A45)</f>
        <v>Q1 2019</v>
      </c>
      <c r="I8" s="8">
        <f>LOOKUP(D8,'Subscriber Data'!B12:C45,'Subscriber Data'!D12:D44)</f>
        <v>148.86</v>
      </c>
      <c r="J8" s="8">
        <f t="shared" si="2"/>
        <v>148860000</v>
      </c>
      <c r="K8" s="9" t="str">
        <f t="shared" si="4"/>
        <v>26.87%</v>
      </c>
      <c r="L8" s="4" t="s">
        <v>19</v>
      </c>
      <c r="M8" s="13" t="s">
        <v>22</v>
      </c>
    </row>
    <row r="9">
      <c r="A9" s="8" t="s">
        <v>31</v>
      </c>
      <c r="B9" s="4" t="s">
        <v>13</v>
      </c>
      <c r="C9" s="5">
        <v>43511.0</v>
      </c>
      <c r="D9" s="11">
        <v>43571.0</v>
      </c>
      <c r="E9" s="6" t="str">
        <f t="shared" si="1"/>
        <v>8.57 Weeks</v>
      </c>
      <c r="F9" s="12">
        <v>4.5E7</v>
      </c>
      <c r="G9" s="7" t="s">
        <v>14</v>
      </c>
      <c r="H9" s="8" t="str">
        <f>LOOKUP(D9,'Subscriber Data'!B6:C39,'Subscriber Data'!A6:A39)</f>
        <v>Q2 2019</v>
      </c>
      <c r="I9" s="8">
        <f>LOOKUP(D9,'Subscriber Data'!B6:C39,'Subscriber Data'!D6:D38)</f>
        <v>151.56</v>
      </c>
      <c r="J9" s="8">
        <f t="shared" si="2"/>
        <v>151560000</v>
      </c>
      <c r="K9" s="9" t="str">
        <f t="shared" si="4"/>
        <v>29.69%</v>
      </c>
      <c r="L9" s="4" t="s">
        <v>32</v>
      </c>
      <c r="M9" s="13" t="s">
        <v>20</v>
      </c>
    </row>
    <row r="10">
      <c r="A10" s="8" t="s">
        <v>33</v>
      </c>
      <c r="B10" s="4" t="s">
        <v>24</v>
      </c>
      <c r="C10" s="5">
        <v>43537.0</v>
      </c>
      <c r="D10" s="11">
        <v>43571.0</v>
      </c>
      <c r="E10" s="6" t="str">
        <f t="shared" si="1"/>
        <v>4.86 Weeks</v>
      </c>
      <c r="F10" s="7">
        <v>5.2E7</v>
      </c>
      <c r="G10" s="7" t="s">
        <v>14</v>
      </c>
      <c r="H10" s="8" t="str">
        <f>LOOKUP(D10,'Subscriber Data'!B8:C41,'Subscriber Data'!A8:A41)</f>
        <v>Q2 2019</v>
      </c>
      <c r="I10" s="8">
        <f>LOOKUP(D10,'Subscriber Data'!B8:C41,'Subscriber Data'!D8:D40)</f>
        <v>151.56</v>
      </c>
      <c r="J10" s="8">
        <f t="shared" si="2"/>
        <v>151560000</v>
      </c>
      <c r="K10" s="9" t="str">
        <f t="shared" si="4"/>
        <v>34.31%</v>
      </c>
      <c r="L10" s="4" t="s">
        <v>32</v>
      </c>
      <c r="M10" s="13" t="s">
        <v>20</v>
      </c>
    </row>
    <row r="11">
      <c r="A11" s="8" t="s">
        <v>34</v>
      </c>
      <c r="B11" s="4" t="s">
        <v>24</v>
      </c>
      <c r="C11" s="5">
        <v>43553.0</v>
      </c>
      <c r="D11" s="11">
        <v>43571.0</v>
      </c>
      <c r="E11" s="6" t="str">
        <f t="shared" si="1"/>
        <v>2.57 Weeks</v>
      </c>
      <c r="F11" s="12">
        <v>4.0E7</v>
      </c>
      <c r="G11" s="7" t="s">
        <v>14</v>
      </c>
      <c r="H11" s="8" t="str">
        <f>LOOKUP(D11,'Subscriber Data'!B7:C40,'Subscriber Data'!A7:A40)</f>
        <v>Q2 2019</v>
      </c>
      <c r="I11" s="8">
        <f>LOOKUP(D11,'Subscriber Data'!B7:C40,'Subscriber Data'!D7:D39)</f>
        <v>151.56</v>
      </c>
      <c r="J11" s="8">
        <f t="shared" si="2"/>
        <v>151560000</v>
      </c>
      <c r="K11" s="9" t="str">
        <f t="shared" si="4"/>
        <v>26.39%</v>
      </c>
      <c r="L11" s="4" t="s">
        <v>32</v>
      </c>
      <c r="M11" s="13" t="s">
        <v>20</v>
      </c>
    </row>
    <row r="12">
      <c r="A12" s="4" t="s">
        <v>35</v>
      </c>
      <c r="B12" s="4" t="s">
        <v>18</v>
      </c>
      <c r="C12" s="5">
        <v>43560.0</v>
      </c>
      <c r="D12" s="5">
        <v>43663.0</v>
      </c>
      <c r="E12" s="6" t="str">
        <f t="shared" si="1"/>
        <v>14.71 Weeks</v>
      </c>
      <c r="F12" s="7">
        <v>2.0E7</v>
      </c>
      <c r="G12" s="7">
        <v>3.3E7</v>
      </c>
      <c r="H12" s="8" t="str">
        <f>LOOKUP(D12,'Subscriber Data'!B15:C48,'Subscriber Data'!A15:A48)</f>
        <v>Q3 2019</v>
      </c>
      <c r="I12" s="8">
        <f>LOOKUP(D12,'Subscriber Data'!B15:C48,'Subscriber Data'!D15:D47)</f>
        <v>158.33</v>
      </c>
      <c r="J12" s="8">
        <f t="shared" si="2"/>
        <v>158330000</v>
      </c>
      <c r="K12" s="9" t="str">
        <f>round(G12/J12*100,2) &amp; "%"</f>
        <v>20.84%</v>
      </c>
      <c r="L12" s="4" t="s">
        <v>36</v>
      </c>
      <c r="M12" s="10" t="s">
        <v>37</v>
      </c>
    </row>
    <row r="13">
      <c r="A13" s="4" t="s">
        <v>38</v>
      </c>
      <c r="B13" s="4" t="s">
        <v>24</v>
      </c>
      <c r="C13" s="5">
        <v>43567.0</v>
      </c>
      <c r="D13" s="5">
        <v>43663.0</v>
      </c>
      <c r="E13" s="6" t="str">
        <f t="shared" si="1"/>
        <v>13.71 Weeks</v>
      </c>
      <c r="F13" s="7">
        <v>4.8E7</v>
      </c>
      <c r="G13" s="7">
        <v>5.5E7</v>
      </c>
      <c r="H13" s="8" t="str">
        <f>LOOKUP(D13,'Subscriber Data'!B19:C52,'Subscriber Data'!A19:A52)</f>
        <v>Q3 2019</v>
      </c>
      <c r="I13" s="8">
        <f>LOOKUP(D13,'Subscriber Data'!B19:C52,'Subscriber Data'!D19:D51)</f>
        <v>158.33</v>
      </c>
      <c r="J13" s="8">
        <f t="shared" si="2"/>
        <v>158330000</v>
      </c>
      <c r="K13" s="9" t="str">
        <f t="shared" ref="K13:K26" si="5">round(F13/J13*100,2) &amp; "%"</f>
        <v>30.32%</v>
      </c>
      <c r="L13" s="4" t="s">
        <v>19</v>
      </c>
      <c r="M13" s="10" t="s">
        <v>37</v>
      </c>
    </row>
    <row r="14">
      <c r="A14" s="4" t="s">
        <v>39</v>
      </c>
      <c r="B14" s="4" t="s">
        <v>13</v>
      </c>
      <c r="C14" s="5">
        <v>43588.0</v>
      </c>
      <c r="D14" s="5">
        <v>43663.0</v>
      </c>
      <c r="E14" s="6" t="str">
        <f t="shared" si="1"/>
        <v>10.71 Weeks</v>
      </c>
      <c r="F14" s="7">
        <v>3.0E7</v>
      </c>
      <c r="G14" s="7" t="s">
        <v>14</v>
      </c>
      <c r="H14" s="8" t="str">
        <f>LOOKUP(D14,'Subscriber Data'!B17:C50,'Subscriber Data'!A17:A50)</f>
        <v>Q3 2019</v>
      </c>
      <c r="I14" s="8">
        <f>LOOKUP(D14,'Subscriber Data'!B17:C50,'Subscriber Data'!D17:D49)</f>
        <v>158.33</v>
      </c>
      <c r="J14" s="8">
        <f t="shared" si="2"/>
        <v>158330000</v>
      </c>
      <c r="K14" s="9" t="str">
        <f t="shared" si="5"/>
        <v>18.95%</v>
      </c>
      <c r="L14" s="4" t="s">
        <v>19</v>
      </c>
      <c r="M14" s="10" t="s">
        <v>37</v>
      </c>
    </row>
    <row r="15">
      <c r="A15" s="4" t="s">
        <v>40</v>
      </c>
      <c r="B15" s="4" t="s">
        <v>13</v>
      </c>
      <c r="C15" s="5">
        <v>43616.0</v>
      </c>
      <c r="D15" s="5">
        <v>43663.0</v>
      </c>
      <c r="E15" s="6" t="str">
        <f t="shared" si="1"/>
        <v>6.71 Weeks</v>
      </c>
      <c r="F15" s="7">
        <v>2.5E7</v>
      </c>
      <c r="G15" s="7">
        <v>3.1E7</v>
      </c>
      <c r="H15" s="8" t="str">
        <f>LOOKUP(D15,'Subscriber Data'!B16:C49,'Subscriber Data'!A16:A49)</f>
        <v>Q3 2019</v>
      </c>
      <c r="I15" s="8">
        <f>LOOKUP(D15,'Subscriber Data'!B16:C49,'Subscriber Data'!D16:D48)</f>
        <v>158.33</v>
      </c>
      <c r="J15" s="8">
        <f t="shared" si="2"/>
        <v>158330000</v>
      </c>
      <c r="K15" s="9" t="str">
        <f t="shared" si="5"/>
        <v>15.79%</v>
      </c>
      <c r="L15" s="4" t="s">
        <v>41</v>
      </c>
      <c r="M15" s="10" t="s">
        <v>37</v>
      </c>
    </row>
    <row r="16">
      <c r="A16" s="4" t="s">
        <v>42</v>
      </c>
      <c r="B16" s="4" t="s">
        <v>24</v>
      </c>
      <c r="C16" s="5">
        <v>43616.0</v>
      </c>
      <c r="D16" s="5">
        <v>43663.0</v>
      </c>
      <c r="E16" s="6" t="str">
        <f t="shared" si="1"/>
        <v>6.71 Weeks</v>
      </c>
      <c r="F16" s="7">
        <v>3.2E7</v>
      </c>
      <c r="G16" s="7" t="s">
        <v>14</v>
      </c>
      <c r="H16" s="8" t="str">
        <f>LOOKUP(D16,'Subscriber Data'!B18:C51,'Subscriber Data'!A18:A51)</f>
        <v>Q3 2019</v>
      </c>
      <c r="I16" s="8">
        <f>LOOKUP(D16,'Subscriber Data'!B18:C51,'Subscriber Data'!D18:D50)</f>
        <v>158.33</v>
      </c>
      <c r="J16" s="8">
        <f t="shared" si="2"/>
        <v>158330000</v>
      </c>
      <c r="K16" s="9" t="str">
        <f t="shared" si="5"/>
        <v>20.21%</v>
      </c>
      <c r="L16" s="4" t="s">
        <v>19</v>
      </c>
      <c r="M16" s="10" t="s">
        <v>37</v>
      </c>
    </row>
    <row r="17">
      <c r="A17" s="8" t="s">
        <v>43</v>
      </c>
      <c r="B17" s="4" t="s">
        <v>24</v>
      </c>
      <c r="C17" s="5">
        <v>43630.0</v>
      </c>
      <c r="D17" s="11">
        <v>43634.0</v>
      </c>
      <c r="E17" s="6" t="str">
        <f t="shared" si="1"/>
        <v>0.57 Weeks</v>
      </c>
      <c r="F17" s="7">
        <v>7.3E7</v>
      </c>
      <c r="G17" s="7">
        <v>8.3E7</v>
      </c>
      <c r="H17" s="8" t="str">
        <f>LOOKUP(D17,'Subscriber Data'!B3:C36,'Subscriber Data'!A3:A36)</f>
        <v>Q2 2019</v>
      </c>
      <c r="I17" s="8">
        <f>LOOKUP(D17,'Subscriber Data'!B3:C36,'Subscriber Data'!D3:D35)</f>
        <v>151.56</v>
      </c>
      <c r="J17" s="8">
        <f t="shared" si="2"/>
        <v>151560000</v>
      </c>
      <c r="K17" s="9" t="str">
        <f t="shared" si="5"/>
        <v>48.17%</v>
      </c>
      <c r="L17" s="4" t="s">
        <v>44</v>
      </c>
      <c r="M17" s="13" t="s">
        <v>45</v>
      </c>
    </row>
    <row r="18">
      <c r="A18" s="4" t="s">
        <v>46</v>
      </c>
      <c r="B18" s="4" t="s">
        <v>13</v>
      </c>
      <c r="C18" s="5">
        <v>43650.0</v>
      </c>
      <c r="D18" s="11">
        <v>43657.0</v>
      </c>
      <c r="E18" s="6" t="str">
        <f t="shared" si="1"/>
        <v>1 Weeks</v>
      </c>
      <c r="F18" s="12">
        <v>2.64E7</v>
      </c>
      <c r="G18" s="7" t="s">
        <v>14</v>
      </c>
      <c r="H18" s="8" t="str">
        <f>LOOKUP(D18,'Subscriber Data'!B4:C37,'Subscriber Data'!A4:A37)</f>
        <v>Q3 2019</v>
      </c>
      <c r="I18" s="8">
        <f>LOOKUP(D18,'Subscriber Data'!B4:C37,'Subscriber Data'!D4:D36)</f>
        <v>158.33</v>
      </c>
      <c r="J18" s="8">
        <f t="shared" si="2"/>
        <v>158330000</v>
      </c>
      <c r="K18" s="9" t="str">
        <f t="shared" si="5"/>
        <v>16.67%</v>
      </c>
      <c r="L18" s="4" t="s">
        <v>47</v>
      </c>
      <c r="M18" s="13" t="s">
        <v>48</v>
      </c>
    </row>
    <row r="19">
      <c r="A19" s="8" t="s">
        <v>49</v>
      </c>
      <c r="B19" s="4" t="s">
        <v>24</v>
      </c>
      <c r="C19" s="5">
        <v>43658.0</v>
      </c>
      <c r="D19" s="11">
        <v>43697.0</v>
      </c>
      <c r="E19" s="6" t="str">
        <f t="shared" si="1"/>
        <v>5.57 Weeks</v>
      </c>
      <c r="F19" s="12">
        <v>1.8895873E7</v>
      </c>
      <c r="G19" s="7" t="s">
        <v>14</v>
      </c>
      <c r="H19" s="8" t="str">
        <f>LOOKUP(D19,'Subscriber Data'!B2:C35,'Subscriber Data'!A2:A35)</f>
        <v>Q3 2019</v>
      </c>
      <c r="I19" s="8">
        <f>LOOKUP(D19,'Subscriber Data'!B2:C35,'Subscriber Data'!D2:D34)</f>
        <v>158.33</v>
      </c>
      <c r="J19" s="8">
        <f t="shared" si="2"/>
        <v>158330000</v>
      </c>
      <c r="K19" s="9" t="str">
        <f t="shared" si="5"/>
        <v>11.93%</v>
      </c>
      <c r="L19" s="4" t="s">
        <v>50</v>
      </c>
      <c r="M19" s="13" t="s">
        <v>51</v>
      </c>
    </row>
    <row r="20">
      <c r="A20" s="4" t="s">
        <v>52</v>
      </c>
      <c r="B20" s="4" t="s">
        <v>13</v>
      </c>
      <c r="C20" s="5">
        <v>43665.0</v>
      </c>
      <c r="D20" s="5">
        <v>43679.0</v>
      </c>
      <c r="E20" s="6" t="str">
        <f t="shared" si="1"/>
        <v>2 Weeks</v>
      </c>
      <c r="F20" s="7">
        <v>3.4355956E7</v>
      </c>
      <c r="G20" s="7" t="s">
        <v>14</v>
      </c>
      <c r="H20" s="8" t="str">
        <f>LOOKUP(D20,'Subscriber Data'!B21:C54,'Subscriber Data'!A21:A54)</f>
        <v>Q3 2019</v>
      </c>
      <c r="I20" s="8">
        <f>LOOKUP(D20,'Subscriber Data'!B21:C54,'Subscriber Data'!D21:D53)</f>
        <v>158.33</v>
      </c>
      <c r="J20" s="8">
        <f t="shared" si="2"/>
        <v>158330000</v>
      </c>
      <c r="K20" s="9" t="str">
        <f t="shared" si="5"/>
        <v>21.7%</v>
      </c>
      <c r="L20" s="4" t="s">
        <v>53</v>
      </c>
      <c r="M20" s="10" t="s">
        <v>54</v>
      </c>
    </row>
    <row r="21">
      <c r="A21" s="4" t="s">
        <v>55</v>
      </c>
      <c r="B21" s="4" t="s">
        <v>13</v>
      </c>
      <c r="C21" s="5">
        <v>43721.0</v>
      </c>
      <c r="D21" s="14">
        <v>43754.0</v>
      </c>
      <c r="E21" s="6" t="str">
        <f t="shared" si="1"/>
        <v>4.71 Weeks</v>
      </c>
      <c r="F21" s="7">
        <v>3.2E7</v>
      </c>
      <c r="G21" s="7" t="s">
        <v>14</v>
      </c>
      <c r="H21" s="8" t="str">
        <f>LOOKUP(D21,'Subscriber Data'!B22:C55,'Subscriber Data'!A22:A55)</f>
        <v>Q4 2019</v>
      </c>
      <c r="I21" s="8">
        <f>LOOKUP(D21,'Subscriber Data'!B22:C55,'Subscriber Data'!D22:D54)</f>
        <v>167.09</v>
      </c>
      <c r="J21" s="8">
        <f t="shared" si="2"/>
        <v>167090000</v>
      </c>
      <c r="K21" s="9" t="str">
        <f t="shared" si="5"/>
        <v>19.15%</v>
      </c>
      <c r="L21" s="4" t="s">
        <v>56</v>
      </c>
      <c r="M21" s="10" t="s">
        <v>57</v>
      </c>
    </row>
    <row r="22">
      <c r="A22" s="4" t="s">
        <v>58</v>
      </c>
      <c r="B22" s="4" t="s">
        <v>24</v>
      </c>
      <c r="C22" s="5">
        <v>43721.0</v>
      </c>
      <c r="D22" s="14">
        <v>43755.0</v>
      </c>
      <c r="E22" s="6" t="str">
        <f t="shared" si="1"/>
        <v>4.86 Weeks</v>
      </c>
      <c r="F22" s="7">
        <v>4.1E7</v>
      </c>
      <c r="G22" s="7" t="s">
        <v>14</v>
      </c>
      <c r="H22" s="8" t="str">
        <f>LOOKUP(D22,'Subscriber Data'!B23:C56,'Subscriber Data'!A23:A56)</f>
        <v>Q4 2019</v>
      </c>
      <c r="I22" s="8">
        <f>LOOKUP(D22,'Subscriber Data'!B23:C56,'Subscriber Data'!D23:D55)</f>
        <v>167.09</v>
      </c>
      <c r="J22" s="8">
        <f t="shared" si="2"/>
        <v>167090000</v>
      </c>
      <c r="K22" s="9" t="str">
        <f t="shared" si="5"/>
        <v>24.54%</v>
      </c>
      <c r="L22" s="4" t="s">
        <v>56</v>
      </c>
      <c r="M22" s="10" t="s">
        <v>59</v>
      </c>
    </row>
    <row r="23">
      <c r="A23" s="4" t="s">
        <v>60</v>
      </c>
      <c r="B23" s="4" t="s">
        <v>24</v>
      </c>
      <c r="C23" s="14">
        <v>43749.0</v>
      </c>
      <c r="D23" s="14">
        <v>43761.0</v>
      </c>
      <c r="E23" s="6" t="str">
        <f t="shared" si="1"/>
        <v>1.71 Weeks</v>
      </c>
      <c r="F23" s="16">
        <v>2.5734392E7</v>
      </c>
      <c r="G23" s="7" t="s">
        <v>14</v>
      </c>
      <c r="H23" s="8" t="str">
        <f>LOOKUP(D23,'Subscriber Data'!B20:C53,'Subscriber Data'!A20:A53)</f>
        <v>Q4 2019</v>
      </c>
      <c r="I23" s="8">
        <f>LOOKUP(D23,'Subscriber Data'!B20:C53,'Subscriber Data'!D20:D52)</f>
        <v>167.09</v>
      </c>
      <c r="J23" s="8">
        <f t="shared" si="2"/>
        <v>167090000</v>
      </c>
      <c r="K23" s="9" t="str">
        <f t="shared" si="5"/>
        <v>15.4%</v>
      </c>
      <c r="L23" s="4" t="s">
        <v>53</v>
      </c>
      <c r="M23" s="10" t="s">
        <v>61</v>
      </c>
    </row>
    <row r="24">
      <c r="A24" s="4" t="s">
        <v>62</v>
      </c>
      <c r="B24" s="4" t="s">
        <v>24</v>
      </c>
      <c r="C24" s="14">
        <v>43750.0</v>
      </c>
      <c r="D24" s="5">
        <v>43777.0</v>
      </c>
      <c r="E24" s="6" t="str">
        <f t="shared" si="1"/>
        <v>3.86 Weeks</v>
      </c>
      <c r="F24" s="7">
        <v>2600000.0</v>
      </c>
      <c r="G24" s="7" t="s">
        <v>14</v>
      </c>
      <c r="H24" s="8" t="str">
        <f>LOOKUP(D24,'Subscriber Data'!B21:C54,'Subscriber Data'!A21:A54)</f>
        <v>Q4 2019</v>
      </c>
      <c r="I24" s="8">
        <f>LOOKUP(D24,'Subscriber Data'!B21:C54,'Subscriber Data'!D21:D53)</f>
        <v>167.09</v>
      </c>
      <c r="J24" s="8">
        <f t="shared" si="2"/>
        <v>167090000</v>
      </c>
      <c r="K24" s="9" t="str">
        <f t="shared" si="5"/>
        <v>1.56%</v>
      </c>
      <c r="L24" s="4" t="s">
        <v>53</v>
      </c>
      <c r="M24" s="10" t="s">
        <v>63</v>
      </c>
    </row>
    <row r="25">
      <c r="A25" s="4" t="s">
        <v>64</v>
      </c>
      <c r="B25" s="4" t="s">
        <v>24</v>
      </c>
      <c r="C25" s="14">
        <v>43796.0</v>
      </c>
      <c r="D25" s="14">
        <v>43809.0</v>
      </c>
      <c r="E25" s="6" t="str">
        <f t="shared" si="1"/>
        <v>1.86 Weeks</v>
      </c>
      <c r="F25" s="16">
        <v>2.6404081E7</v>
      </c>
      <c r="G25" s="7">
        <v>6.4E7</v>
      </c>
      <c r="H25" s="8" t="str">
        <f>LOOKUP(D25,'Subscriber Data'!B22:C55,'Subscriber Data'!A22:A55)</f>
        <v>Q4 2019</v>
      </c>
      <c r="I25" s="8">
        <f>LOOKUP(D25,'Subscriber Data'!B22:C55,'Subscriber Data'!D22:D54)</f>
        <v>167.09</v>
      </c>
      <c r="J25" s="8">
        <f t="shared" si="2"/>
        <v>167090000</v>
      </c>
      <c r="K25" s="9" t="str">
        <f t="shared" si="5"/>
        <v>15.8%</v>
      </c>
      <c r="L25" s="4" t="s">
        <v>53</v>
      </c>
    </row>
    <row r="26">
      <c r="A26" s="4" t="s">
        <v>65</v>
      </c>
      <c r="B26" s="4" t="s">
        <v>24</v>
      </c>
      <c r="C26" s="14">
        <v>43784.0</v>
      </c>
      <c r="D26" s="14">
        <v>43818.0</v>
      </c>
      <c r="E26" s="6" t="str">
        <f t="shared" si="1"/>
        <v>4.86 Weeks</v>
      </c>
      <c r="F26" s="7">
        <v>3.0E7</v>
      </c>
      <c r="G26" s="7" t="s">
        <v>14</v>
      </c>
      <c r="H26" s="8" t="str">
        <f>LOOKUP(D26,'Subscriber Data'!B23:C56,'Subscriber Data'!A23:A56)</f>
        <v>Q4 2019</v>
      </c>
      <c r="I26" s="8">
        <f>LOOKUP(D26,'Subscriber Data'!B23:C56,'Subscriber Data'!D23:D55)</f>
        <v>167.09</v>
      </c>
      <c r="J26" s="8">
        <f t="shared" si="2"/>
        <v>167090000</v>
      </c>
      <c r="K26" s="9" t="str">
        <f t="shared" si="5"/>
        <v>17.95%</v>
      </c>
      <c r="L26" s="4" t="s">
        <v>19</v>
      </c>
    </row>
    <row r="27">
      <c r="A27" s="17" t="s">
        <v>66</v>
      </c>
      <c r="B27" s="4" t="s">
        <v>13</v>
      </c>
      <c r="C27" s="14">
        <v>43819.0</v>
      </c>
      <c r="D27" s="14">
        <v>43851.0</v>
      </c>
      <c r="E27" s="6" t="str">
        <f t="shared" si="1"/>
        <v>4.57 Weeks</v>
      </c>
      <c r="F27" s="7" t="s">
        <v>14</v>
      </c>
      <c r="G27" s="7">
        <v>7.6E7</v>
      </c>
      <c r="H27" s="8" t="str">
        <f>LOOKUP(D27,'Subscriber Data'!B24:C57,'Subscriber Data'!A24:A57)</f>
        <v>Q1 2020</v>
      </c>
      <c r="I27" s="8">
        <f>LOOKUP(D27,'Subscriber Data'!B24:C57,'Subscriber Data'!D24:D56)</f>
        <v>182.86</v>
      </c>
      <c r="J27" s="8">
        <f t="shared" si="2"/>
        <v>182860000</v>
      </c>
      <c r="K27" s="9" t="str">
        <f t="shared" ref="K27:K40" si="6">round(G27/J27*100,2) &amp; "%"</f>
        <v>41.56%</v>
      </c>
      <c r="L27" s="4" t="s">
        <v>67</v>
      </c>
    </row>
    <row r="28">
      <c r="A28" s="4" t="s">
        <v>68</v>
      </c>
      <c r="B28" s="4" t="s">
        <v>24</v>
      </c>
      <c r="C28" s="14">
        <v>43812.0</v>
      </c>
      <c r="D28" s="14">
        <v>43851.0</v>
      </c>
      <c r="E28" s="6" t="str">
        <f t="shared" si="1"/>
        <v>5.57 Weeks</v>
      </c>
      <c r="F28" s="7" t="s">
        <v>14</v>
      </c>
      <c r="G28" s="7">
        <v>8.3E7</v>
      </c>
      <c r="H28" s="8" t="str">
        <f>LOOKUP(D28,'Subscriber Data'!B25:C58,'Subscriber Data'!A25:A58)</f>
        <v>Q1 2020</v>
      </c>
      <c r="I28" s="8">
        <f>LOOKUP(D28,'Subscriber Data'!B25:C58,'Subscriber Data'!D25:D57)</f>
        <v>182.86</v>
      </c>
      <c r="J28" s="8">
        <f t="shared" si="2"/>
        <v>182860000</v>
      </c>
      <c r="K28" s="9" t="str">
        <f t="shared" si="6"/>
        <v>45.39%</v>
      </c>
      <c r="L28" s="4" t="s">
        <v>67</v>
      </c>
    </row>
    <row r="29">
      <c r="A29" s="4" t="s">
        <v>69</v>
      </c>
      <c r="B29" s="4" t="s">
        <v>13</v>
      </c>
      <c r="C29" s="14">
        <v>43825.0</v>
      </c>
      <c r="D29" s="14">
        <v>43851.0</v>
      </c>
      <c r="E29" s="6" t="str">
        <f t="shared" si="1"/>
        <v>3.71 Weeks</v>
      </c>
      <c r="F29" s="7" t="s">
        <v>14</v>
      </c>
      <c r="G29" s="7">
        <v>5.4E7</v>
      </c>
      <c r="H29" s="8" t="str">
        <f>LOOKUP(D29,'Subscriber Data'!B26:C59,'Subscriber Data'!A26:A59)</f>
        <v>Q1 2020</v>
      </c>
      <c r="I29" s="8">
        <f>LOOKUP(D29,'Subscriber Data'!B26:C59,'Subscriber Data'!D26:D58)</f>
        <v>182.86</v>
      </c>
      <c r="J29" s="8">
        <f t="shared" si="2"/>
        <v>182860000</v>
      </c>
      <c r="K29" s="9" t="str">
        <f t="shared" si="6"/>
        <v>29.53%</v>
      </c>
      <c r="L29" s="4" t="s">
        <v>70</v>
      </c>
    </row>
    <row r="30">
      <c r="A30" s="4" t="s">
        <v>71</v>
      </c>
      <c r="B30" s="4" t="s">
        <v>13</v>
      </c>
      <c r="C30" s="14">
        <v>43816.0</v>
      </c>
      <c r="D30" s="14">
        <v>43851.0</v>
      </c>
      <c r="E30" s="6" t="str">
        <f t="shared" si="1"/>
        <v>5 Weeks</v>
      </c>
      <c r="F30" s="7" t="s">
        <v>14</v>
      </c>
      <c r="G30" s="7">
        <v>2.1E7</v>
      </c>
      <c r="H30" s="8" t="str">
        <f>LOOKUP(D30,'Subscriber Data'!B27:C60,'Subscriber Data'!A27:A60)</f>
        <v>Q1 2020</v>
      </c>
      <c r="I30" s="8">
        <f>LOOKUP(D30,'Subscriber Data'!B27:C60,'Subscriber Data'!D27:D59)</f>
        <v>182.86</v>
      </c>
      <c r="J30" s="8">
        <f t="shared" si="2"/>
        <v>182860000</v>
      </c>
      <c r="K30" s="9" t="str">
        <f t="shared" si="6"/>
        <v>11.48%</v>
      </c>
      <c r="L30" s="4" t="s">
        <v>72</v>
      </c>
    </row>
    <row r="31">
      <c r="A31" s="4" t="s">
        <v>73</v>
      </c>
      <c r="B31" s="4" t="s">
        <v>24</v>
      </c>
      <c r="C31" s="5">
        <v>43847.0</v>
      </c>
      <c r="D31" s="5">
        <v>43864.0</v>
      </c>
      <c r="F31" s="12"/>
      <c r="G31" s="7">
        <v>2.6E7</v>
      </c>
      <c r="H31" s="8" t="str">
        <f>LOOKUP(D31,'Subscriber Data'!B28:C61,'Subscriber Data'!A28:A61)</f>
        <v>Q1 2020</v>
      </c>
      <c r="I31" s="8">
        <f>LOOKUP(D31,'Subscriber Data'!B28:C61,'Subscriber Data'!D28:D60)</f>
        <v>182.86</v>
      </c>
      <c r="J31" s="8">
        <f t="shared" si="2"/>
        <v>182860000</v>
      </c>
      <c r="K31" s="9" t="str">
        <f t="shared" si="6"/>
        <v>14.22%</v>
      </c>
    </row>
    <row r="32">
      <c r="A32" s="4" t="s">
        <v>74</v>
      </c>
      <c r="B32" s="4" t="s">
        <v>24</v>
      </c>
      <c r="C32" s="5">
        <v>43853.0</v>
      </c>
      <c r="D32" s="5">
        <v>43889.0</v>
      </c>
      <c r="F32" s="12"/>
      <c r="G32" s="7">
        <v>2.8E7</v>
      </c>
      <c r="H32" s="8" t="str">
        <f>LOOKUP(D32,'Subscriber Data'!B29:C62,'Subscriber Data'!A29:A62)</f>
        <v>Q1 2020</v>
      </c>
      <c r="I32" s="8">
        <f>LOOKUP(D32,'Subscriber Data'!B29:C62,'Subscriber Data'!D29:D61)</f>
        <v>182.86</v>
      </c>
      <c r="J32" s="8">
        <f t="shared" si="2"/>
        <v>182860000</v>
      </c>
      <c r="K32" s="9" t="str">
        <f t="shared" si="6"/>
        <v>15.31%</v>
      </c>
    </row>
    <row r="33">
      <c r="A33" s="4" t="s">
        <v>75</v>
      </c>
      <c r="B33" s="4" t="s">
        <v>13</v>
      </c>
      <c r="C33" s="5">
        <v>43917.0</v>
      </c>
      <c r="D33" s="5">
        <v>43942.0</v>
      </c>
      <c r="F33" s="12"/>
      <c r="G33" s="7">
        <v>2.9E7</v>
      </c>
      <c r="H33" s="8" t="str">
        <f>LOOKUP(D33,'Subscriber Data'!B30:C63,'Subscriber Data'!A30:A63)</f>
        <v>Q2 2020</v>
      </c>
      <c r="I33" s="8">
        <f>LOOKUP(D33,'Subscriber Data'!B30:C63,'Subscriber Data'!D30:D62)</f>
        <v>192.65</v>
      </c>
      <c r="J33" s="8">
        <f t="shared" si="2"/>
        <v>192650000</v>
      </c>
      <c r="K33" s="9" t="str">
        <f t="shared" si="6"/>
        <v>15.05%</v>
      </c>
    </row>
    <row r="34">
      <c r="A34" s="4" t="s">
        <v>76</v>
      </c>
      <c r="B34" s="4" t="s">
        <v>24</v>
      </c>
      <c r="C34" s="5">
        <v>43896.0</v>
      </c>
      <c r="D34" s="5">
        <v>43942.0</v>
      </c>
      <c r="F34" s="12"/>
      <c r="G34" s="7">
        <v>8.5E7</v>
      </c>
      <c r="H34" s="8" t="str">
        <f>LOOKUP(D34,'Subscriber Data'!B31:C64,'Subscriber Data'!A31:A64)</f>
        <v>Q2 2020</v>
      </c>
      <c r="I34" s="8">
        <f>LOOKUP(D34,'Subscriber Data'!B31:C64,'Subscriber Data'!D31:D63)</f>
        <v>192.65</v>
      </c>
      <c r="J34" s="8">
        <f t="shared" si="2"/>
        <v>192650000</v>
      </c>
      <c r="K34" s="9" t="str">
        <f t="shared" si="6"/>
        <v>44.12%</v>
      </c>
    </row>
    <row r="35">
      <c r="A35" s="4" t="s">
        <v>77</v>
      </c>
      <c r="B35" s="4" t="s">
        <v>13</v>
      </c>
      <c r="C35" s="5">
        <v>43874.0</v>
      </c>
      <c r="D35" s="5">
        <v>43942.0</v>
      </c>
      <c r="F35" s="12"/>
      <c r="G35" s="7">
        <v>3.0E7</v>
      </c>
      <c r="H35" s="8" t="str">
        <f>LOOKUP(D35,'Subscriber Data'!B32:C65,'Subscriber Data'!A32:A65)</f>
        <v>Q2 2020</v>
      </c>
      <c r="I35" s="8">
        <f>LOOKUP(D35,'Subscriber Data'!B32:C65,'Subscriber Data'!D32:D64)</f>
        <v>192.65</v>
      </c>
      <c r="J35" s="8">
        <f t="shared" si="2"/>
        <v>192650000</v>
      </c>
      <c r="K35" s="9" t="str">
        <f t="shared" si="6"/>
        <v>15.57%</v>
      </c>
    </row>
    <row r="36">
      <c r="A36" s="4" t="s">
        <v>78</v>
      </c>
      <c r="B36" s="4" t="s">
        <v>13</v>
      </c>
      <c r="C36" s="5">
        <v>43924.0</v>
      </c>
      <c r="D36" s="5">
        <v>43942.0</v>
      </c>
      <c r="F36" s="12"/>
      <c r="G36" s="7">
        <v>6.5E7</v>
      </c>
      <c r="H36" s="8" t="str">
        <f>LOOKUP(D36,'Subscriber Data'!B33:C66,'Subscriber Data'!A33:A66)</f>
        <v>Q2 2020</v>
      </c>
      <c r="I36" s="8">
        <f>LOOKUP(D36,'Subscriber Data'!B33:C66,'Subscriber Data'!D33:D65)</f>
        <v>192.65</v>
      </c>
      <c r="J36" s="8">
        <f t="shared" si="2"/>
        <v>192650000</v>
      </c>
      <c r="K36" s="9" t="str">
        <f t="shared" si="6"/>
        <v>33.74%</v>
      </c>
    </row>
    <row r="37">
      <c r="A37" s="4" t="s">
        <v>79</v>
      </c>
      <c r="B37" s="4" t="s">
        <v>13</v>
      </c>
      <c r="C37" s="5">
        <v>43896.0</v>
      </c>
      <c r="D37" s="5">
        <v>43942.0</v>
      </c>
      <c r="F37" s="12"/>
      <c r="G37" s="7">
        <v>6.4E7</v>
      </c>
      <c r="H37" s="8" t="str">
        <f>LOOKUP(D37,'Subscriber Data'!B34:C67,'Subscriber Data'!A34:A67)</f>
        <v>Q2 2020</v>
      </c>
      <c r="I37" s="8">
        <f>LOOKUP(D37,'Subscriber Data'!B34:C67,'Subscriber Data'!D34:D66)</f>
        <v>192.65</v>
      </c>
      <c r="J37" s="8">
        <f t="shared" si="2"/>
        <v>192650000</v>
      </c>
      <c r="K37" s="9" t="str">
        <f t="shared" si="6"/>
        <v>33.22%</v>
      </c>
    </row>
    <row r="38">
      <c r="A38" s="4" t="s">
        <v>80</v>
      </c>
      <c r="B38" s="4" t="s">
        <v>24</v>
      </c>
      <c r="C38" s="5">
        <v>43945.0</v>
      </c>
      <c r="D38" s="5">
        <v>43953.0</v>
      </c>
      <c r="F38" s="12"/>
      <c r="G38" s="7">
        <v>9.9E7</v>
      </c>
      <c r="H38" s="8" t="str">
        <f>LOOKUP(D38,'Subscriber Data'!B35:C68,'Subscriber Data'!A35:A68)</f>
        <v>Q2 2020</v>
      </c>
      <c r="I38" s="8">
        <f>LOOKUP(D38,'Subscriber Data'!B35:C68,'Subscriber Data'!D35:D67)</f>
        <v>192.65</v>
      </c>
      <c r="J38" s="8">
        <f t="shared" si="2"/>
        <v>192650000</v>
      </c>
      <c r="K38" s="9" t="str">
        <f t="shared" si="6"/>
        <v>51.39%</v>
      </c>
      <c r="L38" s="4" t="s">
        <v>81</v>
      </c>
    </row>
    <row r="39">
      <c r="A39" s="4" t="s">
        <v>82</v>
      </c>
      <c r="B39" s="4" t="s">
        <v>24</v>
      </c>
      <c r="C39" s="5">
        <v>43917.0</v>
      </c>
      <c r="D39" s="5">
        <v>43966.0</v>
      </c>
      <c r="F39" s="12"/>
      <c r="G39" s="7">
        <v>2.1E7</v>
      </c>
      <c r="H39" s="8" t="str">
        <f>LOOKUP(D39,'Subscriber Data'!B36:C69,'Subscriber Data'!A36:A69)</f>
        <v>Q2 2020</v>
      </c>
      <c r="I39" s="8">
        <f>LOOKUP(D39,'Subscriber Data'!B36:C69,'Subscriber Data'!D36:D68)</f>
        <v>192.65</v>
      </c>
      <c r="J39" s="8">
        <f t="shared" si="2"/>
        <v>192650000</v>
      </c>
      <c r="K39" s="9" t="str">
        <f t="shared" si="6"/>
        <v>10.9%</v>
      </c>
    </row>
    <row r="40">
      <c r="A40" s="4" t="s">
        <v>83</v>
      </c>
      <c r="B40" s="4" t="s">
        <v>13</v>
      </c>
      <c r="C40" s="5">
        <v>43943.0</v>
      </c>
      <c r="D40" s="5">
        <v>43973.0</v>
      </c>
      <c r="F40" s="12"/>
      <c r="G40" s="7">
        <v>3.76E7</v>
      </c>
      <c r="H40" s="8" t="str">
        <f>LOOKUP(D40,'Subscriber Data'!B37:C70,'Subscriber Data'!A37:A70)</f>
        <v>Q2 2020</v>
      </c>
      <c r="I40" s="8">
        <f>LOOKUP(D40,'Subscriber Data'!B37:C70,'Subscriber Data'!D37:D69)</f>
        <v>192.65</v>
      </c>
      <c r="J40" s="8">
        <f t="shared" si="2"/>
        <v>192650000</v>
      </c>
      <c r="K40" s="9" t="str">
        <f t="shared" si="6"/>
        <v>19.52%</v>
      </c>
    </row>
    <row r="41">
      <c r="A41" s="4" t="s">
        <v>84</v>
      </c>
      <c r="B41" s="4" t="s">
        <v>24</v>
      </c>
      <c r="C41" s="5">
        <v>43943.0</v>
      </c>
      <c r="D41" s="5">
        <v>43973.0</v>
      </c>
      <c r="F41" s="12"/>
      <c r="G41" s="7">
        <v>3.8E7</v>
      </c>
      <c r="K41" s="9"/>
    </row>
    <row r="42">
      <c r="A42" s="4" t="s">
        <v>85</v>
      </c>
      <c r="B42" s="4" t="s">
        <v>24</v>
      </c>
      <c r="C42" s="5">
        <v>43770.0</v>
      </c>
      <c r="D42" s="5">
        <v>43990.0</v>
      </c>
      <c r="F42" s="12"/>
      <c r="G42" s="7">
        <v>1.7E7</v>
      </c>
      <c r="K42" s="9"/>
    </row>
    <row r="43">
      <c r="A43" s="4" t="s">
        <v>86</v>
      </c>
      <c r="B43" s="4" t="s">
        <v>13</v>
      </c>
      <c r="C43" s="5">
        <v>43742.0</v>
      </c>
      <c r="D43" s="5">
        <v>43990.0</v>
      </c>
      <c r="F43" s="12"/>
      <c r="G43" s="7">
        <v>3.2E7</v>
      </c>
      <c r="K43" s="9"/>
    </row>
    <row r="44">
      <c r="A44" s="4" t="s">
        <v>87</v>
      </c>
      <c r="B44" s="4" t="s">
        <v>13</v>
      </c>
      <c r="C44" s="5">
        <v>44001.0</v>
      </c>
      <c r="D44" s="5">
        <v>44028.0</v>
      </c>
      <c r="F44" s="12"/>
      <c r="G44" s="7">
        <v>3.7E7</v>
      </c>
      <c r="K44" s="9"/>
    </row>
    <row r="45">
      <c r="A45" s="4" t="s">
        <v>88</v>
      </c>
      <c r="B45" s="4" t="s">
        <v>13</v>
      </c>
      <c r="C45" s="5">
        <v>43938.0</v>
      </c>
      <c r="D45" s="5">
        <v>44028.0</v>
      </c>
      <c r="F45" s="12"/>
      <c r="G45" s="7">
        <v>5.1E7</v>
      </c>
      <c r="K45" s="9"/>
    </row>
    <row r="46">
      <c r="A46" s="4" t="s">
        <v>89</v>
      </c>
      <c r="B46" s="4" t="s">
        <v>13</v>
      </c>
      <c r="C46" s="5">
        <v>43980.0</v>
      </c>
      <c r="D46" s="5">
        <v>44028.0</v>
      </c>
      <c r="F46" s="12"/>
      <c r="G46" s="7">
        <v>4.0E7</v>
      </c>
      <c r="K46" s="9"/>
    </row>
    <row r="47">
      <c r="A47" s="4" t="s">
        <v>90</v>
      </c>
      <c r="B47" s="4" t="s">
        <v>13</v>
      </c>
      <c r="C47" s="5">
        <v>43948.0</v>
      </c>
      <c r="D47" s="5">
        <v>44028.0</v>
      </c>
      <c r="F47" s="12"/>
      <c r="G47" s="18">
        <v>4.0E7</v>
      </c>
      <c r="K47" s="9"/>
    </row>
    <row r="48">
      <c r="A48" s="4" t="s">
        <v>91</v>
      </c>
      <c r="B48" s="4" t="s">
        <v>24</v>
      </c>
      <c r="C48" s="5">
        <v>43964.0</v>
      </c>
      <c r="D48" s="5">
        <v>44028.0</v>
      </c>
      <c r="F48" s="12"/>
      <c r="G48" s="18">
        <v>5.9E7</v>
      </c>
      <c r="K48" s="9"/>
    </row>
    <row r="49">
      <c r="A49" s="4" t="s">
        <v>92</v>
      </c>
      <c r="B49" s="4" t="s">
        <v>24</v>
      </c>
      <c r="C49" s="5">
        <v>43994.0</v>
      </c>
      <c r="D49" s="5">
        <v>44028.0</v>
      </c>
      <c r="F49" s="12"/>
      <c r="G49" s="18">
        <v>2.7E7</v>
      </c>
      <c r="K49" s="9"/>
    </row>
    <row r="50">
      <c r="A50" s="4" t="s">
        <v>93</v>
      </c>
      <c r="B50" s="4" t="s">
        <v>24</v>
      </c>
      <c r="F50" s="12"/>
      <c r="G50" s="12"/>
    </row>
    <row r="51">
      <c r="A51" s="4" t="s">
        <v>94</v>
      </c>
      <c r="B51" s="4" t="s">
        <v>13</v>
      </c>
      <c r="C51" s="5">
        <v>44092.0</v>
      </c>
      <c r="D51" s="14">
        <v>44120.0</v>
      </c>
      <c r="F51" s="12"/>
      <c r="G51" s="19">
        <v>4.8E7</v>
      </c>
    </row>
    <row r="52">
      <c r="A52" s="20"/>
      <c r="F52" s="12"/>
      <c r="G52" s="12"/>
    </row>
    <row r="53">
      <c r="F53" s="12"/>
      <c r="G53" s="12"/>
    </row>
    <row r="54">
      <c r="F54" s="12"/>
      <c r="G54" s="12"/>
    </row>
    <row r="55">
      <c r="F55" s="12"/>
      <c r="G55" s="12"/>
    </row>
    <row r="56">
      <c r="F56" s="12"/>
      <c r="G56" s="12"/>
    </row>
    <row r="57">
      <c r="F57" s="12"/>
      <c r="G57" s="12"/>
    </row>
    <row r="58">
      <c r="F58" s="12"/>
      <c r="G58" s="12"/>
    </row>
    <row r="59">
      <c r="F59" s="12"/>
      <c r="G59" s="12"/>
    </row>
    <row r="60">
      <c r="F60" s="12"/>
      <c r="G60" s="12"/>
    </row>
    <row r="61">
      <c r="F61" s="12"/>
      <c r="G61" s="12"/>
    </row>
    <row r="62">
      <c r="F62" s="12"/>
      <c r="G62" s="12"/>
    </row>
    <row r="63">
      <c r="F63" s="12"/>
      <c r="G63" s="12"/>
    </row>
    <row r="64">
      <c r="F64" s="12"/>
      <c r="G64" s="12"/>
    </row>
    <row r="65">
      <c r="F65" s="12"/>
      <c r="G65" s="12"/>
    </row>
    <row r="66">
      <c r="F66" s="12"/>
      <c r="G66" s="12"/>
    </row>
    <row r="67">
      <c r="F67" s="12"/>
      <c r="G67" s="12"/>
    </row>
    <row r="68">
      <c r="F68" s="12"/>
      <c r="G68" s="12"/>
    </row>
    <row r="69">
      <c r="F69" s="12"/>
      <c r="G69" s="12"/>
    </row>
    <row r="70">
      <c r="F70" s="12"/>
      <c r="G70" s="12"/>
    </row>
    <row r="71">
      <c r="F71" s="12"/>
      <c r="G71" s="12"/>
    </row>
    <row r="72">
      <c r="F72" s="12"/>
      <c r="G72" s="12"/>
    </row>
    <row r="73">
      <c r="F73" s="12"/>
      <c r="G73" s="12"/>
    </row>
    <row r="74">
      <c r="F74" s="12"/>
      <c r="G74" s="12"/>
    </row>
    <row r="75">
      <c r="F75" s="12"/>
      <c r="G75" s="12"/>
    </row>
    <row r="76">
      <c r="F76" s="12"/>
      <c r="G76" s="12"/>
    </row>
    <row r="77">
      <c r="F77" s="12"/>
      <c r="G77" s="12"/>
    </row>
    <row r="78">
      <c r="F78" s="12"/>
      <c r="G78" s="12"/>
    </row>
    <row r="79">
      <c r="F79" s="12"/>
      <c r="G79" s="12"/>
    </row>
    <row r="80">
      <c r="F80" s="12"/>
      <c r="G80" s="12"/>
    </row>
    <row r="81">
      <c r="F81" s="12"/>
      <c r="G81" s="12"/>
    </row>
    <row r="82">
      <c r="F82" s="12"/>
      <c r="G82" s="12"/>
    </row>
    <row r="83">
      <c r="F83" s="12"/>
      <c r="G83" s="12"/>
    </row>
    <row r="84">
      <c r="F84" s="12"/>
      <c r="G84" s="12"/>
    </row>
    <row r="85">
      <c r="F85" s="12"/>
      <c r="G85" s="12"/>
    </row>
    <row r="86">
      <c r="F86" s="12"/>
      <c r="G86" s="12"/>
    </row>
    <row r="87">
      <c r="F87" s="12"/>
      <c r="G87" s="12"/>
    </row>
    <row r="88">
      <c r="F88" s="12"/>
      <c r="G88" s="12"/>
    </row>
    <row r="89">
      <c r="F89" s="12"/>
      <c r="G89" s="12"/>
    </row>
    <row r="90">
      <c r="F90" s="12"/>
      <c r="G90" s="12"/>
    </row>
    <row r="91">
      <c r="F91" s="12"/>
      <c r="G91" s="12"/>
    </row>
    <row r="92">
      <c r="F92" s="12"/>
      <c r="G92" s="12"/>
    </row>
    <row r="93">
      <c r="F93" s="12"/>
      <c r="G93" s="12"/>
    </row>
    <row r="94">
      <c r="F94" s="12"/>
      <c r="G94" s="12"/>
    </row>
    <row r="95">
      <c r="F95" s="12"/>
      <c r="G95" s="12"/>
    </row>
    <row r="96">
      <c r="F96" s="12"/>
      <c r="G96" s="12"/>
    </row>
    <row r="97">
      <c r="F97" s="12"/>
      <c r="G97" s="12"/>
    </row>
    <row r="98">
      <c r="F98" s="12"/>
      <c r="G98" s="12"/>
    </row>
    <row r="99">
      <c r="F99" s="12"/>
      <c r="G99" s="12"/>
    </row>
    <row r="100">
      <c r="F100" s="12"/>
      <c r="G100" s="12"/>
    </row>
    <row r="101">
      <c r="F101" s="12"/>
      <c r="G101" s="12"/>
    </row>
    <row r="102">
      <c r="F102" s="12"/>
      <c r="G102" s="12"/>
    </row>
    <row r="103">
      <c r="F103" s="12"/>
      <c r="G103" s="12"/>
    </row>
    <row r="104">
      <c r="F104" s="12"/>
      <c r="G104" s="12"/>
    </row>
    <row r="105">
      <c r="F105" s="12"/>
      <c r="G105" s="12"/>
    </row>
    <row r="106">
      <c r="F106" s="12"/>
      <c r="G106" s="12"/>
    </row>
    <row r="107">
      <c r="F107" s="12"/>
      <c r="G107" s="12"/>
    </row>
    <row r="108">
      <c r="F108" s="12"/>
      <c r="G108" s="12"/>
    </row>
    <row r="109">
      <c r="F109" s="12"/>
      <c r="G109" s="12"/>
    </row>
    <row r="110">
      <c r="F110" s="12"/>
      <c r="G110" s="12"/>
    </row>
    <row r="111">
      <c r="F111" s="12"/>
      <c r="G111" s="12"/>
    </row>
    <row r="112">
      <c r="F112" s="12"/>
      <c r="G112" s="12"/>
    </row>
    <row r="113">
      <c r="F113" s="12"/>
      <c r="G113" s="12"/>
    </row>
    <row r="114">
      <c r="F114" s="12"/>
      <c r="G114" s="12"/>
    </row>
    <row r="115">
      <c r="F115" s="12"/>
      <c r="G115" s="12"/>
    </row>
    <row r="116">
      <c r="F116" s="12"/>
      <c r="G116" s="12"/>
    </row>
    <row r="117">
      <c r="F117" s="12"/>
      <c r="G117" s="12"/>
    </row>
    <row r="118">
      <c r="F118" s="12"/>
      <c r="G118" s="12"/>
    </row>
    <row r="119">
      <c r="F119" s="12"/>
      <c r="G119" s="12"/>
    </row>
    <row r="120">
      <c r="F120" s="12"/>
      <c r="G120" s="12"/>
    </row>
    <row r="121">
      <c r="F121" s="12"/>
      <c r="G121" s="12"/>
    </row>
    <row r="122">
      <c r="F122" s="12"/>
      <c r="G122" s="12"/>
    </row>
    <row r="123">
      <c r="F123" s="12"/>
      <c r="G123" s="12"/>
    </row>
    <row r="124">
      <c r="F124" s="12"/>
      <c r="G124" s="12"/>
    </row>
    <row r="125">
      <c r="F125" s="12"/>
      <c r="G125" s="12"/>
    </row>
    <row r="126">
      <c r="F126" s="12"/>
      <c r="G126" s="12"/>
    </row>
    <row r="127">
      <c r="F127" s="12"/>
      <c r="G127" s="12"/>
    </row>
    <row r="128">
      <c r="F128" s="12"/>
      <c r="G128" s="12"/>
    </row>
    <row r="129">
      <c r="F129" s="12"/>
      <c r="G129" s="12"/>
    </row>
    <row r="130">
      <c r="F130" s="12"/>
      <c r="G130" s="12"/>
    </row>
    <row r="131">
      <c r="F131" s="12"/>
      <c r="G131" s="12"/>
    </row>
    <row r="132">
      <c r="F132" s="12"/>
      <c r="G132" s="12"/>
    </row>
    <row r="133">
      <c r="F133" s="12"/>
      <c r="G133" s="12"/>
    </row>
    <row r="134">
      <c r="F134" s="12"/>
      <c r="G134" s="12"/>
    </row>
    <row r="135">
      <c r="F135" s="12"/>
      <c r="G135" s="12"/>
    </row>
    <row r="136">
      <c r="F136" s="12"/>
      <c r="G136" s="12"/>
    </row>
    <row r="137">
      <c r="F137" s="12"/>
      <c r="G137" s="12"/>
    </row>
    <row r="138">
      <c r="F138" s="12"/>
      <c r="G138" s="12"/>
    </row>
    <row r="139">
      <c r="F139" s="12"/>
      <c r="G139" s="12"/>
    </row>
    <row r="140">
      <c r="F140" s="12"/>
      <c r="G140" s="12"/>
    </row>
    <row r="141">
      <c r="F141" s="12"/>
      <c r="G141" s="12"/>
    </row>
    <row r="142">
      <c r="F142" s="12"/>
      <c r="G142" s="12"/>
    </row>
    <row r="143">
      <c r="F143" s="12"/>
      <c r="G143" s="12"/>
    </row>
    <row r="144">
      <c r="F144" s="12"/>
      <c r="G144" s="12"/>
    </row>
    <row r="145">
      <c r="F145" s="12"/>
      <c r="G145" s="12"/>
    </row>
    <row r="146">
      <c r="F146" s="12"/>
      <c r="G146" s="12"/>
    </row>
    <row r="147">
      <c r="F147" s="12"/>
      <c r="G147" s="12"/>
    </row>
    <row r="148">
      <c r="F148" s="12"/>
      <c r="G148" s="12"/>
    </row>
    <row r="149">
      <c r="F149" s="12"/>
      <c r="G149" s="12"/>
    </row>
    <row r="150">
      <c r="F150" s="12"/>
      <c r="G150" s="12"/>
    </row>
    <row r="151">
      <c r="F151" s="12"/>
      <c r="G151" s="12"/>
    </row>
    <row r="152">
      <c r="F152" s="12"/>
      <c r="G152" s="12"/>
    </row>
    <row r="153">
      <c r="F153" s="12"/>
      <c r="G153" s="12"/>
    </row>
    <row r="154">
      <c r="F154" s="12"/>
      <c r="G154" s="12"/>
    </row>
    <row r="155">
      <c r="F155" s="12"/>
      <c r="G155" s="12"/>
    </row>
    <row r="156">
      <c r="F156" s="12"/>
      <c r="G156" s="12"/>
    </row>
    <row r="157">
      <c r="F157" s="12"/>
      <c r="G157" s="12"/>
    </row>
    <row r="158">
      <c r="F158" s="12"/>
      <c r="G158" s="12"/>
    </row>
    <row r="159">
      <c r="F159" s="12"/>
      <c r="G159" s="12"/>
    </row>
    <row r="160">
      <c r="F160" s="12"/>
      <c r="G160" s="12"/>
    </row>
    <row r="161">
      <c r="F161" s="12"/>
      <c r="G161" s="12"/>
    </row>
    <row r="162">
      <c r="F162" s="12"/>
      <c r="G162" s="12"/>
    </row>
    <row r="163">
      <c r="F163" s="12"/>
      <c r="G163" s="12"/>
    </row>
    <row r="164">
      <c r="F164" s="12"/>
      <c r="G164" s="12"/>
    </row>
    <row r="165">
      <c r="F165" s="12"/>
      <c r="G165" s="12"/>
    </row>
    <row r="166">
      <c r="F166" s="12"/>
      <c r="G166" s="12"/>
    </row>
    <row r="167">
      <c r="F167" s="12"/>
      <c r="G167" s="12"/>
    </row>
    <row r="168">
      <c r="F168" s="12"/>
      <c r="G168" s="12"/>
    </row>
    <row r="169">
      <c r="F169" s="12"/>
      <c r="G169" s="12"/>
    </row>
    <row r="170">
      <c r="F170" s="12"/>
      <c r="G170" s="12"/>
    </row>
    <row r="171">
      <c r="F171" s="12"/>
      <c r="G171" s="12"/>
    </row>
    <row r="172">
      <c r="F172" s="12"/>
      <c r="G172" s="12"/>
    </row>
    <row r="173">
      <c r="F173" s="12"/>
      <c r="G173" s="12"/>
    </row>
    <row r="174">
      <c r="F174" s="12"/>
      <c r="G174" s="12"/>
    </row>
    <row r="175">
      <c r="F175" s="12"/>
      <c r="G175" s="12"/>
    </row>
    <row r="176">
      <c r="F176" s="12"/>
      <c r="G176" s="12"/>
    </row>
    <row r="177">
      <c r="F177" s="12"/>
      <c r="G177" s="12"/>
    </row>
    <row r="178">
      <c r="F178" s="12"/>
      <c r="G178" s="12"/>
    </row>
    <row r="179">
      <c r="F179" s="12"/>
      <c r="G179" s="12"/>
    </row>
    <row r="180">
      <c r="F180" s="12"/>
      <c r="G180" s="12"/>
    </row>
    <row r="181">
      <c r="F181" s="12"/>
      <c r="G181" s="12"/>
    </row>
    <row r="182">
      <c r="F182" s="12"/>
      <c r="G182" s="12"/>
    </row>
    <row r="183">
      <c r="F183" s="12"/>
      <c r="G183" s="12"/>
    </row>
    <row r="184">
      <c r="F184" s="12"/>
      <c r="G184" s="12"/>
    </row>
    <row r="185">
      <c r="F185" s="12"/>
      <c r="G185" s="12"/>
    </row>
    <row r="186">
      <c r="F186" s="12"/>
      <c r="G186" s="12"/>
    </row>
    <row r="187">
      <c r="F187" s="12"/>
      <c r="G187" s="12"/>
    </row>
    <row r="188">
      <c r="F188" s="12"/>
      <c r="G188" s="12"/>
    </row>
    <row r="189">
      <c r="F189" s="12"/>
      <c r="G189" s="12"/>
    </row>
    <row r="190">
      <c r="F190" s="12"/>
      <c r="G190" s="12"/>
    </row>
    <row r="191">
      <c r="F191" s="12"/>
      <c r="G191" s="12"/>
    </row>
    <row r="192">
      <c r="F192" s="12"/>
      <c r="G192" s="12"/>
    </row>
    <row r="193">
      <c r="F193" s="12"/>
      <c r="G193" s="12"/>
    </row>
    <row r="194">
      <c r="F194" s="12"/>
      <c r="G194" s="12"/>
    </row>
    <row r="195">
      <c r="F195" s="12"/>
      <c r="G195" s="12"/>
    </row>
    <row r="196">
      <c r="F196" s="12"/>
      <c r="G196" s="12"/>
    </row>
    <row r="197">
      <c r="F197" s="12"/>
      <c r="G197" s="12"/>
    </row>
    <row r="198">
      <c r="F198" s="12"/>
      <c r="G198" s="12"/>
    </row>
    <row r="199">
      <c r="F199" s="12"/>
      <c r="G199" s="12"/>
    </row>
    <row r="200">
      <c r="F200" s="12"/>
      <c r="G200" s="12"/>
    </row>
    <row r="201">
      <c r="F201" s="12"/>
      <c r="G201" s="12"/>
    </row>
    <row r="202">
      <c r="F202" s="12"/>
      <c r="G202" s="12"/>
    </row>
    <row r="203">
      <c r="F203" s="12"/>
      <c r="G203" s="12"/>
    </row>
    <row r="204">
      <c r="F204" s="12"/>
      <c r="G204" s="12"/>
    </row>
    <row r="205">
      <c r="F205" s="12"/>
      <c r="G205" s="12"/>
    </row>
    <row r="206">
      <c r="F206" s="12"/>
      <c r="G206" s="12"/>
    </row>
    <row r="207">
      <c r="F207" s="12"/>
      <c r="G207" s="12"/>
    </row>
    <row r="208">
      <c r="F208" s="12"/>
      <c r="G208" s="12"/>
    </row>
    <row r="209">
      <c r="F209" s="12"/>
      <c r="G209" s="12"/>
    </row>
    <row r="210">
      <c r="F210" s="12"/>
      <c r="G210" s="12"/>
    </row>
    <row r="211">
      <c r="F211" s="12"/>
      <c r="G211" s="12"/>
    </row>
    <row r="212">
      <c r="F212" s="12"/>
      <c r="G212" s="12"/>
    </row>
    <row r="213">
      <c r="F213" s="12"/>
      <c r="G213" s="12"/>
    </row>
    <row r="214">
      <c r="F214" s="12"/>
      <c r="G214" s="12"/>
    </row>
    <row r="215">
      <c r="F215" s="12"/>
      <c r="G215" s="12"/>
    </row>
    <row r="216">
      <c r="F216" s="12"/>
      <c r="G216" s="12"/>
    </row>
    <row r="217">
      <c r="F217" s="12"/>
      <c r="G217" s="12"/>
    </row>
    <row r="218">
      <c r="F218" s="12"/>
      <c r="G218" s="12"/>
    </row>
    <row r="219">
      <c r="F219" s="12"/>
      <c r="G219" s="12"/>
    </row>
    <row r="220">
      <c r="F220" s="12"/>
      <c r="G220" s="12"/>
    </row>
    <row r="221">
      <c r="F221" s="12"/>
      <c r="G221" s="12"/>
    </row>
    <row r="222">
      <c r="F222" s="12"/>
      <c r="G222" s="12"/>
    </row>
    <row r="223">
      <c r="F223" s="12"/>
      <c r="G223" s="12"/>
    </row>
    <row r="224">
      <c r="F224" s="12"/>
      <c r="G224" s="12"/>
    </row>
    <row r="225">
      <c r="F225" s="12"/>
      <c r="G225" s="12"/>
    </row>
    <row r="226">
      <c r="F226" s="12"/>
      <c r="G226" s="12"/>
    </row>
    <row r="227">
      <c r="F227" s="12"/>
      <c r="G227" s="12"/>
    </row>
    <row r="228">
      <c r="F228" s="12"/>
      <c r="G228" s="12"/>
    </row>
    <row r="229">
      <c r="F229" s="12"/>
      <c r="G229" s="12"/>
    </row>
    <row r="230">
      <c r="F230" s="12"/>
      <c r="G230" s="12"/>
    </row>
    <row r="231">
      <c r="F231" s="12"/>
      <c r="G231" s="12"/>
    </row>
    <row r="232">
      <c r="F232" s="12"/>
      <c r="G232" s="12"/>
    </row>
    <row r="233">
      <c r="F233" s="12"/>
      <c r="G233" s="12"/>
    </row>
    <row r="234">
      <c r="F234" s="12"/>
      <c r="G234" s="12"/>
    </row>
    <row r="235">
      <c r="F235" s="12"/>
      <c r="G235" s="12"/>
    </row>
    <row r="236">
      <c r="F236" s="12"/>
      <c r="G236" s="12"/>
    </row>
    <row r="237">
      <c r="F237" s="12"/>
      <c r="G237" s="12"/>
    </row>
    <row r="238">
      <c r="F238" s="12"/>
      <c r="G238" s="12"/>
    </row>
    <row r="239">
      <c r="F239" s="12"/>
      <c r="G239" s="12"/>
    </row>
    <row r="240">
      <c r="F240" s="12"/>
      <c r="G240" s="12"/>
    </row>
    <row r="241">
      <c r="F241" s="12"/>
      <c r="G241" s="12"/>
    </row>
    <row r="242">
      <c r="F242" s="12"/>
      <c r="G242" s="12"/>
    </row>
    <row r="243">
      <c r="F243" s="12"/>
      <c r="G243" s="12"/>
    </row>
    <row r="244">
      <c r="F244" s="12"/>
      <c r="G244" s="12"/>
    </row>
    <row r="245">
      <c r="F245" s="12"/>
      <c r="G245" s="12"/>
    </row>
    <row r="246">
      <c r="F246" s="12"/>
      <c r="G246" s="12"/>
    </row>
    <row r="247">
      <c r="F247" s="12"/>
      <c r="G247" s="12"/>
    </row>
    <row r="248">
      <c r="F248" s="12"/>
      <c r="G248" s="12"/>
    </row>
    <row r="249">
      <c r="F249" s="12"/>
      <c r="G249" s="12"/>
    </row>
    <row r="250">
      <c r="F250" s="12"/>
      <c r="G250" s="12"/>
    </row>
    <row r="251">
      <c r="F251" s="12"/>
      <c r="G251" s="12"/>
    </row>
    <row r="252">
      <c r="F252" s="12"/>
      <c r="G252" s="12"/>
    </row>
    <row r="253">
      <c r="F253" s="12"/>
      <c r="G253" s="12"/>
    </row>
    <row r="254">
      <c r="F254" s="12"/>
      <c r="G254" s="12"/>
    </row>
    <row r="255">
      <c r="F255" s="12"/>
      <c r="G255" s="12"/>
    </row>
    <row r="256">
      <c r="F256" s="12"/>
      <c r="G256" s="12"/>
    </row>
    <row r="257">
      <c r="F257" s="12"/>
      <c r="G257" s="12"/>
    </row>
    <row r="258">
      <c r="F258" s="12"/>
      <c r="G258" s="12"/>
    </row>
    <row r="259">
      <c r="F259" s="12"/>
      <c r="G259" s="12"/>
    </row>
    <row r="260">
      <c r="F260" s="12"/>
      <c r="G260" s="12"/>
    </row>
    <row r="261">
      <c r="F261" s="12"/>
      <c r="G261" s="12"/>
    </row>
    <row r="262">
      <c r="F262" s="12"/>
      <c r="G262" s="12"/>
    </row>
    <row r="263">
      <c r="F263" s="12"/>
      <c r="G263" s="12"/>
    </row>
    <row r="264">
      <c r="F264" s="12"/>
      <c r="G264" s="12"/>
    </row>
    <row r="265">
      <c r="F265" s="12"/>
      <c r="G265" s="12"/>
    </row>
    <row r="266">
      <c r="F266" s="12"/>
      <c r="G266" s="12"/>
    </row>
    <row r="267">
      <c r="F267" s="12"/>
      <c r="G267" s="12"/>
    </row>
    <row r="268">
      <c r="F268" s="12"/>
      <c r="G268" s="12"/>
    </row>
    <row r="269">
      <c r="F269" s="12"/>
      <c r="G269" s="12"/>
    </row>
    <row r="270">
      <c r="F270" s="12"/>
      <c r="G270" s="12"/>
    </row>
    <row r="271">
      <c r="F271" s="12"/>
      <c r="G271" s="12"/>
    </row>
    <row r="272">
      <c r="F272" s="12"/>
      <c r="G272" s="12"/>
    </row>
    <row r="273">
      <c r="F273" s="12"/>
      <c r="G273" s="12"/>
    </row>
    <row r="274">
      <c r="F274" s="12"/>
      <c r="G274" s="12"/>
    </row>
    <row r="275">
      <c r="F275" s="12"/>
      <c r="G275" s="12"/>
    </row>
    <row r="276">
      <c r="F276" s="12"/>
      <c r="G276" s="12"/>
    </row>
    <row r="277">
      <c r="F277" s="12"/>
      <c r="G277" s="12"/>
    </row>
    <row r="278">
      <c r="F278" s="12"/>
      <c r="G278" s="12"/>
    </row>
    <row r="279">
      <c r="F279" s="12"/>
      <c r="G279" s="12"/>
    </row>
    <row r="280">
      <c r="F280" s="12"/>
      <c r="G280" s="12"/>
    </row>
    <row r="281">
      <c r="F281" s="12"/>
      <c r="G281" s="12"/>
    </row>
    <row r="282">
      <c r="F282" s="12"/>
      <c r="G282" s="12"/>
    </row>
    <row r="283">
      <c r="F283" s="12"/>
      <c r="G283" s="12"/>
    </row>
    <row r="284">
      <c r="F284" s="12"/>
      <c r="G284" s="12"/>
    </row>
    <row r="285">
      <c r="F285" s="12"/>
      <c r="G285" s="12"/>
    </row>
    <row r="286">
      <c r="F286" s="12"/>
      <c r="G286" s="12"/>
    </row>
    <row r="287">
      <c r="F287" s="12"/>
      <c r="G287" s="12"/>
    </row>
    <row r="288">
      <c r="F288" s="12"/>
      <c r="G288" s="12"/>
    </row>
    <row r="289">
      <c r="F289" s="12"/>
      <c r="G289" s="12"/>
    </row>
    <row r="290">
      <c r="F290" s="12"/>
      <c r="G290" s="12"/>
    </row>
    <row r="291">
      <c r="F291" s="12"/>
      <c r="G291" s="12"/>
    </row>
    <row r="292">
      <c r="F292" s="12"/>
      <c r="G292" s="12"/>
    </row>
    <row r="293">
      <c r="F293" s="12"/>
      <c r="G293" s="12"/>
    </row>
    <row r="294">
      <c r="F294" s="12"/>
      <c r="G294" s="12"/>
    </row>
    <row r="295">
      <c r="F295" s="12"/>
      <c r="G295" s="12"/>
    </row>
    <row r="296">
      <c r="F296" s="12"/>
      <c r="G296" s="12"/>
    </row>
    <row r="297">
      <c r="F297" s="12"/>
      <c r="G297" s="12"/>
    </row>
    <row r="298">
      <c r="F298" s="12"/>
      <c r="G298" s="12"/>
    </row>
    <row r="299">
      <c r="F299" s="12"/>
      <c r="G299" s="12"/>
    </row>
    <row r="300">
      <c r="F300" s="12"/>
      <c r="G300" s="12"/>
    </row>
    <row r="301">
      <c r="F301" s="12"/>
      <c r="G301" s="12"/>
    </row>
    <row r="302">
      <c r="F302" s="12"/>
      <c r="G302" s="12"/>
    </row>
    <row r="303">
      <c r="F303" s="12"/>
      <c r="G303" s="12"/>
    </row>
    <row r="304">
      <c r="F304" s="12"/>
      <c r="G304" s="12"/>
    </row>
    <row r="305">
      <c r="F305" s="12"/>
      <c r="G305" s="12"/>
    </row>
    <row r="306">
      <c r="F306" s="12"/>
      <c r="G306" s="12"/>
    </row>
    <row r="307">
      <c r="F307" s="12"/>
      <c r="G307" s="12"/>
    </row>
    <row r="308">
      <c r="F308" s="12"/>
      <c r="G308" s="12"/>
    </row>
    <row r="309">
      <c r="F309" s="12"/>
      <c r="G309" s="12"/>
    </row>
    <row r="310">
      <c r="F310" s="12"/>
      <c r="G310" s="12"/>
    </row>
    <row r="311">
      <c r="F311" s="12"/>
      <c r="G311" s="12"/>
    </row>
    <row r="312">
      <c r="F312" s="12"/>
      <c r="G312" s="12"/>
    </row>
    <row r="313">
      <c r="F313" s="12"/>
      <c r="G313" s="12"/>
    </row>
    <row r="314">
      <c r="F314" s="12"/>
      <c r="G314" s="12"/>
    </row>
    <row r="315">
      <c r="F315" s="12"/>
      <c r="G315" s="12"/>
    </row>
    <row r="316">
      <c r="F316" s="12"/>
      <c r="G316" s="12"/>
    </row>
    <row r="317">
      <c r="F317" s="12"/>
      <c r="G317" s="12"/>
    </row>
    <row r="318">
      <c r="F318" s="12"/>
      <c r="G318" s="12"/>
    </row>
    <row r="319">
      <c r="F319" s="12"/>
      <c r="G319" s="12"/>
    </row>
    <row r="320">
      <c r="F320" s="12"/>
      <c r="G320" s="12"/>
    </row>
    <row r="321">
      <c r="F321" s="12"/>
      <c r="G321" s="12"/>
    </row>
    <row r="322">
      <c r="F322" s="12"/>
      <c r="G322" s="12"/>
    </row>
    <row r="323">
      <c r="F323" s="12"/>
      <c r="G323" s="12"/>
    </row>
    <row r="324">
      <c r="F324" s="12"/>
      <c r="G324" s="12"/>
    </row>
    <row r="325">
      <c r="F325" s="12"/>
      <c r="G325" s="12"/>
    </row>
    <row r="326">
      <c r="F326" s="12"/>
      <c r="G326" s="12"/>
    </row>
    <row r="327">
      <c r="F327" s="12"/>
      <c r="G327" s="12"/>
    </row>
    <row r="328">
      <c r="F328" s="12"/>
      <c r="G328" s="12"/>
    </row>
    <row r="329">
      <c r="F329" s="12"/>
      <c r="G329" s="12"/>
    </row>
    <row r="330">
      <c r="F330" s="12"/>
      <c r="G330" s="12"/>
    </row>
    <row r="331">
      <c r="F331" s="12"/>
      <c r="G331" s="12"/>
    </row>
    <row r="332">
      <c r="F332" s="12"/>
      <c r="G332" s="12"/>
    </row>
    <row r="333">
      <c r="F333" s="12"/>
      <c r="G333" s="12"/>
    </row>
    <row r="334">
      <c r="F334" s="12"/>
      <c r="G334" s="12"/>
    </row>
    <row r="335">
      <c r="F335" s="12"/>
      <c r="G335" s="12"/>
    </row>
    <row r="336">
      <c r="F336" s="12"/>
      <c r="G336" s="12"/>
    </row>
    <row r="337">
      <c r="F337" s="12"/>
      <c r="G337" s="12"/>
    </row>
    <row r="338">
      <c r="F338" s="12"/>
      <c r="G338" s="12"/>
    </row>
    <row r="339">
      <c r="F339" s="12"/>
      <c r="G339" s="12"/>
    </row>
    <row r="340">
      <c r="F340" s="12"/>
      <c r="G340" s="12"/>
    </row>
    <row r="341">
      <c r="F341" s="12"/>
      <c r="G341" s="12"/>
    </row>
    <row r="342">
      <c r="F342" s="12"/>
      <c r="G342" s="12"/>
    </row>
    <row r="343">
      <c r="F343" s="12"/>
      <c r="G343" s="12"/>
    </row>
    <row r="344">
      <c r="F344" s="12"/>
      <c r="G344" s="12"/>
    </row>
    <row r="345">
      <c r="F345" s="12"/>
      <c r="G345" s="12"/>
    </row>
    <row r="346">
      <c r="F346" s="12"/>
      <c r="G346" s="12"/>
    </row>
    <row r="347">
      <c r="F347" s="12"/>
      <c r="G347" s="12"/>
    </row>
    <row r="348">
      <c r="F348" s="12"/>
      <c r="G348" s="12"/>
    </row>
    <row r="349">
      <c r="F349" s="12"/>
      <c r="G349" s="12"/>
    </row>
    <row r="350">
      <c r="F350" s="12"/>
      <c r="G350" s="12"/>
    </row>
    <row r="351">
      <c r="F351" s="12"/>
      <c r="G351" s="12"/>
    </row>
    <row r="352">
      <c r="F352" s="12"/>
      <c r="G352" s="12"/>
    </row>
    <row r="353">
      <c r="F353" s="12"/>
      <c r="G353" s="12"/>
    </row>
    <row r="354">
      <c r="F354" s="12"/>
      <c r="G354" s="12"/>
    </row>
    <row r="355">
      <c r="F355" s="12"/>
      <c r="G355" s="12"/>
    </row>
    <row r="356">
      <c r="F356" s="12"/>
      <c r="G356" s="12"/>
    </row>
    <row r="357">
      <c r="F357" s="12"/>
      <c r="G357" s="12"/>
    </row>
    <row r="358">
      <c r="F358" s="12"/>
      <c r="G358" s="12"/>
    </row>
    <row r="359">
      <c r="F359" s="12"/>
      <c r="G359" s="12"/>
    </row>
    <row r="360">
      <c r="F360" s="12"/>
      <c r="G360" s="12"/>
    </row>
    <row r="361">
      <c r="F361" s="12"/>
      <c r="G361" s="12"/>
    </row>
    <row r="362">
      <c r="F362" s="12"/>
      <c r="G362" s="12"/>
    </row>
    <row r="363">
      <c r="F363" s="12"/>
      <c r="G363" s="12"/>
    </row>
    <row r="364">
      <c r="F364" s="12"/>
      <c r="G364" s="12"/>
    </row>
    <row r="365">
      <c r="F365" s="12"/>
      <c r="G365" s="12"/>
    </row>
    <row r="366">
      <c r="F366" s="12"/>
      <c r="G366" s="12"/>
    </row>
    <row r="367">
      <c r="F367" s="12"/>
      <c r="G367" s="12"/>
    </row>
    <row r="368">
      <c r="F368" s="12"/>
      <c r="G368" s="12"/>
    </row>
    <row r="369">
      <c r="F369" s="12"/>
      <c r="G369" s="12"/>
    </row>
    <row r="370">
      <c r="F370" s="12"/>
      <c r="G370" s="12"/>
    </row>
    <row r="371">
      <c r="F371" s="12"/>
      <c r="G371" s="12"/>
    </row>
    <row r="372">
      <c r="F372" s="12"/>
      <c r="G372" s="12"/>
    </row>
    <row r="373">
      <c r="F373" s="12"/>
      <c r="G373" s="12"/>
    </row>
    <row r="374">
      <c r="F374" s="12"/>
      <c r="G374" s="12"/>
    </row>
    <row r="375">
      <c r="F375" s="12"/>
      <c r="G375" s="12"/>
    </row>
    <row r="376">
      <c r="F376" s="12"/>
      <c r="G376" s="12"/>
    </row>
    <row r="377">
      <c r="F377" s="12"/>
      <c r="G377" s="12"/>
    </row>
    <row r="378">
      <c r="F378" s="12"/>
      <c r="G378" s="12"/>
    </row>
    <row r="379">
      <c r="F379" s="12"/>
      <c r="G379" s="12"/>
    </row>
    <row r="380">
      <c r="F380" s="12"/>
      <c r="G380" s="12"/>
    </row>
    <row r="381">
      <c r="F381" s="12"/>
      <c r="G381" s="12"/>
    </row>
    <row r="382">
      <c r="F382" s="12"/>
      <c r="G382" s="12"/>
    </row>
    <row r="383">
      <c r="F383" s="12"/>
      <c r="G383" s="12"/>
    </row>
    <row r="384">
      <c r="F384" s="12"/>
      <c r="G384" s="12"/>
    </row>
    <row r="385">
      <c r="F385" s="12"/>
      <c r="G385" s="12"/>
    </row>
    <row r="386">
      <c r="F386" s="12"/>
      <c r="G386" s="12"/>
    </row>
    <row r="387">
      <c r="F387" s="12"/>
      <c r="G387" s="12"/>
    </row>
    <row r="388">
      <c r="F388" s="12"/>
      <c r="G388" s="12"/>
    </row>
    <row r="389">
      <c r="F389" s="12"/>
      <c r="G389" s="12"/>
    </row>
    <row r="390">
      <c r="F390" s="12"/>
      <c r="G390" s="12"/>
    </row>
    <row r="391">
      <c r="F391" s="12"/>
      <c r="G391" s="12"/>
    </row>
    <row r="392">
      <c r="F392" s="12"/>
      <c r="G392" s="12"/>
    </row>
    <row r="393">
      <c r="F393" s="12"/>
      <c r="G393" s="12"/>
    </row>
    <row r="394">
      <c r="F394" s="12"/>
      <c r="G394" s="12"/>
    </row>
    <row r="395">
      <c r="F395" s="12"/>
      <c r="G395" s="12"/>
    </row>
    <row r="396">
      <c r="F396" s="12"/>
      <c r="G396" s="12"/>
    </row>
    <row r="397">
      <c r="F397" s="12"/>
      <c r="G397" s="12"/>
    </row>
    <row r="398">
      <c r="F398" s="12"/>
      <c r="G398" s="12"/>
    </row>
    <row r="399">
      <c r="F399" s="12"/>
      <c r="G399" s="12"/>
    </row>
    <row r="400">
      <c r="F400" s="12"/>
      <c r="G400" s="12"/>
    </row>
    <row r="401">
      <c r="F401" s="12"/>
      <c r="G401" s="12"/>
    </row>
    <row r="402">
      <c r="F402" s="12"/>
      <c r="G402" s="12"/>
    </row>
    <row r="403">
      <c r="F403" s="12"/>
      <c r="G403" s="12"/>
    </row>
    <row r="404">
      <c r="F404" s="12"/>
      <c r="G404" s="12"/>
    </row>
    <row r="405">
      <c r="F405" s="12"/>
      <c r="G405" s="12"/>
    </row>
    <row r="406">
      <c r="F406" s="12"/>
      <c r="G406" s="12"/>
    </row>
    <row r="407">
      <c r="F407" s="12"/>
      <c r="G407" s="12"/>
    </row>
    <row r="408">
      <c r="F408" s="12"/>
      <c r="G408" s="12"/>
    </row>
    <row r="409">
      <c r="F409" s="12"/>
      <c r="G409" s="12"/>
    </row>
    <row r="410">
      <c r="F410" s="12"/>
      <c r="G410" s="12"/>
    </row>
    <row r="411">
      <c r="F411" s="12"/>
      <c r="G411" s="12"/>
    </row>
    <row r="412">
      <c r="F412" s="12"/>
      <c r="G412" s="12"/>
    </row>
    <row r="413">
      <c r="F413" s="12"/>
      <c r="G413" s="12"/>
    </row>
    <row r="414">
      <c r="F414" s="12"/>
      <c r="G414" s="12"/>
    </row>
    <row r="415">
      <c r="F415" s="12"/>
      <c r="G415" s="12"/>
    </row>
    <row r="416">
      <c r="F416" s="12"/>
      <c r="G416" s="12"/>
    </row>
    <row r="417">
      <c r="F417" s="12"/>
      <c r="G417" s="12"/>
    </row>
    <row r="418">
      <c r="F418" s="12"/>
      <c r="G418" s="12"/>
    </row>
    <row r="419">
      <c r="F419" s="12"/>
      <c r="G419" s="12"/>
    </row>
    <row r="420">
      <c r="F420" s="12"/>
      <c r="G420" s="12"/>
    </row>
    <row r="421">
      <c r="F421" s="12"/>
      <c r="G421" s="12"/>
    </row>
    <row r="422">
      <c r="F422" s="12"/>
      <c r="G422" s="12"/>
    </row>
    <row r="423">
      <c r="F423" s="12"/>
      <c r="G423" s="12"/>
    </row>
    <row r="424">
      <c r="F424" s="12"/>
      <c r="G424" s="12"/>
    </row>
    <row r="425">
      <c r="F425" s="12"/>
      <c r="G425" s="12"/>
    </row>
    <row r="426">
      <c r="F426" s="12"/>
      <c r="G426" s="12"/>
    </row>
    <row r="427">
      <c r="F427" s="12"/>
      <c r="G427" s="12"/>
    </row>
    <row r="428">
      <c r="F428" s="12"/>
      <c r="G428" s="12"/>
    </row>
    <row r="429">
      <c r="F429" s="12"/>
      <c r="G429" s="12"/>
    </row>
    <row r="430">
      <c r="F430" s="12"/>
      <c r="G430" s="12"/>
    </row>
    <row r="431">
      <c r="F431" s="12"/>
      <c r="G431" s="12"/>
    </row>
    <row r="432">
      <c r="F432" s="12"/>
      <c r="G432" s="12"/>
    </row>
    <row r="433">
      <c r="F433" s="12"/>
      <c r="G433" s="12"/>
    </row>
    <row r="434">
      <c r="F434" s="12"/>
      <c r="G434" s="12"/>
    </row>
    <row r="435">
      <c r="F435" s="12"/>
      <c r="G435" s="12"/>
    </row>
    <row r="436">
      <c r="F436" s="12"/>
      <c r="G436" s="12"/>
    </row>
    <row r="437">
      <c r="F437" s="12"/>
      <c r="G437" s="12"/>
    </row>
    <row r="438">
      <c r="F438" s="12"/>
      <c r="G438" s="12"/>
    </row>
    <row r="439">
      <c r="F439" s="12"/>
      <c r="G439" s="12"/>
    </row>
    <row r="440">
      <c r="F440" s="12"/>
      <c r="G440" s="12"/>
    </row>
    <row r="441">
      <c r="F441" s="12"/>
      <c r="G441" s="12"/>
    </row>
    <row r="442">
      <c r="F442" s="12"/>
      <c r="G442" s="12"/>
    </row>
    <row r="443">
      <c r="F443" s="12"/>
      <c r="G443" s="12"/>
    </row>
    <row r="444">
      <c r="F444" s="12"/>
      <c r="G444" s="12"/>
    </row>
    <row r="445">
      <c r="F445" s="12"/>
      <c r="G445" s="12"/>
    </row>
    <row r="446">
      <c r="F446" s="12"/>
      <c r="G446" s="12"/>
    </row>
    <row r="447">
      <c r="F447" s="12"/>
      <c r="G447" s="12"/>
    </row>
    <row r="448">
      <c r="F448" s="12"/>
      <c r="G448" s="12"/>
    </row>
    <row r="449">
      <c r="F449" s="12"/>
      <c r="G449" s="12"/>
    </row>
    <row r="450">
      <c r="F450" s="12"/>
      <c r="G450" s="12"/>
    </row>
    <row r="451">
      <c r="F451" s="12"/>
      <c r="G451" s="12"/>
    </row>
    <row r="452">
      <c r="F452" s="12"/>
      <c r="G452" s="12"/>
    </row>
    <row r="453">
      <c r="F453" s="12"/>
      <c r="G453" s="12"/>
    </row>
    <row r="454">
      <c r="F454" s="12"/>
      <c r="G454" s="12"/>
    </row>
    <row r="455">
      <c r="F455" s="12"/>
      <c r="G455" s="12"/>
    </row>
    <row r="456">
      <c r="F456" s="12"/>
      <c r="G456" s="12"/>
    </row>
    <row r="457">
      <c r="F457" s="12"/>
      <c r="G457" s="12"/>
    </row>
    <row r="458">
      <c r="F458" s="12"/>
      <c r="G458" s="12"/>
    </row>
    <row r="459">
      <c r="F459" s="12"/>
      <c r="G459" s="12"/>
    </row>
    <row r="460">
      <c r="F460" s="12"/>
      <c r="G460" s="12"/>
    </row>
    <row r="461">
      <c r="F461" s="12"/>
      <c r="G461" s="12"/>
    </row>
    <row r="462">
      <c r="F462" s="12"/>
      <c r="G462" s="12"/>
    </row>
    <row r="463">
      <c r="F463" s="12"/>
      <c r="G463" s="12"/>
    </row>
    <row r="464">
      <c r="F464" s="12"/>
      <c r="G464" s="12"/>
    </row>
    <row r="465">
      <c r="F465" s="12"/>
      <c r="G465" s="12"/>
    </row>
    <row r="466">
      <c r="F466" s="12"/>
      <c r="G466" s="12"/>
    </row>
    <row r="467">
      <c r="F467" s="12"/>
      <c r="G467" s="12"/>
    </row>
    <row r="468">
      <c r="F468" s="12"/>
      <c r="G468" s="12"/>
    </row>
    <row r="469">
      <c r="F469" s="12"/>
      <c r="G469" s="12"/>
    </row>
    <row r="470">
      <c r="F470" s="12"/>
      <c r="G470" s="12"/>
    </row>
    <row r="471">
      <c r="F471" s="12"/>
      <c r="G471" s="12"/>
    </row>
    <row r="472">
      <c r="F472" s="12"/>
      <c r="G472" s="12"/>
    </row>
    <row r="473">
      <c r="F473" s="12"/>
      <c r="G473" s="12"/>
    </row>
    <row r="474">
      <c r="F474" s="12"/>
      <c r="G474" s="12"/>
    </row>
    <row r="475">
      <c r="F475" s="12"/>
      <c r="G475" s="12"/>
    </row>
    <row r="476">
      <c r="F476" s="12"/>
      <c r="G476" s="12"/>
    </row>
    <row r="477">
      <c r="F477" s="12"/>
      <c r="G477" s="12"/>
    </row>
    <row r="478">
      <c r="F478" s="12"/>
      <c r="G478" s="12"/>
    </row>
    <row r="479">
      <c r="F479" s="12"/>
      <c r="G479" s="12"/>
    </row>
    <row r="480">
      <c r="F480" s="12"/>
      <c r="G480" s="12"/>
    </row>
    <row r="481">
      <c r="F481" s="12"/>
      <c r="G481" s="12"/>
    </row>
    <row r="482">
      <c r="F482" s="12"/>
      <c r="G482" s="12"/>
    </row>
    <row r="483">
      <c r="F483" s="12"/>
      <c r="G483" s="12"/>
    </row>
    <row r="484">
      <c r="F484" s="12"/>
      <c r="G484" s="12"/>
    </row>
    <row r="485">
      <c r="F485" s="12"/>
      <c r="G485" s="12"/>
    </row>
    <row r="486">
      <c r="F486" s="12"/>
      <c r="G486" s="12"/>
    </row>
    <row r="487">
      <c r="F487" s="12"/>
      <c r="G487" s="12"/>
    </row>
    <row r="488">
      <c r="F488" s="12"/>
      <c r="G488" s="12"/>
    </row>
    <row r="489">
      <c r="F489" s="12"/>
      <c r="G489" s="12"/>
    </row>
    <row r="490">
      <c r="F490" s="12"/>
      <c r="G490" s="12"/>
    </row>
    <row r="491">
      <c r="F491" s="12"/>
      <c r="G491" s="12"/>
    </row>
    <row r="492">
      <c r="F492" s="12"/>
      <c r="G492" s="12"/>
    </row>
    <row r="493">
      <c r="F493" s="12"/>
      <c r="G493" s="12"/>
    </row>
    <row r="494">
      <c r="F494" s="12"/>
      <c r="G494" s="12"/>
    </row>
    <row r="495">
      <c r="F495" s="12"/>
      <c r="G495" s="12"/>
    </row>
    <row r="496">
      <c r="F496" s="12"/>
      <c r="G496" s="12"/>
    </row>
    <row r="497">
      <c r="F497" s="12"/>
      <c r="G497" s="12"/>
    </row>
    <row r="498">
      <c r="F498" s="12"/>
      <c r="G498" s="12"/>
    </row>
    <row r="499">
      <c r="F499" s="12"/>
      <c r="G499" s="12"/>
    </row>
    <row r="500">
      <c r="F500" s="12"/>
      <c r="G500" s="12"/>
    </row>
    <row r="501">
      <c r="F501" s="12"/>
      <c r="G501" s="12"/>
    </row>
    <row r="502">
      <c r="F502" s="12"/>
      <c r="G502" s="12"/>
    </row>
    <row r="503">
      <c r="F503" s="12"/>
      <c r="G503" s="12"/>
    </row>
    <row r="504">
      <c r="F504" s="12"/>
      <c r="G504" s="12"/>
    </row>
    <row r="505">
      <c r="F505" s="12"/>
      <c r="G505" s="12"/>
    </row>
    <row r="506">
      <c r="F506" s="12"/>
      <c r="G506" s="12"/>
    </row>
    <row r="507">
      <c r="F507" s="12"/>
      <c r="G507" s="12"/>
    </row>
    <row r="508">
      <c r="F508" s="12"/>
      <c r="G508" s="12"/>
    </row>
    <row r="509">
      <c r="F509" s="12"/>
      <c r="G509" s="12"/>
    </row>
    <row r="510">
      <c r="F510" s="12"/>
      <c r="G510" s="12"/>
    </row>
    <row r="511">
      <c r="F511" s="12"/>
      <c r="G511" s="12"/>
    </row>
    <row r="512">
      <c r="F512" s="12"/>
      <c r="G512" s="12"/>
    </row>
    <row r="513">
      <c r="F513" s="12"/>
      <c r="G513" s="12"/>
    </row>
    <row r="514">
      <c r="F514" s="12"/>
      <c r="G514" s="12"/>
    </row>
    <row r="515">
      <c r="F515" s="12"/>
      <c r="G515" s="12"/>
    </row>
    <row r="516">
      <c r="F516" s="12"/>
      <c r="G516" s="12"/>
    </row>
    <row r="517">
      <c r="F517" s="12"/>
      <c r="G517" s="12"/>
    </row>
    <row r="518">
      <c r="F518" s="12"/>
      <c r="G518" s="12"/>
    </row>
    <row r="519">
      <c r="F519" s="12"/>
      <c r="G519" s="12"/>
    </row>
    <row r="520">
      <c r="F520" s="12"/>
      <c r="G520" s="12"/>
    </row>
    <row r="521">
      <c r="F521" s="12"/>
      <c r="G521" s="12"/>
    </row>
    <row r="522">
      <c r="F522" s="12"/>
      <c r="G522" s="12"/>
    </row>
    <row r="523">
      <c r="F523" s="12"/>
      <c r="G523" s="12"/>
    </row>
    <row r="524">
      <c r="F524" s="12"/>
      <c r="G524" s="12"/>
    </row>
    <row r="525">
      <c r="F525" s="12"/>
      <c r="G525" s="12"/>
    </row>
    <row r="526">
      <c r="F526" s="12"/>
      <c r="G526" s="12"/>
    </row>
    <row r="527">
      <c r="F527" s="12"/>
      <c r="G527" s="12"/>
    </row>
    <row r="528">
      <c r="F528" s="12"/>
      <c r="G528" s="12"/>
    </row>
    <row r="529">
      <c r="F529" s="12"/>
      <c r="G529" s="12"/>
    </row>
    <row r="530">
      <c r="F530" s="12"/>
      <c r="G530" s="12"/>
    </row>
    <row r="531">
      <c r="F531" s="12"/>
      <c r="G531" s="12"/>
    </row>
    <row r="532">
      <c r="F532" s="12"/>
      <c r="G532" s="12"/>
    </row>
    <row r="533">
      <c r="F533" s="12"/>
      <c r="G533" s="12"/>
    </row>
    <row r="534">
      <c r="F534" s="12"/>
      <c r="G534" s="12"/>
    </row>
    <row r="535">
      <c r="F535" s="12"/>
      <c r="G535" s="12"/>
    </row>
    <row r="536">
      <c r="F536" s="12"/>
      <c r="G536" s="12"/>
    </row>
    <row r="537">
      <c r="F537" s="12"/>
      <c r="G537" s="12"/>
    </row>
    <row r="538">
      <c r="F538" s="12"/>
      <c r="G538" s="12"/>
    </row>
    <row r="539">
      <c r="F539" s="12"/>
      <c r="G539" s="12"/>
    </row>
    <row r="540">
      <c r="F540" s="12"/>
      <c r="G540" s="12"/>
    </row>
    <row r="541">
      <c r="F541" s="12"/>
      <c r="G541" s="12"/>
    </row>
    <row r="542">
      <c r="F542" s="12"/>
      <c r="G542" s="12"/>
    </row>
    <row r="543">
      <c r="F543" s="12"/>
      <c r="G543" s="12"/>
    </row>
    <row r="544">
      <c r="F544" s="12"/>
      <c r="G544" s="12"/>
    </row>
    <row r="545">
      <c r="F545" s="12"/>
      <c r="G545" s="12"/>
    </row>
    <row r="546">
      <c r="F546" s="12"/>
      <c r="G546" s="12"/>
    </row>
    <row r="547">
      <c r="F547" s="12"/>
      <c r="G547" s="12"/>
    </row>
    <row r="548">
      <c r="F548" s="12"/>
      <c r="G548" s="12"/>
    </row>
    <row r="549">
      <c r="F549" s="12"/>
      <c r="G549" s="12"/>
    </row>
    <row r="550">
      <c r="F550" s="12"/>
      <c r="G550" s="12"/>
    </row>
    <row r="551">
      <c r="F551" s="12"/>
      <c r="G551" s="12"/>
    </row>
    <row r="552">
      <c r="F552" s="12"/>
      <c r="G552" s="12"/>
    </row>
    <row r="553">
      <c r="F553" s="12"/>
      <c r="G553" s="12"/>
    </row>
    <row r="554">
      <c r="F554" s="12"/>
      <c r="G554" s="12"/>
    </row>
    <row r="555">
      <c r="F555" s="12"/>
      <c r="G555" s="12"/>
    </row>
    <row r="556">
      <c r="F556" s="12"/>
      <c r="G556" s="12"/>
    </row>
    <row r="557">
      <c r="F557" s="12"/>
      <c r="G557" s="12"/>
    </row>
    <row r="558">
      <c r="F558" s="12"/>
      <c r="G558" s="12"/>
    </row>
    <row r="559">
      <c r="F559" s="12"/>
      <c r="G559" s="12"/>
    </row>
    <row r="560">
      <c r="F560" s="12"/>
      <c r="G560" s="12"/>
    </row>
    <row r="561">
      <c r="F561" s="12"/>
      <c r="G561" s="12"/>
    </row>
    <row r="562">
      <c r="F562" s="12"/>
      <c r="G562" s="12"/>
    </row>
    <row r="563">
      <c r="F563" s="12"/>
      <c r="G563" s="12"/>
    </row>
    <row r="564">
      <c r="F564" s="12"/>
      <c r="G564" s="12"/>
    </row>
    <row r="565">
      <c r="F565" s="12"/>
      <c r="G565" s="12"/>
    </row>
    <row r="566">
      <c r="F566" s="12"/>
      <c r="G566" s="12"/>
    </row>
    <row r="567">
      <c r="F567" s="12"/>
      <c r="G567" s="12"/>
    </row>
    <row r="568">
      <c r="F568" s="12"/>
      <c r="G568" s="12"/>
    </row>
    <row r="569">
      <c r="F569" s="12"/>
      <c r="G569" s="12"/>
    </row>
    <row r="570">
      <c r="F570" s="12"/>
      <c r="G570" s="12"/>
    </row>
    <row r="571">
      <c r="F571" s="12"/>
      <c r="G571" s="12"/>
    </row>
    <row r="572">
      <c r="F572" s="12"/>
      <c r="G572" s="12"/>
    </row>
    <row r="573">
      <c r="F573" s="12"/>
      <c r="G573" s="12"/>
    </row>
    <row r="574">
      <c r="F574" s="12"/>
      <c r="G574" s="12"/>
    </row>
    <row r="575">
      <c r="F575" s="12"/>
      <c r="G575" s="12"/>
    </row>
    <row r="576">
      <c r="F576" s="12"/>
      <c r="G576" s="12"/>
    </row>
    <row r="577">
      <c r="F577" s="12"/>
      <c r="G577" s="12"/>
    </row>
    <row r="578">
      <c r="F578" s="12"/>
      <c r="G578" s="12"/>
    </row>
    <row r="579">
      <c r="F579" s="12"/>
      <c r="G579" s="12"/>
    </row>
    <row r="580">
      <c r="F580" s="12"/>
      <c r="G580" s="12"/>
    </row>
    <row r="581">
      <c r="F581" s="12"/>
      <c r="G581" s="12"/>
    </row>
    <row r="582">
      <c r="F582" s="12"/>
      <c r="G582" s="12"/>
    </row>
    <row r="583">
      <c r="F583" s="12"/>
      <c r="G583" s="12"/>
    </row>
    <row r="584">
      <c r="F584" s="12"/>
      <c r="G584" s="12"/>
    </row>
    <row r="585">
      <c r="F585" s="12"/>
      <c r="G585" s="12"/>
    </row>
    <row r="586">
      <c r="F586" s="12"/>
      <c r="G586" s="12"/>
    </row>
    <row r="587">
      <c r="F587" s="12"/>
      <c r="G587" s="12"/>
    </row>
    <row r="588">
      <c r="F588" s="12"/>
      <c r="G588" s="12"/>
    </row>
    <row r="589">
      <c r="F589" s="12"/>
      <c r="G589" s="12"/>
    </row>
    <row r="590">
      <c r="F590" s="12"/>
      <c r="G590" s="12"/>
    </row>
    <row r="591">
      <c r="F591" s="12"/>
      <c r="G591" s="12"/>
    </row>
    <row r="592">
      <c r="F592" s="12"/>
      <c r="G592" s="12"/>
    </row>
    <row r="593">
      <c r="F593" s="12"/>
      <c r="G593" s="12"/>
    </row>
    <row r="594">
      <c r="F594" s="12"/>
      <c r="G594" s="12"/>
    </row>
    <row r="595">
      <c r="F595" s="12"/>
      <c r="G595" s="12"/>
    </row>
    <row r="596">
      <c r="F596" s="12"/>
      <c r="G596" s="12"/>
    </row>
    <row r="597">
      <c r="F597" s="12"/>
      <c r="G597" s="12"/>
    </row>
    <row r="598">
      <c r="F598" s="12"/>
      <c r="G598" s="12"/>
    </row>
    <row r="599">
      <c r="F599" s="12"/>
      <c r="G599" s="12"/>
    </row>
    <row r="600">
      <c r="F600" s="12"/>
      <c r="G600" s="12"/>
    </row>
    <row r="601">
      <c r="F601" s="12"/>
      <c r="G601" s="12"/>
    </row>
    <row r="602">
      <c r="F602" s="12"/>
      <c r="G602" s="12"/>
    </row>
    <row r="603">
      <c r="F603" s="12"/>
      <c r="G603" s="12"/>
    </row>
    <row r="604">
      <c r="F604" s="12"/>
      <c r="G604" s="12"/>
    </row>
    <row r="605">
      <c r="F605" s="12"/>
      <c r="G605" s="12"/>
    </row>
    <row r="606">
      <c r="F606" s="12"/>
      <c r="G606" s="12"/>
    </row>
    <row r="607">
      <c r="F607" s="12"/>
      <c r="G607" s="12"/>
    </row>
    <row r="608">
      <c r="F608" s="12"/>
      <c r="G608" s="12"/>
    </row>
    <row r="609">
      <c r="F609" s="12"/>
      <c r="G609" s="12"/>
    </row>
    <row r="610">
      <c r="F610" s="12"/>
      <c r="G610" s="12"/>
    </row>
    <row r="611">
      <c r="F611" s="12"/>
      <c r="G611" s="12"/>
    </row>
    <row r="612">
      <c r="F612" s="12"/>
      <c r="G612" s="12"/>
    </row>
    <row r="613">
      <c r="F613" s="12"/>
      <c r="G613" s="12"/>
    </row>
    <row r="614">
      <c r="F614" s="12"/>
      <c r="G614" s="12"/>
    </row>
    <row r="615">
      <c r="F615" s="12"/>
      <c r="G615" s="12"/>
    </row>
    <row r="616">
      <c r="F616" s="12"/>
      <c r="G616" s="12"/>
    </row>
    <row r="617">
      <c r="F617" s="12"/>
      <c r="G617" s="12"/>
    </row>
    <row r="618">
      <c r="F618" s="12"/>
      <c r="G618" s="12"/>
    </row>
    <row r="619">
      <c r="F619" s="12"/>
      <c r="G619" s="12"/>
    </row>
    <row r="620">
      <c r="F620" s="12"/>
      <c r="G620" s="12"/>
    </row>
    <row r="621">
      <c r="F621" s="12"/>
      <c r="G621" s="12"/>
    </row>
    <row r="622">
      <c r="F622" s="12"/>
      <c r="G622" s="12"/>
    </row>
    <row r="623">
      <c r="F623" s="12"/>
      <c r="G623" s="12"/>
    </row>
    <row r="624">
      <c r="F624" s="12"/>
      <c r="G624" s="12"/>
    </row>
    <row r="625">
      <c r="F625" s="12"/>
      <c r="G625" s="12"/>
    </row>
    <row r="626">
      <c r="F626" s="12"/>
      <c r="G626" s="12"/>
    </row>
    <row r="627">
      <c r="F627" s="12"/>
      <c r="G627" s="12"/>
    </row>
    <row r="628">
      <c r="F628" s="12"/>
      <c r="G628" s="12"/>
    </row>
    <row r="629">
      <c r="F629" s="12"/>
      <c r="G629" s="12"/>
    </row>
    <row r="630">
      <c r="F630" s="12"/>
      <c r="G630" s="12"/>
    </row>
    <row r="631">
      <c r="F631" s="12"/>
      <c r="G631" s="12"/>
    </row>
    <row r="632">
      <c r="F632" s="12"/>
      <c r="G632" s="12"/>
    </row>
    <row r="633">
      <c r="F633" s="12"/>
      <c r="G633" s="12"/>
    </row>
    <row r="634">
      <c r="F634" s="12"/>
      <c r="G634" s="12"/>
    </row>
    <row r="635">
      <c r="F635" s="12"/>
      <c r="G635" s="12"/>
    </row>
    <row r="636">
      <c r="F636" s="12"/>
      <c r="G636" s="12"/>
    </row>
    <row r="637">
      <c r="F637" s="12"/>
      <c r="G637" s="12"/>
    </row>
    <row r="638">
      <c r="F638" s="12"/>
      <c r="G638" s="12"/>
    </row>
    <row r="639">
      <c r="F639" s="12"/>
      <c r="G639" s="12"/>
    </row>
    <row r="640">
      <c r="F640" s="12"/>
      <c r="G640" s="12"/>
    </row>
    <row r="641">
      <c r="F641" s="12"/>
      <c r="G641" s="12"/>
    </row>
    <row r="642">
      <c r="F642" s="12"/>
      <c r="G642" s="12"/>
    </row>
    <row r="643">
      <c r="F643" s="12"/>
      <c r="G643" s="12"/>
    </row>
    <row r="644">
      <c r="F644" s="12"/>
      <c r="G644" s="12"/>
    </row>
    <row r="645">
      <c r="F645" s="12"/>
      <c r="G645" s="12"/>
    </row>
    <row r="646">
      <c r="F646" s="12"/>
      <c r="G646" s="12"/>
    </row>
    <row r="647">
      <c r="F647" s="12"/>
      <c r="G647" s="12"/>
    </row>
    <row r="648">
      <c r="F648" s="12"/>
      <c r="G648" s="12"/>
    </row>
    <row r="649">
      <c r="F649" s="12"/>
      <c r="G649" s="12"/>
    </row>
    <row r="650">
      <c r="F650" s="12"/>
      <c r="G650" s="12"/>
    </row>
    <row r="651">
      <c r="F651" s="12"/>
      <c r="G651" s="12"/>
    </row>
    <row r="652">
      <c r="F652" s="12"/>
      <c r="G652" s="12"/>
    </row>
    <row r="653">
      <c r="F653" s="12"/>
      <c r="G653" s="12"/>
    </row>
    <row r="654">
      <c r="F654" s="12"/>
      <c r="G654" s="12"/>
    </row>
    <row r="655">
      <c r="F655" s="12"/>
      <c r="G655" s="12"/>
    </row>
    <row r="656">
      <c r="F656" s="12"/>
      <c r="G656" s="12"/>
    </row>
    <row r="657">
      <c r="F657" s="12"/>
      <c r="G657" s="12"/>
    </row>
    <row r="658">
      <c r="F658" s="12"/>
      <c r="G658" s="12"/>
    </row>
    <row r="659">
      <c r="F659" s="12"/>
      <c r="G659" s="12"/>
    </row>
    <row r="660">
      <c r="F660" s="12"/>
      <c r="G660" s="12"/>
    </row>
    <row r="661">
      <c r="F661" s="12"/>
      <c r="G661" s="12"/>
    </row>
    <row r="662">
      <c r="F662" s="12"/>
      <c r="G662" s="12"/>
    </row>
    <row r="663">
      <c r="F663" s="12"/>
      <c r="G663" s="12"/>
    </row>
    <row r="664">
      <c r="F664" s="12"/>
      <c r="G664" s="12"/>
    </row>
    <row r="665">
      <c r="F665" s="12"/>
      <c r="G665" s="12"/>
    </row>
    <row r="666">
      <c r="F666" s="12"/>
      <c r="G666" s="12"/>
    </row>
    <row r="667">
      <c r="F667" s="12"/>
      <c r="G667" s="12"/>
    </row>
    <row r="668">
      <c r="F668" s="12"/>
      <c r="G668" s="12"/>
    </row>
    <row r="669">
      <c r="F669" s="12"/>
      <c r="G669" s="12"/>
    </row>
    <row r="670">
      <c r="F670" s="12"/>
      <c r="G670" s="12"/>
    </row>
    <row r="671">
      <c r="F671" s="12"/>
      <c r="G671" s="12"/>
    </row>
    <row r="672">
      <c r="F672" s="12"/>
      <c r="G672" s="12"/>
    </row>
    <row r="673">
      <c r="F673" s="12"/>
      <c r="G673" s="12"/>
    </row>
    <row r="674">
      <c r="F674" s="12"/>
      <c r="G674" s="12"/>
    </row>
    <row r="675">
      <c r="F675" s="12"/>
      <c r="G675" s="12"/>
    </row>
    <row r="676">
      <c r="F676" s="12"/>
      <c r="G676" s="12"/>
    </row>
    <row r="677">
      <c r="F677" s="12"/>
      <c r="G677" s="12"/>
    </row>
    <row r="678">
      <c r="F678" s="12"/>
      <c r="G678" s="12"/>
    </row>
    <row r="679">
      <c r="F679" s="12"/>
      <c r="G679" s="12"/>
    </row>
    <row r="680">
      <c r="F680" s="12"/>
      <c r="G680" s="12"/>
    </row>
    <row r="681">
      <c r="F681" s="12"/>
      <c r="G681" s="12"/>
    </row>
    <row r="682">
      <c r="F682" s="12"/>
      <c r="G682" s="12"/>
    </row>
    <row r="683">
      <c r="F683" s="12"/>
      <c r="G683" s="12"/>
    </row>
    <row r="684">
      <c r="F684" s="12"/>
      <c r="G684" s="12"/>
    </row>
    <row r="685">
      <c r="F685" s="12"/>
      <c r="G685" s="12"/>
    </row>
    <row r="686">
      <c r="F686" s="12"/>
      <c r="G686" s="12"/>
    </row>
    <row r="687">
      <c r="F687" s="12"/>
      <c r="G687" s="12"/>
    </row>
    <row r="688">
      <c r="F688" s="12"/>
      <c r="G688" s="12"/>
    </row>
    <row r="689">
      <c r="F689" s="12"/>
      <c r="G689" s="12"/>
    </row>
    <row r="690">
      <c r="F690" s="12"/>
      <c r="G690" s="12"/>
    </row>
    <row r="691">
      <c r="F691" s="12"/>
      <c r="G691" s="12"/>
    </row>
    <row r="692">
      <c r="F692" s="12"/>
      <c r="G692" s="12"/>
    </row>
    <row r="693">
      <c r="F693" s="12"/>
      <c r="G693" s="12"/>
    </row>
    <row r="694">
      <c r="F694" s="12"/>
      <c r="G694" s="12"/>
    </row>
    <row r="695">
      <c r="F695" s="12"/>
      <c r="G695" s="12"/>
    </row>
    <row r="696">
      <c r="F696" s="12"/>
      <c r="G696" s="12"/>
    </row>
    <row r="697">
      <c r="F697" s="12"/>
      <c r="G697" s="12"/>
    </row>
    <row r="698">
      <c r="F698" s="12"/>
      <c r="G698" s="12"/>
    </row>
    <row r="699">
      <c r="F699" s="12"/>
      <c r="G699" s="12"/>
    </row>
    <row r="700">
      <c r="F700" s="12"/>
      <c r="G700" s="12"/>
    </row>
    <row r="701">
      <c r="F701" s="12"/>
      <c r="G701" s="12"/>
    </row>
    <row r="702">
      <c r="F702" s="12"/>
      <c r="G702" s="12"/>
    </row>
    <row r="703">
      <c r="F703" s="12"/>
      <c r="G703" s="12"/>
    </row>
    <row r="704">
      <c r="F704" s="12"/>
      <c r="G704" s="12"/>
    </row>
    <row r="705">
      <c r="F705" s="12"/>
      <c r="G705" s="12"/>
    </row>
    <row r="706">
      <c r="F706" s="12"/>
      <c r="G706" s="12"/>
    </row>
    <row r="707">
      <c r="F707" s="12"/>
      <c r="G707" s="12"/>
    </row>
    <row r="708">
      <c r="F708" s="12"/>
      <c r="G708" s="12"/>
    </row>
    <row r="709">
      <c r="F709" s="12"/>
      <c r="G709" s="12"/>
    </row>
    <row r="710">
      <c r="F710" s="12"/>
      <c r="G710" s="12"/>
    </row>
    <row r="711">
      <c r="F711" s="12"/>
      <c r="G711" s="12"/>
    </row>
    <row r="712">
      <c r="F712" s="12"/>
      <c r="G712" s="12"/>
    </row>
    <row r="713">
      <c r="F713" s="12"/>
      <c r="G713" s="12"/>
    </row>
    <row r="714">
      <c r="F714" s="12"/>
      <c r="G714" s="12"/>
    </row>
    <row r="715">
      <c r="F715" s="12"/>
      <c r="G715" s="12"/>
    </row>
    <row r="716">
      <c r="F716" s="12"/>
      <c r="G716" s="12"/>
    </row>
    <row r="717">
      <c r="F717" s="12"/>
      <c r="G717" s="12"/>
    </row>
    <row r="718">
      <c r="F718" s="12"/>
      <c r="G718" s="12"/>
    </row>
    <row r="719">
      <c r="F719" s="12"/>
      <c r="G719" s="12"/>
    </row>
    <row r="720">
      <c r="F720" s="12"/>
      <c r="G720" s="12"/>
    </row>
    <row r="721">
      <c r="F721" s="12"/>
      <c r="G721" s="12"/>
    </row>
    <row r="722">
      <c r="F722" s="12"/>
      <c r="G722" s="12"/>
    </row>
    <row r="723">
      <c r="F723" s="12"/>
      <c r="G723" s="12"/>
    </row>
    <row r="724">
      <c r="F724" s="12"/>
      <c r="G724" s="12"/>
    </row>
    <row r="725">
      <c r="F725" s="12"/>
      <c r="G725" s="12"/>
    </row>
    <row r="726">
      <c r="F726" s="12"/>
      <c r="G726" s="12"/>
    </row>
    <row r="727">
      <c r="F727" s="12"/>
      <c r="G727" s="12"/>
    </row>
    <row r="728">
      <c r="F728" s="12"/>
      <c r="G728" s="12"/>
    </row>
    <row r="729">
      <c r="F729" s="12"/>
      <c r="G729" s="12"/>
    </row>
    <row r="730">
      <c r="F730" s="12"/>
      <c r="G730" s="12"/>
    </row>
    <row r="731">
      <c r="F731" s="12"/>
      <c r="G731" s="12"/>
    </row>
    <row r="732">
      <c r="F732" s="12"/>
      <c r="G732" s="12"/>
    </row>
    <row r="733">
      <c r="F733" s="12"/>
      <c r="G733" s="12"/>
    </row>
    <row r="734">
      <c r="F734" s="12"/>
      <c r="G734" s="12"/>
    </row>
    <row r="735">
      <c r="F735" s="12"/>
      <c r="G735" s="12"/>
    </row>
    <row r="736">
      <c r="F736" s="12"/>
      <c r="G736" s="12"/>
    </row>
    <row r="737">
      <c r="F737" s="12"/>
      <c r="G737" s="12"/>
    </row>
    <row r="738">
      <c r="F738" s="12"/>
      <c r="G738" s="12"/>
    </row>
    <row r="739">
      <c r="F739" s="12"/>
      <c r="G739" s="12"/>
    </row>
    <row r="740">
      <c r="F740" s="12"/>
      <c r="G740" s="12"/>
    </row>
    <row r="741">
      <c r="F741" s="12"/>
      <c r="G741" s="12"/>
    </row>
    <row r="742">
      <c r="F742" s="12"/>
      <c r="G742" s="12"/>
    </row>
    <row r="743">
      <c r="F743" s="12"/>
      <c r="G743" s="12"/>
    </row>
    <row r="744">
      <c r="F744" s="12"/>
      <c r="G744" s="12"/>
    </row>
    <row r="745">
      <c r="F745" s="12"/>
      <c r="G745" s="12"/>
    </row>
    <row r="746">
      <c r="F746" s="12"/>
      <c r="G746" s="12"/>
    </row>
    <row r="747">
      <c r="F747" s="12"/>
      <c r="G747" s="12"/>
    </row>
    <row r="748">
      <c r="F748" s="12"/>
      <c r="G748" s="12"/>
    </row>
    <row r="749">
      <c r="F749" s="12"/>
      <c r="G749" s="12"/>
    </row>
    <row r="750">
      <c r="F750" s="12"/>
      <c r="G750" s="12"/>
    </row>
    <row r="751">
      <c r="F751" s="12"/>
      <c r="G751" s="12"/>
    </row>
    <row r="752">
      <c r="F752" s="12"/>
      <c r="G752" s="12"/>
    </row>
    <row r="753">
      <c r="F753" s="12"/>
      <c r="G753" s="12"/>
    </row>
    <row r="754">
      <c r="F754" s="12"/>
      <c r="G754" s="12"/>
    </row>
    <row r="755">
      <c r="F755" s="12"/>
      <c r="G755" s="12"/>
    </row>
    <row r="756">
      <c r="F756" s="12"/>
      <c r="G756" s="12"/>
    </row>
    <row r="757">
      <c r="F757" s="12"/>
      <c r="G757" s="12"/>
    </row>
    <row r="758">
      <c r="F758" s="12"/>
      <c r="G758" s="12"/>
    </row>
    <row r="759">
      <c r="F759" s="12"/>
      <c r="G759" s="12"/>
    </row>
    <row r="760">
      <c r="F760" s="12"/>
      <c r="G760" s="12"/>
    </row>
    <row r="761">
      <c r="F761" s="12"/>
      <c r="G761" s="12"/>
    </row>
    <row r="762">
      <c r="F762" s="12"/>
      <c r="G762" s="12"/>
    </row>
    <row r="763">
      <c r="F763" s="12"/>
      <c r="G763" s="12"/>
    </row>
    <row r="764">
      <c r="F764" s="12"/>
      <c r="G764" s="12"/>
    </row>
    <row r="765">
      <c r="F765" s="12"/>
      <c r="G765" s="12"/>
    </row>
    <row r="766">
      <c r="F766" s="12"/>
      <c r="G766" s="12"/>
    </row>
    <row r="767">
      <c r="F767" s="12"/>
      <c r="G767" s="12"/>
    </row>
    <row r="768">
      <c r="F768" s="12"/>
      <c r="G768" s="12"/>
    </row>
    <row r="769">
      <c r="F769" s="12"/>
      <c r="G769" s="12"/>
    </row>
    <row r="770">
      <c r="F770" s="12"/>
      <c r="G770" s="12"/>
    </row>
    <row r="771">
      <c r="F771" s="12"/>
      <c r="G771" s="12"/>
    </row>
    <row r="772">
      <c r="F772" s="12"/>
      <c r="G772" s="12"/>
    </row>
    <row r="773">
      <c r="F773" s="12"/>
      <c r="G773" s="12"/>
    </row>
    <row r="774">
      <c r="F774" s="12"/>
      <c r="G774" s="12"/>
    </row>
    <row r="775">
      <c r="F775" s="12"/>
      <c r="G775" s="12"/>
    </row>
    <row r="776">
      <c r="F776" s="12"/>
      <c r="G776" s="12"/>
    </row>
    <row r="777">
      <c r="F777" s="12"/>
      <c r="G777" s="12"/>
    </row>
    <row r="778">
      <c r="F778" s="12"/>
      <c r="G778" s="12"/>
    </row>
    <row r="779">
      <c r="F779" s="12"/>
      <c r="G779" s="12"/>
    </row>
    <row r="780">
      <c r="F780" s="12"/>
      <c r="G780" s="12"/>
    </row>
    <row r="781">
      <c r="F781" s="12"/>
      <c r="G781" s="12"/>
    </row>
    <row r="782">
      <c r="F782" s="12"/>
      <c r="G782" s="12"/>
    </row>
    <row r="783">
      <c r="F783" s="12"/>
      <c r="G783" s="12"/>
    </row>
    <row r="784">
      <c r="F784" s="12"/>
      <c r="G784" s="12"/>
    </row>
    <row r="785">
      <c r="F785" s="12"/>
      <c r="G785" s="12"/>
    </row>
    <row r="786">
      <c r="F786" s="12"/>
      <c r="G786" s="12"/>
    </row>
    <row r="787">
      <c r="F787" s="12"/>
      <c r="G787" s="12"/>
    </row>
    <row r="788">
      <c r="F788" s="12"/>
      <c r="G788" s="12"/>
    </row>
    <row r="789">
      <c r="F789" s="12"/>
      <c r="G789" s="12"/>
    </row>
    <row r="790">
      <c r="F790" s="12"/>
      <c r="G790" s="12"/>
    </row>
    <row r="791">
      <c r="F791" s="12"/>
      <c r="G791" s="12"/>
    </row>
    <row r="792">
      <c r="F792" s="12"/>
      <c r="G792" s="12"/>
    </row>
    <row r="793">
      <c r="F793" s="12"/>
      <c r="G793" s="12"/>
    </row>
    <row r="794">
      <c r="F794" s="12"/>
      <c r="G794" s="12"/>
    </row>
    <row r="795">
      <c r="F795" s="12"/>
      <c r="G795" s="12"/>
    </row>
    <row r="796">
      <c r="F796" s="12"/>
      <c r="G796" s="12"/>
    </row>
    <row r="797">
      <c r="F797" s="12"/>
      <c r="G797" s="12"/>
    </row>
    <row r="798">
      <c r="F798" s="12"/>
      <c r="G798" s="12"/>
    </row>
    <row r="799">
      <c r="F799" s="12"/>
      <c r="G799" s="12"/>
    </row>
    <row r="800">
      <c r="F800" s="12"/>
      <c r="G800" s="12"/>
    </row>
    <row r="801">
      <c r="F801" s="12"/>
      <c r="G801" s="12"/>
    </row>
    <row r="802">
      <c r="F802" s="12"/>
      <c r="G802" s="12"/>
    </row>
    <row r="803">
      <c r="F803" s="12"/>
      <c r="G803" s="12"/>
    </row>
    <row r="804">
      <c r="F804" s="12"/>
      <c r="G804" s="12"/>
    </row>
    <row r="805">
      <c r="F805" s="12"/>
      <c r="G805" s="12"/>
    </row>
    <row r="806">
      <c r="F806" s="12"/>
      <c r="G806" s="12"/>
    </row>
    <row r="807">
      <c r="F807" s="12"/>
      <c r="G807" s="12"/>
    </row>
    <row r="808">
      <c r="F808" s="12"/>
      <c r="G808" s="12"/>
    </row>
    <row r="809">
      <c r="F809" s="12"/>
      <c r="G809" s="12"/>
    </row>
    <row r="810">
      <c r="F810" s="12"/>
      <c r="G810" s="12"/>
    </row>
    <row r="811">
      <c r="F811" s="12"/>
      <c r="G811" s="12"/>
    </row>
    <row r="812">
      <c r="F812" s="12"/>
      <c r="G812" s="12"/>
    </row>
    <row r="813">
      <c r="F813" s="12"/>
      <c r="G813" s="12"/>
    </row>
    <row r="814">
      <c r="F814" s="12"/>
      <c r="G814" s="12"/>
    </row>
    <row r="815">
      <c r="F815" s="12"/>
      <c r="G815" s="12"/>
    </row>
    <row r="816">
      <c r="F816" s="12"/>
      <c r="G816" s="12"/>
    </row>
    <row r="817">
      <c r="F817" s="12"/>
      <c r="G817" s="12"/>
    </row>
    <row r="818">
      <c r="F818" s="12"/>
      <c r="G818" s="12"/>
    </row>
    <row r="819">
      <c r="F819" s="12"/>
      <c r="G819" s="12"/>
    </row>
    <row r="820">
      <c r="F820" s="12"/>
      <c r="G820" s="12"/>
    </row>
    <row r="821">
      <c r="F821" s="12"/>
      <c r="G821" s="12"/>
    </row>
    <row r="822">
      <c r="F822" s="12"/>
      <c r="G822" s="12"/>
    </row>
    <row r="823">
      <c r="F823" s="12"/>
      <c r="G823" s="12"/>
    </row>
    <row r="824">
      <c r="F824" s="12"/>
      <c r="G824" s="12"/>
    </row>
    <row r="825">
      <c r="F825" s="12"/>
      <c r="G825" s="12"/>
    </row>
    <row r="826">
      <c r="F826" s="12"/>
      <c r="G826" s="12"/>
    </row>
    <row r="827">
      <c r="F827" s="12"/>
      <c r="G827" s="12"/>
    </row>
    <row r="828">
      <c r="F828" s="12"/>
      <c r="G828" s="12"/>
    </row>
    <row r="829">
      <c r="F829" s="12"/>
      <c r="G829" s="12"/>
    </row>
    <row r="830">
      <c r="F830" s="12"/>
      <c r="G830" s="12"/>
    </row>
    <row r="831">
      <c r="F831" s="12"/>
      <c r="G831" s="12"/>
    </row>
    <row r="832">
      <c r="F832" s="12"/>
      <c r="G832" s="12"/>
    </row>
    <row r="833">
      <c r="F833" s="12"/>
      <c r="G833" s="12"/>
    </row>
    <row r="834">
      <c r="F834" s="12"/>
      <c r="G834" s="12"/>
    </row>
    <row r="835">
      <c r="F835" s="12"/>
      <c r="G835" s="12"/>
    </row>
    <row r="836">
      <c r="F836" s="12"/>
      <c r="G836" s="12"/>
    </row>
    <row r="837">
      <c r="F837" s="12"/>
      <c r="G837" s="12"/>
    </row>
    <row r="838">
      <c r="F838" s="12"/>
      <c r="G838" s="12"/>
    </row>
    <row r="839">
      <c r="F839" s="12"/>
      <c r="G839" s="12"/>
    </row>
    <row r="840">
      <c r="F840" s="12"/>
      <c r="G840" s="12"/>
    </row>
    <row r="841">
      <c r="F841" s="12"/>
      <c r="G841" s="12"/>
    </row>
    <row r="842">
      <c r="F842" s="12"/>
      <c r="G842" s="12"/>
    </row>
    <row r="843">
      <c r="F843" s="12"/>
      <c r="G843" s="12"/>
    </row>
    <row r="844">
      <c r="F844" s="12"/>
      <c r="G844" s="12"/>
    </row>
    <row r="845">
      <c r="F845" s="12"/>
      <c r="G845" s="12"/>
    </row>
    <row r="846">
      <c r="F846" s="12"/>
      <c r="G846" s="12"/>
    </row>
    <row r="847">
      <c r="F847" s="12"/>
      <c r="G847" s="12"/>
    </row>
    <row r="848">
      <c r="F848" s="12"/>
      <c r="G848" s="12"/>
    </row>
    <row r="849">
      <c r="F849" s="12"/>
      <c r="G849" s="12"/>
    </row>
    <row r="850">
      <c r="F850" s="12"/>
      <c r="G850" s="12"/>
    </row>
    <row r="851">
      <c r="F851" s="12"/>
      <c r="G851" s="12"/>
    </row>
    <row r="852">
      <c r="F852" s="12"/>
      <c r="G852" s="12"/>
    </row>
    <row r="853">
      <c r="F853" s="12"/>
      <c r="G853" s="12"/>
    </row>
    <row r="854">
      <c r="F854" s="12"/>
      <c r="G854" s="12"/>
    </row>
    <row r="855">
      <c r="F855" s="12"/>
      <c r="G855" s="12"/>
    </row>
    <row r="856">
      <c r="F856" s="12"/>
      <c r="G856" s="12"/>
    </row>
    <row r="857">
      <c r="F857" s="12"/>
      <c r="G857" s="12"/>
    </row>
    <row r="858">
      <c r="F858" s="12"/>
      <c r="G858" s="12"/>
    </row>
    <row r="859">
      <c r="F859" s="12"/>
      <c r="G859" s="12"/>
    </row>
    <row r="860">
      <c r="F860" s="12"/>
      <c r="G860" s="12"/>
    </row>
    <row r="861">
      <c r="F861" s="12"/>
      <c r="G861" s="12"/>
    </row>
    <row r="862">
      <c r="F862" s="12"/>
      <c r="G862" s="12"/>
    </row>
    <row r="863">
      <c r="F863" s="12"/>
      <c r="G863" s="12"/>
    </row>
    <row r="864">
      <c r="F864" s="12"/>
      <c r="G864" s="12"/>
    </row>
    <row r="865">
      <c r="F865" s="12"/>
      <c r="G865" s="12"/>
    </row>
    <row r="866">
      <c r="F866" s="12"/>
      <c r="G866" s="12"/>
    </row>
    <row r="867">
      <c r="F867" s="12"/>
      <c r="G867" s="12"/>
    </row>
    <row r="868">
      <c r="F868" s="12"/>
      <c r="G868" s="12"/>
    </row>
    <row r="869">
      <c r="F869" s="12"/>
      <c r="G869" s="12"/>
    </row>
    <row r="870">
      <c r="F870" s="12"/>
      <c r="G870" s="12"/>
    </row>
    <row r="871">
      <c r="F871" s="12"/>
      <c r="G871" s="12"/>
    </row>
    <row r="872">
      <c r="F872" s="12"/>
      <c r="G872" s="12"/>
    </row>
    <row r="873">
      <c r="F873" s="12"/>
      <c r="G873" s="12"/>
    </row>
    <row r="874">
      <c r="F874" s="12"/>
      <c r="G874" s="12"/>
    </row>
    <row r="875">
      <c r="F875" s="12"/>
      <c r="G875" s="12"/>
    </row>
    <row r="876">
      <c r="F876" s="12"/>
      <c r="G876" s="12"/>
    </row>
    <row r="877">
      <c r="F877" s="12"/>
      <c r="G877" s="12"/>
    </row>
    <row r="878">
      <c r="F878" s="12"/>
      <c r="G878" s="12"/>
    </row>
    <row r="879">
      <c r="F879" s="12"/>
      <c r="G879" s="12"/>
    </row>
    <row r="880">
      <c r="F880" s="12"/>
      <c r="G880" s="12"/>
    </row>
    <row r="881">
      <c r="F881" s="12"/>
      <c r="G881" s="12"/>
    </row>
    <row r="882">
      <c r="F882" s="12"/>
      <c r="G882" s="12"/>
    </row>
    <row r="883">
      <c r="F883" s="12"/>
      <c r="G883" s="12"/>
    </row>
    <row r="884">
      <c r="F884" s="12"/>
      <c r="G884" s="12"/>
    </row>
    <row r="885">
      <c r="F885" s="12"/>
      <c r="G885" s="12"/>
    </row>
    <row r="886">
      <c r="F886" s="12"/>
      <c r="G886" s="12"/>
    </row>
    <row r="887">
      <c r="F887" s="12"/>
      <c r="G887" s="12"/>
    </row>
    <row r="888">
      <c r="F888" s="12"/>
      <c r="G888" s="12"/>
    </row>
    <row r="889">
      <c r="F889" s="12"/>
      <c r="G889" s="12"/>
    </row>
    <row r="890">
      <c r="F890" s="12"/>
      <c r="G890" s="12"/>
    </row>
    <row r="891">
      <c r="F891" s="12"/>
      <c r="G891" s="12"/>
    </row>
    <row r="892">
      <c r="F892" s="12"/>
      <c r="G892" s="12"/>
    </row>
    <row r="893">
      <c r="F893" s="12"/>
      <c r="G893" s="12"/>
    </row>
    <row r="894">
      <c r="F894" s="12"/>
      <c r="G894" s="12"/>
    </row>
    <row r="895">
      <c r="F895" s="12"/>
      <c r="G895" s="12"/>
    </row>
    <row r="896">
      <c r="F896" s="12"/>
      <c r="G896" s="12"/>
    </row>
    <row r="897">
      <c r="F897" s="12"/>
      <c r="G897" s="12"/>
    </row>
    <row r="898">
      <c r="F898" s="12"/>
      <c r="G898" s="12"/>
    </row>
    <row r="899">
      <c r="F899" s="12"/>
      <c r="G899" s="12"/>
    </row>
    <row r="900">
      <c r="F900" s="12"/>
      <c r="G900" s="12"/>
    </row>
    <row r="901">
      <c r="F901" s="12"/>
      <c r="G901" s="12"/>
    </row>
    <row r="902">
      <c r="F902" s="12"/>
      <c r="G902" s="12"/>
    </row>
    <row r="903">
      <c r="F903" s="12"/>
      <c r="G903" s="12"/>
    </row>
    <row r="904">
      <c r="F904" s="12"/>
      <c r="G904" s="12"/>
    </row>
    <row r="905">
      <c r="F905" s="12"/>
      <c r="G905" s="12"/>
    </row>
    <row r="906">
      <c r="F906" s="12"/>
      <c r="G906" s="12"/>
    </row>
    <row r="907">
      <c r="F907" s="12"/>
      <c r="G907" s="12"/>
    </row>
    <row r="908">
      <c r="F908" s="12"/>
      <c r="G908" s="12"/>
    </row>
    <row r="909">
      <c r="F909" s="12"/>
      <c r="G909" s="12"/>
    </row>
    <row r="910">
      <c r="F910" s="12"/>
      <c r="G910" s="12"/>
    </row>
    <row r="911">
      <c r="F911" s="12"/>
      <c r="G911" s="12"/>
    </row>
    <row r="912">
      <c r="F912" s="12"/>
      <c r="G912" s="12"/>
    </row>
    <row r="913">
      <c r="F913" s="12"/>
      <c r="G913" s="12"/>
    </row>
    <row r="914">
      <c r="F914" s="12"/>
      <c r="G914" s="12"/>
    </row>
    <row r="915">
      <c r="F915" s="12"/>
      <c r="G915" s="12"/>
    </row>
    <row r="916">
      <c r="F916" s="12"/>
      <c r="G916" s="12"/>
    </row>
    <row r="917">
      <c r="F917" s="12"/>
      <c r="G917" s="12"/>
    </row>
    <row r="918">
      <c r="F918" s="12"/>
      <c r="G918" s="12"/>
    </row>
    <row r="919">
      <c r="F919" s="12"/>
      <c r="G919" s="12"/>
    </row>
    <row r="920">
      <c r="F920" s="12"/>
      <c r="G920" s="12"/>
    </row>
    <row r="921">
      <c r="F921" s="12"/>
      <c r="G921" s="12"/>
    </row>
    <row r="922">
      <c r="F922" s="12"/>
      <c r="G922" s="12"/>
    </row>
    <row r="923">
      <c r="F923" s="12"/>
      <c r="G923" s="12"/>
    </row>
    <row r="924">
      <c r="F924" s="12"/>
      <c r="G924" s="12"/>
    </row>
    <row r="925">
      <c r="F925" s="12"/>
      <c r="G925" s="12"/>
    </row>
    <row r="926">
      <c r="F926" s="12"/>
      <c r="G926" s="12"/>
    </row>
    <row r="927">
      <c r="F927" s="12"/>
      <c r="G927" s="12"/>
    </row>
    <row r="928">
      <c r="F928" s="12"/>
      <c r="G928" s="12"/>
    </row>
    <row r="929">
      <c r="F929" s="12"/>
      <c r="G929" s="12"/>
    </row>
    <row r="930">
      <c r="F930" s="12"/>
      <c r="G930" s="12"/>
    </row>
    <row r="931">
      <c r="F931" s="12"/>
      <c r="G931" s="12"/>
    </row>
    <row r="932">
      <c r="F932" s="12"/>
      <c r="G932" s="12"/>
    </row>
    <row r="933">
      <c r="F933" s="12"/>
      <c r="G933" s="12"/>
    </row>
    <row r="934">
      <c r="F934" s="12"/>
      <c r="G934" s="12"/>
    </row>
    <row r="935">
      <c r="F935" s="12"/>
      <c r="G935" s="12"/>
    </row>
    <row r="936">
      <c r="F936" s="12"/>
      <c r="G936" s="12"/>
    </row>
    <row r="937">
      <c r="F937" s="12"/>
      <c r="G937" s="12"/>
    </row>
    <row r="938">
      <c r="F938" s="12"/>
      <c r="G938" s="12"/>
    </row>
    <row r="939">
      <c r="F939" s="12"/>
      <c r="G939" s="12"/>
    </row>
    <row r="940">
      <c r="F940" s="12"/>
      <c r="G940" s="12"/>
    </row>
    <row r="941">
      <c r="F941" s="12"/>
      <c r="G941" s="12"/>
    </row>
    <row r="942">
      <c r="F942" s="12"/>
      <c r="G942" s="12"/>
    </row>
    <row r="943">
      <c r="F943" s="12"/>
      <c r="G943" s="12"/>
    </row>
    <row r="944">
      <c r="F944" s="12"/>
      <c r="G944" s="12"/>
    </row>
    <row r="945">
      <c r="F945" s="12"/>
      <c r="G945" s="12"/>
    </row>
    <row r="946">
      <c r="F946" s="12"/>
      <c r="G946" s="12"/>
    </row>
    <row r="947">
      <c r="F947" s="12"/>
      <c r="G947" s="12"/>
    </row>
    <row r="948">
      <c r="F948" s="12"/>
      <c r="G948" s="12"/>
    </row>
    <row r="949">
      <c r="F949" s="12"/>
      <c r="G949" s="12"/>
    </row>
    <row r="950">
      <c r="F950" s="12"/>
      <c r="G950" s="12"/>
    </row>
    <row r="951">
      <c r="F951" s="12"/>
      <c r="G951" s="12"/>
    </row>
    <row r="952">
      <c r="F952" s="12"/>
      <c r="G952" s="12"/>
    </row>
    <row r="953">
      <c r="F953" s="12"/>
      <c r="G953" s="12"/>
    </row>
    <row r="954">
      <c r="F954" s="12"/>
      <c r="G954" s="12"/>
    </row>
    <row r="955">
      <c r="F955" s="12"/>
      <c r="G955" s="12"/>
    </row>
    <row r="956">
      <c r="F956" s="12"/>
      <c r="G956" s="12"/>
    </row>
    <row r="957">
      <c r="F957" s="12"/>
      <c r="G957" s="12"/>
    </row>
    <row r="958">
      <c r="F958" s="12"/>
      <c r="G958" s="12"/>
    </row>
    <row r="959">
      <c r="F959" s="12"/>
      <c r="G959" s="12"/>
    </row>
    <row r="960">
      <c r="F960" s="12"/>
      <c r="G960" s="12"/>
    </row>
    <row r="961">
      <c r="F961" s="12"/>
      <c r="G961" s="12"/>
    </row>
    <row r="962">
      <c r="F962" s="12"/>
      <c r="G962" s="12"/>
    </row>
    <row r="963">
      <c r="F963" s="12"/>
      <c r="G963" s="12"/>
    </row>
    <row r="964">
      <c r="F964" s="12"/>
      <c r="G964" s="12"/>
    </row>
    <row r="965">
      <c r="F965" s="12"/>
      <c r="G965" s="12"/>
    </row>
    <row r="966">
      <c r="F966" s="12"/>
      <c r="G966" s="12"/>
    </row>
    <row r="967">
      <c r="F967" s="12"/>
      <c r="G967" s="12"/>
    </row>
    <row r="968">
      <c r="F968" s="12"/>
      <c r="G968" s="12"/>
    </row>
    <row r="969">
      <c r="F969" s="12"/>
      <c r="G969" s="12"/>
    </row>
    <row r="970">
      <c r="F970" s="12"/>
      <c r="G970" s="12"/>
    </row>
    <row r="971">
      <c r="F971" s="12"/>
      <c r="G971" s="12"/>
    </row>
    <row r="972">
      <c r="F972" s="12"/>
      <c r="G972" s="12"/>
    </row>
    <row r="973">
      <c r="F973" s="12"/>
      <c r="G973" s="12"/>
    </row>
    <row r="974">
      <c r="F974" s="12"/>
      <c r="G974" s="12"/>
    </row>
    <row r="975">
      <c r="F975" s="12"/>
      <c r="G975" s="12"/>
    </row>
    <row r="976">
      <c r="F976" s="12"/>
      <c r="G976" s="12"/>
    </row>
    <row r="977">
      <c r="F977" s="12"/>
      <c r="G977" s="12"/>
    </row>
    <row r="978">
      <c r="F978" s="12"/>
      <c r="G978" s="12"/>
    </row>
    <row r="979">
      <c r="F979" s="12"/>
      <c r="G979" s="12"/>
    </row>
    <row r="980">
      <c r="F980" s="12"/>
      <c r="G980" s="12"/>
    </row>
    <row r="981">
      <c r="F981" s="12"/>
      <c r="G981" s="12"/>
    </row>
    <row r="982">
      <c r="F982" s="12"/>
      <c r="G982" s="12"/>
    </row>
    <row r="983">
      <c r="F983" s="12"/>
      <c r="G983" s="12"/>
    </row>
    <row r="984">
      <c r="F984" s="12"/>
      <c r="G984" s="12"/>
    </row>
    <row r="985">
      <c r="F985" s="12"/>
      <c r="G985" s="12"/>
    </row>
    <row r="986">
      <c r="F986" s="12"/>
      <c r="G986" s="12"/>
    </row>
    <row r="987">
      <c r="F987" s="12"/>
      <c r="G987" s="12"/>
    </row>
    <row r="988">
      <c r="F988" s="12"/>
      <c r="G988" s="12"/>
    </row>
    <row r="989">
      <c r="F989" s="12"/>
      <c r="G989" s="12"/>
    </row>
    <row r="990">
      <c r="F990" s="12"/>
      <c r="G990" s="12"/>
    </row>
    <row r="991">
      <c r="F991" s="12"/>
      <c r="G991" s="12"/>
    </row>
    <row r="992">
      <c r="F992" s="12"/>
      <c r="G992" s="12"/>
    </row>
    <row r="993">
      <c r="F993" s="12"/>
      <c r="G993" s="12"/>
    </row>
    <row r="994">
      <c r="F994" s="12"/>
      <c r="G994" s="12"/>
    </row>
    <row r="995">
      <c r="F995" s="12"/>
      <c r="G995" s="12"/>
    </row>
    <row r="996">
      <c r="F996" s="12"/>
      <c r="G996" s="12"/>
    </row>
  </sheetData>
  <hyperlinks>
    <hyperlink r:id="rId2" ref="M2"/>
    <hyperlink r:id="rId3" ref="M3"/>
    <hyperlink r:id="rId4" ref="M4"/>
    <hyperlink r:id="rId5" ref="M5"/>
    <hyperlink r:id="rId6" ref="M6"/>
    <hyperlink r:id="rId7" ref="M7"/>
    <hyperlink r:id="rId8" ref="M8"/>
    <hyperlink r:id="rId9" ref="M9"/>
    <hyperlink r:id="rId10" ref="M10"/>
    <hyperlink r:id="rId11" ref="M11"/>
    <hyperlink r:id="rId12" ref="M12"/>
    <hyperlink r:id="rId13" ref="M13"/>
    <hyperlink r:id="rId14" ref="M14"/>
    <hyperlink r:id="rId15" ref="M15"/>
    <hyperlink r:id="rId16" ref="M16"/>
    <hyperlink r:id="rId17" ref="M17"/>
    <hyperlink r:id="rId18" ref="M18"/>
    <hyperlink r:id="rId19" ref="M19"/>
    <hyperlink r:id="rId20" ref="M20"/>
    <hyperlink r:id="rId21" ref="M21"/>
    <hyperlink r:id="rId22" ref="M22"/>
    <hyperlink r:id="rId23" ref="M23"/>
    <hyperlink r:id="rId24" ref="M24"/>
  </hyperlinks>
  <drawing r:id="rId25"/>
  <legacyDrawing r:id="rId2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86"/>
    <col customWidth="1" min="3" max="3" width="18.0"/>
    <col customWidth="1" min="4" max="4" width="20.57"/>
  </cols>
  <sheetData>
    <row r="1">
      <c r="A1" s="1" t="s">
        <v>7</v>
      </c>
      <c r="B1" s="1" t="s">
        <v>95</v>
      </c>
      <c r="C1" s="1" t="s">
        <v>96</v>
      </c>
      <c r="D1" s="1" t="s">
        <v>97</v>
      </c>
    </row>
    <row r="2">
      <c r="A2" s="4" t="s">
        <v>98</v>
      </c>
      <c r="B2" s="21">
        <v>40725.0</v>
      </c>
      <c r="C2" s="22">
        <v>43373.0</v>
      </c>
      <c r="D2" s="4">
        <v>21.5</v>
      </c>
    </row>
    <row r="3">
      <c r="A3" s="4" t="s">
        <v>99</v>
      </c>
      <c r="B3" s="22">
        <v>40817.0</v>
      </c>
      <c r="C3" s="22">
        <v>40908.0</v>
      </c>
      <c r="D3" s="4">
        <v>21.6</v>
      </c>
    </row>
    <row r="4">
      <c r="A4" s="4" t="s">
        <v>100</v>
      </c>
      <c r="B4" s="22">
        <v>40909.0</v>
      </c>
      <c r="C4" s="22">
        <v>40999.0</v>
      </c>
      <c r="D4" s="4">
        <v>24.43</v>
      </c>
    </row>
    <row r="5">
      <c r="A5" s="4" t="s">
        <v>101</v>
      </c>
      <c r="B5" s="22">
        <v>41000.0</v>
      </c>
      <c r="C5" s="22">
        <v>41090.0</v>
      </c>
      <c r="D5" s="4">
        <v>25.71</v>
      </c>
    </row>
    <row r="6">
      <c r="A6" s="4" t="s">
        <v>102</v>
      </c>
      <c r="B6" s="21">
        <v>41091.0</v>
      </c>
      <c r="C6" s="22">
        <v>41182.0</v>
      </c>
      <c r="D6" s="4">
        <v>27.49</v>
      </c>
    </row>
    <row r="7">
      <c r="A7" s="4" t="s">
        <v>103</v>
      </c>
      <c r="B7" s="22">
        <v>41183.0</v>
      </c>
      <c r="C7" s="22">
        <v>41274.0</v>
      </c>
      <c r="D7" s="4">
        <v>30.36</v>
      </c>
    </row>
    <row r="8">
      <c r="A8" s="4" t="s">
        <v>104</v>
      </c>
      <c r="B8" s="22">
        <v>41275.0</v>
      </c>
      <c r="C8" s="22">
        <v>41364.0</v>
      </c>
      <c r="D8" s="4">
        <v>34.24</v>
      </c>
    </row>
    <row r="9">
      <c r="A9" s="4" t="s">
        <v>105</v>
      </c>
      <c r="B9" s="22">
        <v>41365.0</v>
      </c>
      <c r="C9" s="22">
        <v>41455.0</v>
      </c>
      <c r="D9" s="4">
        <v>35.64</v>
      </c>
    </row>
    <row r="10">
      <c r="A10" s="4" t="s">
        <v>106</v>
      </c>
      <c r="B10" s="21">
        <v>41456.0</v>
      </c>
      <c r="C10" s="22">
        <v>41547.0</v>
      </c>
      <c r="D10" s="4">
        <v>38.01</v>
      </c>
    </row>
    <row r="11">
      <c r="A11" s="4" t="s">
        <v>107</v>
      </c>
      <c r="B11" s="22">
        <v>41548.0</v>
      </c>
      <c r="C11" s="22">
        <v>41639.0</v>
      </c>
      <c r="D11" s="4">
        <v>41.43</v>
      </c>
    </row>
    <row r="12">
      <c r="A12" s="4" t="s">
        <v>108</v>
      </c>
      <c r="B12" s="22">
        <v>41640.0</v>
      </c>
      <c r="C12" s="22">
        <v>41729.0</v>
      </c>
      <c r="D12" s="4">
        <v>46.43</v>
      </c>
    </row>
    <row r="13">
      <c r="A13" s="4" t="s">
        <v>109</v>
      </c>
      <c r="B13" s="22">
        <v>41730.0</v>
      </c>
      <c r="C13" s="22">
        <v>41820.0</v>
      </c>
      <c r="D13" s="4">
        <v>47.99</v>
      </c>
    </row>
    <row r="14">
      <c r="A14" s="4" t="s">
        <v>110</v>
      </c>
      <c r="B14" s="21">
        <v>41821.0</v>
      </c>
      <c r="C14" s="22">
        <v>41912.0</v>
      </c>
      <c r="D14" s="4">
        <v>50.65</v>
      </c>
    </row>
    <row r="15">
      <c r="A15" s="4" t="s">
        <v>111</v>
      </c>
      <c r="B15" s="22">
        <v>41913.0</v>
      </c>
      <c r="C15" s="22">
        <v>42004.0</v>
      </c>
      <c r="D15" s="4">
        <v>54.48</v>
      </c>
    </row>
    <row r="16">
      <c r="A16" s="4" t="s">
        <v>112</v>
      </c>
      <c r="B16" s="22">
        <v>42005.0</v>
      </c>
      <c r="C16" s="22">
        <v>42094.0</v>
      </c>
      <c r="D16" s="4">
        <v>59.62</v>
      </c>
    </row>
    <row r="17">
      <c r="A17" s="4" t="s">
        <v>113</v>
      </c>
      <c r="B17" s="22">
        <v>42095.0</v>
      </c>
      <c r="C17" s="22">
        <v>42185.0</v>
      </c>
      <c r="D17" s="4">
        <v>62.08</v>
      </c>
    </row>
    <row r="18">
      <c r="A18" s="4" t="s">
        <v>114</v>
      </c>
      <c r="B18" s="21">
        <v>42186.0</v>
      </c>
      <c r="C18" s="22">
        <v>42277.0</v>
      </c>
      <c r="D18" s="4">
        <v>66.02</v>
      </c>
    </row>
    <row r="19">
      <c r="A19" s="4" t="s">
        <v>115</v>
      </c>
      <c r="B19" s="22">
        <v>42278.0</v>
      </c>
      <c r="C19" s="22">
        <v>42369.0</v>
      </c>
      <c r="D19" s="4">
        <v>70.84</v>
      </c>
    </row>
    <row r="20">
      <c r="A20" s="4" t="s">
        <v>116</v>
      </c>
      <c r="B20" s="22">
        <v>42370.0</v>
      </c>
      <c r="C20" s="22">
        <v>42460.0</v>
      </c>
      <c r="D20" s="4">
        <v>77.71</v>
      </c>
    </row>
    <row r="21">
      <c r="A21" s="4" t="s">
        <v>117</v>
      </c>
      <c r="B21" s="22">
        <v>42461.0</v>
      </c>
      <c r="C21" s="22">
        <v>42551.0</v>
      </c>
      <c r="D21" s="4">
        <v>79.9</v>
      </c>
    </row>
    <row r="22">
      <c r="A22" s="4" t="s">
        <v>118</v>
      </c>
      <c r="B22" s="21">
        <v>42552.0</v>
      </c>
      <c r="C22" s="22">
        <v>42643.0</v>
      </c>
      <c r="D22" s="4">
        <v>83.28</v>
      </c>
    </row>
    <row r="23">
      <c r="A23" s="4" t="s">
        <v>119</v>
      </c>
      <c r="B23" s="22">
        <v>42644.0</v>
      </c>
      <c r="C23" s="22">
        <v>42735.0</v>
      </c>
      <c r="D23" s="4">
        <v>89.09</v>
      </c>
    </row>
    <row r="24">
      <c r="A24" s="4" t="s">
        <v>120</v>
      </c>
      <c r="B24" s="22">
        <v>42736.0</v>
      </c>
      <c r="C24" s="22">
        <v>42825.0</v>
      </c>
      <c r="D24" s="4">
        <v>94.36</v>
      </c>
    </row>
    <row r="25">
      <c r="A25" s="4" t="s">
        <v>121</v>
      </c>
      <c r="B25" s="22">
        <v>42826.0</v>
      </c>
      <c r="C25" s="22">
        <v>42916.0</v>
      </c>
      <c r="D25" s="4">
        <v>99.04</v>
      </c>
    </row>
    <row r="26">
      <c r="A26" s="4" t="s">
        <v>122</v>
      </c>
      <c r="B26" s="21">
        <v>42917.0</v>
      </c>
      <c r="C26" s="22">
        <v>43008.0</v>
      </c>
      <c r="D26" s="4">
        <v>104.02</v>
      </c>
    </row>
    <row r="27">
      <c r="A27" s="4" t="s">
        <v>123</v>
      </c>
      <c r="B27" s="22">
        <v>43009.0</v>
      </c>
      <c r="C27" s="22">
        <v>43100.0</v>
      </c>
      <c r="D27" s="4">
        <v>110.64</v>
      </c>
    </row>
    <row r="28">
      <c r="A28" s="4" t="s">
        <v>124</v>
      </c>
      <c r="B28" s="22">
        <v>43101.0</v>
      </c>
      <c r="C28" s="22">
        <v>43190.0</v>
      </c>
      <c r="D28" s="4">
        <v>118.9</v>
      </c>
    </row>
    <row r="29">
      <c r="A29" s="4" t="s">
        <v>125</v>
      </c>
      <c r="B29" s="22">
        <v>43191.0</v>
      </c>
      <c r="C29" s="22">
        <v>43281.0</v>
      </c>
      <c r="D29" s="4">
        <v>124.35</v>
      </c>
    </row>
    <row r="30">
      <c r="A30" s="4" t="s">
        <v>126</v>
      </c>
      <c r="B30" s="21">
        <v>43282.0</v>
      </c>
      <c r="C30" s="22">
        <v>43373.0</v>
      </c>
      <c r="D30" s="4">
        <v>130.42</v>
      </c>
    </row>
    <row r="31">
      <c r="A31" s="4" t="s">
        <v>127</v>
      </c>
      <c r="B31" s="22">
        <v>43374.0</v>
      </c>
      <c r="C31" s="22">
        <v>43465.0</v>
      </c>
      <c r="D31" s="4">
        <v>139.26</v>
      </c>
    </row>
    <row r="32">
      <c r="A32" s="4" t="s">
        <v>128</v>
      </c>
      <c r="B32" s="22">
        <v>43466.0</v>
      </c>
      <c r="C32" s="22">
        <v>43555.0</v>
      </c>
      <c r="D32" s="4">
        <v>148.86</v>
      </c>
    </row>
    <row r="33">
      <c r="A33" s="4" t="s">
        <v>129</v>
      </c>
      <c r="B33" s="22">
        <v>43556.0</v>
      </c>
      <c r="C33" s="22">
        <v>43646.0</v>
      </c>
      <c r="D33" s="4">
        <v>151.56</v>
      </c>
    </row>
    <row r="34">
      <c r="A34" s="4" t="s">
        <v>130</v>
      </c>
      <c r="B34" s="21">
        <v>43647.0</v>
      </c>
      <c r="C34" s="22">
        <v>43738.0</v>
      </c>
      <c r="D34" s="4">
        <v>158.33</v>
      </c>
    </row>
    <row r="35">
      <c r="A35" s="4" t="s">
        <v>131</v>
      </c>
      <c r="B35" s="22">
        <v>43739.0</v>
      </c>
      <c r="C35" s="22">
        <v>43830.0</v>
      </c>
      <c r="D35" s="4">
        <v>167.09</v>
      </c>
    </row>
    <row r="36">
      <c r="A36" s="4" t="s">
        <v>132</v>
      </c>
      <c r="B36" s="22">
        <v>43831.0</v>
      </c>
      <c r="C36" s="22">
        <v>43921.0</v>
      </c>
      <c r="D36" s="4">
        <v>182.86</v>
      </c>
    </row>
    <row r="37">
      <c r="A37" s="4" t="s">
        <v>133</v>
      </c>
      <c r="B37" s="22">
        <v>43922.0</v>
      </c>
      <c r="C37" s="22">
        <v>44012.0</v>
      </c>
      <c r="D37" s="4">
        <v>192.65</v>
      </c>
    </row>
    <row r="38">
      <c r="A38" s="4" t="s">
        <v>134</v>
      </c>
      <c r="B38" s="22">
        <v>44013.0</v>
      </c>
      <c r="C38" s="22">
        <v>44104.0</v>
      </c>
      <c r="D38" s="4">
        <v>192.65</v>
      </c>
    </row>
  </sheetData>
  <drawing r:id="rId1"/>
</worksheet>
</file>