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egilho/Desktop/"/>
    </mc:Choice>
  </mc:AlternateContent>
  <xr:revisionPtr revIDLastSave="0" documentId="13_ncr:1_{A260F2E9-A1CA-B14A-87ED-117C3EF22C77}" xr6:coauthVersionLast="36" xr6:coauthVersionMax="36" xr10:uidLastSave="{00000000-0000-0000-0000-000000000000}"/>
  <bookViews>
    <workbookView xWindow="-30840" yWindow="5840" windowWidth="28800" windowHeight="17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6" i="1" l="1"/>
  <c r="H16" i="1"/>
  <c r="G16" i="1" l="1"/>
  <c r="F16" i="1"/>
  <c r="E16" i="1"/>
  <c r="D16" i="1"/>
  <c r="E6" i="1"/>
  <c r="I6" i="1"/>
  <c r="L6" i="1"/>
  <c r="K6" i="1"/>
  <c r="J6" i="1"/>
  <c r="F6" i="1"/>
  <c r="G6" i="1"/>
  <c r="D6" i="1"/>
</calcChain>
</file>

<file path=xl/sharedStrings.xml><?xml version="1.0" encoding="utf-8"?>
<sst xmlns="http://schemas.openxmlformats.org/spreadsheetml/2006/main" count="31" uniqueCount="11">
  <si>
    <t>x</t>
    <phoneticPr fontId="1" type="noConversion"/>
  </si>
  <si>
    <t>y</t>
    <phoneticPr fontId="1" type="noConversion"/>
  </si>
  <si>
    <t>image</t>
    <phoneticPr fontId="1" type="noConversion"/>
  </si>
  <si>
    <t>left</t>
    <phoneticPr fontId="1" type="noConversion"/>
  </si>
  <si>
    <t>Top</t>
    <phoneticPr fontId="1" type="noConversion"/>
  </si>
  <si>
    <t>Right</t>
    <phoneticPr fontId="1" type="noConversion"/>
  </si>
  <si>
    <t>Bottom</t>
    <phoneticPr fontId="1" type="noConversion"/>
  </si>
  <si>
    <t>https://stackoverflow.com/questions/64096953/how-to-convert-yolo-format-bounding-box-coordinates-into-opencv-format</t>
    <phoneticPr fontId="1" type="noConversion"/>
  </si>
  <si>
    <t>&lt;-test_yolo</t>
    <phoneticPr fontId="1" type="noConversion"/>
  </si>
  <si>
    <t>w</t>
    <phoneticPr fontId="1" type="noConversion"/>
  </si>
  <si>
    <t>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</si>
</sst>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tackoverflow.com/questions/64096953/how-to-convert-yolo-format-bounding-box-coordinates-into-opencv-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18"/>
  <sheetViews>
    <sheetView tabSelected="1" workbookViewId="0">
      <selection activeCell="I17" sqref="I17"/>
    </sheetView>
  </sheetViews>
  <sheetFormatPr baseColWidth="10" defaultRowHeight="18"/>
  <sheetData>
    <row r="3" spans="4:12">
      <c r="D3" t="s">
        <v>2</v>
      </c>
      <c r="E3">
        <v>1280</v>
      </c>
      <c r="F3">
        <v>720</v>
      </c>
      <c r="I3" t="s">
        <v>2</v>
      </c>
      <c r="J3">
        <v>1920</v>
      </c>
      <c r="K3">
        <v>1080</v>
      </c>
    </row>
    <row r="4" spans="4:12">
      <c r="D4" t="s">
        <v>3</v>
      </c>
      <c r="E4" t="s">
        <v>4</v>
      </c>
      <c r="F4" t="s">
        <v>5</v>
      </c>
      <c r="G4" t="s">
        <v>6</v>
      </c>
      <c r="I4" t="s">
        <v>3</v>
      </c>
      <c r="J4" t="s">
        <v>4</v>
      </c>
      <c r="K4" t="s">
        <v>5</v>
      </c>
      <c r="L4" t="s">
        <v>6</v>
      </c>
    </row>
    <row r="5" spans="4:12">
      <c r="D5" t="s">
        <v>0</v>
      </c>
      <c r="E5" t="s">
        <v>1</v>
      </c>
      <c r="F5" t="s">
        <v>0</v>
      </c>
      <c r="G5" t="s">
        <v>1</v>
      </c>
      <c r="I5" t="s">
        <v>0</v>
      </c>
      <c r="J5" t="s">
        <v>1</v>
      </c>
      <c r="K5" t="s">
        <v>0</v>
      </c>
      <c r="L5" t="s">
        <v>1</v>
      </c>
    </row>
    <row r="6" spans="4:12">
      <c r="D6" s="1">
        <f>(D8-F8/2)*E3</f>
        <v>536.66624000000002</v>
      </c>
      <c r="E6" s="1">
        <f>(E8-G8/2)*F3</f>
        <v>3.3332400000000013</v>
      </c>
      <c r="F6" s="1">
        <f>(D8+F8/2)*E3</f>
        <v>561.33312000000001</v>
      </c>
      <c r="G6" s="1">
        <f>(E8+G8/2)*F3</f>
        <v>29.333159999999999</v>
      </c>
      <c r="I6" s="1">
        <f>(I8+K8*2)/J3</f>
        <v>1.4281250000000001</v>
      </c>
      <c r="J6" s="1">
        <f>(J8-L8*2)/K3</f>
        <v>-1.0416666666666667</v>
      </c>
      <c r="K6" s="1">
        <f>(I8+K8*2)/J3</f>
        <v>1.4281250000000001</v>
      </c>
      <c r="L6" s="1">
        <f>(J8+L8*2)/K3</f>
        <v>1.3287037037037037</v>
      </c>
    </row>
    <row r="8" spans="4:12">
      <c r="D8">
        <v>0.42890600000000001</v>
      </c>
      <c r="E8">
        <v>2.2685E-2</v>
      </c>
      <c r="F8">
        <v>1.9271E-2</v>
      </c>
      <c r="G8">
        <v>3.6110999999999997E-2</v>
      </c>
      <c r="I8">
        <v>798</v>
      </c>
      <c r="J8">
        <v>155</v>
      </c>
      <c r="K8">
        <v>972</v>
      </c>
      <c r="L8">
        <v>640</v>
      </c>
    </row>
    <row r="10" spans="4:12">
      <c r="D10" s="2" t="s">
        <v>7</v>
      </c>
    </row>
    <row r="13" spans="4:12">
      <c r="D13" t="s">
        <v>2</v>
      </c>
      <c r="E13">
        <v>1920</v>
      </c>
      <c r="F13">
        <v>1088</v>
      </c>
      <c r="H13" t="s">
        <v>8</v>
      </c>
    </row>
    <row r="14" spans="4:12">
      <c r="D14" t="s">
        <v>3</v>
      </c>
      <c r="E14" t="s">
        <v>4</v>
      </c>
      <c r="F14" t="s">
        <v>5</v>
      </c>
      <c r="G14" t="s">
        <v>6</v>
      </c>
    </row>
    <row r="15" spans="4:12">
      <c r="D15" t="s">
        <v>0</v>
      </c>
      <c r="E15" t="s">
        <v>1</v>
      </c>
      <c r="F15" t="s">
        <v>0</v>
      </c>
      <c r="G15" t="s">
        <v>1</v>
      </c>
      <c r="H15" t="s">
        <v>9</v>
      </c>
      <c r="I15" t="s">
        <v>10</v>
      </c>
    </row>
    <row r="16" spans="4:12">
      <c r="D16" s="1">
        <f>(D18-F18/2)*E13</f>
        <v>70.000320000000016</v>
      </c>
      <c r="E16" s="1">
        <f>(E18-G18/2)*F13</f>
        <v>2.0002880000000225</v>
      </c>
      <c r="F16" s="1">
        <f>(D18+F18/2)*E13</f>
        <v>558.00095999999996</v>
      </c>
      <c r="G16" s="1">
        <f>(E18+G18/2)*F13</f>
        <v>987.00041599999997</v>
      </c>
      <c r="H16" s="1">
        <f>F16-D16</f>
        <v>488.00063999999998</v>
      </c>
      <c r="I16" s="1">
        <f>G16-E16</f>
        <v>985.0001279999999</v>
      </c>
    </row>
    <row r="18" spans="4:7">
      <c r="D18">
        <v>0.16354199999999999</v>
      </c>
      <c r="E18">
        <v>0.45450400000000002</v>
      </c>
      <c r="F18">
        <v>0.25416699999999998</v>
      </c>
      <c r="G18">
        <v>0.905331</v>
      </c>
    </row>
  </sheetData>
  <phoneticPr fontId="1" type="noConversion"/>
  <hyperlinks>
    <hyperlink ref="D10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Doyeon Lim</dc:creator>
  <cp:lastModifiedBy>Microsoft Office User</cp:lastModifiedBy>
  <dcterms:created xsi:type="dcterms:W3CDTF">2021-04-29T09:22:42Z</dcterms:created>
  <dcterms:modified xsi:type="dcterms:W3CDTF">2022-01-04T08:10:45Z</dcterms:modified>
</cp:coreProperties>
</file>