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eesc\Dropbox\Projeto_Chagas\Modelo_Global_Burden\Modelo América Latina\DADOS-BRUNO\Estimação Samitrop\dados\"/>
    </mc:Choice>
  </mc:AlternateContent>
  <xr:revisionPtr revIDLastSave="0" documentId="13_ncr:1_{3E5C37D7-1884-4A1C-82F9-09CA3F2647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iferença" sheetId="1" r:id="rId1"/>
    <sheet name="Sheet 1 (2)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</calcChain>
</file>

<file path=xl/sharedStrings.xml><?xml version="1.0" encoding="utf-8"?>
<sst xmlns="http://schemas.openxmlformats.org/spreadsheetml/2006/main" count="78" uniqueCount="48">
  <si>
    <t>1st_Author</t>
  </si>
  <si>
    <t>Year_publication</t>
  </si>
  <si>
    <t>Country</t>
  </si>
  <si>
    <t>Sample</t>
  </si>
  <si>
    <t>Age_mean</t>
  </si>
  <si>
    <t>Type_population</t>
  </si>
  <si>
    <t>Number_indeterminate</t>
  </si>
  <si>
    <t>Percent_indeterminate</t>
  </si>
  <si>
    <t>Number_cardiac</t>
  </si>
  <si>
    <t>Percent_cardiac</t>
  </si>
  <si>
    <t>Number_digestive</t>
  </si>
  <si>
    <t>Percent_digestive</t>
  </si>
  <si>
    <t>Number_mixed</t>
  </si>
  <si>
    <t>Percent_Mixed</t>
  </si>
  <si>
    <t>DANTAS, RO. 1999</t>
  </si>
  <si>
    <t>Brazil</t>
  </si>
  <si>
    <t>Blood Donors</t>
  </si>
  <si>
    <t>GAZIN, P. 2004</t>
  </si>
  <si>
    <t>Outpatient</t>
  </si>
  <si>
    <t>BOZELLI, CD. 2006 (2)</t>
  </si>
  <si>
    <t>SANCHÉZ-GUILLÉN, MC. 2006</t>
  </si>
  <si>
    <t>México</t>
  </si>
  <si>
    <t>GERAIX, J. 2007</t>
  </si>
  <si>
    <t>ALVES, RMA. 2009</t>
  </si>
  <si>
    <t>SILVA-GRECO, RL. 2010</t>
  </si>
  <si>
    <t>Population</t>
  </si>
  <si>
    <t>JACKSON, Y. 2011</t>
  </si>
  <si>
    <t>Switzerland</t>
  </si>
  <si>
    <t>Spain</t>
  </si>
  <si>
    <t>MATOS, CS. 2014</t>
  </si>
  <si>
    <t>PEREZ-AYALA, A. 2014</t>
  </si>
  <si>
    <t>PEREIRA, LS. 2015</t>
  </si>
  <si>
    <t>VIZZONI, AG. 2018</t>
  </si>
  <si>
    <t>GASPARIM, AZ. 2018</t>
  </si>
  <si>
    <t>ANTINORI, S. 2018</t>
  </si>
  <si>
    <t>Italy</t>
  </si>
  <si>
    <t>ARRUDA, HMBS. 2019</t>
  </si>
  <si>
    <t>NIELEBOCK, M.A. 2020</t>
  </si>
  <si>
    <t>LIDANI, KCF. 2020</t>
  </si>
  <si>
    <t>SANZ, MG. 2020</t>
  </si>
  <si>
    <t>United Kingdom</t>
  </si>
  <si>
    <t>PORTELA, LF. 2022</t>
  </si>
  <si>
    <t>id</t>
  </si>
  <si>
    <t>sample_cardiac</t>
  </si>
  <si>
    <t>sample_digestive</t>
  </si>
  <si>
    <t>sample_mixed</t>
  </si>
  <si>
    <t>sample_indeterminate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</si>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</sst>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1" sqref="B1"/>
    </sheetView>
  </sheetViews>
  <sheetFormatPr defaultColWidth="11.44140625" defaultRowHeight="14.4" x14ac:dyDescent="0.3"/>
  <cols>
    <col min="1" max="1" width="27.33203125" customWidth="1"/>
    <col min="2" max="2" width="15.5546875" bestFit="1" customWidth="1"/>
    <col min="6" max="6" width="21.88671875" bestFit="1" customWidth="1"/>
    <col min="7" max="7" width="15.109375" bestFit="1" customWidth="1"/>
    <col min="8" max="8" width="17.21875" bestFit="1" customWidth="1"/>
    <col min="9" max="9" width="14.5546875" bestFit="1" customWidth="1"/>
    <col min="11" max="14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46</v>
      </c>
      <c r="G1" t="s">
        <v>43</v>
      </c>
      <c r="H1" t="s">
        <v>44</v>
      </c>
      <c r="I1" t="s">
        <v>45</v>
      </c>
      <c r="J1" t="s">
        <v>47</v>
      </c>
    </row>
    <row r="2" spans="1:10" x14ac:dyDescent="0.3">
      <c r="A2" t="s">
        <v>14</v>
      </c>
      <c r="B2">
        <v>1999</v>
      </c>
      <c r="C2" t="s">
        <v>15</v>
      </c>
      <c r="D2" s="1">
        <v>41.5</v>
      </c>
      <c r="E2" t="s">
        <v>16</v>
      </c>
      <c r="F2">
        <v>33</v>
      </c>
      <c r="G2" s="3">
        <v>18</v>
      </c>
      <c r="H2" s="3">
        <v>7</v>
      </c>
      <c r="I2">
        <v>10</v>
      </c>
      <c r="J2">
        <f>SUM(F2:I2)</f>
        <v>68</v>
      </c>
    </row>
    <row r="3" spans="1:10" x14ac:dyDescent="0.3">
      <c r="A3" t="s">
        <v>17</v>
      </c>
      <c r="B3">
        <v>2004</v>
      </c>
      <c r="C3" t="s">
        <v>15</v>
      </c>
      <c r="D3" s="1">
        <v>52</v>
      </c>
      <c r="E3" t="s">
        <v>18</v>
      </c>
      <c r="F3">
        <v>32</v>
      </c>
      <c r="G3">
        <v>20</v>
      </c>
      <c r="H3">
        <v>4</v>
      </c>
      <c r="I3">
        <v>1</v>
      </c>
      <c r="J3">
        <f t="shared" ref="J3:J20" si="0">SUM(F3:I3)</f>
        <v>57</v>
      </c>
    </row>
    <row r="4" spans="1:10" x14ac:dyDescent="0.3">
      <c r="A4" t="s">
        <v>19</v>
      </c>
      <c r="B4">
        <v>2006</v>
      </c>
      <c r="C4" t="s">
        <v>15</v>
      </c>
      <c r="D4" s="1">
        <v>50.1</v>
      </c>
      <c r="E4" t="s">
        <v>18</v>
      </c>
      <c r="F4">
        <v>19</v>
      </c>
      <c r="G4">
        <v>15</v>
      </c>
      <c r="H4">
        <v>3</v>
      </c>
      <c r="I4">
        <v>3</v>
      </c>
      <c r="J4">
        <f t="shared" si="0"/>
        <v>40</v>
      </c>
    </row>
    <row r="5" spans="1:10" x14ac:dyDescent="0.3">
      <c r="A5" t="s">
        <v>20</v>
      </c>
      <c r="B5">
        <v>2006</v>
      </c>
      <c r="C5" t="s">
        <v>21</v>
      </c>
      <c r="D5" s="1">
        <v>39.31</v>
      </c>
      <c r="E5" t="s">
        <v>18</v>
      </c>
      <c r="F5">
        <v>34</v>
      </c>
      <c r="G5">
        <v>22</v>
      </c>
      <c r="H5">
        <v>12</v>
      </c>
      <c r="I5">
        <v>3</v>
      </c>
      <c r="J5">
        <f t="shared" si="0"/>
        <v>71</v>
      </c>
    </row>
    <row r="6" spans="1:10" x14ac:dyDescent="0.3">
      <c r="A6" t="s">
        <v>22</v>
      </c>
      <c r="B6">
        <v>2007</v>
      </c>
      <c r="C6" t="s">
        <v>15</v>
      </c>
      <c r="D6" s="1">
        <v>49.6</v>
      </c>
      <c r="E6" t="s">
        <v>18</v>
      </c>
      <c r="F6">
        <v>47</v>
      </c>
      <c r="G6">
        <v>6</v>
      </c>
      <c r="H6">
        <v>8</v>
      </c>
      <c r="I6">
        <v>5</v>
      </c>
      <c r="J6">
        <f t="shared" si="0"/>
        <v>66</v>
      </c>
    </row>
    <row r="7" spans="1:10" x14ac:dyDescent="0.3">
      <c r="A7" t="s">
        <v>23</v>
      </c>
      <c r="B7">
        <v>2009</v>
      </c>
      <c r="C7" t="s">
        <v>15</v>
      </c>
      <c r="D7" s="1">
        <v>67</v>
      </c>
      <c r="E7" t="s">
        <v>18</v>
      </c>
      <c r="F7">
        <v>9</v>
      </c>
      <c r="G7">
        <v>42</v>
      </c>
      <c r="H7">
        <v>12</v>
      </c>
      <c r="I7">
        <v>27</v>
      </c>
      <c r="J7">
        <f t="shared" si="0"/>
        <v>90</v>
      </c>
    </row>
    <row r="8" spans="1:10" x14ac:dyDescent="0.3">
      <c r="A8" t="s">
        <v>24</v>
      </c>
      <c r="B8">
        <v>2010</v>
      </c>
      <c r="C8" t="s">
        <v>15</v>
      </c>
      <c r="D8" s="1">
        <v>38.5</v>
      </c>
      <c r="E8" t="s">
        <v>25</v>
      </c>
      <c r="F8">
        <v>58</v>
      </c>
      <c r="G8">
        <v>72</v>
      </c>
      <c r="H8">
        <v>10</v>
      </c>
      <c r="I8">
        <v>11</v>
      </c>
      <c r="J8">
        <f t="shared" si="0"/>
        <v>151</v>
      </c>
    </row>
    <row r="9" spans="1:10" x14ac:dyDescent="0.3">
      <c r="A9" t="s">
        <v>26</v>
      </c>
      <c r="B9">
        <v>2011</v>
      </c>
      <c r="C9" t="s">
        <v>27</v>
      </c>
      <c r="D9" s="1">
        <v>41</v>
      </c>
      <c r="E9" t="s">
        <v>18</v>
      </c>
      <c r="F9">
        <v>178</v>
      </c>
      <c r="G9">
        <v>51</v>
      </c>
      <c r="H9">
        <v>3</v>
      </c>
      <c r="I9">
        <v>1</v>
      </c>
      <c r="J9">
        <f t="shared" si="0"/>
        <v>233</v>
      </c>
    </row>
    <row r="10" spans="1:10" x14ac:dyDescent="0.3">
      <c r="A10" t="s">
        <v>29</v>
      </c>
      <c r="B10">
        <v>2014</v>
      </c>
      <c r="C10" t="s">
        <v>15</v>
      </c>
      <c r="D10" s="1">
        <v>48</v>
      </c>
      <c r="E10" t="s">
        <v>18</v>
      </c>
      <c r="F10">
        <v>14</v>
      </c>
      <c r="G10">
        <v>30</v>
      </c>
      <c r="H10">
        <v>7</v>
      </c>
      <c r="I10">
        <v>50</v>
      </c>
      <c r="J10">
        <f t="shared" si="0"/>
        <v>101</v>
      </c>
    </row>
    <row r="11" spans="1:10" x14ac:dyDescent="0.3">
      <c r="A11" t="s">
        <v>30</v>
      </c>
      <c r="B11">
        <v>2014</v>
      </c>
      <c r="C11" t="s">
        <v>28</v>
      </c>
      <c r="D11" s="1">
        <v>36</v>
      </c>
      <c r="E11" t="s">
        <v>18</v>
      </c>
      <c r="F11">
        <v>196</v>
      </c>
      <c r="G11">
        <v>43</v>
      </c>
      <c r="H11">
        <v>9</v>
      </c>
      <c r="I11">
        <v>4</v>
      </c>
      <c r="J11">
        <f t="shared" si="0"/>
        <v>252</v>
      </c>
    </row>
    <row r="12" spans="1:10" x14ac:dyDescent="0.3">
      <c r="A12" t="s">
        <v>31</v>
      </c>
      <c r="B12">
        <v>2015</v>
      </c>
      <c r="C12" t="s">
        <v>15</v>
      </c>
      <c r="D12" s="1">
        <v>67</v>
      </c>
      <c r="E12" t="s">
        <v>18</v>
      </c>
      <c r="F12">
        <v>14</v>
      </c>
      <c r="G12">
        <v>62</v>
      </c>
      <c r="H12">
        <v>6</v>
      </c>
      <c r="I12">
        <v>13</v>
      </c>
      <c r="J12">
        <f t="shared" si="0"/>
        <v>95</v>
      </c>
    </row>
    <row r="13" spans="1:10" x14ac:dyDescent="0.3">
      <c r="A13" t="s">
        <v>32</v>
      </c>
      <c r="B13">
        <v>2018</v>
      </c>
      <c r="C13" t="s">
        <v>15</v>
      </c>
      <c r="D13" s="1">
        <v>60</v>
      </c>
      <c r="E13" t="s">
        <v>18</v>
      </c>
      <c r="F13">
        <v>180</v>
      </c>
      <c r="G13" s="2">
        <v>343</v>
      </c>
      <c r="H13" s="2">
        <v>34</v>
      </c>
      <c r="I13" s="2">
        <v>62</v>
      </c>
      <c r="J13">
        <f t="shared" si="0"/>
        <v>619</v>
      </c>
    </row>
    <row r="14" spans="1:10" x14ac:dyDescent="0.3">
      <c r="A14" t="s">
        <v>33</v>
      </c>
      <c r="B14">
        <v>2018</v>
      </c>
      <c r="C14" t="s">
        <v>15</v>
      </c>
      <c r="D14" s="1">
        <v>67.099999999999994</v>
      </c>
      <c r="E14" t="s">
        <v>18</v>
      </c>
      <c r="F14">
        <v>82</v>
      </c>
      <c r="G14">
        <v>98</v>
      </c>
      <c r="H14">
        <v>37</v>
      </c>
      <c r="I14">
        <v>53</v>
      </c>
      <c r="J14">
        <f t="shared" si="0"/>
        <v>270</v>
      </c>
    </row>
    <row r="15" spans="1:10" x14ac:dyDescent="0.3">
      <c r="A15" t="s">
        <v>34</v>
      </c>
      <c r="B15">
        <v>2018</v>
      </c>
      <c r="C15" t="s">
        <v>35</v>
      </c>
      <c r="D15" s="1">
        <v>37.5</v>
      </c>
      <c r="E15" t="s">
        <v>25</v>
      </c>
      <c r="F15" s="2">
        <v>18</v>
      </c>
      <c r="G15">
        <v>4</v>
      </c>
      <c r="H15">
        <v>5</v>
      </c>
      <c r="I15">
        <v>1</v>
      </c>
      <c r="J15">
        <f t="shared" si="0"/>
        <v>28</v>
      </c>
    </row>
    <row r="16" spans="1:10" x14ac:dyDescent="0.3">
      <c r="A16" t="s">
        <v>36</v>
      </c>
      <c r="B16">
        <v>2019</v>
      </c>
      <c r="C16" t="s">
        <v>15</v>
      </c>
      <c r="D16" s="1">
        <v>45</v>
      </c>
      <c r="E16" t="s">
        <v>18</v>
      </c>
      <c r="F16">
        <v>114</v>
      </c>
      <c r="G16">
        <v>25</v>
      </c>
      <c r="H16">
        <v>17</v>
      </c>
      <c r="I16">
        <v>8</v>
      </c>
      <c r="J16">
        <f t="shared" si="0"/>
        <v>164</v>
      </c>
    </row>
    <row r="17" spans="1:10" x14ac:dyDescent="0.3">
      <c r="A17" t="s">
        <v>37</v>
      </c>
      <c r="B17">
        <v>2020</v>
      </c>
      <c r="C17" t="s">
        <v>15</v>
      </c>
      <c r="D17" s="1">
        <v>47.4</v>
      </c>
      <c r="E17" t="s">
        <v>18</v>
      </c>
      <c r="F17">
        <v>48</v>
      </c>
      <c r="G17">
        <v>67</v>
      </c>
      <c r="H17">
        <v>7</v>
      </c>
      <c r="I17">
        <v>17</v>
      </c>
      <c r="J17">
        <f t="shared" si="0"/>
        <v>139</v>
      </c>
    </row>
    <row r="18" spans="1:10" x14ac:dyDescent="0.3">
      <c r="A18" t="s">
        <v>38</v>
      </c>
      <c r="B18">
        <v>2020</v>
      </c>
      <c r="C18" t="s">
        <v>15</v>
      </c>
      <c r="D18" s="1">
        <v>57.5</v>
      </c>
      <c r="E18" t="s">
        <v>18</v>
      </c>
      <c r="F18">
        <v>85</v>
      </c>
      <c r="G18">
        <v>95</v>
      </c>
      <c r="H18">
        <v>26</v>
      </c>
      <c r="I18">
        <v>31</v>
      </c>
      <c r="J18">
        <f t="shared" si="0"/>
        <v>237</v>
      </c>
    </row>
    <row r="19" spans="1:10" x14ac:dyDescent="0.3">
      <c r="A19" t="s">
        <v>39</v>
      </c>
      <c r="B19">
        <v>2020</v>
      </c>
      <c r="C19" t="s">
        <v>40</v>
      </c>
      <c r="D19" s="1">
        <v>41</v>
      </c>
      <c r="E19" t="s">
        <v>18</v>
      </c>
      <c r="F19">
        <v>28</v>
      </c>
      <c r="G19" s="2">
        <v>16</v>
      </c>
      <c r="H19" s="2">
        <v>11</v>
      </c>
      <c r="I19">
        <v>5</v>
      </c>
      <c r="J19">
        <f t="shared" si="0"/>
        <v>60</v>
      </c>
    </row>
    <row r="20" spans="1:10" x14ac:dyDescent="0.3">
      <c r="A20" t="s">
        <v>41</v>
      </c>
      <c r="B20">
        <v>2022</v>
      </c>
      <c r="C20" t="s">
        <v>15</v>
      </c>
      <c r="D20" s="1">
        <v>65.2</v>
      </c>
      <c r="E20" t="s">
        <v>18</v>
      </c>
      <c r="F20">
        <v>303</v>
      </c>
      <c r="G20">
        <v>481</v>
      </c>
      <c r="H20">
        <v>52</v>
      </c>
      <c r="I20">
        <v>149</v>
      </c>
      <c r="J20">
        <f t="shared" si="0"/>
        <v>985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3B699-142A-4359-8E79-2A9A9DED2545}">
  <dimension ref="A1:K23"/>
  <sheetViews>
    <sheetView workbookViewId="0">
      <selection activeCell="F4" sqref="F4"/>
    </sheetView>
  </sheetViews>
  <sheetFormatPr defaultColWidth="11.44140625" defaultRowHeight="14.4" x14ac:dyDescent="0.3"/>
  <cols>
    <col min="4" max="4" width="20.109375" bestFit="1" customWidth="1"/>
    <col min="5" max="5" width="19.77734375" bestFit="1" customWidth="1"/>
    <col min="6" max="6" width="14.44140625" bestFit="1" customWidth="1"/>
    <col min="7" max="7" width="14.109375" style="1" bestFit="1" customWidth="1"/>
    <col min="8" max="8" width="15.77734375" bestFit="1" customWidth="1"/>
    <col min="9" max="9" width="15.44140625" style="1" bestFit="1" customWidth="1"/>
    <col min="10" max="10" width="13.44140625" bestFit="1" customWidth="1"/>
    <col min="11" max="11" width="13.33203125" style="1" bestFit="1" customWidth="1"/>
    <col min="13" max="13" width="11.77734375" bestFit="1" customWidth="1"/>
  </cols>
  <sheetData>
    <row r="1" spans="1:11" x14ac:dyDescent="0.3">
      <c r="A1" t="s">
        <v>42</v>
      </c>
      <c r="B1" t="s">
        <v>3</v>
      </c>
      <c r="C1" t="s">
        <v>4</v>
      </c>
      <c r="D1" t="s">
        <v>6</v>
      </c>
      <c r="E1" t="s">
        <v>7</v>
      </c>
      <c r="F1" t="s">
        <v>8</v>
      </c>
      <c r="G1" s="1" t="s">
        <v>9</v>
      </c>
      <c r="H1" t="s">
        <v>10</v>
      </c>
      <c r="I1" s="1" t="s">
        <v>11</v>
      </c>
      <c r="J1" t="s">
        <v>12</v>
      </c>
      <c r="K1" s="1" t="s">
        <v>13</v>
      </c>
    </row>
    <row r="2" spans="1:11" x14ac:dyDescent="0.3">
      <c r="A2">
        <v>1</v>
      </c>
      <c r="B2">
        <v>68</v>
      </c>
      <c r="C2">
        <v>41.5</v>
      </c>
      <c r="D2">
        <v>33</v>
      </c>
      <c r="E2" s="1">
        <v>0.49</v>
      </c>
      <c r="F2">
        <v>28</v>
      </c>
      <c r="G2" s="1">
        <v>0.40600000000000003</v>
      </c>
      <c r="H2">
        <v>17</v>
      </c>
      <c r="I2" s="1">
        <v>0.25</v>
      </c>
      <c r="J2">
        <v>10</v>
      </c>
      <c r="K2" s="1">
        <v>0.15</v>
      </c>
    </row>
    <row r="3" spans="1:11" x14ac:dyDescent="0.3">
      <c r="A3">
        <v>2</v>
      </c>
      <c r="B3">
        <v>57</v>
      </c>
      <c r="C3">
        <v>52</v>
      </c>
      <c r="D3">
        <v>32</v>
      </c>
      <c r="E3" s="1">
        <v>0.56100000000000005</v>
      </c>
      <c r="F3">
        <v>21</v>
      </c>
      <c r="G3" s="1">
        <v>0.36799999999999999</v>
      </c>
      <c r="H3">
        <v>5</v>
      </c>
      <c r="I3" s="1">
        <v>8.6999999999999994E-2</v>
      </c>
      <c r="J3">
        <v>1</v>
      </c>
      <c r="K3" s="1">
        <v>1.7500000000000002E-2</v>
      </c>
    </row>
    <row r="4" spans="1:11" x14ac:dyDescent="0.3">
      <c r="A4">
        <v>3</v>
      </c>
      <c r="B4">
        <v>40</v>
      </c>
      <c r="C4">
        <v>50.1</v>
      </c>
      <c r="D4">
        <v>19</v>
      </c>
      <c r="E4" s="1">
        <v>0.47499999999999998</v>
      </c>
      <c r="F4">
        <v>18</v>
      </c>
      <c r="G4" s="1">
        <v>0.45</v>
      </c>
      <c r="H4">
        <v>6</v>
      </c>
      <c r="I4" s="1">
        <v>0.15</v>
      </c>
      <c r="J4">
        <v>3</v>
      </c>
      <c r="K4" s="1">
        <v>3.7499999999999999E-2</v>
      </c>
    </row>
    <row r="5" spans="1:11" x14ac:dyDescent="0.3">
      <c r="A5">
        <v>4</v>
      </c>
      <c r="B5">
        <v>71</v>
      </c>
      <c r="C5">
        <v>39.31</v>
      </c>
      <c r="D5">
        <v>34</v>
      </c>
      <c r="E5" s="1">
        <v>0.49</v>
      </c>
      <c r="F5">
        <v>25</v>
      </c>
      <c r="G5" s="1">
        <v>0.35</v>
      </c>
      <c r="H5">
        <v>15</v>
      </c>
      <c r="I5" s="1">
        <v>0.21</v>
      </c>
      <c r="J5">
        <v>3</v>
      </c>
      <c r="K5" s="1">
        <v>4.2000000000000003E-2</v>
      </c>
    </row>
    <row r="6" spans="1:11" x14ac:dyDescent="0.3">
      <c r="A6">
        <v>5</v>
      </c>
      <c r="B6">
        <v>71</v>
      </c>
      <c r="C6">
        <v>48.3</v>
      </c>
      <c r="D6">
        <v>34</v>
      </c>
      <c r="E6" s="1">
        <v>0.47899999999999998</v>
      </c>
      <c r="F6">
        <v>25</v>
      </c>
      <c r="G6" s="1">
        <v>0.35199999999999998</v>
      </c>
      <c r="H6">
        <v>15</v>
      </c>
      <c r="I6" s="1">
        <v>0.21099999999999999</v>
      </c>
      <c r="J6">
        <v>3</v>
      </c>
      <c r="K6" s="1">
        <v>4.2000000000000003E-2</v>
      </c>
    </row>
    <row r="7" spans="1:11" x14ac:dyDescent="0.3">
      <c r="A7">
        <v>6</v>
      </c>
      <c r="B7">
        <v>66</v>
      </c>
      <c r="C7">
        <v>49.6</v>
      </c>
      <c r="D7">
        <v>47</v>
      </c>
      <c r="E7" s="1">
        <v>0.71199999999999997</v>
      </c>
      <c r="F7">
        <v>11</v>
      </c>
      <c r="G7" s="1">
        <v>0.16700000000000001</v>
      </c>
      <c r="H7">
        <v>13</v>
      </c>
      <c r="I7" s="1">
        <v>0.19700000000000001</v>
      </c>
      <c r="J7">
        <v>5</v>
      </c>
      <c r="K7" s="1">
        <v>7.5999999999999998E-2</v>
      </c>
    </row>
    <row r="8" spans="1:11" x14ac:dyDescent="0.3">
      <c r="A8">
        <v>7</v>
      </c>
      <c r="B8">
        <v>90</v>
      </c>
      <c r="C8">
        <v>67</v>
      </c>
      <c r="D8">
        <v>9</v>
      </c>
      <c r="E8" s="1">
        <v>0.1</v>
      </c>
      <c r="F8">
        <v>69</v>
      </c>
      <c r="G8" s="1">
        <v>0.76600000000000001</v>
      </c>
      <c r="H8">
        <v>39</v>
      </c>
      <c r="I8" s="1">
        <v>0.43</v>
      </c>
      <c r="J8">
        <v>27</v>
      </c>
      <c r="K8" s="1">
        <v>0.3</v>
      </c>
    </row>
    <row r="9" spans="1:11" x14ac:dyDescent="0.3">
      <c r="A9">
        <v>8</v>
      </c>
      <c r="B9">
        <v>151</v>
      </c>
      <c r="C9">
        <v>38.5</v>
      </c>
      <c r="D9">
        <v>58</v>
      </c>
      <c r="E9" s="1">
        <v>0.38400000000000001</v>
      </c>
      <c r="F9">
        <v>83</v>
      </c>
      <c r="G9" s="1">
        <v>0.54900000000000004</v>
      </c>
      <c r="H9">
        <v>21</v>
      </c>
      <c r="I9" s="1">
        <v>0.13900000000000001</v>
      </c>
      <c r="J9">
        <v>11</v>
      </c>
      <c r="K9" s="1">
        <v>7.2999999999999995E-2</v>
      </c>
    </row>
    <row r="10" spans="1:11" x14ac:dyDescent="0.3">
      <c r="A10">
        <v>9</v>
      </c>
      <c r="B10">
        <v>258</v>
      </c>
      <c r="C10">
        <v>41</v>
      </c>
      <c r="D10">
        <v>178</v>
      </c>
      <c r="E10" s="1">
        <v>0.69</v>
      </c>
      <c r="F10">
        <v>52</v>
      </c>
      <c r="G10" s="1">
        <v>0.20200000000000001</v>
      </c>
      <c r="H10">
        <v>4</v>
      </c>
      <c r="I10" s="1">
        <v>1.6E-2</v>
      </c>
      <c r="J10">
        <v>1</v>
      </c>
      <c r="K10" s="1">
        <v>0.4</v>
      </c>
    </row>
    <row r="11" spans="1:11" x14ac:dyDescent="0.3">
      <c r="A11">
        <v>10</v>
      </c>
      <c r="B11">
        <v>128</v>
      </c>
      <c r="C11">
        <v>35</v>
      </c>
      <c r="D11">
        <v>101</v>
      </c>
      <c r="E11" s="1">
        <v>0.78900000000000003</v>
      </c>
      <c r="F11">
        <v>27</v>
      </c>
      <c r="G11" s="1">
        <v>0.21099999999999999</v>
      </c>
      <c r="H11">
        <v>2</v>
      </c>
      <c r="I11" s="1">
        <v>1.6E-2</v>
      </c>
      <c r="J11">
        <v>1</v>
      </c>
      <c r="K11" s="1">
        <v>1.6E-2</v>
      </c>
    </row>
    <row r="12" spans="1:11" x14ac:dyDescent="0.3">
      <c r="A12">
        <v>11</v>
      </c>
      <c r="B12">
        <v>101</v>
      </c>
      <c r="C12">
        <v>48</v>
      </c>
      <c r="D12">
        <v>14</v>
      </c>
      <c r="E12" s="1">
        <v>0.13900000000000001</v>
      </c>
      <c r="F12">
        <v>80</v>
      </c>
      <c r="G12" s="1">
        <v>0.79200000000000004</v>
      </c>
      <c r="H12">
        <v>57</v>
      </c>
      <c r="I12" s="1">
        <v>0.56399999999999995</v>
      </c>
      <c r="J12">
        <v>50</v>
      </c>
      <c r="K12" s="1">
        <v>0.495</v>
      </c>
    </row>
    <row r="13" spans="1:11" x14ac:dyDescent="0.3">
      <c r="A13">
        <v>12</v>
      </c>
      <c r="B13">
        <v>252</v>
      </c>
      <c r="C13">
        <v>36</v>
      </c>
      <c r="D13">
        <v>196</v>
      </c>
      <c r="E13" s="1">
        <v>0.77800000000000002</v>
      </c>
      <c r="F13">
        <v>47</v>
      </c>
      <c r="G13" s="1">
        <v>0.187</v>
      </c>
      <c r="H13">
        <v>13</v>
      </c>
      <c r="I13" s="1">
        <v>5.1999999999999998E-2</v>
      </c>
      <c r="J13">
        <v>4</v>
      </c>
      <c r="K13" s="1">
        <v>1.6E-2</v>
      </c>
    </row>
    <row r="14" spans="1:11" x14ac:dyDescent="0.3">
      <c r="A14">
        <v>13</v>
      </c>
      <c r="B14">
        <v>95</v>
      </c>
      <c r="C14">
        <v>67</v>
      </c>
      <c r="D14">
        <v>14</v>
      </c>
      <c r="E14" s="1">
        <v>0.14699999999999999</v>
      </c>
      <c r="F14">
        <v>75</v>
      </c>
      <c r="G14" s="1">
        <v>0.78900000000000003</v>
      </c>
      <c r="H14">
        <v>19</v>
      </c>
      <c r="I14" s="1">
        <v>0.2</v>
      </c>
      <c r="J14">
        <v>13</v>
      </c>
      <c r="K14" s="1">
        <v>0.13700000000000001</v>
      </c>
    </row>
    <row r="15" spans="1:11" x14ac:dyDescent="0.3">
      <c r="A15">
        <v>14</v>
      </c>
      <c r="B15">
        <v>619</v>
      </c>
      <c r="C15">
        <v>60</v>
      </c>
      <c r="D15">
        <v>180</v>
      </c>
      <c r="E15" s="1">
        <v>0.29099999999999998</v>
      </c>
      <c r="F15">
        <v>415</v>
      </c>
      <c r="G15" s="1">
        <v>0.67</v>
      </c>
      <c r="H15">
        <v>106</v>
      </c>
      <c r="I15" s="1">
        <v>0.17100000000000001</v>
      </c>
      <c r="J15">
        <v>72</v>
      </c>
      <c r="K15" s="1">
        <v>0.1</v>
      </c>
    </row>
    <row r="16" spans="1:11" x14ac:dyDescent="0.3">
      <c r="A16">
        <v>15</v>
      </c>
      <c r="B16">
        <v>270</v>
      </c>
      <c r="C16">
        <v>67.099999999999994</v>
      </c>
      <c r="D16">
        <v>82</v>
      </c>
      <c r="E16" s="1">
        <v>0.30299999999999999</v>
      </c>
      <c r="F16">
        <v>151</v>
      </c>
      <c r="G16" s="1">
        <v>0.55900000000000005</v>
      </c>
      <c r="H16">
        <v>90</v>
      </c>
      <c r="I16" s="1">
        <v>0.33300000000000002</v>
      </c>
      <c r="J16">
        <v>53</v>
      </c>
      <c r="K16" s="1">
        <v>0.19600000000000001</v>
      </c>
    </row>
    <row r="17" spans="1:11" x14ac:dyDescent="0.3">
      <c r="A17">
        <v>16</v>
      </c>
      <c r="B17">
        <v>29</v>
      </c>
      <c r="C17">
        <v>37.5</v>
      </c>
      <c r="D17">
        <v>18</v>
      </c>
      <c r="E17" s="1">
        <v>0.621</v>
      </c>
      <c r="F17">
        <v>5</v>
      </c>
      <c r="G17" s="1">
        <v>0.17199999999999999</v>
      </c>
      <c r="H17">
        <v>6</v>
      </c>
      <c r="I17" s="1">
        <v>0.20699999999999999</v>
      </c>
      <c r="J17">
        <v>1</v>
      </c>
      <c r="K17" s="1">
        <v>3.5999999999999997E-2</v>
      </c>
    </row>
    <row r="18" spans="1:11" x14ac:dyDescent="0.3">
      <c r="A18">
        <v>17</v>
      </c>
      <c r="B18">
        <v>171</v>
      </c>
      <c r="C18">
        <v>45</v>
      </c>
      <c r="D18">
        <v>114</v>
      </c>
      <c r="E18" s="1">
        <v>0.66700000000000004</v>
      </c>
      <c r="F18">
        <v>33</v>
      </c>
      <c r="G18" s="1">
        <v>0.193</v>
      </c>
      <c r="H18">
        <v>25</v>
      </c>
      <c r="I18" s="1">
        <v>0.14599999999999999</v>
      </c>
      <c r="J18">
        <v>8</v>
      </c>
      <c r="K18" s="1">
        <v>4.7E-2</v>
      </c>
    </row>
    <row r="19" spans="1:11" x14ac:dyDescent="0.3">
      <c r="A19">
        <v>18</v>
      </c>
      <c r="B19">
        <v>139</v>
      </c>
      <c r="C19">
        <v>47.4</v>
      </c>
      <c r="D19">
        <v>48</v>
      </c>
      <c r="E19" s="1">
        <v>0.34499999999999997</v>
      </c>
      <c r="F19">
        <v>84</v>
      </c>
      <c r="G19" s="1">
        <v>0.6</v>
      </c>
      <c r="H19">
        <v>24</v>
      </c>
      <c r="I19" s="1">
        <v>0.17199999999999999</v>
      </c>
      <c r="J19">
        <v>17</v>
      </c>
      <c r="K19" s="1">
        <v>0.122</v>
      </c>
    </row>
    <row r="20" spans="1:11" x14ac:dyDescent="0.3">
      <c r="A20">
        <v>19</v>
      </c>
      <c r="B20">
        <v>237</v>
      </c>
      <c r="C20">
        <v>57.5</v>
      </c>
      <c r="D20">
        <v>85</v>
      </c>
      <c r="E20" s="1">
        <v>0.35899999999999999</v>
      </c>
      <c r="F20">
        <v>126</v>
      </c>
      <c r="G20" s="1">
        <v>0.53</v>
      </c>
      <c r="H20">
        <v>57</v>
      </c>
      <c r="I20" s="1">
        <v>0.24099999999999999</v>
      </c>
      <c r="J20">
        <v>31</v>
      </c>
      <c r="K20" s="1">
        <v>0.13100000000000001</v>
      </c>
    </row>
    <row r="21" spans="1:11" x14ac:dyDescent="0.3">
      <c r="A21">
        <v>20</v>
      </c>
      <c r="B21">
        <v>60</v>
      </c>
      <c r="C21">
        <v>41</v>
      </c>
      <c r="D21">
        <v>28</v>
      </c>
      <c r="E21" s="1">
        <v>0.47</v>
      </c>
      <c r="F21">
        <v>16</v>
      </c>
      <c r="G21" s="1">
        <v>0.26700000000000002</v>
      </c>
      <c r="H21">
        <v>11</v>
      </c>
      <c r="I21" s="1">
        <v>0.183</v>
      </c>
      <c r="J21">
        <v>5</v>
      </c>
      <c r="K21" s="1">
        <v>8.3000000000000004E-2</v>
      </c>
    </row>
    <row r="22" spans="1:11" x14ac:dyDescent="0.3">
      <c r="A22">
        <v>21</v>
      </c>
      <c r="B22">
        <v>801</v>
      </c>
      <c r="C22">
        <v>62</v>
      </c>
      <c r="D22">
        <v>182</v>
      </c>
      <c r="E22" s="1">
        <v>0.22500000000000001</v>
      </c>
      <c r="F22">
        <v>733</v>
      </c>
      <c r="G22" s="1">
        <v>0.91</v>
      </c>
      <c r="H22">
        <v>114</v>
      </c>
      <c r="I22" s="1">
        <v>0.14000000000000001</v>
      </c>
      <c r="J22">
        <v>114</v>
      </c>
      <c r="K22" s="1">
        <v>0.14000000000000001</v>
      </c>
    </row>
    <row r="23" spans="1:11" x14ac:dyDescent="0.3">
      <c r="A23">
        <v>22</v>
      </c>
      <c r="B23">
        <v>985</v>
      </c>
      <c r="C23">
        <v>65.2</v>
      </c>
      <c r="D23">
        <v>303</v>
      </c>
      <c r="E23" s="1">
        <v>0.308</v>
      </c>
      <c r="F23">
        <v>630</v>
      </c>
      <c r="G23" s="1">
        <v>0.63900000000000001</v>
      </c>
      <c r="H23">
        <v>201</v>
      </c>
      <c r="I23" s="1">
        <v>0.20399999999999999</v>
      </c>
      <c r="J23">
        <v>149</v>
      </c>
      <c r="K23" s="1">
        <v>0.151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diferença</vt:lpstr>
      <vt:lpstr>Sheet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geesc</dc:creator>
  <cp:lastModifiedBy>Paulo Estêvão Franco Braga</cp:lastModifiedBy>
  <dcterms:created xsi:type="dcterms:W3CDTF">2025-06-09T23:32:05Z</dcterms:created>
  <dcterms:modified xsi:type="dcterms:W3CDTF">2025-06-28T15:57:37Z</dcterms:modified>
</cp:coreProperties>
</file>