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urvey\Online Data Capture System (ODCS)\Phase II\2023 workings\Tender documents\Demo\"/>
    </mc:Choice>
  </mc:AlternateContent>
  <bookViews>
    <workbookView xWindow="0" yWindow="0" windowWidth="21600" windowHeight="9135" tabRatio="694"/>
  </bookViews>
  <sheets>
    <sheet name="Company Info" sheetId="3" r:id="rId1"/>
    <sheet name="Assessment Sheet" sheetId="4" r:id="rId2"/>
    <sheet name="Balance Sheet" sheetId="1" r:id="rId3"/>
    <sheet name="Country Breakdown" sheetId="2" r:id="rId4"/>
  </sheets>
  <definedNames>
    <definedName name="_xlnm._FilterDatabase" localSheetId="2" hidden="1">'Balance Sheet'!$A$6:$H$30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2" l="1"/>
  <c r="B9" i="2"/>
  <c r="E150" i="2" l="1"/>
  <c r="B150" i="2"/>
  <c r="E253" i="2" l="1"/>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49"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49"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G254" i="2"/>
  <c r="F254" i="2"/>
  <c r="D254" i="2"/>
  <c r="C254" i="2"/>
  <c r="B254" i="2" s="1"/>
  <c r="E254" i="2" l="1"/>
  <c r="H29" i="1" l="1"/>
  <c r="H28" i="1"/>
  <c r="H27" i="1"/>
  <c r="H26" i="1"/>
  <c r="H25" i="1"/>
  <c r="H24" i="1"/>
  <c r="H22" i="1"/>
  <c r="H20" i="1" s="1"/>
  <c r="H21" i="1"/>
  <c r="H16" i="1"/>
  <c r="H15" i="1"/>
  <c r="H14" i="1"/>
  <c r="H13" i="1"/>
  <c r="H12" i="1"/>
  <c r="H10" i="1"/>
  <c r="H9" i="1"/>
  <c r="H8" i="1" s="1"/>
  <c r="G23" i="1"/>
  <c r="F23" i="1"/>
  <c r="E23" i="1"/>
  <c r="D23" i="1"/>
  <c r="C23" i="1"/>
  <c r="G20" i="1"/>
  <c r="F20" i="1"/>
  <c r="E20" i="1"/>
  <c r="E30" i="1" s="1"/>
  <c r="D20" i="1"/>
  <c r="C20" i="1"/>
  <c r="G11" i="1"/>
  <c r="F11" i="1"/>
  <c r="E11" i="1"/>
  <c r="D11" i="1"/>
  <c r="C11" i="1"/>
  <c r="G8" i="1"/>
  <c r="G17" i="1" s="1"/>
  <c r="F8" i="1"/>
  <c r="E8" i="1"/>
  <c r="D8" i="1"/>
  <c r="C8" i="1"/>
  <c r="G9" i="2"/>
  <c r="F9" i="2"/>
  <c r="E9" i="2"/>
  <c r="J9" i="2" s="1"/>
  <c r="B15" i="4" s="1"/>
  <c r="G15" i="4" s="1"/>
  <c r="D9" i="2"/>
  <c r="C9" i="2"/>
  <c r="G8" i="2"/>
  <c r="F8" i="2"/>
  <c r="D8" i="2"/>
  <c r="D10" i="2" s="1"/>
  <c r="C8" i="2"/>
  <c r="H11" i="1" l="1"/>
  <c r="E8" i="2"/>
  <c r="E10" i="2" s="1"/>
  <c r="F10" i="2"/>
  <c r="G10" i="2"/>
  <c r="C17" i="1"/>
  <c r="H23" i="1"/>
  <c r="H30" i="1" s="1"/>
  <c r="K3" i="1" s="1"/>
  <c r="H17" i="1"/>
  <c r="K2" i="1" s="1"/>
  <c r="B8" i="2"/>
  <c r="E17" i="1"/>
  <c r="C30" i="1"/>
  <c r="G30" i="1"/>
  <c r="D30" i="1"/>
  <c r="F17" i="1"/>
  <c r="D17" i="1"/>
  <c r="F30" i="1"/>
  <c r="C10" i="2"/>
  <c r="J10" i="2" l="1"/>
  <c r="B14" i="4" s="1"/>
  <c r="G14" i="4" s="1"/>
  <c r="G16" i="4" s="1"/>
  <c r="A9" i="4" s="1"/>
  <c r="K4" i="1"/>
  <c r="B13" i="4" s="1"/>
  <c r="G13" i="4" s="1"/>
  <c r="A1" i="2" l="1"/>
  <c r="A1" i="1" l="1"/>
</calcChain>
</file>

<file path=xl/sharedStrings.xml><?xml version="1.0" encoding="utf-8"?>
<sst xmlns="http://schemas.openxmlformats.org/spreadsheetml/2006/main" count="336" uniqueCount="327">
  <si>
    <t>(i) Equity</t>
  </si>
  <si>
    <t>(ii) Debt</t>
  </si>
  <si>
    <t>(i) equity securities</t>
  </si>
  <si>
    <t xml:space="preserve">(ii) debt securities </t>
  </si>
  <si>
    <t>(iii) loans and other debt assets</t>
  </si>
  <si>
    <t xml:space="preserve"> (i) equity</t>
  </si>
  <si>
    <t xml:space="preserve"> (ii) debt</t>
  </si>
  <si>
    <t xml:space="preserve"> (i) equity securities</t>
  </si>
  <si>
    <t>(iii) loans and other debt liabilities</t>
  </si>
  <si>
    <t>Revaluation Changes</t>
  </si>
  <si>
    <t>Other Changes in volume</t>
  </si>
  <si>
    <t>S/N</t>
  </si>
  <si>
    <t>Total Assets (1 + 2 + 3 + 4)</t>
  </si>
  <si>
    <t>Equity and Liabilities</t>
  </si>
  <si>
    <t>Assets</t>
  </si>
  <si>
    <t xml:space="preserve">Investment in non-resident affiliated enterprises: (1.1 + 1.2) </t>
  </si>
  <si>
    <t>Investment in non-resident unaffiliated enterprises: (2.1 + 2.2 + 2.3)</t>
  </si>
  <si>
    <t>Deposits in banks abroad</t>
  </si>
  <si>
    <t>All other assets held in Mauritius</t>
  </si>
  <si>
    <t>Investment made by non-resident affiliated enterprises: (6.1 + 6.2)</t>
  </si>
  <si>
    <t>Investment  made by non-resident unaffiliated enterprises: (7.1+7.2+7.3)</t>
  </si>
  <si>
    <t>All other equity and liabilities in Mauritius</t>
  </si>
  <si>
    <t>Retained Earnings</t>
  </si>
  <si>
    <t>Reserves</t>
  </si>
  <si>
    <t>Total Equity and Liabilities (6 + 7 + 8 + 9 + 10)</t>
  </si>
  <si>
    <t>IMF Demo Survey</t>
  </si>
  <si>
    <t>IN USD MILLIONS</t>
  </si>
  <si>
    <t>Foreign Investment Outward for the quarter ended</t>
  </si>
  <si>
    <t>Acquisitions of Financial Assets  -  Transaction (+)</t>
  </si>
  <si>
    <t>Report equity or debt assets acquired from non-residents from 01 Oct 2022 to 31 Dec 2022 in USD (full values)</t>
  </si>
  <si>
    <t>Portfolio Investment 
(GBC1 holds less than 10% equity interest in investee company)</t>
  </si>
  <si>
    <t>Direct Investment 
(GBC1 holds 10% or more equity interest in investee company)</t>
  </si>
  <si>
    <t>Total Portfolio Investment Outward</t>
  </si>
  <si>
    <t>Equity</t>
  </si>
  <si>
    <t>Debt Securities</t>
  </si>
  <si>
    <t>Total Direct Investment Outward</t>
  </si>
  <si>
    <t>Debt</t>
  </si>
  <si>
    <t>Total</t>
  </si>
  <si>
    <t>Afghanistan, Islamic State of</t>
  </si>
  <si>
    <t>Albania</t>
  </si>
  <si>
    <t>Algeria</t>
  </si>
  <si>
    <t>American Samoa</t>
  </si>
  <si>
    <t>Andorra</t>
  </si>
  <si>
    <t>Angola</t>
  </si>
  <si>
    <t>Anguilla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</si>
  <si>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</si>
  <si>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</si>
  <si>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</si>
  <si>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</si>
  <si>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</si>
  <si>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</si>
  <si>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</si>
  <si>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</si>
  <si>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</si>
  <si>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</si>
  <si>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</si>
  <si>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</si>
  <si>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</si>
  <si>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</si>
  <si>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</si>
  <si>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</si>
  <si>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</si>
  <si>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</si>
  <si>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</si>
  <si>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</si>
  <si>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</si>
  <si>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</si>
  <si>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</si>
  <si>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</si>
  <si>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</si>
  <si>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</si>
  <si>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</si>
  <si>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</si>
  <si>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</si>
  <si>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</si>
  <si>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</si>
  <si>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</si>
  <si>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</si>
  <si>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</si>
  <si>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</si>
  <si>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 P.R.: Hong Kong</t>
  </si>
  <si>
    <t>China, P.R.: Macao</t>
  </si>
  <si>
    <t>China, P.R.: Mainland</t>
  </si>
  <si>
    <t>Christmas Island</t>
  </si>
  <si>
    <t>Cocos (Keeling) Islands</t>
  </si>
  <si>
    <t>Colombia</t>
  </si>
  <si>
    <t>Comoros</t>
  </si>
  <si>
    <t>Congo, Dem. Rep. of</t>
  </si>
  <si>
    <t>Congo, Rep. of</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</si>
  <si>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</si>
  <si>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</si>
  <si>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</si>
  <si>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</si>
  <si>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</si>
  <si>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</si>
  <si>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</si>
  <si>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</si>
  <si>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</si>
  <si>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</si>
  <si>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</si>
  <si>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</si>
  <si>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</si>
  <si>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</si>
  <si>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</si>
  <si>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</si>
  <si>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</si>
  <si>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</si>
  <si>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Eswatini, Kingdom of</t>
  </si>
  <si>
    <t>Ethiopia</t>
  </si>
  <si>
    <t>Falkland Islands (Malvinas)</t>
  </si>
  <si>
    <t>Faroe Islands</t>
  </si>
  <si>
    <t>Fiji</t>
  </si>
  <si>
    <t>Finland</t>
  </si>
  <si>
    <t>France</t>
  </si>
  <si>
    <t>French Guiana</t>
  </si>
  <si>
    <t>French Polynesia</t>
  </si>
  <si>
    <t>French Southern Territories</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</si>
  <si>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</si>
  <si>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</si>
  <si>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</si>
  <si>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</si>
  <si>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</si>
  <si>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</si>
  <si>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</si>
  <si>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</si>
  <si>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</si>
  <si>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</si>
  <si>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</si>
  <si>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</si>
  <si>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</si>
  <si>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</si>
  <si>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</si>
  <si>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</si>
  <si>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</si>
  <si>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</si>
  <si>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</si>
  <si>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</si>
  <si>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</si>
  <si>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</si>
  <si>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</si>
  <si>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</si>
  <si>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</si>
  <si>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</si>
  <si>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</si>
  <si>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</si>
  <si>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</si>
  <si>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</si>
  <si>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</si>
  <si>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</si>
  <si>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</si>
  <si>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</si>
  <si>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</si>
  <si>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 (North Korea)</t>
  </si>
  <si>
    <t>Korea, Republic of (South Korea)</t>
  </si>
  <si>
    <t>Kosovo</t>
  </si>
  <si>
    <t>Kuwait</t>
  </si>
  <si>
    <t>Kyrgyz Republic</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</si>
  <si>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</si>
  <si>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</si>
  <si>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</si>
  <si>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</si>
  <si>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</si>
  <si>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</si>
  <si>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</si>
  <si>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</si>
  <si>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</si>
  <si>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</si>
  <si>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</si>
  <si>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</si>
  <si>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</si>
  <si>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</si>
  <si>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</si>
  <si>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</si>
  <si>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</si>
  <si>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</si>
  <si>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</si>
  <si>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</si>
  <si>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</si>
  <si>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</si>
  <si>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</si>
  <si>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</si>
  <si>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</si>
  <si>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 Republic of</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</si>
  <si>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</si>
  <si>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</si>
  <si>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</si>
  <si>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</si>
  <si>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</si>
  <si>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</si>
  <si>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</si>
  <si>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</si>
  <si>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</si>
  <si>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</si>
  <si>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</si>
  <si>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</si>
  <si>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</si>
  <si>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</si>
  <si>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</si>
  <si>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 Republic of</t>
  </si>
  <si>
    <t>Norway</t>
  </si>
  <si>
    <t>Oman</t>
  </si>
  <si>
    <t>Pakistan</t>
  </si>
  <si>
    <t>Palau</t>
  </si>
  <si>
    <t>Panama</t>
  </si>
  <si>
    <t>Papua New Guinea</t>
  </si>
  <si>
    <t>Paraguay</t>
  </si>
  <si>
    <t>Peru</t>
  </si>
  <si>
    <t>Philippines</t>
  </si>
  <si>
    <t xml:space="preserve">Pitcairn </t>
  </si>
  <si>
    <t>Poland</t>
  </si>
  <si>
    <t>Portugal</t>
  </si>
  <si>
    <t>Puerto Rico</t>
  </si>
  <si>
    <t>Qatar</t>
  </si>
  <si>
    <t>Réunion</t>
  </si>
  <si>
    <t>Romania</t>
  </si>
  <si>
    <t>Russian Federation</t>
  </si>
  <si>
    <t>Rwanda</t>
  </si>
  <si>
    <t xml:space="preserve">Samoa </t>
  </si>
  <si>
    <t>San Marino</t>
  </si>
  <si>
    <t>São Tomé and Príncipe</t>
  </si>
  <si>
    <t>Saudi Arabia</t>
  </si>
  <si>
    <t>Senegal</t>
  </si>
  <si>
    <t>Serbia, Republic of</t>
  </si>
  <si>
    <t>Seychelles</t>
  </si>
  <si>
    <t>Sierra Leone</t>
  </si>
  <si>
    <t>Singapore</t>
  </si>
  <si>
    <t>Sint Maarten</t>
  </si>
  <si>
    <t>Slovak Republic</t>
  </si>
  <si>
    <t>Slovenia</t>
  </si>
  <si>
    <t>Solomon Islands</t>
  </si>
  <si>
    <t>Somalia</t>
  </si>
  <si>
    <t>South Africa</t>
  </si>
  <si>
    <t>South Sudan</t>
  </si>
  <si>
    <t>Spain</t>
  </si>
  <si>
    <t>Sri Lanka</t>
  </si>
  <si>
    <t>St. Helena</t>
  </si>
  <si>
    <t>St. Kitts and Nevis</t>
  </si>
  <si>
    <t>St. Lucia</t>
  </si>
  <si>
    <t>St. Pierre and Miquelon</t>
  </si>
  <si>
    <t>St. Vincent and the Grenadines</t>
  </si>
  <si>
    <t>Sudan</t>
  </si>
  <si>
    <t>Suriname</t>
  </si>
  <si>
    <t>Sweden</t>
  </si>
  <si>
    <t>Switzerland</t>
  </si>
  <si>
    <t>Syrian Arab Republic</t>
  </si>
  <si>
    <t>Taiwan Province of China</t>
  </si>
  <si>
    <t>Tajikistan</t>
  </si>
  <si>
    <t>Tanzania</t>
  </si>
  <si>
    <t>Thailand</t>
  </si>
  <si>
    <t>Timor-Leste</t>
  </si>
  <si>
    <t>Togo</t>
  </si>
  <si>
    <t xml:space="preserve">Tokelau </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</si>
  <si>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</si>
  <si>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</si>
  <si>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</si>
  <si>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</si>
  <si>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</si>
  <si>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</si>
  <si>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</si>
  <si>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</si>
  <si>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</si>
  <si>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</si>
  <si>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</si>
  <si>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</si>
  <si>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</si>
  <si>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</si>
  <si>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</si>
  <si>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</si>
  <si>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Vatican  City State</t>
  </si>
  <si>
    <t>Venezuela, República Bolivariana de</t>
  </si>
  <si>
    <t>Vietnam</t>
  </si>
  <si>
    <t>Virgin Islands, British</t>
  </si>
  <si>
    <t>Virgin Islands, U.S.</t>
  </si>
  <si>
    <t>Wallis and Futuna Islands</t>
  </si>
  <si>
    <t>West Bank and Gaza Strip</t>
  </si>
  <si>
    <t>Western Sahara</t>
  </si>
  <si>
    <t>Yemen, Republic of</t>
  </si>
  <si>
    <t>Zambia</t>
  </si>
  <si>
    <t>Zimbabwe</t>
  </si>
  <si>
    <t>Not Specified (including Confidential)</t>
  </si>
  <si>
    <t>International Organizations</t>
  </si>
  <si>
    <t>Total as per Balance Sheet</t>
  </si>
  <si>
    <t>Check</t>
  </si>
  <si>
    <t>Sum of Country Breakdown</t>
  </si>
  <si>
    <t>Overall Check</t>
  </si>
  <si>
    <t>Balance as at 01 Jan 23</t>
  </si>
  <si>
    <t>Transactions (+) for quarter ended 31 Mar 23</t>
  </si>
  <si>
    <t>Transactions (-) for quarter ended 31 Mar 23</t>
  </si>
  <si>
    <t>Balance as at 31 Mar 23</t>
  </si>
  <si>
    <t>B</t>
  </si>
  <si>
    <t>Total Assets</t>
  </si>
  <si>
    <t>Total Equity &amp; Liabilities</t>
  </si>
  <si>
    <t>Discrepancy</t>
  </si>
  <si>
    <t>Section A: Company information</t>
  </si>
  <si>
    <t>Main contact Person for query</t>
  </si>
  <si>
    <t>Alternate contact Person for query</t>
  </si>
  <si>
    <t>Name</t>
  </si>
  <si>
    <t>Title</t>
  </si>
  <si>
    <t>Email</t>
  </si>
  <si>
    <t>Tel No.</t>
  </si>
  <si>
    <t>ASSESSMENT SHEET</t>
  </si>
  <si>
    <t>This Section lists down the inconsistencies automatically identified in this survey form. Certain issues can be cleared by providing a confirmation that the figures are correct in this sheet in the relevant section. However in other cases, the figures will need to be revised to remove the flag. It is possible that the prepopulated figures already contain some inconsistencies. In that case, please contact the FSC for guidance.  Please ensure that all inconsistencies are cleared before submission.</t>
  </si>
  <si>
    <t>Issues pending</t>
  </si>
  <si>
    <t>A "tick" will appear if issue is detected</t>
  </si>
  <si>
    <t>Sheet</t>
  </si>
  <si>
    <t>Issue</t>
  </si>
  <si>
    <t>Description &amp; Guidance</t>
  </si>
  <si>
    <t>Total Assets do not match Liabilities and Equity in Opening Balance of quarter</t>
  </si>
  <si>
    <t>Total Assets in Balance Sheet do not match Liabilities &amp; Equity.  Please check the figures, units or currency</t>
  </si>
  <si>
    <t>Geographical breakdown figures in Sheet Country Breakdown do not match figures in Sheet Balance Sheet</t>
  </si>
  <si>
    <t>Sheet Country Breakdown calls for a geographical breakdown of transaction figures entered in Sheet Balance Sheet. It follows that the sum of the transactions per country in Row 9 should match the transaction figures in Row 8 taken from Sheet Balance Sheet. Hence the six Checks in Row 10 should all be zero. Please revise figures to clear the flag</t>
  </si>
  <si>
    <t>Balance Sheet</t>
  </si>
  <si>
    <t>Balance Sheet &amp; Country Breakdown</t>
  </si>
  <si>
    <t>Country Breakdown</t>
  </si>
  <si>
    <t>Large Positive Value (Greater than 1,000)</t>
  </si>
  <si>
    <t>Please ensure that large amounts included in Spreadsheet Breakdown are not adjustments but genuine movement in value of investment. To remove the flag, kindly revise or confirm the figures</t>
  </si>
  <si>
    <t>Figures confirmed to be correct? *</t>
  </si>
  <si>
    <t>Flag</t>
  </si>
  <si>
    <t>Large Value Check</t>
  </si>
  <si>
    <t>Sandra Rey</t>
  </si>
  <si>
    <t>Tom Williams</t>
  </si>
  <si>
    <t>Assistant Director</t>
  </si>
  <si>
    <t>Accountant</t>
  </si>
  <si>
    <t>Sandra@MC1.com</t>
  </si>
  <si>
    <t>Tom@MC1.com</t>
  </si>
  <si>
    <t>000-0003</t>
  </si>
  <si>
    <t>000-0004</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</si>
</sst>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11"/>
      <color rgb="FF1F497D"/>
      <name val="Calibri"/>
      <family val="2"/>
      <scheme val="minor"/>
    </font>
    <font>
      <i/>
      <sz val="11"/>
      <color rgb="FF1F497D"/>
      <name val="Calibri"/>
      <family val="2"/>
      <scheme val="minor"/>
    </font>
    <font>
      <b/>
      <sz val="11"/>
      <color theme="0"/>
      <name val="Calibri"/>
      <family val="2"/>
      <scheme val="minor"/>
    </font>
    <font>
      <sz val="8"/>
      <name val="Arial"/>
    </font>
    <font>
      <sz val="7"/>
      <name val="Arial"/>
    </font>
    <font>
      <b/>
      <sz val="14"/>
      <name val="Arial"/>
    </font>
    <font>
      <b/>
      <sz val="8"/>
      <color rgb="FFFFFFFF"/>
      <name val="Arial"/>
    </font>
    <font>
      <b/>
      <sz val="10"/>
      <color rgb="FFFFFFFF"/>
      <name val="Arial"/>
    </font>
    <font>
      <b/>
      <sz val="10"/>
      <name val="Arial"/>
    </font>
    <font>
      <b/>
      <sz val="8"/>
      <name val="Arial"/>
    </font>
    <font>
      <b/>
      <sz val="11"/>
      <name val="Calibri"/>
      <family val="2"/>
      <scheme val="minor"/>
    </font>
    <font>
      <b/>
      <sz val="8"/>
      <name val="Arial"/>
      <family val="2"/>
    </font>
    <font>
      <sz val="8"/>
      <name val="Arial"/>
      <family val="2"/>
    </font>
    <font>
      <b/>
      <sz val="12"/>
      <color rgb="FF244062"/>
      <name val="Segoe UI"/>
      <family val="2"/>
    </font>
    <font>
      <b/>
      <sz val="10"/>
      <color rgb="FF0D0D0D"/>
      <name val="Times New Roman"/>
      <family val="1"/>
    </font>
    <font>
      <b/>
      <sz val="14"/>
      <color rgb="FF000080"/>
      <name val="Times New Roman"/>
    </font>
    <font>
      <sz val="12"/>
      <name val="Times New Roman"/>
    </font>
    <font>
      <sz val="12"/>
      <color rgb="FF000080"/>
      <name val="Times New Roman"/>
    </font>
    <font>
      <b/>
      <sz val="12"/>
      <color rgb="FFFF0000"/>
      <name val="Times New Roman"/>
    </font>
    <font>
      <b/>
      <sz val="12"/>
      <name val="Arial"/>
    </font>
    <font>
      <b/>
      <sz val="16"/>
      <color rgb="FFFF0000"/>
      <name val="Wingdings 2"/>
    </font>
    <font>
      <sz val="11"/>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C99"/>
      </patternFill>
    </fill>
    <fill>
      <patternFill patternType="solid">
        <fgColor rgb="FF0C0C0C"/>
      </patternFill>
    </fill>
    <fill>
      <patternFill patternType="solid">
        <fgColor rgb="FF262626"/>
      </patternFill>
    </fill>
    <fill>
      <patternFill patternType="solid">
        <fgColor rgb="FFE0E0E0"/>
      </patternFill>
    </fill>
    <fill>
      <patternFill patternType="solid">
        <fgColor rgb="FFFFFFA8"/>
      </patternFill>
    </fill>
    <fill>
      <patternFill patternType="solid">
        <fgColor rgb="FFD9D9D9"/>
      </patternFill>
    </fill>
    <fill>
      <patternFill patternType="solid">
        <fgColor theme="1"/>
        <bgColor indexed="64"/>
      </patternFill>
    </fill>
    <fill>
      <patternFill patternType="solid">
        <fgColor rgb="FFFFCC00"/>
      </patternFill>
    </fill>
    <fill>
      <patternFill patternType="solid">
        <fgColor rgb="FFCCCCCC"/>
      </patternFill>
    </fill>
    <fill>
      <patternFill patternType="solid">
        <fgColor theme="0"/>
        <bgColor indexed="64"/>
      </patternFill>
    </fill>
    <fill>
      <patternFill patternType="solid">
        <fgColor theme="7" tint="0.59999389629810485"/>
        <bgColor indexed="64"/>
      </patternFill>
    </fill>
    <fill>
      <patternFill patternType="darkGray"/>
    </fill>
  </fills>
  <borders count="2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5">
    <xf numFmtId="0" fontId="0" fillId="0" borderId="0" xfId="0"/>
    <xf numFmtId="3" fontId="11" fillId="9" borderId="4" xfId="0" applyNumberFormat="1" applyFont="1" applyFill="1" applyBorder="1" applyAlignment="1" applyProtection="1">
      <alignment vertical="top"/>
      <protection locked="0"/>
    </xf>
    <xf numFmtId="3" fontId="11" fillId="9" borderId="10" xfId="0" applyNumberFormat="1" applyFont="1" applyFill="1" applyBorder="1" applyAlignment="1" applyProtection="1">
      <alignment vertical="top"/>
      <protection locked="0"/>
    </xf>
    <xf numFmtId="3" fontId="12" fillId="9" borderId="4" xfId="0" applyNumberFormat="1" applyFont="1" applyFill="1" applyBorder="1" applyAlignment="1" applyProtection="1">
      <alignment horizontal="right" vertical="center"/>
      <protection locked="0"/>
    </xf>
    <xf numFmtId="0" fontId="14" fillId="9" borderId="4" xfId="0" applyFont="1" applyFill="1" applyBorder="1" applyAlignment="1" applyProtection="1">
      <alignment vertical="top"/>
      <protection locked="0"/>
    </xf>
    <xf numFmtId="0" fontId="13" fillId="9" borderId="4" xfId="0" applyFont="1" applyFill="1" applyBorder="1" applyAlignment="1" applyProtection="1">
      <alignment horizontal="center" vertical="center"/>
      <protection locked="0"/>
    </xf>
    <xf numFmtId="0" fontId="14" fillId="0" borderId="22" xfId="0" applyFont="1" applyFill="1" applyBorder="1" applyAlignment="1" applyProtection="1">
      <alignment vertical="top"/>
    </xf>
    <xf numFmtId="0" fontId="0" fillId="0" borderId="0" xfId="0" applyProtection="1"/>
    <xf numFmtId="0" fontId="15" fillId="0" borderId="23" xfId="0" applyFont="1" applyFill="1" applyBorder="1" applyAlignment="1" applyProtection="1">
      <alignment horizontal="center" vertical="center"/>
    </xf>
    <xf numFmtId="0" fontId="14" fillId="0" borderId="0" xfId="0" applyFont="1" applyFill="1" applyBorder="1" applyAlignment="1" applyProtection="1">
      <alignment vertical="top"/>
    </xf>
    <xf numFmtId="0" fontId="14" fillId="0" borderId="24" xfId="0" applyFont="1" applyFill="1" applyBorder="1" applyAlignment="1" applyProtection="1">
      <alignment vertical="top"/>
    </xf>
    <xf numFmtId="0" fontId="14" fillId="0" borderId="25" xfId="0" applyFont="1" applyFill="1" applyBorder="1" applyAlignment="1" applyProtection="1">
      <alignment vertical="top"/>
    </xf>
    <xf numFmtId="0" fontId="16" fillId="0" borderId="4" xfId="0" applyFont="1" applyFill="1" applyBorder="1" applyAlignment="1" applyProtection="1">
      <alignment horizontal="center" vertical="center" wrapText="1"/>
    </xf>
    <xf numFmtId="0" fontId="16" fillId="0" borderId="4" xfId="0" applyFont="1" applyFill="1" applyBorder="1" applyAlignment="1" applyProtection="1">
      <alignment horizontal="left" vertical="center" wrapText="1"/>
    </xf>
    <xf numFmtId="0" fontId="14" fillId="0" borderId="26" xfId="0" applyFont="1" applyFill="1" applyBorder="1" applyAlignment="1" applyProtection="1">
      <alignment vertical="top"/>
    </xf>
    <xf numFmtId="0" fontId="0" fillId="0" borderId="0" xfId="0" applyFont="1" applyFill="1" applyBorder="1" applyProtection="1"/>
    <xf numFmtId="0" fontId="5" fillId="0" borderId="24" xfId="0" applyFont="1" applyFill="1" applyBorder="1" applyAlignment="1" applyProtection="1">
      <alignment vertical="top"/>
    </xf>
    <xf numFmtId="0" fontId="5" fillId="0" borderId="27" xfId="0" applyFont="1" applyFill="1" applyBorder="1" applyAlignment="1" applyProtection="1">
      <alignment vertical="top"/>
    </xf>
    <xf numFmtId="0" fontId="5" fillId="0" borderId="26" xfId="0" applyFont="1" applyFill="1" applyBorder="1" applyAlignment="1" applyProtection="1">
      <alignment vertical="top"/>
    </xf>
    <xf numFmtId="0" fontId="20" fillId="0" borderId="4" xfId="0" applyFont="1" applyFill="1" applyBorder="1" applyAlignment="1" applyProtection="1">
      <alignment horizontal="center" vertical="center"/>
    </xf>
    <xf numFmtId="0" fontId="20" fillId="12" borderId="4" xfId="0" applyFont="1" applyFill="1" applyBorder="1" applyAlignment="1" applyProtection="1">
      <alignment vertical="top"/>
    </xf>
    <xf numFmtId="0" fontId="5" fillId="0" borderId="0" xfId="0" applyFont="1" applyFill="1" applyBorder="1" applyAlignment="1" applyProtection="1">
      <alignment vertical="top"/>
    </xf>
    <xf numFmtId="0" fontId="5" fillId="0" borderId="25" xfId="0" applyFont="1" applyFill="1" applyBorder="1" applyAlignment="1" applyProtection="1">
      <alignment vertical="top"/>
    </xf>
    <xf numFmtId="0" fontId="10" fillId="15" borderId="4" xfId="0" applyFont="1" applyFill="1" applyBorder="1" applyAlignment="1" applyProtection="1">
      <alignment horizontal="center" vertical="top" wrapText="1"/>
    </xf>
    <xf numFmtId="0" fontId="5" fillId="0" borderId="28" xfId="0" applyFont="1" applyFill="1" applyBorder="1" applyAlignment="1" applyProtection="1">
      <alignment vertical="top"/>
    </xf>
    <xf numFmtId="0" fontId="21" fillId="13" borderId="4" xfId="0" applyFont="1" applyFill="1" applyBorder="1" applyAlignment="1" applyProtection="1">
      <alignment horizontal="center" vertical="center"/>
    </xf>
    <xf numFmtId="0" fontId="21" fillId="13" borderId="4"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xf>
    <xf numFmtId="0" fontId="22" fillId="14" borderId="4" xfId="0" applyFont="1" applyFill="1" applyBorder="1" applyAlignment="1" applyProtection="1">
      <alignment horizontal="center" vertical="center"/>
    </xf>
    <xf numFmtId="0" fontId="23" fillId="5" borderId="4" xfId="0" applyFont="1" applyFill="1" applyBorder="1" applyAlignment="1" applyProtection="1">
      <alignment horizontal="center" vertical="center" wrapText="1"/>
    </xf>
    <xf numFmtId="0" fontId="0" fillId="0" borderId="4" xfId="0" applyFont="1" applyFill="1" applyBorder="1" applyAlignment="1" applyProtection="1">
      <alignment horizontal="left" vertical="center" wrapText="1"/>
    </xf>
    <xf numFmtId="0" fontId="14" fillId="16" borderId="0" xfId="0" applyFont="1" applyFill="1" applyBorder="1" applyAlignment="1" applyProtection="1">
      <alignment horizontal="left" vertical="top" wrapText="1"/>
    </xf>
    <xf numFmtId="0" fontId="0" fillId="0" borderId="1" xfId="0" applyBorder="1" applyProtection="1"/>
    <xf numFmtId="3" fontId="0" fillId="0" borderId="1" xfId="0" applyNumberFormat="1" applyBorder="1" applyProtection="1"/>
    <xf numFmtId="0" fontId="1" fillId="0" borderId="0" xfId="0" applyFont="1" applyProtection="1"/>
    <xf numFmtId="0" fontId="1" fillId="0" borderId="1" xfId="0" applyFont="1" applyBorder="1" applyAlignment="1" applyProtection="1">
      <alignment horizontal="center"/>
    </xf>
    <xf numFmtId="0" fontId="1" fillId="0" borderId="1" xfId="0" applyFont="1" applyBorder="1" applyAlignment="1" applyProtection="1">
      <alignment horizontal="left"/>
    </xf>
    <xf numFmtId="0" fontId="1" fillId="0" borderId="1" xfId="0" applyFont="1" applyBorder="1" applyAlignment="1" applyProtection="1">
      <alignment horizontal="center" wrapText="1"/>
    </xf>
    <xf numFmtId="0" fontId="1" fillId="3" borderId="1" xfId="0" applyFont="1" applyFill="1" applyBorder="1" applyProtection="1"/>
    <xf numFmtId="3" fontId="11" fillId="11" borderId="4" xfId="0" applyNumberFormat="1" applyFont="1" applyFill="1" applyBorder="1" applyAlignment="1" applyProtection="1">
      <alignment vertical="top"/>
    </xf>
    <xf numFmtId="0" fontId="2" fillId="2" borderId="1" xfId="0" applyFont="1" applyFill="1" applyBorder="1" applyProtection="1"/>
    <xf numFmtId="3" fontId="1" fillId="2" borderId="1" xfId="0" applyNumberFormat="1" applyFont="1" applyFill="1" applyBorder="1" applyAlignment="1" applyProtection="1">
      <alignment horizontal="right" vertical="center"/>
    </xf>
    <xf numFmtId="0" fontId="3" fillId="0" borderId="1" xfId="0" applyFont="1" applyBorder="1" applyAlignment="1" applyProtection="1">
      <alignment horizontal="right"/>
    </xf>
    <xf numFmtId="3" fontId="1" fillId="0" borderId="1" xfId="0" applyNumberFormat="1" applyFont="1" applyFill="1" applyBorder="1" applyAlignment="1" applyProtection="1">
      <alignment horizontal="right" vertical="center"/>
    </xf>
    <xf numFmtId="0" fontId="1" fillId="4" borderId="1" xfId="0" applyFont="1" applyFill="1" applyBorder="1" applyProtection="1"/>
    <xf numFmtId="3" fontId="13" fillId="11" borderId="4" xfId="0" applyNumberFormat="1" applyFont="1" applyFill="1" applyBorder="1" applyAlignment="1" applyProtection="1">
      <alignment vertical="top"/>
    </xf>
    <xf numFmtId="3" fontId="12" fillId="11" borderId="4" xfId="0" applyNumberFormat="1" applyFont="1" applyFill="1" applyBorder="1" applyAlignment="1" applyProtection="1">
      <alignment horizontal="right" vertical="center"/>
    </xf>
    <xf numFmtId="0" fontId="4" fillId="0" borderId="1" xfId="0" applyFont="1" applyFill="1" applyBorder="1" applyAlignment="1" applyProtection="1">
      <alignment horizontal="center"/>
    </xf>
    <xf numFmtId="3" fontId="1" fillId="4" borderId="1" xfId="0" applyNumberFormat="1" applyFont="1" applyFill="1" applyBorder="1" applyAlignment="1" applyProtection="1">
      <alignment horizontal="right" vertical="center"/>
    </xf>
    <xf numFmtId="0" fontId="8" fillId="7" borderId="5" xfId="0" applyFont="1" applyFill="1" applyBorder="1" applyAlignment="1" applyProtection="1">
      <alignment vertical="top"/>
    </xf>
    <xf numFmtId="0" fontId="8" fillId="7" borderId="6" xfId="0" applyFont="1" applyFill="1" applyBorder="1" applyAlignment="1" applyProtection="1">
      <alignment vertical="top"/>
    </xf>
    <xf numFmtId="0" fontId="8" fillId="7" borderId="8" xfId="0" applyFont="1" applyFill="1" applyBorder="1" applyAlignment="1" applyProtection="1">
      <alignment vertical="top"/>
    </xf>
    <xf numFmtId="0" fontId="5" fillId="0" borderId="11" xfId="0" applyFont="1" applyBorder="1" applyAlignment="1" applyProtection="1">
      <alignment vertical="center" wrapText="1"/>
    </xf>
    <xf numFmtId="0" fontId="5" fillId="0" borderId="12" xfId="0" applyFont="1" applyBorder="1" applyAlignment="1" applyProtection="1">
      <alignment vertical="center" wrapText="1"/>
    </xf>
    <xf numFmtId="0" fontId="5" fillId="0" borderId="13" xfId="0" applyFont="1" applyBorder="1" applyAlignment="1" applyProtection="1">
      <alignment vertical="center" wrapText="1"/>
    </xf>
    <xf numFmtId="0" fontId="0" fillId="0" borderId="0" xfId="0" applyAlignment="1" applyProtection="1">
      <alignment vertical="center"/>
    </xf>
    <xf numFmtId="0" fontId="11" fillId="8" borderId="16" xfId="0" applyFont="1" applyFill="1" applyBorder="1" applyAlignment="1" applyProtection="1">
      <alignment vertical="top"/>
    </xf>
    <xf numFmtId="3" fontId="11" fillId="8" borderId="17" xfId="0" applyNumberFormat="1" applyFont="1" applyFill="1" applyBorder="1" applyAlignment="1" applyProtection="1">
      <alignment vertical="top"/>
    </xf>
    <xf numFmtId="3" fontId="11" fillId="8" borderId="18" xfId="0" applyNumberFormat="1" applyFont="1" applyFill="1" applyBorder="1" applyAlignment="1" applyProtection="1">
      <alignment vertical="top"/>
    </xf>
    <xf numFmtId="3" fontId="11" fillId="8" borderId="19" xfId="0" applyNumberFormat="1" applyFont="1" applyFill="1" applyBorder="1" applyAlignment="1" applyProtection="1">
      <alignment vertical="top"/>
    </xf>
    <xf numFmtId="3" fontId="11" fillId="8" borderId="20" xfId="0" applyNumberFormat="1" applyFont="1" applyFill="1" applyBorder="1" applyAlignment="1" applyProtection="1">
      <alignment vertical="top"/>
    </xf>
    <xf numFmtId="3" fontId="11" fillId="8" borderId="21" xfId="0" applyNumberFormat="1" applyFont="1" applyFill="1" applyBorder="1" applyAlignment="1" applyProtection="1">
      <alignment vertical="top"/>
    </xf>
    <xf numFmtId="0" fontId="11" fillId="8" borderId="8" xfId="0" applyFont="1" applyFill="1" applyBorder="1" applyAlignment="1" applyProtection="1">
      <alignment vertical="top"/>
    </xf>
    <xf numFmtId="3" fontId="11" fillId="8" borderId="5" xfId="0" applyNumberFormat="1" applyFont="1" applyFill="1" applyBorder="1" applyAlignment="1" applyProtection="1">
      <alignment vertical="top"/>
    </xf>
    <xf numFmtId="3" fontId="11" fillId="8" borderId="6" xfId="0" applyNumberFormat="1" applyFont="1" applyFill="1" applyBorder="1" applyAlignment="1" applyProtection="1">
      <alignment vertical="top"/>
    </xf>
    <xf numFmtId="0" fontId="11" fillId="8" borderId="1" xfId="0" applyFont="1" applyFill="1" applyBorder="1" applyAlignment="1" applyProtection="1">
      <alignment vertical="top"/>
    </xf>
    <xf numFmtId="3" fontId="11" fillId="8" borderId="1" xfId="0" applyNumberFormat="1" applyFont="1" applyFill="1" applyBorder="1" applyAlignment="1" applyProtection="1">
      <alignment vertical="top"/>
    </xf>
    <xf numFmtId="0" fontId="5" fillId="0" borderId="14" xfId="0" applyFont="1" applyBorder="1" applyAlignment="1" applyProtection="1">
      <alignment vertical="top"/>
    </xf>
    <xf numFmtId="3" fontId="11" fillId="0" borderId="15" xfId="0" applyNumberFormat="1" applyFont="1" applyBorder="1" applyAlignment="1" applyProtection="1">
      <alignment vertical="top"/>
    </xf>
    <xf numFmtId="3" fontId="11" fillId="0" borderId="4" xfId="0" applyNumberFormat="1" applyFont="1" applyBorder="1" applyAlignment="1" applyProtection="1">
      <alignment vertical="top"/>
    </xf>
    <xf numFmtId="3" fontId="11" fillId="6" borderId="15" xfId="0" applyNumberFormat="1" applyFont="1" applyFill="1" applyBorder="1" applyAlignment="1" applyProtection="1">
      <alignment vertical="top"/>
    </xf>
    <xf numFmtId="3" fontId="11" fillId="6" borderId="4" xfId="0" applyNumberFormat="1" applyFont="1" applyFill="1" applyBorder="1" applyAlignment="1" applyProtection="1">
      <alignment vertical="top"/>
    </xf>
    <xf numFmtId="3" fontId="11" fillId="6" borderId="10" xfId="0" applyNumberFormat="1" applyFont="1" applyFill="1" applyBorder="1" applyAlignment="1" applyProtection="1">
      <alignment vertical="top"/>
    </xf>
    <xf numFmtId="0" fontId="11" fillId="10" borderId="14" xfId="0" applyFont="1" applyFill="1" applyBorder="1" applyAlignment="1" applyProtection="1">
      <alignment vertical="top"/>
    </xf>
    <xf numFmtId="3" fontId="11" fillId="10" borderId="14" xfId="0" applyNumberFormat="1" applyFont="1" applyFill="1" applyBorder="1" applyAlignment="1" applyProtection="1">
      <alignment vertical="top"/>
    </xf>
    <xf numFmtId="0" fontId="15" fillId="0" borderId="2" xfId="0" applyFont="1" applyFill="1" applyBorder="1" applyAlignment="1" applyProtection="1">
      <alignment horizontal="center" vertical="center"/>
    </xf>
    <xf numFmtId="0" fontId="17" fillId="0" borderId="4" xfId="0" applyFont="1" applyFill="1" applyBorder="1" applyAlignment="1" applyProtection="1">
      <alignment horizontal="center" vertical="center"/>
    </xf>
    <xf numFmtId="0" fontId="18" fillId="0" borderId="4" xfId="0" applyFont="1" applyFill="1" applyBorder="1" applyAlignment="1" applyProtection="1">
      <alignment horizontal="left" vertical="center" wrapText="1"/>
    </xf>
    <xf numFmtId="0" fontId="19" fillId="0" borderId="4" xfId="0" applyFont="1" applyFill="1" applyBorder="1" applyAlignment="1" applyProtection="1">
      <alignment horizontal="left" vertical="center" wrapText="1"/>
    </xf>
    <xf numFmtId="0" fontId="0" fillId="4" borderId="1" xfId="0" applyFill="1" applyBorder="1" applyAlignment="1" applyProtection="1">
      <alignment horizontal="center"/>
    </xf>
    <xf numFmtId="0" fontId="6" fillId="0" borderId="2" xfId="0" applyFont="1" applyBorder="1" applyAlignment="1" applyProtection="1">
      <alignment vertical="top" wrapText="1"/>
    </xf>
    <xf numFmtId="0" fontId="7" fillId="0" borderId="3" xfId="0" applyFont="1" applyBorder="1" applyAlignment="1" applyProtection="1">
      <alignment horizontal="center" vertical="top"/>
    </xf>
    <xf numFmtId="0" fontId="9" fillId="7" borderId="7" xfId="0" applyFont="1" applyFill="1" applyBorder="1" applyAlignment="1" applyProtection="1">
      <alignment vertical="top"/>
    </xf>
    <xf numFmtId="0" fontId="10" fillId="5" borderId="9" xfId="0" applyFont="1" applyFill="1" applyBorder="1" applyAlignment="1" applyProtection="1">
      <alignment horizontal="center" vertical="top" wrapText="1"/>
    </xf>
    <xf numFmtId="0" fontId="11" fillId="0" borderId="8" xfId="0" applyFont="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
  <sheetViews>
    <sheetView tabSelected="1" workbookViewId="0">
      <selection activeCell="H24" sqref="H24"/>
    </sheetView>
  </sheetViews>
  <sheetFormatPr defaultRowHeight="15"/>
  <cols>
    <col min="1" max="1" width="9.140625" style="7"/>
    <col min="2" max="2" width="10.85546875" style="15" customWidth="1"/>
    <col min="3" max="3" width="45.5703125" style="15" customWidth="1"/>
    <col min="4" max="4" width="45" style="15" customWidth="1"/>
    <col min="5" max="16384" width="9.140625" style="7"/>
  </cols>
  <sheetData>
    <row r="1" spans="2:4" ht="15.75" thickBot="1">
      <c r="B1" s="6"/>
      <c r="C1" s="6"/>
      <c r="D1" s="6"/>
    </row>
    <row r="2" spans="2:4" ht="18" thickBot="1">
      <c r="B2" s="75" t="s">
        <v>293</v>
      </c>
      <c r="C2" s="75"/>
      <c r="D2" s="75"/>
    </row>
    <row r="3" spans="2:4" ht="17.25">
      <c r="B3" s="8"/>
      <c r="C3" s="8"/>
      <c r="D3" s="8"/>
    </row>
    <row r="4" spans="2:4">
      <c r="B4" s="9"/>
      <c r="C4" s="10"/>
      <c r="D4" s="10"/>
    </row>
    <row r="5" spans="2:4">
      <c r="B5" s="11"/>
      <c r="C5" s="12" t="s">
        <v>294</v>
      </c>
      <c r="D5" s="12" t="s">
        <v>295</v>
      </c>
    </row>
    <row r="6" spans="2:4">
      <c r="B6" s="13" t="s">
        <v>296</v>
      </c>
      <c r="C6" s="4" t="s">
        <v>319</v>
      </c>
      <c r="D6" s="4" t="s">
        <v>320</v>
      </c>
    </row>
    <row r="7" spans="2:4">
      <c r="B7" s="13" t="s">
        <v>297</v>
      </c>
      <c r="C7" s="4" t="s">
        <v>321</v>
      </c>
      <c r="D7" s="4" t="s">
        <v>322</v>
      </c>
    </row>
    <row r="8" spans="2:4">
      <c r="B8" s="13" t="s">
        <v>298</v>
      </c>
      <c r="C8" s="4" t="s">
        <v>323</v>
      </c>
      <c r="D8" s="4" t="s">
        <v>324</v>
      </c>
    </row>
    <row r="9" spans="2:4">
      <c r="B9" s="13" t="s">
        <v>299</v>
      </c>
      <c r="C9" s="4" t="s">
        <v>325</v>
      </c>
      <c r="D9" s="4" t="s">
        <v>326</v>
      </c>
    </row>
    <row r="10" spans="2:4">
      <c r="B10" s="14"/>
      <c r="C10" s="14"/>
      <c r="D10" s="14"/>
    </row>
    <row r="11" spans="2:4">
      <c r="B11" s="9"/>
      <c r="C11" s="9"/>
      <c r="D11" s="9"/>
    </row>
    <row r="12" spans="2:4">
      <c r="B12" s="9"/>
      <c r="C12" s="9"/>
      <c r="D12" s="9"/>
    </row>
    <row r="13" spans="2:4">
      <c r="B13" s="9"/>
      <c r="C13" s="9"/>
      <c r="D13" s="9"/>
    </row>
    <row r="14" spans="2:4">
      <c r="B14" s="9"/>
      <c r="C14" s="9"/>
      <c r="D14" s="9"/>
    </row>
    <row r="15" spans="2:4">
      <c r="B15" s="9"/>
      <c r="C15" s="9"/>
      <c r="D15" s="9"/>
    </row>
    <row r="16" spans="2:4">
      <c r="B16" s="9"/>
      <c r="C16" s="9"/>
      <c r="D16" s="9"/>
    </row>
    <row r="17" spans="2:4">
      <c r="B17" s="9"/>
      <c r="C17" s="9"/>
      <c r="D17" s="9"/>
    </row>
    <row r="18" spans="2:4">
      <c r="B18" s="9"/>
      <c r="C18" s="9"/>
      <c r="D18" s="9"/>
    </row>
    <row r="19" spans="2:4">
      <c r="B19" s="9"/>
      <c r="C19" s="9"/>
      <c r="D19" s="9"/>
    </row>
    <row r="20" spans="2:4">
      <c r="B20" s="9"/>
      <c r="C20" s="9"/>
      <c r="D20" s="9"/>
    </row>
    <row r="21" spans="2:4">
      <c r="B21" s="9"/>
      <c r="C21" s="9"/>
      <c r="D21" s="9"/>
    </row>
    <row r="22" spans="2:4">
      <c r="B22" s="9"/>
      <c r="C22" s="9"/>
      <c r="D22" s="9"/>
    </row>
    <row r="23" spans="2:4">
      <c r="B23" s="9"/>
      <c r="C23" s="9"/>
      <c r="D23" s="9"/>
    </row>
    <row r="24" spans="2:4">
      <c r="B24" s="9"/>
      <c r="C24" s="9"/>
      <c r="D24" s="9"/>
    </row>
    <row r="25" spans="2:4">
      <c r="B25" s="9"/>
      <c r="C25" s="9"/>
      <c r="D25" s="9"/>
    </row>
    <row r="26" spans="2:4">
      <c r="B26" s="9"/>
      <c r="C26" s="9"/>
      <c r="D26" s="9"/>
    </row>
  </sheetData>
  <sheetProtection algorithmName="SHA-512" hashValue="MT1YXjVqUwKzwyVhoXitDPb+CFrDgCH6A0Fu3kjpsR0fgvLFZVCOjl8TFG2yfy09PrC8oOVCzeoSKDrYXsUp4w==" saltValue="K1d7m02ZgAjimh6myOnKKg==" spinCount="100000" sheet="1" objects="1" scenarios="1"/>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0" zoomScaleNormal="80" workbookViewId="0">
      <pane xSplit="2" ySplit="12" topLeftCell="C13" activePane="bottomRight" state="frozen"/>
      <selection pane="topRight" activeCell="C1" sqref="C1"/>
      <selection pane="bottomLeft" activeCell="A13" sqref="A13"/>
      <selection pane="bottomRight" activeCell="D17" sqref="D17"/>
    </sheetView>
  </sheetViews>
  <sheetFormatPr defaultRowHeight="15"/>
  <cols>
    <col min="1" max="1" width="7.28515625" style="15" customWidth="1"/>
    <col min="2" max="2" width="22.85546875" style="15" customWidth="1"/>
    <col min="3" max="3" width="22" style="15" customWidth="1"/>
    <col min="4" max="4" width="32.7109375" style="15" customWidth="1"/>
    <col min="5" max="5" width="76.28515625" style="15" customWidth="1"/>
    <col min="6" max="6" width="26.140625" style="7" customWidth="1"/>
    <col min="7" max="7" width="9.140625" style="7" hidden="1" customWidth="1"/>
    <col min="8" max="16384" width="9.140625" style="7"/>
  </cols>
  <sheetData>
    <row r="1" spans="1:7">
      <c r="A1" s="16"/>
      <c r="B1" s="16"/>
      <c r="C1" s="16"/>
      <c r="D1" s="16"/>
      <c r="E1" s="16"/>
    </row>
    <row r="2" spans="1:7" ht="18.75">
      <c r="A2" s="76" t="s">
        <v>300</v>
      </c>
      <c r="B2" s="76"/>
      <c r="C2" s="76"/>
      <c r="D2" s="76"/>
      <c r="E2" s="76"/>
    </row>
    <row r="3" spans="1:7">
      <c r="A3" s="77" t="s">
        <v>301</v>
      </c>
      <c r="B3" s="78"/>
      <c r="C3" s="78"/>
      <c r="D3" s="78"/>
      <c r="E3" s="78"/>
    </row>
    <row r="4" spans="1:7">
      <c r="A4" s="78"/>
      <c r="B4" s="78"/>
      <c r="C4" s="78"/>
      <c r="D4" s="78"/>
      <c r="E4" s="78"/>
    </row>
    <row r="5" spans="1:7">
      <c r="A5" s="78"/>
      <c r="B5" s="78"/>
      <c r="C5" s="78"/>
      <c r="D5" s="78"/>
      <c r="E5" s="78"/>
    </row>
    <row r="6" spans="1:7">
      <c r="A6" s="78"/>
      <c r="B6" s="78"/>
      <c r="C6" s="78"/>
      <c r="D6" s="78"/>
      <c r="E6" s="78"/>
    </row>
    <row r="7" spans="1:7">
      <c r="A7" s="78"/>
      <c r="B7" s="78"/>
      <c r="C7" s="78"/>
      <c r="D7" s="78"/>
      <c r="E7" s="78"/>
    </row>
    <row r="8" spans="1:7">
      <c r="A8" s="17"/>
      <c r="B8" s="17"/>
      <c r="C8" s="18"/>
      <c r="D8" s="18"/>
      <c r="E8" s="18"/>
    </row>
    <row r="9" spans="1:7" ht="15.75">
      <c r="A9" s="19">
        <f>G16</f>
        <v>2</v>
      </c>
      <c r="B9" s="20" t="s">
        <v>302</v>
      </c>
      <c r="C9" s="21"/>
      <c r="D9" s="21"/>
      <c r="E9" s="21"/>
    </row>
    <row r="10" spans="1:7">
      <c r="A10" s="18"/>
      <c r="B10" s="17"/>
      <c r="C10" s="21"/>
      <c r="D10" s="21"/>
      <c r="E10" s="21"/>
    </row>
    <row r="11" spans="1:7" ht="30" customHeight="1">
      <c r="A11" s="22"/>
      <c r="B11" s="23" t="s">
        <v>303</v>
      </c>
      <c r="C11" s="24"/>
      <c r="D11" s="16"/>
      <c r="E11" s="16"/>
    </row>
    <row r="12" spans="1:7" ht="31.5">
      <c r="A12" s="25" t="s">
        <v>11</v>
      </c>
      <c r="B12" s="26" t="s">
        <v>317</v>
      </c>
      <c r="C12" s="25" t="s">
        <v>304</v>
      </c>
      <c r="D12" s="25" t="s">
        <v>305</v>
      </c>
      <c r="E12" s="25" t="s">
        <v>306</v>
      </c>
      <c r="F12" s="26" t="s">
        <v>316</v>
      </c>
    </row>
    <row r="13" spans="1:7" ht="45">
      <c r="A13" s="27">
        <v>1</v>
      </c>
      <c r="B13" s="28" t="str">
        <f>IF('Balance Sheet'!K4&lt;&gt;0,"P","")</f>
        <v>P</v>
      </c>
      <c r="C13" s="29" t="s">
        <v>311</v>
      </c>
      <c r="D13" s="30" t="s">
        <v>307</v>
      </c>
      <c r="E13" s="30" t="s">
        <v>308</v>
      </c>
      <c r="F13" s="31"/>
      <c r="G13" s="7">
        <f>IF(B13&lt;&gt;"",1,0)</f>
        <v>1</v>
      </c>
    </row>
    <row r="14" spans="1:7" ht="75">
      <c r="A14" s="27">
        <v>2</v>
      </c>
      <c r="B14" s="28" t="str">
        <f>IF(OR('Country Breakdown'!J10&gt;=1,'Country Breakdown'!J10&lt;=-1),"P","")</f>
        <v/>
      </c>
      <c r="C14" s="29" t="s">
        <v>312</v>
      </c>
      <c r="D14" s="30" t="s">
        <v>309</v>
      </c>
      <c r="E14" s="30" t="s">
        <v>310</v>
      </c>
      <c r="F14" s="31"/>
      <c r="G14" s="7">
        <f>IF(B14&lt;&gt;"",1,0)</f>
        <v>0</v>
      </c>
    </row>
    <row r="15" spans="1:7" ht="45">
      <c r="A15" s="27">
        <v>3</v>
      </c>
      <c r="B15" s="28" t="str">
        <f>IF(AND('Country Breakdown'!J9&gt;1000,'Assessment Sheet'!F15&lt;&gt;"Yes"),"P","")</f>
        <v>P</v>
      </c>
      <c r="C15" s="29" t="s">
        <v>313</v>
      </c>
      <c r="D15" s="30" t="s">
        <v>314</v>
      </c>
      <c r="E15" s="30" t="s">
        <v>315</v>
      </c>
      <c r="F15" s="5"/>
      <c r="G15" s="7">
        <f>IF(B15&lt;&gt;"",1,0)</f>
        <v>1</v>
      </c>
    </row>
    <row r="16" spans="1:7">
      <c r="G16" s="7">
        <f>SUM(G13:G15)</f>
        <v>2</v>
      </c>
    </row>
  </sheetData>
  <sheetProtection algorithmName="SHA-512" hashValue="X34K4whvfi5oCxW4WW9Y1N04EauiRKwjap4JzTPGQGF3JE2nen/vQl7tsu9NE8lVCAU3eaw+6CZXwAxMmXydlw==" saltValue="/Wk/J/9juADSy5AD/LBAHA==" spinCount="100000" sheet="1" objects="1" scenarios="1"/>
  <mergeCells count="2">
    <mergeCell ref="A2:E2"/>
    <mergeCell ref="A3:E7"/>
  </mergeCells>
  <dataValidations count="1">
    <dataValidation type="list" showErrorMessage="1" errorTitle="Invalid value" error="Please select value from drop-down list" sqref="F15">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70" zoomScaleNormal="70" workbookViewId="0">
      <pane xSplit="2" ySplit="6" topLeftCell="C7" activePane="bottomRight" state="frozen"/>
      <selection pane="topRight" activeCell="C1" sqref="C1"/>
      <selection pane="bottomLeft" activeCell="A3" sqref="A3"/>
      <selection pane="bottomRight" activeCell="C40" sqref="C40"/>
    </sheetView>
  </sheetViews>
  <sheetFormatPr defaultRowHeight="15"/>
  <cols>
    <col min="1" max="1" width="7" style="7" customWidth="1"/>
    <col min="2" max="2" width="77" style="7" customWidth="1"/>
    <col min="3" max="3" width="19.5703125" style="7" customWidth="1"/>
    <col min="4" max="5" width="19.85546875" style="7" customWidth="1"/>
    <col min="6" max="6" width="18.140625" style="7" customWidth="1"/>
    <col min="7" max="7" width="16.7109375" style="7" customWidth="1"/>
    <col min="8" max="8" width="16" style="7" customWidth="1"/>
    <col min="9" max="9" width="9.140625" style="7"/>
    <col min="10" max="10" width="25.7109375" style="7" customWidth="1"/>
    <col min="11" max="11" width="15" style="7" customWidth="1"/>
    <col min="12" max="16384" width="9.140625" style="7"/>
  </cols>
  <sheetData>
    <row r="1" spans="1:11" ht="15.75">
      <c r="A1" s="19">
        <f>'Assessment Sheet'!A9</f>
        <v>2</v>
      </c>
      <c r="B1" s="20" t="s">
        <v>302</v>
      </c>
      <c r="J1" s="79" t="s">
        <v>282</v>
      </c>
      <c r="K1" s="79"/>
    </row>
    <row r="2" spans="1:11">
      <c r="J2" s="32" t="s">
        <v>290</v>
      </c>
      <c r="K2" s="33">
        <f>H17</f>
        <v>3200</v>
      </c>
    </row>
    <row r="3" spans="1:11">
      <c r="J3" s="32" t="s">
        <v>291</v>
      </c>
      <c r="K3" s="33">
        <f>H30</f>
        <v>3120</v>
      </c>
    </row>
    <row r="4" spans="1:11">
      <c r="J4" s="32" t="s">
        <v>292</v>
      </c>
      <c r="K4" s="33">
        <f>K2-K3</f>
        <v>80</v>
      </c>
    </row>
    <row r="5" spans="1:11">
      <c r="B5" s="34" t="s">
        <v>25</v>
      </c>
    </row>
    <row r="6" spans="1:11" ht="54.75" customHeight="1">
      <c r="A6" s="35" t="s">
        <v>11</v>
      </c>
      <c r="B6" s="36" t="s">
        <v>26</v>
      </c>
      <c r="C6" s="37" t="s">
        <v>285</v>
      </c>
      <c r="D6" s="37" t="s">
        <v>286</v>
      </c>
      <c r="E6" s="37" t="s">
        <v>287</v>
      </c>
      <c r="F6" s="37" t="s">
        <v>9</v>
      </c>
      <c r="G6" s="37" t="s">
        <v>10</v>
      </c>
      <c r="H6" s="37" t="s">
        <v>288</v>
      </c>
    </row>
    <row r="7" spans="1:11">
      <c r="A7" s="35"/>
      <c r="B7" s="38" t="s">
        <v>14</v>
      </c>
      <c r="C7" s="39"/>
      <c r="D7" s="39"/>
      <c r="E7" s="39"/>
      <c r="F7" s="39"/>
      <c r="G7" s="39"/>
      <c r="H7" s="39"/>
    </row>
    <row r="8" spans="1:11">
      <c r="A8" s="35">
        <v>1</v>
      </c>
      <c r="B8" s="40" t="s">
        <v>15</v>
      </c>
      <c r="C8" s="41">
        <f>C9+C10</f>
        <v>2000</v>
      </c>
      <c r="D8" s="41">
        <f t="shared" ref="D8:H8" si="0">D9+D10</f>
        <v>1100</v>
      </c>
      <c r="E8" s="41">
        <f t="shared" si="0"/>
        <v>0</v>
      </c>
      <c r="F8" s="41">
        <f t="shared" si="0"/>
        <v>0</v>
      </c>
      <c r="G8" s="41">
        <f t="shared" si="0"/>
        <v>0</v>
      </c>
      <c r="H8" s="41">
        <f t="shared" si="0"/>
        <v>3100</v>
      </c>
    </row>
    <row r="9" spans="1:11">
      <c r="A9" s="35">
        <v>1.1000000000000001</v>
      </c>
      <c r="B9" s="42" t="s">
        <v>0</v>
      </c>
      <c r="C9" s="3">
        <v>2000</v>
      </c>
      <c r="D9" s="3">
        <v>1100</v>
      </c>
      <c r="E9" s="3"/>
      <c r="F9" s="3"/>
      <c r="G9" s="3"/>
      <c r="H9" s="43">
        <f>C9+D9-E9+F9+G9</f>
        <v>3100</v>
      </c>
    </row>
    <row r="10" spans="1:11">
      <c r="A10" s="35">
        <v>1.2</v>
      </c>
      <c r="B10" s="42" t="s">
        <v>1</v>
      </c>
      <c r="C10" s="3"/>
      <c r="D10" s="3"/>
      <c r="E10" s="3"/>
      <c r="F10" s="3"/>
      <c r="G10" s="3"/>
      <c r="H10" s="43">
        <f t="shared" ref="H10" si="1">C10+D10-E10+F10+G10</f>
        <v>0</v>
      </c>
    </row>
    <row r="11" spans="1:11">
      <c r="A11" s="35">
        <v>2</v>
      </c>
      <c r="B11" s="40" t="s">
        <v>16</v>
      </c>
      <c r="C11" s="41">
        <f>SUM(C12:C14)</f>
        <v>0</v>
      </c>
      <c r="D11" s="41">
        <f t="shared" ref="D11:H11" si="2">SUM(D12:D14)</f>
        <v>100</v>
      </c>
      <c r="E11" s="41">
        <f t="shared" si="2"/>
        <v>0</v>
      </c>
      <c r="F11" s="41">
        <f t="shared" si="2"/>
        <v>0</v>
      </c>
      <c r="G11" s="41">
        <f t="shared" si="2"/>
        <v>0</v>
      </c>
      <c r="H11" s="41">
        <f t="shared" si="2"/>
        <v>100</v>
      </c>
    </row>
    <row r="12" spans="1:11">
      <c r="A12" s="35">
        <v>2.1</v>
      </c>
      <c r="B12" s="42" t="s">
        <v>2</v>
      </c>
      <c r="C12" s="3"/>
      <c r="D12" s="3">
        <v>100</v>
      </c>
      <c r="E12" s="3"/>
      <c r="F12" s="3"/>
      <c r="G12" s="3"/>
      <c r="H12" s="43">
        <f t="shared" ref="H12:H16" si="3">C12+D12-E12+F12+G12</f>
        <v>100</v>
      </c>
    </row>
    <row r="13" spans="1:11">
      <c r="A13" s="35">
        <v>2.2000000000000002</v>
      </c>
      <c r="B13" s="42" t="s">
        <v>3</v>
      </c>
      <c r="C13" s="3"/>
      <c r="D13" s="3"/>
      <c r="E13" s="3"/>
      <c r="F13" s="3"/>
      <c r="G13" s="3"/>
      <c r="H13" s="43">
        <f t="shared" si="3"/>
        <v>0</v>
      </c>
    </row>
    <row r="14" spans="1:11">
      <c r="A14" s="35">
        <v>2.2999999999999998</v>
      </c>
      <c r="B14" s="42" t="s">
        <v>4</v>
      </c>
      <c r="C14" s="3"/>
      <c r="D14" s="3"/>
      <c r="E14" s="3"/>
      <c r="F14" s="3"/>
      <c r="G14" s="3"/>
      <c r="H14" s="43">
        <f t="shared" si="3"/>
        <v>0</v>
      </c>
    </row>
    <row r="15" spans="1:11">
      <c r="A15" s="35">
        <v>3</v>
      </c>
      <c r="B15" s="40" t="s">
        <v>17</v>
      </c>
      <c r="C15" s="3"/>
      <c r="D15" s="3"/>
      <c r="E15" s="3"/>
      <c r="F15" s="3"/>
      <c r="G15" s="3"/>
      <c r="H15" s="43">
        <f t="shared" si="3"/>
        <v>0</v>
      </c>
    </row>
    <row r="16" spans="1:11">
      <c r="A16" s="35">
        <v>4</v>
      </c>
      <c r="B16" s="40" t="s">
        <v>18</v>
      </c>
      <c r="C16" s="3"/>
      <c r="D16" s="3"/>
      <c r="E16" s="3"/>
      <c r="F16" s="3"/>
      <c r="G16" s="3"/>
      <c r="H16" s="43">
        <f t="shared" si="3"/>
        <v>0</v>
      </c>
    </row>
    <row r="17" spans="1:8">
      <c r="A17" s="35">
        <v>5</v>
      </c>
      <c r="B17" s="44" t="s">
        <v>12</v>
      </c>
      <c r="C17" s="41">
        <f>C8+C11+C15+C16</f>
        <v>2000</v>
      </c>
      <c r="D17" s="41">
        <f t="shared" ref="D17:H17" si="4">D8+D11+D15+D16</f>
        <v>1200</v>
      </c>
      <c r="E17" s="41">
        <f t="shared" si="4"/>
        <v>0</v>
      </c>
      <c r="F17" s="41">
        <f t="shared" si="4"/>
        <v>0</v>
      </c>
      <c r="G17" s="41">
        <f t="shared" si="4"/>
        <v>0</v>
      </c>
      <c r="H17" s="41">
        <f t="shared" si="4"/>
        <v>3200</v>
      </c>
    </row>
    <row r="18" spans="1:8">
      <c r="A18" s="45" t="s">
        <v>289</v>
      </c>
      <c r="B18" s="39"/>
      <c r="C18" s="46"/>
      <c r="D18" s="46"/>
      <c r="E18" s="46"/>
      <c r="F18" s="46"/>
      <c r="G18" s="46"/>
      <c r="H18" s="46"/>
    </row>
    <row r="19" spans="1:8">
      <c r="A19" s="47" t="s">
        <v>289</v>
      </c>
      <c r="B19" s="38" t="s">
        <v>13</v>
      </c>
      <c r="C19" s="46"/>
      <c r="D19" s="46"/>
      <c r="E19" s="46"/>
      <c r="F19" s="46"/>
      <c r="G19" s="46"/>
      <c r="H19" s="46"/>
    </row>
    <row r="20" spans="1:8">
      <c r="A20" s="35">
        <v>6</v>
      </c>
      <c r="B20" s="40" t="s">
        <v>19</v>
      </c>
      <c r="C20" s="41">
        <f>C21+C22</f>
        <v>1000</v>
      </c>
      <c r="D20" s="41">
        <f t="shared" ref="D20" si="5">D21+D22</f>
        <v>0</v>
      </c>
      <c r="E20" s="41">
        <f t="shared" ref="E20" si="6">E21+E22</f>
        <v>0</v>
      </c>
      <c r="F20" s="41">
        <f t="shared" ref="F20" si="7">F21+F22</f>
        <v>0</v>
      </c>
      <c r="G20" s="41">
        <f t="shared" ref="G20:H20" si="8">G21+G22</f>
        <v>0</v>
      </c>
      <c r="H20" s="41">
        <f t="shared" si="8"/>
        <v>1000</v>
      </c>
    </row>
    <row r="21" spans="1:8">
      <c r="A21" s="35">
        <v>6.1</v>
      </c>
      <c r="B21" s="42" t="s">
        <v>5</v>
      </c>
      <c r="C21" s="3"/>
      <c r="D21" s="3"/>
      <c r="E21" s="3"/>
      <c r="F21" s="3"/>
      <c r="G21" s="3"/>
      <c r="H21" s="43">
        <f t="shared" ref="H21:H22" si="9">C21+D21-E21+F21+G21</f>
        <v>0</v>
      </c>
    </row>
    <row r="22" spans="1:8">
      <c r="A22" s="35">
        <v>6.2</v>
      </c>
      <c r="B22" s="42" t="s">
        <v>6</v>
      </c>
      <c r="C22" s="3">
        <v>1000</v>
      </c>
      <c r="D22" s="3"/>
      <c r="E22" s="3"/>
      <c r="F22" s="3"/>
      <c r="G22" s="3"/>
      <c r="H22" s="43">
        <f t="shared" si="9"/>
        <v>1000</v>
      </c>
    </row>
    <row r="23" spans="1:8">
      <c r="A23" s="35">
        <v>7</v>
      </c>
      <c r="B23" s="40" t="s">
        <v>20</v>
      </c>
      <c r="C23" s="41">
        <f>SUM(C24:C26)</f>
        <v>0</v>
      </c>
      <c r="D23" s="41">
        <f t="shared" ref="D23" si="10">SUM(D24:D26)</f>
        <v>0</v>
      </c>
      <c r="E23" s="41">
        <f t="shared" ref="E23" si="11">SUM(E24:E26)</f>
        <v>0</v>
      </c>
      <c r="F23" s="41">
        <f t="shared" ref="F23" si="12">SUM(F24:F26)</f>
        <v>0</v>
      </c>
      <c r="G23" s="41">
        <f t="shared" ref="G23:H23" si="13">SUM(G24:G26)</f>
        <v>0</v>
      </c>
      <c r="H23" s="41">
        <f t="shared" si="13"/>
        <v>0</v>
      </c>
    </row>
    <row r="24" spans="1:8">
      <c r="A24" s="35">
        <v>7.1</v>
      </c>
      <c r="B24" s="42" t="s">
        <v>7</v>
      </c>
      <c r="C24" s="3"/>
      <c r="D24" s="3"/>
      <c r="E24" s="3"/>
      <c r="F24" s="3"/>
      <c r="G24" s="3"/>
      <c r="H24" s="43">
        <f t="shared" ref="H24:H29" si="14">C24+D24-E24+F24+G24</f>
        <v>0</v>
      </c>
    </row>
    <row r="25" spans="1:8">
      <c r="A25" s="35">
        <v>7.2</v>
      </c>
      <c r="B25" s="42" t="s">
        <v>3</v>
      </c>
      <c r="C25" s="3"/>
      <c r="D25" s="3"/>
      <c r="E25" s="3"/>
      <c r="F25" s="3"/>
      <c r="G25" s="3"/>
      <c r="H25" s="43">
        <f t="shared" si="14"/>
        <v>0</v>
      </c>
    </row>
    <row r="26" spans="1:8">
      <c r="A26" s="35">
        <v>7.3</v>
      </c>
      <c r="B26" s="42" t="s">
        <v>8</v>
      </c>
      <c r="C26" s="3"/>
      <c r="D26" s="3"/>
      <c r="E26" s="3"/>
      <c r="F26" s="3"/>
      <c r="G26" s="3"/>
      <c r="H26" s="43">
        <f t="shared" si="14"/>
        <v>0</v>
      </c>
    </row>
    <row r="27" spans="1:8">
      <c r="A27" s="35">
        <v>8</v>
      </c>
      <c r="B27" s="40" t="s">
        <v>22</v>
      </c>
      <c r="C27" s="3">
        <v>1000</v>
      </c>
      <c r="D27" s="3">
        <v>1100</v>
      </c>
      <c r="E27" s="3"/>
      <c r="F27" s="3">
        <v>20</v>
      </c>
      <c r="G27" s="3"/>
      <c r="H27" s="43">
        <f t="shared" si="14"/>
        <v>2120</v>
      </c>
    </row>
    <row r="28" spans="1:8">
      <c r="A28" s="35">
        <v>9</v>
      </c>
      <c r="B28" s="40" t="s">
        <v>23</v>
      </c>
      <c r="C28" s="3"/>
      <c r="D28" s="3"/>
      <c r="E28" s="3"/>
      <c r="F28" s="3"/>
      <c r="G28" s="3"/>
      <c r="H28" s="43">
        <f t="shared" si="14"/>
        <v>0</v>
      </c>
    </row>
    <row r="29" spans="1:8">
      <c r="A29" s="35">
        <v>10</v>
      </c>
      <c r="B29" s="40" t="s">
        <v>21</v>
      </c>
      <c r="C29" s="3"/>
      <c r="D29" s="3"/>
      <c r="E29" s="3"/>
      <c r="F29" s="3"/>
      <c r="G29" s="3"/>
      <c r="H29" s="43">
        <f t="shared" si="14"/>
        <v>0</v>
      </c>
    </row>
    <row r="30" spans="1:8">
      <c r="A30" s="35">
        <v>11</v>
      </c>
      <c r="B30" s="44" t="s">
        <v>24</v>
      </c>
      <c r="C30" s="48">
        <f>C27+C28+C29+C20+C23</f>
        <v>2000</v>
      </c>
      <c r="D30" s="48">
        <f t="shared" ref="D30:H30" si="15">D27+D28+D29+D20+D23</f>
        <v>1100</v>
      </c>
      <c r="E30" s="48">
        <f t="shared" si="15"/>
        <v>0</v>
      </c>
      <c r="F30" s="48">
        <f t="shared" si="15"/>
        <v>20</v>
      </c>
      <c r="G30" s="48">
        <f t="shared" si="15"/>
        <v>0</v>
      </c>
      <c r="H30" s="48">
        <f t="shared" si="15"/>
        <v>3120</v>
      </c>
    </row>
  </sheetData>
  <sheetProtection algorithmName="SHA-512" hashValue="JU8kEGxRhYvH+zCKAzz45gwlI6x1J3rSe5X9lHx7BrLDQFPrb3bTyMNhL3vO66dOol69Wq9LlLkYlSAgDHvIJg==" saltValue="SUYLsxt5AcZkxxy4Xqiv7Q==" spinCount="100000" sheet="1" objects="1" scenarios="1"/>
  <mergeCells count="1">
    <mergeCell ref="J1:K1"/>
  </mergeCells>
  <dataValidations count="1">
    <dataValidation type="whole" operator="greaterThanOrEqual" allowBlank="1" showInputMessage="1" showErrorMessage="1" sqref="D9:E10">
      <formula1>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zoomScale="90" zoomScaleNormal="90" workbookViewId="0">
      <pane xSplit="2" ySplit="10" topLeftCell="C11" activePane="bottomRight" state="frozen"/>
      <selection activeCell="B1" sqref="B1"/>
      <selection pane="topRight" activeCell="D1" sqref="D1"/>
      <selection pane="bottomLeft" activeCell="B11" sqref="B11"/>
      <selection pane="bottomRight" activeCell="G10" sqref="G10"/>
    </sheetView>
  </sheetViews>
  <sheetFormatPr defaultRowHeight="15"/>
  <cols>
    <col min="1" max="1" width="41" style="7" bestFit="1" customWidth="1"/>
    <col min="2" max="2" width="15.7109375" style="7" customWidth="1"/>
    <col min="3" max="3" width="17.140625" style="7" customWidth="1"/>
    <col min="4" max="4" width="16.5703125" style="7" customWidth="1"/>
    <col min="5" max="6" width="15.7109375" style="7" customWidth="1"/>
    <col min="7" max="7" width="20.28515625" style="7" customWidth="1"/>
    <col min="8" max="8" width="9.140625" style="7"/>
    <col min="9" max="9" width="18.28515625" style="7" bestFit="1" customWidth="1"/>
    <col min="10" max="10" width="12.7109375" style="7" bestFit="1" customWidth="1"/>
    <col min="11" max="16384" width="9.140625" style="7"/>
  </cols>
  <sheetData>
    <row r="1" spans="1:10" ht="15.75">
      <c r="A1" s="19">
        <f>'Assessment Sheet'!A9</f>
        <v>2</v>
      </c>
      <c r="B1" s="20" t="s">
        <v>302</v>
      </c>
    </row>
    <row r="2" spans="1:10" ht="15.75" thickBot="1"/>
    <row r="3" spans="1:10" ht="18.75" thickBot="1">
      <c r="A3" s="80"/>
      <c r="B3" s="81" t="s">
        <v>27</v>
      </c>
      <c r="C3" s="81"/>
      <c r="D3" s="81"/>
      <c r="E3" s="81"/>
      <c r="F3" s="81"/>
      <c r="G3" s="81"/>
    </row>
    <row r="4" spans="1:10" ht="25.5" customHeight="1" thickBot="1">
      <c r="A4" s="80"/>
      <c r="B4" s="49"/>
      <c r="C4" s="50"/>
      <c r="D4" s="82" t="s">
        <v>28</v>
      </c>
      <c r="E4" s="82"/>
      <c r="F4" s="82"/>
      <c r="G4" s="51"/>
    </row>
    <row r="5" spans="1:10" ht="21" customHeight="1" thickBot="1">
      <c r="A5" s="80"/>
      <c r="B5" s="83" t="s">
        <v>29</v>
      </c>
      <c r="C5" s="83"/>
      <c r="D5" s="83"/>
      <c r="E5" s="83"/>
      <c r="F5" s="83"/>
      <c r="G5" s="83"/>
    </row>
    <row r="6" spans="1:10" ht="39" customHeight="1" thickBot="1">
      <c r="A6" s="80"/>
      <c r="B6" s="84" t="s">
        <v>30</v>
      </c>
      <c r="C6" s="84" t="s">
        <v>30</v>
      </c>
      <c r="D6" s="84"/>
      <c r="E6" s="84" t="s">
        <v>31</v>
      </c>
      <c r="F6" s="84" t="s">
        <v>31</v>
      </c>
      <c r="G6" s="84"/>
    </row>
    <row r="7" spans="1:10" s="55" customFormat="1" ht="34.5" customHeight="1" thickBot="1">
      <c r="A7" s="80"/>
      <c r="B7" s="52" t="s">
        <v>32</v>
      </c>
      <c r="C7" s="53" t="s">
        <v>33</v>
      </c>
      <c r="D7" s="54" t="s">
        <v>34</v>
      </c>
      <c r="E7" s="52" t="s">
        <v>35</v>
      </c>
      <c r="F7" s="53" t="s">
        <v>33</v>
      </c>
      <c r="G7" s="54" t="s">
        <v>36</v>
      </c>
    </row>
    <row r="8" spans="1:10" ht="15.75" thickBot="1">
      <c r="A8" s="56" t="s">
        <v>281</v>
      </c>
      <c r="B8" s="57">
        <f>C8+D8</f>
        <v>100</v>
      </c>
      <c r="C8" s="58">
        <f>'Balance Sheet'!D12</f>
        <v>100</v>
      </c>
      <c r="D8" s="59">
        <f>'Balance Sheet'!D13</f>
        <v>0</v>
      </c>
      <c r="E8" s="60">
        <f>F8+G8</f>
        <v>1100</v>
      </c>
      <c r="F8" s="58">
        <f>'Balance Sheet'!D9</f>
        <v>1100</v>
      </c>
      <c r="G8" s="61">
        <f>'Balance Sheet'!D10</f>
        <v>0</v>
      </c>
    </row>
    <row r="9" spans="1:10" ht="15.75" thickBot="1">
      <c r="A9" s="62" t="s">
        <v>283</v>
      </c>
      <c r="B9" s="63">
        <f>C9+D9</f>
        <v>100</v>
      </c>
      <c r="C9" s="64">
        <f>C254</f>
        <v>100</v>
      </c>
      <c r="D9" s="64">
        <f t="shared" ref="D9:G9" si="0">D254</f>
        <v>0</v>
      </c>
      <c r="E9" s="64">
        <f t="shared" si="0"/>
        <v>1100</v>
      </c>
      <c r="F9" s="64">
        <f t="shared" si="0"/>
        <v>1100</v>
      </c>
      <c r="G9" s="64">
        <f t="shared" si="0"/>
        <v>0</v>
      </c>
      <c r="I9" s="65" t="s">
        <v>318</v>
      </c>
      <c r="J9" s="66">
        <f>B9+E9</f>
        <v>1200</v>
      </c>
    </row>
    <row r="10" spans="1:10">
      <c r="A10" s="62" t="s">
        <v>282</v>
      </c>
      <c r="B10" s="63">
        <f>ABS(B8-B9)</f>
        <v>0</v>
      </c>
      <c r="C10" s="64">
        <f>ABS(C8-C9)</f>
        <v>0</v>
      </c>
      <c r="D10" s="64">
        <f t="shared" ref="D10:G10" si="1">ABS(D8-D9)</f>
        <v>0</v>
      </c>
      <c r="E10" s="64">
        <f t="shared" si="1"/>
        <v>0</v>
      </c>
      <c r="F10" s="64">
        <f t="shared" si="1"/>
        <v>0</v>
      </c>
      <c r="G10" s="64">
        <f t="shared" si="1"/>
        <v>0</v>
      </c>
      <c r="I10" s="65" t="s">
        <v>284</v>
      </c>
      <c r="J10" s="66">
        <f>E10+B10</f>
        <v>0</v>
      </c>
    </row>
    <row r="11" spans="1:10">
      <c r="A11" s="67" t="s">
        <v>38</v>
      </c>
      <c r="B11" s="68">
        <f>C11+D11</f>
        <v>100</v>
      </c>
      <c r="C11" s="1">
        <v>100</v>
      </c>
      <c r="D11" s="1"/>
      <c r="E11" s="69">
        <f>F11+G11</f>
        <v>0</v>
      </c>
      <c r="F11" s="1"/>
      <c r="G11" s="2"/>
    </row>
    <row r="12" spans="1:10">
      <c r="A12" s="67" t="s">
        <v>39</v>
      </c>
      <c r="B12" s="68">
        <f t="shared" ref="B12:B75" si="2">C12+D12</f>
        <v>0</v>
      </c>
      <c r="C12" s="1"/>
      <c r="D12" s="1"/>
      <c r="E12" s="69">
        <f t="shared" ref="E12:E75" si="3">F12+G12</f>
        <v>600</v>
      </c>
      <c r="F12" s="1">
        <v>600</v>
      </c>
      <c r="G12" s="2"/>
    </row>
    <row r="13" spans="1:10">
      <c r="A13" s="67" t="s">
        <v>40</v>
      </c>
      <c r="B13" s="68">
        <f t="shared" si="2"/>
        <v>0</v>
      </c>
      <c r="C13" s="1"/>
      <c r="D13" s="1"/>
      <c r="E13" s="69">
        <f t="shared" si="3"/>
        <v>500</v>
      </c>
      <c r="F13" s="1">
        <v>500</v>
      </c>
      <c r="G13" s="2"/>
    </row>
    <row r="14" spans="1:10">
      <c r="A14" s="67" t="s">
        <v>41</v>
      </c>
      <c r="B14" s="68">
        <f t="shared" si="2"/>
        <v>0</v>
      </c>
      <c r="C14" s="1"/>
      <c r="D14" s="1"/>
      <c r="E14" s="69">
        <f t="shared" si="3"/>
        <v>0</v>
      </c>
      <c r="F14" s="1"/>
      <c r="G14" s="2"/>
    </row>
    <row r="15" spans="1:10">
      <c r="A15" s="67" t="s">
        <v>42</v>
      </c>
      <c r="B15" s="68">
        <f t="shared" si="2"/>
        <v>0</v>
      </c>
      <c r="C15" s="1"/>
      <c r="D15" s="1"/>
      <c r="E15" s="69">
        <f t="shared" si="3"/>
        <v>0</v>
      </c>
      <c r="F15" s="1"/>
      <c r="G15" s="2"/>
    </row>
    <row r="16" spans="1:10">
      <c r="A16" s="67" t="s">
        <v>43</v>
      </c>
      <c r="B16" s="68">
        <f t="shared" si="2"/>
        <v>0</v>
      </c>
      <c r="C16" s="1"/>
      <c r="D16" s="1"/>
      <c r="E16" s="69">
        <f t="shared" si="3"/>
        <v>0</v>
      </c>
      <c r="F16" s="1"/>
      <c r="G16" s="2"/>
    </row>
    <row r="17" spans="1:7">
      <c r="A17" s="67" t="s">
        <v>44</v>
      </c>
      <c r="B17" s="68">
        <f t="shared" si="2"/>
        <v>0</v>
      </c>
      <c r="C17" s="1"/>
      <c r="D17" s="1"/>
      <c r="E17" s="69">
        <f t="shared" si="3"/>
        <v>0</v>
      </c>
      <c r="F17" s="1"/>
      <c r="G17" s="2"/>
    </row>
    <row r="18" spans="1:7">
      <c r="A18" s="67" t="s">
        <v>45</v>
      </c>
      <c r="B18" s="68">
        <f t="shared" si="2"/>
        <v>0</v>
      </c>
      <c r="C18" s="1"/>
      <c r="D18" s="1"/>
      <c r="E18" s="69">
        <f t="shared" si="3"/>
        <v>0</v>
      </c>
      <c r="F18" s="1"/>
      <c r="G18" s="2"/>
    </row>
    <row r="19" spans="1:7">
      <c r="A19" s="67" t="s">
        <v>46</v>
      </c>
      <c r="B19" s="68">
        <f t="shared" si="2"/>
        <v>0</v>
      </c>
      <c r="C19" s="1"/>
      <c r="D19" s="1"/>
      <c r="E19" s="69">
        <f t="shared" si="3"/>
        <v>0</v>
      </c>
      <c r="F19" s="1"/>
      <c r="G19" s="2"/>
    </row>
    <row r="20" spans="1:7">
      <c r="A20" s="67" t="s">
        <v>47</v>
      </c>
      <c r="B20" s="68">
        <f t="shared" si="2"/>
        <v>0</v>
      </c>
      <c r="C20" s="1"/>
      <c r="D20" s="1"/>
      <c r="E20" s="69">
        <f t="shared" si="3"/>
        <v>0</v>
      </c>
      <c r="F20" s="1"/>
      <c r="G20" s="2"/>
    </row>
    <row r="21" spans="1:7">
      <c r="A21" s="67" t="s">
        <v>48</v>
      </c>
      <c r="B21" s="68">
        <f t="shared" si="2"/>
        <v>0</v>
      </c>
      <c r="C21" s="1"/>
      <c r="D21" s="1"/>
      <c r="E21" s="69">
        <f t="shared" si="3"/>
        <v>0</v>
      </c>
      <c r="F21" s="1"/>
      <c r="G21" s="2"/>
    </row>
    <row r="22" spans="1:7">
      <c r="A22" s="67" t="s">
        <v>49</v>
      </c>
      <c r="B22" s="68">
        <f t="shared" si="2"/>
        <v>0</v>
      </c>
      <c r="C22" s="1"/>
      <c r="D22" s="1"/>
      <c r="E22" s="69">
        <f t="shared" si="3"/>
        <v>0</v>
      </c>
      <c r="F22" s="1"/>
      <c r="G22" s="2"/>
    </row>
    <row r="23" spans="1:7">
      <c r="A23" s="67" t="s">
        <v>50</v>
      </c>
      <c r="B23" s="68">
        <f t="shared" si="2"/>
        <v>0</v>
      </c>
      <c r="C23" s="1"/>
      <c r="D23" s="1"/>
      <c r="E23" s="69">
        <f t="shared" si="3"/>
        <v>0</v>
      </c>
      <c r="F23" s="1"/>
      <c r="G23" s="2"/>
    </row>
    <row r="24" spans="1:7">
      <c r="A24" s="67" t="s">
        <v>51</v>
      </c>
      <c r="B24" s="68">
        <f t="shared" si="2"/>
        <v>0</v>
      </c>
      <c r="C24" s="1"/>
      <c r="D24" s="1"/>
      <c r="E24" s="69">
        <f t="shared" si="3"/>
        <v>0</v>
      </c>
      <c r="F24" s="1"/>
      <c r="G24" s="2"/>
    </row>
    <row r="25" spans="1:7">
      <c r="A25" s="67" t="s">
        <v>52</v>
      </c>
      <c r="B25" s="68">
        <f t="shared" si="2"/>
        <v>0</v>
      </c>
      <c r="C25" s="1"/>
      <c r="D25" s="1"/>
      <c r="E25" s="69">
        <f t="shared" si="3"/>
        <v>0</v>
      </c>
      <c r="F25" s="1"/>
      <c r="G25" s="2"/>
    </row>
    <row r="26" spans="1:7">
      <c r="A26" s="67" t="s">
        <v>53</v>
      </c>
      <c r="B26" s="68">
        <f t="shared" si="2"/>
        <v>0</v>
      </c>
      <c r="C26" s="1"/>
      <c r="D26" s="1"/>
      <c r="E26" s="69">
        <f t="shared" si="3"/>
        <v>0</v>
      </c>
      <c r="F26" s="1"/>
      <c r="G26" s="2"/>
    </row>
    <row r="27" spans="1:7">
      <c r="A27" s="67" t="s">
        <v>54</v>
      </c>
      <c r="B27" s="68">
        <f t="shared" si="2"/>
        <v>0</v>
      </c>
      <c r="C27" s="1"/>
      <c r="D27" s="1"/>
      <c r="E27" s="69">
        <f t="shared" si="3"/>
        <v>0</v>
      </c>
      <c r="F27" s="1"/>
      <c r="G27" s="2"/>
    </row>
    <row r="28" spans="1:7">
      <c r="A28" s="67" t="s">
        <v>55</v>
      </c>
      <c r="B28" s="68">
        <f t="shared" si="2"/>
        <v>0</v>
      </c>
      <c r="C28" s="1"/>
      <c r="D28" s="1"/>
      <c r="E28" s="69">
        <f t="shared" si="3"/>
        <v>0</v>
      </c>
      <c r="F28" s="1"/>
      <c r="G28" s="2"/>
    </row>
    <row r="29" spans="1:7">
      <c r="A29" s="67" t="s">
        <v>56</v>
      </c>
      <c r="B29" s="68">
        <f t="shared" si="2"/>
        <v>0</v>
      </c>
      <c r="C29" s="1"/>
      <c r="D29" s="1"/>
      <c r="E29" s="69">
        <f t="shared" si="3"/>
        <v>0</v>
      </c>
      <c r="F29" s="1"/>
      <c r="G29" s="2"/>
    </row>
    <row r="30" spans="1:7">
      <c r="A30" s="67" t="s">
        <v>57</v>
      </c>
      <c r="B30" s="68">
        <f t="shared" si="2"/>
        <v>0</v>
      </c>
      <c r="C30" s="1"/>
      <c r="D30" s="1"/>
      <c r="E30" s="69">
        <f t="shared" si="3"/>
        <v>0</v>
      </c>
      <c r="F30" s="1"/>
      <c r="G30" s="2"/>
    </row>
    <row r="31" spans="1:7">
      <c r="A31" s="67" t="s">
        <v>58</v>
      </c>
      <c r="B31" s="68">
        <f t="shared" si="2"/>
        <v>0</v>
      </c>
      <c r="C31" s="1"/>
      <c r="D31" s="1"/>
      <c r="E31" s="69">
        <f t="shared" si="3"/>
        <v>0</v>
      </c>
      <c r="F31" s="1"/>
      <c r="G31" s="2"/>
    </row>
    <row r="32" spans="1:7">
      <c r="A32" s="67" t="s">
        <v>59</v>
      </c>
      <c r="B32" s="68">
        <f t="shared" si="2"/>
        <v>0</v>
      </c>
      <c r="C32" s="1"/>
      <c r="D32" s="1"/>
      <c r="E32" s="69">
        <f t="shared" si="3"/>
        <v>0</v>
      </c>
      <c r="F32" s="1"/>
      <c r="G32" s="2"/>
    </row>
    <row r="33" spans="1:7">
      <c r="A33" s="67" t="s">
        <v>60</v>
      </c>
      <c r="B33" s="68">
        <f t="shared" si="2"/>
        <v>0</v>
      </c>
      <c r="C33" s="1"/>
      <c r="D33" s="1"/>
      <c r="E33" s="69">
        <f t="shared" si="3"/>
        <v>0</v>
      </c>
      <c r="F33" s="1"/>
      <c r="G33" s="2"/>
    </row>
    <row r="34" spans="1:7">
      <c r="A34" s="67" t="s">
        <v>61</v>
      </c>
      <c r="B34" s="68">
        <f t="shared" si="2"/>
        <v>0</v>
      </c>
      <c r="C34" s="1"/>
      <c r="D34" s="1"/>
      <c r="E34" s="69">
        <f t="shared" si="3"/>
        <v>0</v>
      </c>
      <c r="F34" s="1"/>
      <c r="G34" s="2"/>
    </row>
    <row r="35" spans="1:7">
      <c r="A35" s="67" t="s">
        <v>62</v>
      </c>
      <c r="B35" s="68">
        <f t="shared" si="2"/>
        <v>0</v>
      </c>
      <c r="C35" s="1"/>
      <c r="D35" s="1"/>
      <c r="E35" s="69">
        <f t="shared" si="3"/>
        <v>0</v>
      </c>
      <c r="F35" s="1"/>
      <c r="G35" s="2"/>
    </row>
    <row r="36" spans="1:7">
      <c r="A36" s="67" t="s">
        <v>63</v>
      </c>
      <c r="B36" s="68">
        <f t="shared" si="2"/>
        <v>0</v>
      </c>
      <c r="C36" s="1"/>
      <c r="D36" s="1"/>
      <c r="E36" s="69">
        <f t="shared" si="3"/>
        <v>0</v>
      </c>
      <c r="F36" s="1"/>
      <c r="G36" s="2"/>
    </row>
    <row r="37" spans="1:7">
      <c r="A37" s="67" t="s">
        <v>64</v>
      </c>
      <c r="B37" s="68">
        <f t="shared" si="2"/>
        <v>0</v>
      </c>
      <c r="C37" s="1"/>
      <c r="D37" s="1"/>
      <c r="E37" s="69">
        <f t="shared" si="3"/>
        <v>0</v>
      </c>
      <c r="F37" s="1"/>
      <c r="G37" s="2"/>
    </row>
    <row r="38" spans="1:7">
      <c r="A38" s="67" t="s">
        <v>65</v>
      </c>
      <c r="B38" s="68">
        <f t="shared" si="2"/>
        <v>0</v>
      </c>
      <c r="C38" s="1"/>
      <c r="D38" s="1"/>
      <c r="E38" s="69">
        <f t="shared" si="3"/>
        <v>0</v>
      </c>
      <c r="F38" s="1"/>
      <c r="G38" s="2"/>
    </row>
    <row r="39" spans="1:7">
      <c r="A39" s="67" t="s">
        <v>66</v>
      </c>
      <c r="B39" s="68">
        <f t="shared" si="2"/>
        <v>0</v>
      </c>
      <c r="C39" s="1"/>
      <c r="D39" s="1"/>
      <c r="E39" s="69">
        <f t="shared" si="3"/>
        <v>0</v>
      </c>
      <c r="F39" s="1"/>
      <c r="G39" s="2"/>
    </row>
    <row r="40" spans="1:7">
      <c r="A40" s="67" t="s">
        <v>67</v>
      </c>
      <c r="B40" s="68">
        <f t="shared" si="2"/>
        <v>0</v>
      </c>
      <c r="C40" s="1"/>
      <c r="D40" s="1"/>
      <c r="E40" s="69">
        <f t="shared" si="3"/>
        <v>0</v>
      </c>
      <c r="F40" s="1"/>
      <c r="G40" s="2"/>
    </row>
    <row r="41" spans="1:7">
      <c r="A41" s="67" t="s">
        <v>68</v>
      </c>
      <c r="B41" s="68">
        <f t="shared" si="2"/>
        <v>0</v>
      </c>
      <c r="C41" s="1"/>
      <c r="D41" s="1"/>
      <c r="E41" s="69">
        <f t="shared" si="3"/>
        <v>0</v>
      </c>
      <c r="F41" s="1"/>
      <c r="G41" s="2"/>
    </row>
    <row r="42" spans="1:7">
      <c r="A42" s="67" t="s">
        <v>69</v>
      </c>
      <c r="B42" s="68">
        <f t="shared" si="2"/>
        <v>0</v>
      </c>
      <c r="C42" s="1"/>
      <c r="D42" s="1"/>
      <c r="E42" s="69">
        <f t="shared" si="3"/>
        <v>0</v>
      </c>
      <c r="F42" s="1"/>
      <c r="G42" s="2"/>
    </row>
    <row r="43" spans="1:7">
      <c r="A43" s="67" t="s">
        <v>70</v>
      </c>
      <c r="B43" s="68">
        <f t="shared" si="2"/>
        <v>0</v>
      </c>
      <c r="C43" s="1"/>
      <c r="D43" s="1"/>
      <c r="E43" s="69">
        <f t="shared" si="3"/>
        <v>0</v>
      </c>
      <c r="F43" s="1"/>
      <c r="G43" s="2"/>
    </row>
    <row r="44" spans="1:7">
      <c r="A44" s="67" t="s">
        <v>71</v>
      </c>
      <c r="B44" s="68">
        <f t="shared" si="2"/>
        <v>0</v>
      </c>
      <c r="C44" s="1"/>
      <c r="D44" s="1"/>
      <c r="E44" s="69">
        <f t="shared" si="3"/>
        <v>0</v>
      </c>
      <c r="F44" s="1"/>
      <c r="G44" s="2"/>
    </row>
    <row r="45" spans="1:7">
      <c r="A45" s="67" t="s">
        <v>72</v>
      </c>
      <c r="B45" s="68">
        <f t="shared" si="2"/>
        <v>0</v>
      </c>
      <c r="C45" s="1"/>
      <c r="D45" s="1"/>
      <c r="E45" s="69">
        <f t="shared" si="3"/>
        <v>0</v>
      </c>
      <c r="F45" s="1"/>
      <c r="G45" s="2"/>
    </row>
    <row r="46" spans="1:7">
      <c r="A46" s="67" t="s">
        <v>73</v>
      </c>
      <c r="B46" s="68">
        <f t="shared" si="2"/>
        <v>0</v>
      </c>
      <c r="C46" s="1"/>
      <c r="D46" s="1"/>
      <c r="E46" s="69">
        <f t="shared" si="3"/>
        <v>0</v>
      </c>
      <c r="F46" s="1"/>
      <c r="G46" s="2"/>
    </row>
    <row r="47" spans="1:7">
      <c r="A47" s="67" t="s">
        <v>74</v>
      </c>
      <c r="B47" s="68">
        <f t="shared" si="2"/>
        <v>0</v>
      </c>
      <c r="C47" s="1"/>
      <c r="D47" s="1"/>
      <c r="E47" s="69">
        <f t="shared" si="3"/>
        <v>0</v>
      </c>
      <c r="F47" s="1"/>
      <c r="G47" s="2"/>
    </row>
    <row r="48" spans="1:7">
      <c r="A48" s="67" t="s">
        <v>75</v>
      </c>
      <c r="B48" s="68">
        <f t="shared" si="2"/>
        <v>0</v>
      </c>
      <c r="C48" s="1"/>
      <c r="D48" s="1"/>
      <c r="E48" s="69">
        <f t="shared" si="3"/>
        <v>0</v>
      </c>
      <c r="F48" s="1"/>
      <c r="G48" s="2"/>
    </row>
    <row r="49" spans="1:7">
      <c r="A49" s="67" t="s">
        <v>76</v>
      </c>
      <c r="B49" s="68">
        <f t="shared" si="2"/>
        <v>0</v>
      </c>
      <c r="C49" s="1"/>
      <c r="D49" s="1"/>
      <c r="E49" s="69">
        <f t="shared" si="3"/>
        <v>0</v>
      </c>
      <c r="F49" s="1"/>
      <c r="G49" s="2"/>
    </row>
    <row r="50" spans="1:7">
      <c r="A50" s="67" t="s">
        <v>77</v>
      </c>
      <c r="B50" s="68">
        <f t="shared" si="2"/>
        <v>0</v>
      </c>
      <c r="C50" s="1"/>
      <c r="D50" s="1"/>
      <c r="E50" s="69">
        <f t="shared" si="3"/>
        <v>0</v>
      </c>
      <c r="F50" s="1"/>
      <c r="G50" s="2"/>
    </row>
    <row r="51" spans="1:7">
      <c r="A51" s="67" t="s">
        <v>78</v>
      </c>
      <c r="B51" s="68">
        <f t="shared" si="2"/>
        <v>0</v>
      </c>
      <c r="C51" s="1"/>
      <c r="D51" s="1"/>
      <c r="E51" s="69">
        <f t="shared" si="3"/>
        <v>0</v>
      </c>
      <c r="F51" s="1"/>
      <c r="G51" s="2"/>
    </row>
    <row r="52" spans="1:7">
      <c r="A52" s="67" t="s">
        <v>79</v>
      </c>
      <c r="B52" s="68">
        <f t="shared" si="2"/>
        <v>0</v>
      </c>
      <c r="C52" s="1"/>
      <c r="D52" s="1"/>
      <c r="E52" s="69">
        <f t="shared" si="3"/>
        <v>0</v>
      </c>
      <c r="F52" s="1"/>
      <c r="G52" s="2"/>
    </row>
    <row r="53" spans="1:7">
      <c r="A53" s="67" t="s">
        <v>80</v>
      </c>
      <c r="B53" s="68">
        <f t="shared" si="2"/>
        <v>0</v>
      </c>
      <c r="C53" s="1"/>
      <c r="D53" s="1"/>
      <c r="E53" s="69">
        <f t="shared" si="3"/>
        <v>0</v>
      </c>
      <c r="F53" s="1"/>
      <c r="G53" s="2"/>
    </row>
    <row r="54" spans="1:7">
      <c r="A54" s="67" t="s">
        <v>81</v>
      </c>
      <c r="B54" s="68">
        <f t="shared" si="2"/>
        <v>0</v>
      </c>
      <c r="C54" s="1"/>
      <c r="D54" s="1"/>
      <c r="E54" s="69">
        <f t="shared" si="3"/>
        <v>0</v>
      </c>
      <c r="F54" s="1"/>
      <c r="G54" s="2"/>
    </row>
    <row r="55" spans="1:7">
      <c r="A55" s="67" t="s">
        <v>82</v>
      </c>
      <c r="B55" s="68">
        <f t="shared" si="2"/>
        <v>0</v>
      </c>
      <c r="C55" s="1"/>
      <c r="D55" s="1"/>
      <c r="E55" s="69">
        <f t="shared" si="3"/>
        <v>0</v>
      </c>
      <c r="F55" s="1"/>
      <c r="G55" s="2"/>
    </row>
    <row r="56" spans="1:7">
      <c r="A56" s="67" t="s">
        <v>83</v>
      </c>
      <c r="B56" s="68">
        <f t="shared" si="2"/>
        <v>0</v>
      </c>
      <c r="C56" s="1"/>
      <c r="D56" s="1"/>
      <c r="E56" s="69">
        <f t="shared" si="3"/>
        <v>0</v>
      </c>
      <c r="F56" s="1"/>
      <c r="G56" s="2"/>
    </row>
    <row r="57" spans="1:7">
      <c r="A57" s="67" t="s">
        <v>84</v>
      </c>
      <c r="B57" s="68">
        <f t="shared" si="2"/>
        <v>0</v>
      </c>
      <c r="C57" s="1"/>
      <c r="D57" s="1"/>
      <c r="E57" s="69">
        <f t="shared" si="3"/>
        <v>0</v>
      </c>
      <c r="F57" s="1"/>
      <c r="G57" s="2"/>
    </row>
    <row r="58" spans="1:7">
      <c r="A58" s="67" t="s">
        <v>85</v>
      </c>
      <c r="B58" s="68">
        <f t="shared" si="2"/>
        <v>0</v>
      </c>
      <c r="C58" s="1"/>
      <c r="D58" s="1"/>
      <c r="E58" s="69">
        <f t="shared" si="3"/>
        <v>0</v>
      </c>
      <c r="F58" s="1"/>
      <c r="G58" s="2"/>
    </row>
    <row r="59" spans="1:7">
      <c r="A59" s="67" t="s">
        <v>86</v>
      </c>
      <c r="B59" s="68">
        <f t="shared" si="2"/>
        <v>0</v>
      </c>
      <c r="C59" s="1"/>
      <c r="D59" s="1"/>
      <c r="E59" s="69">
        <f t="shared" si="3"/>
        <v>0</v>
      </c>
      <c r="F59" s="1"/>
      <c r="G59" s="2"/>
    </row>
    <row r="60" spans="1:7">
      <c r="A60" s="67" t="s">
        <v>87</v>
      </c>
      <c r="B60" s="68">
        <f t="shared" si="2"/>
        <v>0</v>
      </c>
      <c r="C60" s="1"/>
      <c r="D60" s="1"/>
      <c r="E60" s="69">
        <f t="shared" si="3"/>
        <v>0</v>
      </c>
      <c r="F60" s="1"/>
      <c r="G60" s="2"/>
    </row>
    <row r="61" spans="1:7">
      <c r="A61" s="67" t="s">
        <v>88</v>
      </c>
      <c r="B61" s="68">
        <f t="shared" si="2"/>
        <v>0</v>
      </c>
      <c r="C61" s="1"/>
      <c r="D61" s="1"/>
      <c r="E61" s="69">
        <f t="shared" si="3"/>
        <v>0</v>
      </c>
      <c r="F61" s="1"/>
      <c r="G61" s="2"/>
    </row>
    <row r="62" spans="1:7">
      <c r="A62" s="67" t="s">
        <v>89</v>
      </c>
      <c r="B62" s="68">
        <f t="shared" si="2"/>
        <v>0</v>
      </c>
      <c r="C62" s="1"/>
      <c r="D62" s="1"/>
      <c r="E62" s="69">
        <f t="shared" si="3"/>
        <v>0</v>
      </c>
      <c r="F62" s="1"/>
      <c r="G62" s="2"/>
    </row>
    <row r="63" spans="1:7">
      <c r="A63" s="67" t="s">
        <v>90</v>
      </c>
      <c r="B63" s="68">
        <f t="shared" si="2"/>
        <v>0</v>
      </c>
      <c r="C63" s="1"/>
      <c r="D63" s="1"/>
      <c r="E63" s="69">
        <f t="shared" si="3"/>
        <v>0</v>
      </c>
      <c r="F63" s="1"/>
      <c r="G63" s="2"/>
    </row>
    <row r="64" spans="1:7">
      <c r="A64" s="67" t="s">
        <v>91</v>
      </c>
      <c r="B64" s="68">
        <f t="shared" si="2"/>
        <v>0</v>
      </c>
      <c r="C64" s="1"/>
      <c r="D64" s="1"/>
      <c r="E64" s="69">
        <f t="shared" si="3"/>
        <v>0</v>
      </c>
      <c r="F64" s="1"/>
      <c r="G64" s="2"/>
    </row>
    <row r="65" spans="1:7">
      <c r="A65" s="67" t="s">
        <v>92</v>
      </c>
      <c r="B65" s="68">
        <f t="shared" si="2"/>
        <v>0</v>
      </c>
      <c r="C65" s="1"/>
      <c r="D65" s="1"/>
      <c r="E65" s="69">
        <f t="shared" si="3"/>
        <v>0</v>
      </c>
      <c r="F65" s="1"/>
      <c r="G65" s="2"/>
    </row>
    <row r="66" spans="1:7">
      <c r="A66" s="67" t="s">
        <v>93</v>
      </c>
      <c r="B66" s="68">
        <f t="shared" si="2"/>
        <v>0</v>
      </c>
      <c r="C66" s="1"/>
      <c r="D66" s="1"/>
      <c r="E66" s="69">
        <f t="shared" si="3"/>
        <v>0</v>
      </c>
      <c r="F66" s="1"/>
      <c r="G66" s="2"/>
    </row>
    <row r="67" spans="1:7">
      <c r="A67" s="67" t="s">
        <v>94</v>
      </c>
      <c r="B67" s="68">
        <f t="shared" si="2"/>
        <v>0</v>
      </c>
      <c r="C67" s="1"/>
      <c r="D67" s="1"/>
      <c r="E67" s="69">
        <f t="shared" si="3"/>
        <v>0</v>
      </c>
      <c r="F67" s="1"/>
      <c r="G67" s="2"/>
    </row>
    <row r="68" spans="1:7">
      <c r="A68" s="67" t="s">
        <v>95</v>
      </c>
      <c r="B68" s="68">
        <f t="shared" si="2"/>
        <v>0</v>
      </c>
      <c r="C68" s="1"/>
      <c r="D68" s="1"/>
      <c r="E68" s="69">
        <f t="shared" si="3"/>
        <v>0</v>
      </c>
      <c r="F68" s="1"/>
      <c r="G68" s="2"/>
    </row>
    <row r="69" spans="1:7">
      <c r="A69" s="67" t="s">
        <v>96</v>
      </c>
      <c r="B69" s="68">
        <f t="shared" si="2"/>
        <v>0</v>
      </c>
      <c r="C69" s="1"/>
      <c r="D69" s="1"/>
      <c r="E69" s="69">
        <f t="shared" si="3"/>
        <v>0</v>
      </c>
      <c r="F69" s="1"/>
      <c r="G69" s="2"/>
    </row>
    <row r="70" spans="1:7">
      <c r="A70" s="67" t="s">
        <v>97</v>
      </c>
      <c r="B70" s="68">
        <f t="shared" si="2"/>
        <v>0</v>
      </c>
      <c r="C70" s="1"/>
      <c r="D70" s="1"/>
      <c r="E70" s="69">
        <f t="shared" si="3"/>
        <v>0</v>
      </c>
      <c r="F70" s="1"/>
      <c r="G70" s="2"/>
    </row>
    <row r="71" spans="1:7">
      <c r="A71" s="67" t="s">
        <v>98</v>
      </c>
      <c r="B71" s="68">
        <f t="shared" si="2"/>
        <v>0</v>
      </c>
      <c r="C71" s="1"/>
      <c r="D71" s="1"/>
      <c r="E71" s="69">
        <f t="shared" si="3"/>
        <v>0</v>
      </c>
      <c r="F71" s="1"/>
      <c r="G71" s="2"/>
    </row>
    <row r="72" spans="1:7">
      <c r="A72" s="67" t="s">
        <v>99</v>
      </c>
      <c r="B72" s="68">
        <f t="shared" si="2"/>
        <v>0</v>
      </c>
      <c r="C72" s="1"/>
      <c r="D72" s="1"/>
      <c r="E72" s="69">
        <f t="shared" si="3"/>
        <v>0</v>
      </c>
      <c r="F72" s="1"/>
      <c r="G72" s="2"/>
    </row>
    <row r="73" spans="1:7">
      <c r="A73" s="67" t="s">
        <v>100</v>
      </c>
      <c r="B73" s="68">
        <f t="shared" si="2"/>
        <v>0</v>
      </c>
      <c r="C73" s="1"/>
      <c r="D73" s="1"/>
      <c r="E73" s="69">
        <f t="shared" si="3"/>
        <v>0</v>
      </c>
      <c r="F73" s="1"/>
      <c r="G73" s="2"/>
    </row>
    <row r="74" spans="1:7">
      <c r="A74" s="67" t="s">
        <v>101</v>
      </c>
      <c r="B74" s="68">
        <f t="shared" si="2"/>
        <v>0</v>
      </c>
      <c r="C74" s="1"/>
      <c r="D74" s="1"/>
      <c r="E74" s="69">
        <f t="shared" si="3"/>
        <v>0</v>
      </c>
      <c r="F74" s="1"/>
      <c r="G74" s="2"/>
    </row>
    <row r="75" spans="1:7">
      <c r="A75" s="67" t="s">
        <v>102</v>
      </c>
      <c r="B75" s="68">
        <f t="shared" si="2"/>
        <v>0</v>
      </c>
      <c r="C75" s="1"/>
      <c r="D75" s="1"/>
      <c r="E75" s="69">
        <f t="shared" si="3"/>
        <v>0</v>
      </c>
      <c r="F75" s="1"/>
      <c r="G75" s="2"/>
    </row>
    <row r="76" spans="1:7">
      <c r="A76" s="67" t="s">
        <v>103</v>
      </c>
      <c r="B76" s="68">
        <f t="shared" ref="B76:B139" si="4">C76+D76</f>
        <v>0</v>
      </c>
      <c r="C76" s="1"/>
      <c r="D76" s="1"/>
      <c r="E76" s="69">
        <f t="shared" ref="E76:E139" si="5">F76+G76</f>
        <v>0</v>
      </c>
      <c r="F76" s="1"/>
      <c r="G76" s="2"/>
    </row>
    <row r="77" spans="1:7">
      <c r="A77" s="67" t="s">
        <v>104</v>
      </c>
      <c r="B77" s="68">
        <f t="shared" si="4"/>
        <v>0</v>
      </c>
      <c r="C77" s="1"/>
      <c r="D77" s="1"/>
      <c r="E77" s="69">
        <f t="shared" si="5"/>
        <v>0</v>
      </c>
      <c r="F77" s="1"/>
      <c r="G77" s="2"/>
    </row>
    <row r="78" spans="1:7">
      <c r="A78" s="67" t="s">
        <v>105</v>
      </c>
      <c r="B78" s="68">
        <f t="shared" si="4"/>
        <v>0</v>
      </c>
      <c r="C78" s="1"/>
      <c r="D78" s="1"/>
      <c r="E78" s="69">
        <f t="shared" si="5"/>
        <v>0</v>
      </c>
      <c r="F78" s="1"/>
      <c r="G78" s="2"/>
    </row>
    <row r="79" spans="1:7">
      <c r="A79" s="67" t="s">
        <v>106</v>
      </c>
      <c r="B79" s="68">
        <f t="shared" si="4"/>
        <v>0</v>
      </c>
      <c r="C79" s="1"/>
      <c r="D79" s="1"/>
      <c r="E79" s="69">
        <f t="shared" si="5"/>
        <v>0</v>
      </c>
      <c r="F79" s="1"/>
      <c r="G79" s="2"/>
    </row>
    <row r="80" spans="1:7">
      <c r="A80" s="67" t="s">
        <v>107</v>
      </c>
      <c r="B80" s="68">
        <f t="shared" si="4"/>
        <v>0</v>
      </c>
      <c r="C80" s="1"/>
      <c r="D80" s="1"/>
      <c r="E80" s="69">
        <f t="shared" si="5"/>
        <v>0</v>
      </c>
      <c r="F80" s="1"/>
      <c r="G80" s="2"/>
    </row>
    <row r="81" spans="1:7">
      <c r="A81" s="67" t="s">
        <v>108</v>
      </c>
      <c r="B81" s="68">
        <f t="shared" si="4"/>
        <v>0</v>
      </c>
      <c r="C81" s="1"/>
      <c r="D81" s="1"/>
      <c r="E81" s="69">
        <f t="shared" si="5"/>
        <v>0</v>
      </c>
      <c r="F81" s="1"/>
      <c r="G81" s="2"/>
    </row>
    <row r="82" spans="1:7">
      <c r="A82" s="67" t="s">
        <v>109</v>
      </c>
      <c r="B82" s="68">
        <f t="shared" si="4"/>
        <v>0</v>
      </c>
      <c r="C82" s="1"/>
      <c r="D82" s="1"/>
      <c r="E82" s="69">
        <f t="shared" si="5"/>
        <v>0</v>
      </c>
      <c r="F82" s="1"/>
      <c r="G82" s="2"/>
    </row>
    <row r="83" spans="1:7">
      <c r="A83" s="67" t="s">
        <v>110</v>
      </c>
      <c r="B83" s="68">
        <f t="shared" si="4"/>
        <v>0</v>
      </c>
      <c r="C83" s="1"/>
      <c r="D83" s="1"/>
      <c r="E83" s="69">
        <f t="shared" si="5"/>
        <v>0</v>
      </c>
      <c r="F83" s="1"/>
      <c r="G83" s="2"/>
    </row>
    <row r="84" spans="1:7">
      <c r="A84" s="67" t="s">
        <v>111</v>
      </c>
      <c r="B84" s="68">
        <f t="shared" si="4"/>
        <v>0</v>
      </c>
      <c r="C84" s="1"/>
      <c r="D84" s="1"/>
      <c r="E84" s="69">
        <f t="shared" si="5"/>
        <v>0</v>
      </c>
      <c r="F84" s="1"/>
      <c r="G84" s="2"/>
    </row>
    <row r="85" spans="1:7">
      <c r="A85" s="67" t="s">
        <v>112</v>
      </c>
      <c r="B85" s="68">
        <f t="shared" si="4"/>
        <v>0</v>
      </c>
      <c r="C85" s="1"/>
      <c r="D85" s="1"/>
      <c r="E85" s="69">
        <f t="shared" si="5"/>
        <v>0</v>
      </c>
      <c r="F85" s="1"/>
      <c r="G85" s="2"/>
    </row>
    <row r="86" spans="1:7">
      <c r="A86" s="67" t="s">
        <v>113</v>
      </c>
      <c r="B86" s="68">
        <f t="shared" si="4"/>
        <v>0</v>
      </c>
      <c r="C86" s="1"/>
      <c r="D86" s="1"/>
      <c r="E86" s="69">
        <f t="shared" si="5"/>
        <v>0</v>
      </c>
      <c r="F86" s="1"/>
      <c r="G86" s="2"/>
    </row>
    <row r="87" spans="1:7">
      <c r="A87" s="67" t="s">
        <v>114</v>
      </c>
      <c r="B87" s="68">
        <f t="shared" si="4"/>
        <v>0</v>
      </c>
      <c r="C87" s="1"/>
      <c r="D87" s="1"/>
      <c r="E87" s="69">
        <f t="shared" si="5"/>
        <v>0</v>
      </c>
      <c r="F87" s="1"/>
      <c r="G87" s="2"/>
    </row>
    <row r="88" spans="1:7">
      <c r="A88" s="67" t="s">
        <v>115</v>
      </c>
      <c r="B88" s="68">
        <f t="shared" si="4"/>
        <v>0</v>
      </c>
      <c r="C88" s="1"/>
      <c r="D88" s="1"/>
      <c r="E88" s="69">
        <f t="shared" si="5"/>
        <v>0</v>
      </c>
      <c r="F88" s="1"/>
      <c r="G88" s="2"/>
    </row>
    <row r="89" spans="1:7">
      <c r="A89" s="67" t="s">
        <v>116</v>
      </c>
      <c r="B89" s="68">
        <f t="shared" si="4"/>
        <v>0</v>
      </c>
      <c r="C89" s="1"/>
      <c r="D89" s="1"/>
      <c r="E89" s="69">
        <f t="shared" si="5"/>
        <v>0</v>
      </c>
      <c r="F89" s="1"/>
      <c r="G89" s="2"/>
    </row>
    <row r="90" spans="1:7">
      <c r="A90" s="67" t="s">
        <v>117</v>
      </c>
      <c r="B90" s="68">
        <f t="shared" si="4"/>
        <v>0</v>
      </c>
      <c r="C90" s="1"/>
      <c r="D90" s="1"/>
      <c r="E90" s="69">
        <f t="shared" si="5"/>
        <v>0</v>
      </c>
      <c r="F90" s="1"/>
      <c r="G90" s="2"/>
    </row>
    <row r="91" spans="1:7">
      <c r="A91" s="67" t="s">
        <v>118</v>
      </c>
      <c r="B91" s="68">
        <f t="shared" si="4"/>
        <v>0</v>
      </c>
      <c r="C91" s="1"/>
      <c r="D91" s="1"/>
      <c r="E91" s="69">
        <f t="shared" si="5"/>
        <v>0</v>
      </c>
      <c r="F91" s="1"/>
      <c r="G91" s="2"/>
    </row>
    <row r="92" spans="1:7">
      <c r="A92" s="67" t="s">
        <v>119</v>
      </c>
      <c r="B92" s="68">
        <f t="shared" si="4"/>
        <v>0</v>
      </c>
      <c r="C92" s="1"/>
      <c r="D92" s="1"/>
      <c r="E92" s="69">
        <f t="shared" si="5"/>
        <v>0</v>
      </c>
      <c r="F92" s="1"/>
      <c r="G92" s="2"/>
    </row>
    <row r="93" spans="1:7">
      <c r="A93" s="67" t="s">
        <v>120</v>
      </c>
      <c r="B93" s="68">
        <f t="shared" si="4"/>
        <v>0</v>
      </c>
      <c r="C93" s="1"/>
      <c r="D93" s="1"/>
      <c r="E93" s="69">
        <f t="shared" si="5"/>
        <v>0</v>
      </c>
      <c r="F93" s="1"/>
      <c r="G93" s="2"/>
    </row>
    <row r="94" spans="1:7">
      <c r="A94" s="67" t="s">
        <v>121</v>
      </c>
      <c r="B94" s="68">
        <f t="shared" si="4"/>
        <v>0</v>
      </c>
      <c r="C94" s="1"/>
      <c r="D94" s="1"/>
      <c r="E94" s="69">
        <f t="shared" si="5"/>
        <v>0</v>
      </c>
      <c r="F94" s="1"/>
      <c r="G94" s="2"/>
    </row>
    <row r="95" spans="1:7">
      <c r="A95" s="67" t="s">
        <v>122</v>
      </c>
      <c r="B95" s="68">
        <f t="shared" si="4"/>
        <v>0</v>
      </c>
      <c r="C95" s="1"/>
      <c r="D95" s="1"/>
      <c r="E95" s="69">
        <f t="shared" si="5"/>
        <v>0</v>
      </c>
      <c r="F95" s="1"/>
      <c r="G95" s="2"/>
    </row>
    <row r="96" spans="1:7">
      <c r="A96" s="67" t="s">
        <v>123</v>
      </c>
      <c r="B96" s="68">
        <f t="shared" si="4"/>
        <v>0</v>
      </c>
      <c r="C96" s="1"/>
      <c r="D96" s="1"/>
      <c r="E96" s="69">
        <f t="shared" si="5"/>
        <v>0</v>
      </c>
      <c r="F96" s="1"/>
      <c r="G96" s="2"/>
    </row>
    <row r="97" spans="1:7">
      <c r="A97" s="67" t="s">
        <v>124</v>
      </c>
      <c r="B97" s="68">
        <f t="shared" si="4"/>
        <v>0</v>
      </c>
      <c r="C97" s="1"/>
      <c r="D97" s="1"/>
      <c r="E97" s="69">
        <f t="shared" si="5"/>
        <v>0</v>
      </c>
      <c r="F97" s="1"/>
      <c r="G97" s="2"/>
    </row>
    <row r="98" spans="1:7">
      <c r="A98" s="67" t="s">
        <v>125</v>
      </c>
      <c r="B98" s="68">
        <f t="shared" si="4"/>
        <v>0</v>
      </c>
      <c r="C98" s="1"/>
      <c r="D98" s="1"/>
      <c r="E98" s="69">
        <f t="shared" si="5"/>
        <v>0</v>
      </c>
      <c r="F98" s="1"/>
      <c r="G98" s="2"/>
    </row>
    <row r="99" spans="1:7">
      <c r="A99" s="67" t="s">
        <v>126</v>
      </c>
      <c r="B99" s="68">
        <f t="shared" si="4"/>
        <v>0</v>
      </c>
      <c r="C99" s="1"/>
      <c r="D99" s="1"/>
      <c r="E99" s="69">
        <f t="shared" si="5"/>
        <v>0</v>
      </c>
      <c r="F99" s="1"/>
      <c r="G99" s="2"/>
    </row>
    <row r="100" spans="1:7">
      <c r="A100" s="67" t="s">
        <v>127</v>
      </c>
      <c r="B100" s="68">
        <f t="shared" si="4"/>
        <v>0</v>
      </c>
      <c r="C100" s="1"/>
      <c r="D100" s="1"/>
      <c r="E100" s="69">
        <f t="shared" si="5"/>
        <v>0</v>
      </c>
      <c r="F100" s="1"/>
      <c r="G100" s="2"/>
    </row>
    <row r="101" spans="1:7">
      <c r="A101" s="67" t="s">
        <v>128</v>
      </c>
      <c r="B101" s="68">
        <f t="shared" si="4"/>
        <v>0</v>
      </c>
      <c r="C101" s="1"/>
      <c r="D101" s="1"/>
      <c r="E101" s="69">
        <f t="shared" si="5"/>
        <v>0</v>
      </c>
      <c r="F101" s="1"/>
      <c r="G101" s="2"/>
    </row>
    <row r="102" spans="1:7">
      <c r="A102" s="67" t="s">
        <v>129</v>
      </c>
      <c r="B102" s="68">
        <f t="shared" si="4"/>
        <v>0</v>
      </c>
      <c r="C102" s="1"/>
      <c r="D102" s="1"/>
      <c r="E102" s="69">
        <f t="shared" si="5"/>
        <v>0</v>
      </c>
      <c r="F102" s="1"/>
      <c r="G102" s="2"/>
    </row>
    <row r="103" spans="1:7">
      <c r="A103" s="67" t="s">
        <v>130</v>
      </c>
      <c r="B103" s="68">
        <f t="shared" si="4"/>
        <v>0</v>
      </c>
      <c r="C103" s="1"/>
      <c r="D103" s="1"/>
      <c r="E103" s="69">
        <f t="shared" si="5"/>
        <v>0</v>
      </c>
      <c r="F103" s="1"/>
      <c r="G103" s="2"/>
    </row>
    <row r="104" spans="1:7">
      <c r="A104" s="67" t="s">
        <v>131</v>
      </c>
      <c r="B104" s="68">
        <f t="shared" si="4"/>
        <v>0</v>
      </c>
      <c r="C104" s="1"/>
      <c r="D104" s="1"/>
      <c r="E104" s="69">
        <f t="shared" si="5"/>
        <v>0</v>
      </c>
      <c r="F104" s="1"/>
      <c r="G104" s="2"/>
    </row>
    <row r="105" spans="1:7">
      <c r="A105" s="67" t="s">
        <v>132</v>
      </c>
      <c r="B105" s="68">
        <f t="shared" si="4"/>
        <v>0</v>
      </c>
      <c r="C105" s="1"/>
      <c r="D105" s="1"/>
      <c r="E105" s="69">
        <f t="shared" si="5"/>
        <v>0</v>
      </c>
      <c r="F105" s="1"/>
      <c r="G105" s="2"/>
    </row>
    <row r="106" spans="1:7">
      <c r="A106" s="67" t="s">
        <v>133</v>
      </c>
      <c r="B106" s="68">
        <f t="shared" si="4"/>
        <v>0</v>
      </c>
      <c r="C106" s="1"/>
      <c r="D106" s="1"/>
      <c r="E106" s="69">
        <f t="shared" si="5"/>
        <v>0</v>
      </c>
      <c r="F106" s="1"/>
      <c r="G106" s="2"/>
    </row>
    <row r="107" spans="1:7">
      <c r="A107" s="67" t="s">
        <v>134</v>
      </c>
      <c r="B107" s="68">
        <f t="shared" si="4"/>
        <v>0</v>
      </c>
      <c r="C107" s="1"/>
      <c r="D107" s="1"/>
      <c r="E107" s="69">
        <f t="shared" si="5"/>
        <v>0</v>
      </c>
      <c r="F107" s="1"/>
      <c r="G107" s="2"/>
    </row>
    <row r="108" spans="1:7">
      <c r="A108" s="67" t="s">
        <v>135</v>
      </c>
      <c r="B108" s="68">
        <f t="shared" si="4"/>
        <v>0</v>
      </c>
      <c r="C108" s="1"/>
      <c r="D108" s="1"/>
      <c r="E108" s="69">
        <f t="shared" si="5"/>
        <v>0</v>
      </c>
      <c r="F108" s="1"/>
      <c r="G108" s="2"/>
    </row>
    <row r="109" spans="1:7">
      <c r="A109" s="67" t="s">
        <v>136</v>
      </c>
      <c r="B109" s="68">
        <f t="shared" si="4"/>
        <v>0</v>
      </c>
      <c r="C109" s="1"/>
      <c r="D109" s="1"/>
      <c r="E109" s="69">
        <f t="shared" si="5"/>
        <v>0</v>
      </c>
      <c r="F109" s="1"/>
      <c r="G109" s="2"/>
    </row>
    <row r="110" spans="1:7">
      <c r="A110" s="67" t="s">
        <v>137</v>
      </c>
      <c r="B110" s="68">
        <f t="shared" si="4"/>
        <v>0</v>
      </c>
      <c r="C110" s="1"/>
      <c r="D110" s="1"/>
      <c r="E110" s="69">
        <f t="shared" si="5"/>
        <v>0</v>
      </c>
      <c r="F110" s="1"/>
      <c r="G110" s="2"/>
    </row>
    <row r="111" spans="1:7">
      <c r="A111" s="67" t="s">
        <v>138</v>
      </c>
      <c r="B111" s="68">
        <f t="shared" si="4"/>
        <v>0</v>
      </c>
      <c r="C111" s="1"/>
      <c r="D111" s="1"/>
      <c r="E111" s="69">
        <f t="shared" si="5"/>
        <v>0</v>
      </c>
      <c r="F111" s="1"/>
      <c r="G111" s="2"/>
    </row>
    <row r="112" spans="1:7">
      <c r="A112" s="67" t="s">
        <v>139</v>
      </c>
      <c r="B112" s="68">
        <f t="shared" si="4"/>
        <v>0</v>
      </c>
      <c r="C112" s="1"/>
      <c r="D112" s="1"/>
      <c r="E112" s="69">
        <f t="shared" si="5"/>
        <v>0</v>
      </c>
      <c r="F112" s="1"/>
      <c r="G112" s="2"/>
    </row>
    <row r="113" spans="1:7">
      <c r="A113" s="67" t="s">
        <v>140</v>
      </c>
      <c r="B113" s="68">
        <f t="shared" si="4"/>
        <v>0</v>
      </c>
      <c r="C113" s="1"/>
      <c r="D113" s="1"/>
      <c r="E113" s="69">
        <f t="shared" si="5"/>
        <v>0</v>
      </c>
      <c r="F113" s="1"/>
      <c r="G113" s="2"/>
    </row>
    <row r="114" spans="1:7">
      <c r="A114" s="67" t="s">
        <v>141</v>
      </c>
      <c r="B114" s="68">
        <f t="shared" si="4"/>
        <v>0</v>
      </c>
      <c r="C114" s="1"/>
      <c r="D114" s="1"/>
      <c r="E114" s="69">
        <f t="shared" si="5"/>
        <v>0</v>
      </c>
      <c r="F114" s="1"/>
      <c r="G114" s="2"/>
    </row>
    <row r="115" spans="1:7">
      <c r="A115" s="67" t="s">
        <v>142</v>
      </c>
      <c r="B115" s="68">
        <f t="shared" si="4"/>
        <v>0</v>
      </c>
      <c r="C115" s="1"/>
      <c r="D115" s="1"/>
      <c r="E115" s="69">
        <f t="shared" si="5"/>
        <v>0</v>
      </c>
      <c r="F115" s="1"/>
      <c r="G115" s="2"/>
    </row>
    <row r="116" spans="1:7">
      <c r="A116" s="67" t="s">
        <v>143</v>
      </c>
      <c r="B116" s="68">
        <f t="shared" si="4"/>
        <v>0</v>
      </c>
      <c r="C116" s="1"/>
      <c r="D116" s="1"/>
      <c r="E116" s="69">
        <f t="shared" si="5"/>
        <v>0</v>
      </c>
      <c r="F116" s="1"/>
      <c r="G116" s="2"/>
    </row>
    <row r="117" spans="1:7">
      <c r="A117" s="67" t="s">
        <v>144</v>
      </c>
      <c r="B117" s="68">
        <f t="shared" si="4"/>
        <v>0</v>
      </c>
      <c r="C117" s="1"/>
      <c r="D117" s="1"/>
      <c r="E117" s="69">
        <f t="shared" si="5"/>
        <v>0</v>
      </c>
      <c r="F117" s="1"/>
      <c r="G117" s="2"/>
    </row>
    <row r="118" spans="1:7">
      <c r="A118" s="67" t="s">
        <v>145</v>
      </c>
      <c r="B118" s="68">
        <f t="shared" si="4"/>
        <v>0</v>
      </c>
      <c r="C118" s="1"/>
      <c r="D118" s="1"/>
      <c r="E118" s="69">
        <f t="shared" si="5"/>
        <v>0</v>
      </c>
      <c r="F118" s="1"/>
      <c r="G118" s="2"/>
    </row>
    <row r="119" spans="1:7">
      <c r="A119" s="67" t="s">
        <v>146</v>
      </c>
      <c r="B119" s="68">
        <f t="shared" si="4"/>
        <v>0</v>
      </c>
      <c r="C119" s="1"/>
      <c r="D119" s="1"/>
      <c r="E119" s="69">
        <f t="shared" si="5"/>
        <v>0</v>
      </c>
      <c r="F119" s="1"/>
      <c r="G119" s="2"/>
    </row>
    <row r="120" spans="1:7">
      <c r="A120" s="67" t="s">
        <v>147</v>
      </c>
      <c r="B120" s="68">
        <f t="shared" si="4"/>
        <v>0</v>
      </c>
      <c r="C120" s="1"/>
      <c r="D120" s="1"/>
      <c r="E120" s="69">
        <f t="shared" si="5"/>
        <v>0</v>
      </c>
      <c r="F120" s="1"/>
      <c r="G120" s="2"/>
    </row>
    <row r="121" spans="1:7">
      <c r="A121" s="67" t="s">
        <v>148</v>
      </c>
      <c r="B121" s="68">
        <f t="shared" si="4"/>
        <v>0</v>
      </c>
      <c r="C121" s="1"/>
      <c r="D121" s="1"/>
      <c r="E121" s="69">
        <f t="shared" si="5"/>
        <v>0</v>
      </c>
      <c r="F121" s="1"/>
      <c r="G121" s="2"/>
    </row>
    <row r="122" spans="1:7">
      <c r="A122" s="67" t="s">
        <v>149</v>
      </c>
      <c r="B122" s="68">
        <f t="shared" si="4"/>
        <v>0</v>
      </c>
      <c r="C122" s="1"/>
      <c r="D122" s="1"/>
      <c r="E122" s="69">
        <f t="shared" si="5"/>
        <v>0</v>
      </c>
      <c r="F122" s="1"/>
      <c r="G122" s="2"/>
    </row>
    <row r="123" spans="1:7">
      <c r="A123" s="67" t="s">
        <v>150</v>
      </c>
      <c r="B123" s="68">
        <f t="shared" si="4"/>
        <v>0</v>
      </c>
      <c r="C123" s="1"/>
      <c r="D123" s="1"/>
      <c r="E123" s="69">
        <f t="shared" si="5"/>
        <v>0</v>
      </c>
      <c r="F123" s="1"/>
      <c r="G123" s="2"/>
    </row>
    <row r="124" spans="1:7">
      <c r="A124" s="67" t="s">
        <v>151</v>
      </c>
      <c r="B124" s="68">
        <f t="shared" si="4"/>
        <v>0</v>
      </c>
      <c r="C124" s="1"/>
      <c r="D124" s="1"/>
      <c r="E124" s="69">
        <f t="shared" si="5"/>
        <v>0</v>
      </c>
      <c r="F124" s="1"/>
      <c r="G124" s="2"/>
    </row>
    <row r="125" spans="1:7">
      <c r="A125" s="67" t="s">
        <v>152</v>
      </c>
      <c r="B125" s="68">
        <f t="shared" si="4"/>
        <v>0</v>
      </c>
      <c r="C125" s="1"/>
      <c r="D125" s="1"/>
      <c r="E125" s="69">
        <f t="shared" si="5"/>
        <v>0</v>
      </c>
      <c r="F125" s="1"/>
      <c r="G125" s="2"/>
    </row>
    <row r="126" spans="1:7">
      <c r="A126" s="67" t="s">
        <v>153</v>
      </c>
      <c r="B126" s="68">
        <f t="shared" si="4"/>
        <v>0</v>
      </c>
      <c r="C126" s="1"/>
      <c r="D126" s="1"/>
      <c r="E126" s="69">
        <f t="shared" si="5"/>
        <v>0</v>
      </c>
      <c r="F126" s="1"/>
      <c r="G126" s="2"/>
    </row>
    <row r="127" spans="1:7">
      <c r="A127" s="67" t="s">
        <v>154</v>
      </c>
      <c r="B127" s="68">
        <f t="shared" si="4"/>
        <v>0</v>
      </c>
      <c r="C127" s="1"/>
      <c r="D127" s="1"/>
      <c r="E127" s="69">
        <f t="shared" si="5"/>
        <v>0</v>
      </c>
      <c r="F127" s="1"/>
      <c r="G127" s="2"/>
    </row>
    <row r="128" spans="1:7">
      <c r="A128" s="67" t="s">
        <v>155</v>
      </c>
      <c r="B128" s="68">
        <f t="shared" si="4"/>
        <v>0</v>
      </c>
      <c r="C128" s="1"/>
      <c r="D128" s="1"/>
      <c r="E128" s="69">
        <f t="shared" si="5"/>
        <v>0</v>
      </c>
      <c r="F128" s="1"/>
      <c r="G128" s="2"/>
    </row>
    <row r="129" spans="1:7">
      <c r="A129" s="67" t="s">
        <v>156</v>
      </c>
      <c r="B129" s="68">
        <f t="shared" si="4"/>
        <v>0</v>
      </c>
      <c r="C129" s="1"/>
      <c r="D129" s="1"/>
      <c r="E129" s="69">
        <f t="shared" si="5"/>
        <v>0</v>
      </c>
      <c r="F129" s="1"/>
      <c r="G129" s="2"/>
    </row>
    <row r="130" spans="1:7">
      <c r="A130" s="67" t="s">
        <v>157</v>
      </c>
      <c r="B130" s="68">
        <f t="shared" si="4"/>
        <v>0</v>
      </c>
      <c r="C130" s="1"/>
      <c r="D130" s="1"/>
      <c r="E130" s="69">
        <f t="shared" si="5"/>
        <v>0</v>
      </c>
      <c r="F130" s="1"/>
      <c r="G130" s="2"/>
    </row>
    <row r="131" spans="1:7">
      <c r="A131" s="67" t="s">
        <v>158</v>
      </c>
      <c r="B131" s="68">
        <f t="shared" si="4"/>
        <v>0</v>
      </c>
      <c r="C131" s="1"/>
      <c r="D131" s="1"/>
      <c r="E131" s="69">
        <f t="shared" si="5"/>
        <v>0</v>
      </c>
      <c r="F131" s="1"/>
      <c r="G131" s="2"/>
    </row>
    <row r="132" spans="1:7">
      <c r="A132" s="67" t="s">
        <v>159</v>
      </c>
      <c r="B132" s="68">
        <f t="shared" si="4"/>
        <v>0</v>
      </c>
      <c r="C132" s="1"/>
      <c r="D132" s="1"/>
      <c r="E132" s="69">
        <f t="shared" si="5"/>
        <v>0</v>
      </c>
      <c r="F132" s="1"/>
      <c r="G132" s="2"/>
    </row>
    <row r="133" spans="1:7">
      <c r="A133" s="67" t="s">
        <v>160</v>
      </c>
      <c r="B133" s="68">
        <f t="shared" si="4"/>
        <v>0</v>
      </c>
      <c r="C133" s="1"/>
      <c r="D133" s="1"/>
      <c r="E133" s="69">
        <f t="shared" si="5"/>
        <v>0</v>
      </c>
      <c r="F133" s="1"/>
      <c r="G133" s="2"/>
    </row>
    <row r="134" spans="1:7">
      <c r="A134" s="67" t="s">
        <v>161</v>
      </c>
      <c r="B134" s="68">
        <f t="shared" si="4"/>
        <v>0</v>
      </c>
      <c r="C134" s="1"/>
      <c r="D134" s="1"/>
      <c r="E134" s="69">
        <f t="shared" si="5"/>
        <v>0</v>
      </c>
      <c r="F134" s="1"/>
      <c r="G134" s="2"/>
    </row>
    <row r="135" spans="1:7">
      <c r="A135" s="67" t="s">
        <v>162</v>
      </c>
      <c r="B135" s="68">
        <f t="shared" si="4"/>
        <v>0</v>
      </c>
      <c r="C135" s="1"/>
      <c r="D135" s="1"/>
      <c r="E135" s="69">
        <f t="shared" si="5"/>
        <v>0</v>
      </c>
      <c r="F135" s="1"/>
      <c r="G135" s="2"/>
    </row>
    <row r="136" spans="1:7">
      <c r="A136" s="67" t="s">
        <v>163</v>
      </c>
      <c r="B136" s="68">
        <f t="shared" si="4"/>
        <v>0</v>
      </c>
      <c r="C136" s="1"/>
      <c r="D136" s="1"/>
      <c r="E136" s="69">
        <f t="shared" si="5"/>
        <v>0</v>
      </c>
      <c r="F136" s="1"/>
      <c r="G136" s="2"/>
    </row>
    <row r="137" spans="1:7">
      <c r="A137" s="67" t="s">
        <v>164</v>
      </c>
      <c r="B137" s="68">
        <f t="shared" si="4"/>
        <v>0</v>
      </c>
      <c r="C137" s="1"/>
      <c r="D137" s="1"/>
      <c r="E137" s="69">
        <f t="shared" si="5"/>
        <v>0</v>
      </c>
      <c r="F137" s="1"/>
      <c r="G137" s="2"/>
    </row>
    <row r="138" spans="1:7">
      <c r="A138" s="67" t="s">
        <v>165</v>
      </c>
      <c r="B138" s="68">
        <f t="shared" si="4"/>
        <v>0</v>
      </c>
      <c r="C138" s="1"/>
      <c r="D138" s="1"/>
      <c r="E138" s="69">
        <f t="shared" si="5"/>
        <v>0</v>
      </c>
      <c r="F138" s="1"/>
      <c r="G138" s="2"/>
    </row>
    <row r="139" spans="1:7">
      <c r="A139" s="67" t="s">
        <v>166</v>
      </c>
      <c r="B139" s="68">
        <f t="shared" si="4"/>
        <v>0</v>
      </c>
      <c r="C139" s="1"/>
      <c r="D139" s="1"/>
      <c r="E139" s="69">
        <f t="shared" si="5"/>
        <v>0</v>
      </c>
      <c r="F139" s="1"/>
      <c r="G139" s="2"/>
    </row>
    <row r="140" spans="1:7">
      <c r="A140" s="67" t="s">
        <v>167</v>
      </c>
      <c r="B140" s="68">
        <f t="shared" ref="B140:B203" si="6">C140+D140</f>
        <v>0</v>
      </c>
      <c r="C140" s="1"/>
      <c r="D140" s="1"/>
      <c r="E140" s="69">
        <f t="shared" ref="E140:E203" si="7">F140+G140</f>
        <v>0</v>
      </c>
      <c r="F140" s="1"/>
      <c r="G140" s="2"/>
    </row>
    <row r="141" spans="1:7">
      <c r="A141" s="67" t="s">
        <v>168</v>
      </c>
      <c r="B141" s="68">
        <f t="shared" si="6"/>
        <v>0</v>
      </c>
      <c r="C141" s="1"/>
      <c r="D141" s="1"/>
      <c r="E141" s="69">
        <f t="shared" si="7"/>
        <v>0</v>
      </c>
      <c r="F141" s="1"/>
      <c r="G141" s="2"/>
    </row>
    <row r="142" spans="1:7">
      <c r="A142" s="67" t="s">
        <v>169</v>
      </c>
      <c r="B142" s="68">
        <f t="shared" si="6"/>
        <v>0</v>
      </c>
      <c r="C142" s="1"/>
      <c r="D142" s="1"/>
      <c r="E142" s="69">
        <f t="shared" si="7"/>
        <v>0</v>
      </c>
      <c r="F142" s="1"/>
      <c r="G142" s="2"/>
    </row>
    <row r="143" spans="1:7">
      <c r="A143" s="67" t="s">
        <v>170</v>
      </c>
      <c r="B143" s="68">
        <f t="shared" si="6"/>
        <v>0</v>
      </c>
      <c r="C143" s="1"/>
      <c r="D143" s="1"/>
      <c r="E143" s="69">
        <f t="shared" si="7"/>
        <v>0</v>
      </c>
      <c r="F143" s="1"/>
      <c r="G143" s="2"/>
    </row>
    <row r="144" spans="1:7">
      <c r="A144" s="67" t="s">
        <v>171</v>
      </c>
      <c r="B144" s="68">
        <f t="shared" si="6"/>
        <v>0</v>
      </c>
      <c r="C144" s="1"/>
      <c r="D144" s="1"/>
      <c r="E144" s="69">
        <f t="shared" si="7"/>
        <v>0</v>
      </c>
      <c r="F144" s="1"/>
      <c r="G144" s="2"/>
    </row>
    <row r="145" spans="1:7">
      <c r="A145" s="67" t="s">
        <v>172</v>
      </c>
      <c r="B145" s="68">
        <f t="shared" si="6"/>
        <v>0</v>
      </c>
      <c r="C145" s="1"/>
      <c r="D145" s="1"/>
      <c r="E145" s="69">
        <f t="shared" si="7"/>
        <v>0</v>
      </c>
      <c r="F145" s="1"/>
      <c r="G145" s="2"/>
    </row>
    <row r="146" spans="1:7">
      <c r="A146" s="67" t="s">
        <v>173</v>
      </c>
      <c r="B146" s="68">
        <f t="shared" si="6"/>
        <v>0</v>
      </c>
      <c r="C146" s="1"/>
      <c r="D146" s="1"/>
      <c r="E146" s="69">
        <f t="shared" si="7"/>
        <v>0</v>
      </c>
      <c r="F146" s="1"/>
      <c r="G146" s="2"/>
    </row>
    <row r="147" spans="1:7">
      <c r="A147" s="67" t="s">
        <v>174</v>
      </c>
      <c r="B147" s="68">
        <f t="shared" si="6"/>
        <v>0</v>
      </c>
      <c r="C147" s="1"/>
      <c r="D147" s="1"/>
      <c r="E147" s="69">
        <f t="shared" si="7"/>
        <v>0</v>
      </c>
      <c r="F147" s="1"/>
      <c r="G147" s="2"/>
    </row>
    <row r="148" spans="1:7">
      <c r="A148" s="67" t="s">
        <v>175</v>
      </c>
      <c r="B148" s="70"/>
      <c r="C148" s="71"/>
      <c r="D148" s="71"/>
      <c r="E148" s="71"/>
      <c r="F148" s="71"/>
      <c r="G148" s="72"/>
    </row>
    <row r="149" spans="1:7">
      <c r="A149" s="67" t="s">
        <v>176</v>
      </c>
      <c r="B149" s="68">
        <f t="shared" si="6"/>
        <v>0</v>
      </c>
      <c r="C149" s="1"/>
      <c r="D149" s="1"/>
      <c r="E149" s="69">
        <f t="shared" si="7"/>
        <v>0</v>
      </c>
      <c r="F149" s="1"/>
      <c r="G149" s="2"/>
    </row>
    <row r="150" spans="1:7">
      <c r="A150" s="67" t="s">
        <v>177</v>
      </c>
      <c r="B150" s="68">
        <f t="shared" ref="B150" si="8">C150+D150</f>
        <v>0</v>
      </c>
      <c r="C150" s="1"/>
      <c r="D150" s="1"/>
      <c r="E150" s="69">
        <f t="shared" ref="E150" si="9">F150+G150</f>
        <v>0</v>
      </c>
      <c r="F150" s="1"/>
      <c r="G150" s="2"/>
    </row>
    <row r="151" spans="1:7">
      <c r="A151" s="67" t="s">
        <v>178</v>
      </c>
      <c r="B151" s="68">
        <f t="shared" si="6"/>
        <v>0</v>
      </c>
      <c r="C151" s="1"/>
      <c r="D151" s="1"/>
      <c r="E151" s="69">
        <f t="shared" si="7"/>
        <v>0</v>
      </c>
      <c r="F151" s="1"/>
      <c r="G151" s="2"/>
    </row>
    <row r="152" spans="1:7">
      <c r="A152" s="67" t="s">
        <v>179</v>
      </c>
      <c r="B152" s="68">
        <f t="shared" si="6"/>
        <v>0</v>
      </c>
      <c r="C152" s="1"/>
      <c r="D152" s="1"/>
      <c r="E152" s="69">
        <f t="shared" si="7"/>
        <v>0</v>
      </c>
      <c r="F152" s="1"/>
      <c r="G152" s="2"/>
    </row>
    <row r="153" spans="1:7">
      <c r="A153" s="67" t="s">
        <v>180</v>
      </c>
      <c r="B153" s="68">
        <f t="shared" si="6"/>
        <v>0</v>
      </c>
      <c r="C153" s="1"/>
      <c r="D153" s="1"/>
      <c r="E153" s="69">
        <f t="shared" si="7"/>
        <v>0</v>
      </c>
      <c r="F153" s="1"/>
      <c r="G153" s="2"/>
    </row>
    <row r="154" spans="1:7">
      <c r="A154" s="67" t="s">
        <v>181</v>
      </c>
      <c r="B154" s="68">
        <f t="shared" si="6"/>
        <v>0</v>
      </c>
      <c r="C154" s="1"/>
      <c r="D154" s="1"/>
      <c r="E154" s="69">
        <f t="shared" si="7"/>
        <v>0</v>
      </c>
      <c r="F154" s="1"/>
      <c r="G154" s="2"/>
    </row>
    <row r="155" spans="1:7">
      <c r="A155" s="67" t="s">
        <v>182</v>
      </c>
      <c r="B155" s="68">
        <f t="shared" si="6"/>
        <v>0</v>
      </c>
      <c r="C155" s="1"/>
      <c r="D155" s="1"/>
      <c r="E155" s="69">
        <f t="shared" si="7"/>
        <v>0</v>
      </c>
      <c r="F155" s="1"/>
      <c r="G155" s="2"/>
    </row>
    <row r="156" spans="1:7">
      <c r="A156" s="67" t="s">
        <v>183</v>
      </c>
      <c r="B156" s="68">
        <f t="shared" si="6"/>
        <v>0</v>
      </c>
      <c r="C156" s="1"/>
      <c r="D156" s="1"/>
      <c r="E156" s="69">
        <f t="shared" si="7"/>
        <v>0</v>
      </c>
      <c r="F156" s="1"/>
      <c r="G156" s="2"/>
    </row>
    <row r="157" spans="1:7">
      <c r="A157" s="67" t="s">
        <v>184</v>
      </c>
      <c r="B157" s="68">
        <f t="shared" si="6"/>
        <v>0</v>
      </c>
      <c r="C157" s="1"/>
      <c r="D157" s="1"/>
      <c r="E157" s="69">
        <f t="shared" si="7"/>
        <v>0</v>
      </c>
      <c r="F157" s="1"/>
      <c r="G157" s="2"/>
    </row>
    <row r="158" spans="1:7">
      <c r="A158" s="67" t="s">
        <v>185</v>
      </c>
      <c r="B158" s="68">
        <f t="shared" si="6"/>
        <v>0</v>
      </c>
      <c r="C158" s="1"/>
      <c r="D158" s="1"/>
      <c r="E158" s="69">
        <f t="shared" si="7"/>
        <v>0</v>
      </c>
      <c r="F158" s="1"/>
      <c r="G158" s="2"/>
    </row>
    <row r="159" spans="1:7">
      <c r="A159" s="67" t="s">
        <v>186</v>
      </c>
      <c r="B159" s="68">
        <f t="shared" si="6"/>
        <v>0</v>
      </c>
      <c r="C159" s="1"/>
      <c r="D159" s="1"/>
      <c r="E159" s="69">
        <f t="shared" si="7"/>
        <v>0</v>
      </c>
      <c r="F159" s="1"/>
      <c r="G159" s="2"/>
    </row>
    <row r="160" spans="1:7">
      <c r="A160" s="67" t="s">
        <v>187</v>
      </c>
      <c r="B160" s="68">
        <f t="shared" si="6"/>
        <v>0</v>
      </c>
      <c r="C160" s="1"/>
      <c r="D160" s="1"/>
      <c r="E160" s="69">
        <f t="shared" si="7"/>
        <v>0</v>
      </c>
      <c r="F160" s="1"/>
      <c r="G160" s="2"/>
    </row>
    <row r="161" spans="1:7">
      <c r="A161" s="67" t="s">
        <v>188</v>
      </c>
      <c r="B161" s="68">
        <f t="shared" si="6"/>
        <v>0</v>
      </c>
      <c r="C161" s="1"/>
      <c r="D161" s="1"/>
      <c r="E161" s="69">
        <f t="shared" si="7"/>
        <v>0</v>
      </c>
      <c r="F161" s="1"/>
      <c r="G161" s="2"/>
    </row>
    <row r="162" spans="1:7">
      <c r="A162" s="67" t="s">
        <v>189</v>
      </c>
      <c r="B162" s="68">
        <f t="shared" si="6"/>
        <v>0</v>
      </c>
      <c r="C162" s="1"/>
      <c r="D162" s="1"/>
      <c r="E162" s="69">
        <f t="shared" si="7"/>
        <v>0</v>
      </c>
      <c r="F162" s="1"/>
      <c r="G162" s="2"/>
    </row>
    <row r="163" spans="1:7">
      <c r="A163" s="67" t="s">
        <v>190</v>
      </c>
      <c r="B163" s="68">
        <f t="shared" si="6"/>
        <v>0</v>
      </c>
      <c r="C163" s="1"/>
      <c r="D163" s="1"/>
      <c r="E163" s="69">
        <f t="shared" si="7"/>
        <v>0</v>
      </c>
      <c r="F163" s="1"/>
      <c r="G163" s="2"/>
    </row>
    <row r="164" spans="1:7">
      <c r="A164" s="67" t="s">
        <v>191</v>
      </c>
      <c r="B164" s="68">
        <f t="shared" si="6"/>
        <v>0</v>
      </c>
      <c r="C164" s="1"/>
      <c r="D164" s="1"/>
      <c r="E164" s="69">
        <f t="shared" si="7"/>
        <v>0</v>
      </c>
      <c r="F164" s="1"/>
      <c r="G164" s="2"/>
    </row>
    <row r="165" spans="1:7">
      <c r="A165" s="67" t="s">
        <v>192</v>
      </c>
      <c r="B165" s="68">
        <f t="shared" si="6"/>
        <v>0</v>
      </c>
      <c r="C165" s="1"/>
      <c r="D165" s="1"/>
      <c r="E165" s="69">
        <f t="shared" si="7"/>
        <v>0</v>
      </c>
      <c r="F165" s="1"/>
      <c r="G165" s="2"/>
    </row>
    <row r="166" spans="1:7">
      <c r="A166" s="67" t="s">
        <v>193</v>
      </c>
      <c r="B166" s="68">
        <f t="shared" si="6"/>
        <v>0</v>
      </c>
      <c r="C166" s="1"/>
      <c r="D166" s="1"/>
      <c r="E166" s="69">
        <f t="shared" si="7"/>
        <v>0</v>
      </c>
      <c r="F166" s="1"/>
      <c r="G166" s="2"/>
    </row>
    <row r="167" spans="1:7">
      <c r="A167" s="67" t="s">
        <v>194</v>
      </c>
      <c r="B167" s="68">
        <f t="shared" si="6"/>
        <v>0</v>
      </c>
      <c r="C167" s="1"/>
      <c r="D167" s="1"/>
      <c r="E167" s="69">
        <f t="shared" si="7"/>
        <v>0</v>
      </c>
      <c r="F167" s="1"/>
      <c r="G167" s="2"/>
    </row>
    <row r="168" spans="1:7">
      <c r="A168" s="67" t="s">
        <v>195</v>
      </c>
      <c r="B168" s="68">
        <f t="shared" si="6"/>
        <v>0</v>
      </c>
      <c r="C168" s="1"/>
      <c r="D168" s="1"/>
      <c r="E168" s="69">
        <f t="shared" si="7"/>
        <v>0</v>
      </c>
      <c r="F168" s="1"/>
      <c r="G168" s="2"/>
    </row>
    <row r="169" spans="1:7">
      <c r="A169" s="67" t="s">
        <v>196</v>
      </c>
      <c r="B169" s="68">
        <f t="shared" si="6"/>
        <v>0</v>
      </c>
      <c r="C169" s="1"/>
      <c r="D169" s="1"/>
      <c r="E169" s="69">
        <f t="shared" si="7"/>
        <v>0</v>
      </c>
      <c r="F169" s="1"/>
      <c r="G169" s="2"/>
    </row>
    <row r="170" spans="1:7">
      <c r="A170" s="67" t="s">
        <v>197</v>
      </c>
      <c r="B170" s="68">
        <f t="shared" si="6"/>
        <v>0</v>
      </c>
      <c r="C170" s="1"/>
      <c r="D170" s="1"/>
      <c r="E170" s="69">
        <f t="shared" si="7"/>
        <v>0</v>
      </c>
      <c r="F170" s="1"/>
      <c r="G170" s="2"/>
    </row>
    <row r="171" spans="1:7">
      <c r="A171" s="67" t="s">
        <v>198</v>
      </c>
      <c r="B171" s="68">
        <f t="shared" si="6"/>
        <v>0</v>
      </c>
      <c r="C171" s="1"/>
      <c r="D171" s="1"/>
      <c r="E171" s="69">
        <f t="shared" si="7"/>
        <v>0</v>
      </c>
      <c r="F171" s="1"/>
      <c r="G171" s="2"/>
    </row>
    <row r="172" spans="1:7">
      <c r="A172" s="67" t="s">
        <v>199</v>
      </c>
      <c r="B172" s="68">
        <f t="shared" si="6"/>
        <v>0</v>
      </c>
      <c r="C172" s="1"/>
      <c r="D172" s="1"/>
      <c r="E172" s="69">
        <f t="shared" si="7"/>
        <v>0</v>
      </c>
      <c r="F172" s="1"/>
      <c r="G172" s="2"/>
    </row>
    <row r="173" spans="1:7">
      <c r="A173" s="67" t="s">
        <v>200</v>
      </c>
      <c r="B173" s="68">
        <f t="shared" si="6"/>
        <v>0</v>
      </c>
      <c r="C173" s="1"/>
      <c r="D173" s="1"/>
      <c r="E173" s="69">
        <f t="shared" si="7"/>
        <v>0</v>
      </c>
      <c r="F173" s="1"/>
      <c r="G173" s="2"/>
    </row>
    <row r="174" spans="1:7">
      <c r="A174" s="67" t="s">
        <v>201</v>
      </c>
      <c r="B174" s="68">
        <f t="shared" si="6"/>
        <v>0</v>
      </c>
      <c r="C174" s="1"/>
      <c r="D174" s="1"/>
      <c r="E174" s="69">
        <f t="shared" si="7"/>
        <v>0</v>
      </c>
      <c r="F174" s="1"/>
      <c r="G174" s="2"/>
    </row>
    <row r="175" spans="1:7">
      <c r="A175" s="67" t="s">
        <v>202</v>
      </c>
      <c r="B175" s="68">
        <f t="shared" si="6"/>
        <v>0</v>
      </c>
      <c r="C175" s="1"/>
      <c r="D175" s="1"/>
      <c r="E175" s="69">
        <f t="shared" si="7"/>
        <v>0</v>
      </c>
      <c r="F175" s="1"/>
      <c r="G175" s="2"/>
    </row>
    <row r="176" spans="1:7">
      <c r="A176" s="67" t="s">
        <v>203</v>
      </c>
      <c r="B176" s="68">
        <f t="shared" si="6"/>
        <v>0</v>
      </c>
      <c r="C176" s="1"/>
      <c r="D176" s="1"/>
      <c r="E176" s="69">
        <f t="shared" si="7"/>
        <v>0</v>
      </c>
      <c r="F176" s="1"/>
      <c r="G176" s="2"/>
    </row>
    <row r="177" spans="1:7">
      <c r="A177" s="67" t="s">
        <v>204</v>
      </c>
      <c r="B177" s="68">
        <f t="shared" si="6"/>
        <v>0</v>
      </c>
      <c r="C177" s="1"/>
      <c r="D177" s="1"/>
      <c r="E177" s="69">
        <f t="shared" si="7"/>
        <v>0</v>
      </c>
      <c r="F177" s="1"/>
      <c r="G177" s="2"/>
    </row>
    <row r="178" spans="1:7">
      <c r="A178" s="67" t="s">
        <v>205</v>
      </c>
      <c r="B178" s="68">
        <f t="shared" si="6"/>
        <v>0</v>
      </c>
      <c r="C178" s="1"/>
      <c r="D178" s="1"/>
      <c r="E178" s="69">
        <f t="shared" si="7"/>
        <v>0</v>
      </c>
      <c r="F178" s="1"/>
      <c r="G178" s="2"/>
    </row>
    <row r="179" spans="1:7">
      <c r="A179" s="67" t="s">
        <v>206</v>
      </c>
      <c r="B179" s="68">
        <f t="shared" si="6"/>
        <v>0</v>
      </c>
      <c r="C179" s="1"/>
      <c r="D179" s="1"/>
      <c r="E179" s="69">
        <f t="shared" si="7"/>
        <v>0</v>
      </c>
      <c r="F179" s="1"/>
      <c r="G179" s="2"/>
    </row>
    <row r="180" spans="1:7">
      <c r="A180" s="67" t="s">
        <v>207</v>
      </c>
      <c r="B180" s="68">
        <f t="shared" si="6"/>
        <v>0</v>
      </c>
      <c r="C180" s="1"/>
      <c r="D180" s="1"/>
      <c r="E180" s="69">
        <f t="shared" si="7"/>
        <v>0</v>
      </c>
      <c r="F180" s="1"/>
      <c r="G180" s="2"/>
    </row>
    <row r="181" spans="1:7">
      <c r="A181" s="67" t="s">
        <v>208</v>
      </c>
      <c r="B181" s="68">
        <f t="shared" si="6"/>
        <v>0</v>
      </c>
      <c r="C181" s="1"/>
      <c r="D181" s="1"/>
      <c r="E181" s="69">
        <f t="shared" si="7"/>
        <v>0</v>
      </c>
      <c r="F181" s="1"/>
      <c r="G181" s="2"/>
    </row>
    <row r="182" spans="1:7">
      <c r="A182" s="67" t="s">
        <v>209</v>
      </c>
      <c r="B182" s="68">
        <f t="shared" si="6"/>
        <v>0</v>
      </c>
      <c r="C182" s="1"/>
      <c r="D182" s="1"/>
      <c r="E182" s="69">
        <f t="shared" si="7"/>
        <v>0</v>
      </c>
      <c r="F182" s="1"/>
      <c r="G182" s="2"/>
    </row>
    <row r="183" spans="1:7">
      <c r="A183" s="67" t="s">
        <v>210</v>
      </c>
      <c r="B183" s="68">
        <f t="shared" si="6"/>
        <v>0</v>
      </c>
      <c r="C183" s="1"/>
      <c r="D183" s="1"/>
      <c r="E183" s="69">
        <f t="shared" si="7"/>
        <v>0</v>
      </c>
      <c r="F183" s="1"/>
      <c r="G183" s="2"/>
    </row>
    <row r="184" spans="1:7">
      <c r="A184" s="67" t="s">
        <v>211</v>
      </c>
      <c r="B184" s="68">
        <f t="shared" si="6"/>
        <v>0</v>
      </c>
      <c r="C184" s="1"/>
      <c r="D184" s="1"/>
      <c r="E184" s="69">
        <f t="shared" si="7"/>
        <v>0</v>
      </c>
      <c r="F184" s="1"/>
      <c r="G184" s="2"/>
    </row>
    <row r="185" spans="1:7">
      <c r="A185" s="67" t="s">
        <v>212</v>
      </c>
      <c r="B185" s="68">
        <f t="shared" si="6"/>
        <v>0</v>
      </c>
      <c r="C185" s="1"/>
      <c r="D185" s="1"/>
      <c r="E185" s="69">
        <f t="shared" si="7"/>
        <v>0</v>
      </c>
      <c r="F185" s="1"/>
      <c r="G185" s="2"/>
    </row>
    <row r="186" spans="1:7">
      <c r="A186" s="67" t="s">
        <v>213</v>
      </c>
      <c r="B186" s="68">
        <f t="shared" si="6"/>
        <v>0</v>
      </c>
      <c r="C186" s="1"/>
      <c r="D186" s="1"/>
      <c r="E186" s="69">
        <f t="shared" si="7"/>
        <v>0</v>
      </c>
      <c r="F186" s="1"/>
      <c r="G186" s="2"/>
    </row>
    <row r="187" spans="1:7">
      <c r="A187" s="67" t="s">
        <v>214</v>
      </c>
      <c r="B187" s="68">
        <f t="shared" si="6"/>
        <v>0</v>
      </c>
      <c r="C187" s="1"/>
      <c r="D187" s="1"/>
      <c r="E187" s="69">
        <f t="shared" si="7"/>
        <v>0</v>
      </c>
      <c r="F187" s="1"/>
      <c r="G187" s="2"/>
    </row>
    <row r="188" spans="1:7">
      <c r="A188" s="67" t="s">
        <v>215</v>
      </c>
      <c r="B188" s="68">
        <f t="shared" si="6"/>
        <v>0</v>
      </c>
      <c r="C188" s="1"/>
      <c r="D188" s="1"/>
      <c r="E188" s="69">
        <f t="shared" si="7"/>
        <v>0</v>
      </c>
      <c r="F188" s="1"/>
      <c r="G188" s="2"/>
    </row>
    <row r="189" spans="1:7">
      <c r="A189" s="67" t="s">
        <v>216</v>
      </c>
      <c r="B189" s="68">
        <f t="shared" si="6"/>
        <v>0</v>
      </c>
      <c r="C189" s="1"/>
      <c r="D189" s="1"/>
      <c r="E189" s="69">
        <f t="shared" si="7"/>
        <v>0</v>
      </c>
      <c r="F189" s="1"/>
      <c r="G189" s="2"/>
    </row>
    <row r="190" spans="1:7">
      <c r="A190" s="67" t="s">
        <v>217</v>
      </c>
      <c r="B190" s="68">
        <f t="shared" si="6"/>
        <v>0</v>
      </c>
      <c r="C190" s="1"/>
      <c r="D190" s="1"/>
      <c r="E190" s="69">
        <f t="shared" si="7"/>
        <v>0</v>
      </c>
      <c r="F190" s="1"/>
      <c r="G190" s="2"/>
    </row>
    <row r="191" spans="1:7">
      <c r="A191" s="67" t="s">
        <v>218</v>
      </c>
      <c r="B191" s="68">
        <f t="shared" si="6"/>
        <v>0</v>
      </c>
      <c r="C191" s="1"/>
      <c r="D191" s="1"/>
      <c r="E191" s="69">
        <f t="shared" si="7"/>
        <v>0</v>
      </c>
      <c r="F191" s="1"/>
      <c r="G191" s="2"/>
    </row>
    <row r="192" spans="1:7">
      <c r="A192" s="67" t="s">
        <v>219</v>
      </c>
      <c r="B192" s="68">
        <f t="shared" si="6"/>
        <v>0</v>
      </c>
      <c r="C192" s="1"/>
      <c r="D192" s="1"/>
      <c r="E192" s="69">
        <f t="shared" si="7"/>
        <v>0</v>
      </c>
      <c r="F192" s="1"/>
      <c r="G192" s="2"/>
    </row>
    <row r="193" spans="1:7">
      <c r="A193" s="67" t="s">
        <v>220</v>
      </c>
      <c r="B193" s="68">
        <f t="shared" si="6"/>
        <v>0</v>
      </c>
      <c r="C193" s="1"/>
      <c r="D193" s="1"/>
      <c r="E193" s="69">
        <f t="shared" si="7"/>
        <v>0</v>
      </c>
      <c r="F193" s="1"/>
      <c r="G193" s="2"/>
    </row>
    <row r="194" spans="1:7">
      <c r="A194" s="67" t="s">
        <v>221</v>
      </c>
      <c r="B194" s="68">
        <f t="shared" si="6"/>
        <v>0</v>
      </c>
      <c r="C194" s="1"/>
      <c r="D194" s="1"/>
      <c r="E194" s="69">
        <f t="shared" si="7"/>
        <v>0</v>
      </c>
      <c r="F194" s="1"/>
      <c r="G194" s="2"/>
    </row>
    <row r="195" spans="1:7">
      <c r="A195" s="67" t="s">
        <v>222</v>
      </c>
      <c r="B195" s="68">
        <f t="shared" si="6"/>
        <v>0</v>
      </c>
      <c r="C195" s="1"/>
      <c r="D195" s="1"/>
      <c r="E195" s="69">
        <f t="shared" si="7"/>
        <v>0</v>
      </c>
      <c r="F195" s="1"/>
      <c r="G195" s="2"/>
    </row>
    <row r="196" spans="1:7">
      <c r="A196" s="67" t="s">
        <v>223</v>
      </c>
      <c r="B196" s="68">
        <f t="shared" si="6"/>
        <v>0</v>
      </c>
      <c r="C196" s="1"/>
      <c r="D196" s="1"/>
      <c r="E196" s="69">
        <f t="shared" si="7"/>
        <v>0</v>
      </c>
      <c r="F196" s="1"/>
      <c r="G196" s="2"/>
    </row>
    <row r="197" spans="1:7">
      <c r="A197" s="67" t="s">
        <v>224</v>
      </c>
      <c r="B197" s="68">
        <f t="shared" si="6"/>
        <v>0</v>
      </c>
      <c r="C197" s="1"/>
      <c r="D197" s="1"/>
      <c r="E197" s="69">
        <f t="shared" si="7"/>
        <v>0</v>
      </c>
      <c r="F197" s="1"/>
      <c r="G197" s="2"/>
    </row>
    <row r="198" spans="1:7">
      <c r="A198" s="67" t="s">
        <v>225</v>
      </c>
      <c r="B198" s="68">
        <f t="shared" si="6"/>
        <v>0</v>
      </c>
      <c r="C198" s="1"/>
      <c r="D198" s="1"/>
      <c r="E198" s="69">
        <f t="shared" si="7"/>
        <v>0</v>
      </c>
      <c r="F198" s="1"/>
      <c r="G198" s="2"/>
    </row>
    <row r="199" spans="1:7">
      <c r="A199" s="67" t="s">
        <v>226</v>
      </c>
      <c r="B199" s="68">
        <f t="shared" si="6"/>
        <v>0</v>
      </c>
      <c r="C199" s="1"/>
      <c r="D199" s="1"/>
      <c r="E199" s="69">
        <f t="shared" si="7"/>
        <v>0</v>
      </c>
      <c r="F199" s="1"/>
      <c r="G199" s="2"/>
    </row>
    <row r="200" spans="1:7">
      <c r="A200" s="67" t="s">
        <v>227</v>
      </c>
      <c r="B200" s="68">
        <f t="shared" si="6"/>
        <v>0</v>
      </c>
      <c r="C200" s="1"/>
      <c r="D200" s="1"/>
      <c r="E200" s="69">
        <f t="shared" si="7"/>
        <v>0</v>
      </c>
      <c r="F200" s="1"/>
      <c r="G200" s="2"/>
    </row>
    <row r="201" spans="1:7">
      <c r="A201" s="67" t="s">
        <v>228</v>
      </c>
      <c r="B201" s="68">
        <f t="shared" si="6"/>
        <v>0</v>
      </c>
      <c r="C201" s="1"/>
      <c r="D201" s="1"/>
      <c r="E201" s="69">
        <f t="shared" si="7"/>
        <v>0</v>
      </c>
      <c r="F201" s="1"/>
      <c r="G201" s="2"/>
    </row>
    <row r="202" spans="1:7">
      <c r="A202" s="67" t="s">
        <v>229</v>
      </c>
      <c r="B202" s="68">
        <f t="shared" si="6"/>
        <v>0</v>
      </c>
      <c r="C202" s="1"/>
      <c r="D202" s="1"/>
      <c r="E202" s="69">
        <f t="shared" si="7"/>
        <v>0</v>
      </c>
      <c r="F202" s="1"/>
      <c r="G202" s="2"/>
    </row>
    <row r="203" spans="1:7">
      <c r="A203" s="67" t="s">
        <v>230</v>
      </c>
      <c r="B203" s="68">
        <f t="shared" si="6"/>
        <v>0</v>
      </c>
      <c r="C203" s="1"/>
      <c r="D203" s="1"/>
      <c r="E203" s="69">
        <f t="shared" si="7"/>
        <v>0</v>
      </c>
      <c r="F203" s="1"/>
      <c r="G203" s="2"/>
    </row>
    <row r="204" spans="1:7">
      <c r="A204" s="67" t="s">
        <v>231</v>
      </c>
      <c r="B204" s="68">
        <f t="shared" ref="B204:B254" si="10">C204+D204</f>
        <v>0</v>
      </c>
      <c r="C204" s="1"/>
      <c r="D204" s="1"/>
      <c r="E204" s="69">
        <f t="shared" ref="E204:E254" si="11">F204+G204</f>
        <v>0</v>
      </c>
      <c r="F204" s="1"/>
      <c r="G204" s="2"/>
    </row>
    <row r="205" spans="1:7">
      <c r="A205" s="67" t="s">
        <v>232</v>
      </c>
      <c r="B205" s="68">
        <f t="shared" si="10"/>
        <v>0</v>
      </c>
      <c r="C205" s="1"/>
      <c r="D205" s="1"/>
      <c r="E205" s="69">
        <f t="shared" si="11"/>
        <v>0</v>
      </c>
      <c r="F205" s="1"/>
      <c r="G205" s="2"/>
    </row>
    <row r="206" spans="1:7">
      <c r="A206" s="67" t="s">
        <v>233</v>
      </c>
      <c r="B206" s="68">
        <f t="shared" si="10"/>
        <v>0</v>
      </c>
      <c r="C206" s="1"/>
      <c r="D206" s="1"/>
      <c r="E206" s="69">
        <f t="shared" si="11"/>
        <v>0</v>
      </c>
      <c r="F206" s="1"/>
      <c r="G206" s="2"/>
    </row>
    <row r="207" spans="1:7">
      <c r="A207" s="67" t="s">
        <v>234</v>
      </c>
      <c r="B207" s="68">
        <f t="shared" si="10"/>
        <v>0</v>
      </c>
      <c r="C207" s="1"/>
      <c r="D207" s="1"/>
      <c r="E207" s="69">
        <f t="shared" si="11"/>
        <v>0</v>
      </c>
      <c r="F207" s="1"/>
      <c r="G207" s="2"/>
    </row>
    <row r="208" spans="1:7">
      <c r="A208" s="67" t="s">
        <v>235</v>
      </c>
      <c r="B208" s="68">
        <f t="shared" si="10"/>
        <v>0</v>
      </c>
      <c r="C208" s="1"/>
      <c r="D208" s="1"/>
      <c r="E208" s="69">
        <f t="shared" si="11"/>
        <v>0</v>
      </c>
      <c r="F208" s="1"/>
      <c r="G208" s="2"/>
    </row>
    <row r="209" spans="1:7">
      <c r="A209" s="67" t="s">
        <v>236</v>
      </c>
      <c r="B209" s="68">
        <f t="shared" si="10"/>
        <v>0</v>
      </c>
      <c r="C209" s="1"/>
      <c r="D209" s="1"/>
      <c r="E209" s="69">
        <f t="shared" si="11"/>
        <v>0</v>
      </c>
      <c r="F209" s="1"/>
      <c r="G209" s="2"/>
    </row>
    <row r="210" spans="1:7">
      <c r="A210" s="67" t="s">
        <v>237</v>
      </c>
      <c r="B210" s="68">
        <f t="shared" si="10"/>
        <v>0</v>
      </c>
      <c r="C210" s="1"/>
      <c r="D210" s="1"/>
      <c r="E210" s="69">
        <f t="shared" si="11"/>
        <v>0</v>
      </c>
      <c r="F210" s="1"/>
      <c r="G210" s="2"/>
    </row>
    <row r="211" spans="1:7">
      <c r="A211" s="67" t="s">
        <v>238</v>
      </c>
      <c r="B211" s="68">
        <f t="shared" si="10"/>
        <v>0</v>
      </c>
      <c r="C211" s="1"/>
      <c r="D211" s="1"/>
      <c r="E211" s="69">
        <f t="shared" si="11"/>
        <v>0</v>
      </c>
      <c r="F211" s="1"/>
      <c r="G211" s="2"/>
    </row>
    <row r="212" spans="1:7">
      <c r="A212" s="67" t="s">
        <v>239</v>
      </c>
      <c r="B212" s="68">
        <f t="shared" si="10"/>
        <v>0</v>
      </c>
      <c r="C212" s="1"/>
      <c r="D212" s="1"/>
      <c r="E212" s="69">
        <f t="shared" si="11"/>
        <v>0</v>
      </c>
      <c r="F212" s="1"/>
      <c r="G212" s="2"/>
    </row>
    <row r="213" spans="1:7">
      <c r="A213" s="67" t="s">
        <v>240</v>
      </c>
      <c r="B213" s="68">
        <f t="shared" si="10"/>
        <v>0</v>
      </c>
      <c r="C213" s="1"/>
      <c r="D213" s="1"/>
      <c r="E213" s="69">
        <f t="shared" si="11"/>
        <v>0</v>
      </c>
      <c r="F213" s="1"/>
      <c r="G213" s="2"/>
    </row>
    <row r="214" spans="1:7">
      <c r="A214" s="67" t="s">
        <v>241</v>
      </c>
      <c r="B214" s="68">
        <f t="shared" si="10"/>
        <v>0</v>
      </c>
      <c r="C214" s="1"/>
      <c r="D214" s="1"/>
      <c r="E214" s="69">
        <f t="shared" si="11"/>
        <v>0</v>
      </c>
      <c r="F214" s="1"/>
      <c r="G214" s="2"/>
    </row>
    <row r="215" spans="1:7">
      <c r="A215" s="67" t="s">
        <v>242</v>
      </c>
      <c r="B215" s="68">
        <f t="shared" si="10"/>
        <v>0</v>
      </c>
      <c r="C215" s="1"/>
      <c r="D215" s="1"/>
      <c r="E215" s="69">
        <f t="shared" si="11"/>
        <v>0</v>
      </c>
      <c r="F215" s="1"/>
      <c r="G215" s="2"/>
    </row>
    <row r="216" spans="1:7">
      <c r="A216" s="67" t="s">
        <v>243</v>
      </c>
      <c r="B216" s="68">
        <f t="shared" si="10"/>
        <v>0</v>
      </c>
      <c r="C216" s="1"/>
      <c r="D216" s="1"/>
      <c r="E216" s="69">
        <f t="shared" si="11"/>
        <v>0</v>
      </c>
      <c r="F216" s="1"/>
      <c r="G216" s="2"/>
    </row>
    <row r="217" spans="1:7">
      <c r="A217" s="67" t="s">
        <v>244</v>
      </c>
      <c r="B217" s="68">
        <f t="shared" si="10"/>
        <v>0</v>
      </c>
      <c r="C217" s="1"/>
      <c r="D217" s="1"/>
      <c r="E217" s="69">
        <f t="shared" si="11"/>
        <v>0</v>
      </c>
      <c r="F217" s="1"/>
      <c r="G217" s="2"/>
    </row>
    <row r="218" spans="1:7">
      <c r="A218" s="67" t="s">
        <v>245</v>
      </c>
      <c r="B218" s="68">
        <f t="shared" si="10"/>
        <v>0</v>
      </c>
      <c r="C218" s="1"/>
      <c r="D218" s="1"/>
      <c r="E218" s="69">
        <f t="shared" si="11"/>
        <v>0</v>
      </c>
      <c r="F218" s="1"/>
      <c r="G218" s="2"/>
    </row>
    <row r="219" spans="1:7">
      <c r="A219" s="67" t="s">
        <v>246</v>
      </c>
      <c r="B219" s="68">
        <f t="shared" si="10"/>
        <v>0</v>
      </c>
      <c r="C219" s="1"/>
      <c r="D219" s="1"/>
      <c r="E219" s="69">
        <f t="shared" si="11"/>
        <v>0</v>
      </c>
      <c r="F219" s="1"/>
      <c r="G219" s="2"/>
    </row>
    <row r="220" spans="1:7">
      <c r="A220" s="67" t="s">
        <v>247</v>
      </c>
      <c r="B220" s="68">
        <f t="shared" si="10"/>
        <v>0</v>
      </c>
      <c r="C220" s="1"/>
      <c r="D220" s="1"/>
      <c r="E220" s="69">
        <f t="shared" si="11"/>
        <v>0</v>
      </c>
      <c r="F220" s="1"/>
      <c r="G220" s="2"/>
    </row>
    <row r="221" spans="1:7">
      <c r="A221" s="67" t="s">
        <v>248</v>
      </c>
      <c r="B221" s="68">
        <f t="shared" si="10"/>
        <v>0</v>
      </c>
      <c r="C221" s="1"/>
      <c r="D221" s="1"/>
      <c r="E221" s="69">
        <f t="shared" si="11"/>
        <v>0</v>
      </c>
      <c r="F221" s="1"/>
      <c r="G221" s="2"/>
    </row>
    <row r="222" spans="1:7">
      <c r="A222" s="67" t="s">
        <v>249</v>
      </c>
      <c r="B222" s="68">
        <f t="shared" si="10"/>
        <v>0</v>
      </c>
      <c r="C222" s="1"/>
      <c r="D222" s="1"/>
      <c r="E222" s="69">
        <f t="shared" si="11"/>
        <v>0</v>
      </c>
      <c r="F222" s="1"/>
      <c r="G222" s="2"/>
    </row>
    <row r="223" spans="1:7">
      <c r="A223" s="67" t="s">
        <v>250</v>
      </c>
      <c r="B223" s="68">
        <f t="shared" si="10"/>
        <v>0</v>
      </c>
      <c r="C223" s="1"/>
      <c r="D223" s="1"/>
      <c r="E223" s="69">
        <f t="shared" si="11"/>
        <v>0</v>
      </c>
      <c r="F223" s="1"/>
      <c r="G223" s="2"/>
    </row>
    <row r="224" spans="1:7">
      <c r="A224" s="67" t="s">
        <v>251</v>
      </c>
      <c r="B224" s="68">
        <f t="shared" si="10"/>
        <v>0</v>
      </c>
      <c r="C224" s="1"/>
      <c r="D224" s="1"/>
      <c r="E224" s="69">
        <f t="shared" si="11"/>
        <v>0</v>
      </c>
      <c r="F224" s="1"/>
      <c r="G224" s="2"/>
    </row>
    <row r="225" spans="1:7">
      <c r="A225" s="67" t="s">
        <v>252</v>
      </c>
      <c r="B225" s="68">
        <f t="shared" si="10"/>
        <v>0</v>
      </c>
      <c r="C225" s="1"/>
      <c r="D225" s="1"/>
      <c r="E225" s="69">
        <f t="shared" si="11"/>
        <v>0</v>
      </c>
      <c r="F225" s="1"/>
      <c r="G225" s="2"/>
    </row>
    <row r="226" spans="1:7">
      <c r="A226" s="67" t="s">
        <v>253</v>
      </c>
      <c r="B226" s="68">
        <f t="shared" si="10"/>
        <v>0</v>
      </c>
      <c r="C226" s="1"/>
      <c r="D226" s="1"/>
      <c r="E226" s="69">
        <f t="shared" si="11"/>
        <v>0</v>
      </c>
      <c r="F226" s="1"/>
      <c r="G226" s="2"/>
    </row>
    <row r="227" spans="1:7">
      <c r="A227" s="67" t="s">
        <v>254</v>
      </c>
      <c r="B227" s="68">
        <f t="shared" si="10"/>
        <v>0</v>
      </c>
      <c r="C227" s="1"/>
      <c r="D227" s="1"/>
      <c r="E227" s="69">
        <f t="shared" si="11"/>
        <v>0</v>
      </c>
      <c r="F227" s="1"/>
      <c r="G227" s="2"/>
    </row>
    <row r="228" spans="1:7">
      <c r="A228" s="67" t="s">
        <v>255</v>
      </c>
      <c r="B228" s="68">
        <f t="shared" si="10"/>
        <v>0</v>
      </c>
      <c r="C228" s="1"/>
      <c r="D228" s="1"/>
      <c r="E228" s="69">
        <f t="shared" si="11"/>
        <v>0</v>
      </c>
      <c r="F228" s="1"/>
      <c r="G228" s="2"/>
    </row>
    <row r="229" spans="1:7">
      <c r="A229" s="67" t="s">
        <v>256</v>
      </c>
      <c r="B229" s="68">
        <f t="shared" si="10"/>
        <v>0</v>
      </c>
      <c r="C229" s="1"/>
      <c r="D229" s="1"/>
      <c r="E229" s="69">
        <f t="shared" si="11"/>
        <v>0</v>
      </c>
      <c r="F229" s="1"/>
      <c r="G229" s="2"/>
    </row>
    <row r="230" spans="1:7">
      <c r="A230" s="67" t="s">
        <v>257</v>
      </c>
      <c r="B230" s="68">
        <f t="shared" si="10"/>
        <v>0</v>
      </c>
      <c r="C230" s="1"/>
      <c r="D230" s="1"/>
      <c r="E230" s="69">
        <f t="shared" si="11"/>
        <v>0</v>
      </c>
      <c r="F230" s="1"/>
      <c r="G230" s="2"/>
    </row>
    <row r="231" spans="1:7">
      <c r="A231" s="67" t="s">
        <v>258</v>
      </c>
      <c r="B231" s="68">
        <f t="shared" si="10"/>
        <v>0</v>
      </c>
      <c r="C231" s="1"/>
      <c r="D231" s="1"/>
      <c r="E231" s="69">
        <f t="shared" si="11"/>
        <v>0</v>
      </c>
      <c r="F231" s="1"/>
      <c r="G231" s="2"/>
    </row>
    <row r="232" spans="1:7">
      <c r="A232" s="67" t="s">
        <v>259</v>
      </c>
      <c r="B232" s="68">
        <f t="shared" si="10"/>
        <v>0</v>
      </c>
      <c r="C232" s="1"/>
      <c r="D232" s="1"/>
      <c r="E232" s="69">
        <f t="shared" si="11"/>
        <v>0</v>
      </c>
      <c r="F232" s="1"/>
      <c r="G232" s="2"/>
    </row>
    <row r="233" spans="1:7">
      <c r="A233" s="67" t="s">
        <v>260</v>
      </c>
      <c r="B233" s="68">
        <f t="shared" si="10"/>
        <v>0</v>
      </c>
      <c r="C233" s="1"/>
      <c r="D233" s="1"/>
      <c r="E233" s="69">
        <f t="shared" si="11"/>
        <v>0</v>
      </c>
      <c r="F233" s="1"/>
      <c r="G233" s="2"/>
    </row>
    <row r="234" spans="1:7">
      <c r="A234" s="67" t="s">
        <v>261</v>
      </c>
      <c r="B234" s="68">
        <f t="shared" si="10"/>
        <v>0</v>
      </c>
      <c r="C234" s="1"/>
      <c r="D234" s="1"/>
      <c r="E234" s="69">
        <f t="shared" si="11"/>
        <v>0</v>
      </c>
      <c r="F234" s="1"/>
      <c r="G234" s="2"/>
    </row>
    <row r="235" spans="1:7">
      <c r="A235" s="67" t="s">
        <v>262</v>
      </c>
      <c r="B235" s="68">
        <f t="shared" si="10"/>
        <v>0</v>
      </c>
      <c r="C235" s="1"/>
      <c r="D235" s="1"/>
      <c r="E235" s="69">
        <f t="shared" si="11"/>
        <v>0</v>
      </c>
      <c r="F235" s="1"/>
      <c r="G235" s="2"/>
    </row>
    <row r="236" spans="1:7">
      <c r="A236" s="67" t="s">
        <v>263</v>
      </c>
      <c r="B236" s="68">
        <f t="shared" si="10"/>
        <v>0</v>
      </c>
      <c r="C236" s="1"/>
      <c r="D236" s="1"/>
      <c r="E236" s="69">
        <f t="shared" si="11"/>
        <v>0</v>
      </c>
      <c r="F236" s="1"/>
      <c r="G236" s="2"/>
    </row>
    <row r="237" spans="1:7">
      <c r="A237" s="67" t="s">
        <v>264</v>
      </c>
      <c r="B237" s="68">
        <f t="shared" si="10"/>
        <v>0</v>
      </c>
      <c r="C237" s="1"/>
      <c r="D237" s="1"/>
      <c r="E237" s="69">
        <f t="shared" si="11"/>
        <v>0</v>
      </c>
      <c r="F237" s="1"/>
      <c r="G237" s="2"/>
    </row>
    <row r="238" spans="1:7">
      <c r="A238" s="67" t="s">
        <v>265</v>
      </c>
      <c r="B238" s="68">
        <f t="shared" si="10"/>
        <v>0</v>
      </c>
      <c r="C238" s="1"/>
      <c r="D238" s="1"/>
      <c r="E238" s="69">
        <f t="shared" si="11"/>
        <v>0</v>
      </c>
      <c r="F238" s="1"/>
      <c r="G238" s="2"/>
    </row>
    <row r="239" spans="1:7">
      <c r="A239" s="67" t="s">
        <v>266</v>
      </c>
      <c r="B239" s="68">
        <f t="shared" si="10"/>
        <v>0</v>
      </c>
      <c r="C239" s="1"/>
      <c r="D239" s="1"/>
      <c r="E239" s="69">
        <f t="shared" si="11"/>
        <v>0</v>
      </c>
      <c r="F239" s="1"/>
      <c r="G239" s="2"/>
    </row>
    <row r="240" spans="1:7">
      <c r="A240" s="67" t="s">
        <v>267</v>
      </c>
      <c r="B240" s="68">
        <f t="shared" si="10"/>
        <v>0</v>
      </c>
      <c r="C240" s="1"/>
      <c r="D240" s="1"/>
      <c r="E240" s="69">
        <f t="shared" si="11"/>
        <v>0</v>
      </c>
      <c r="F240" s="1"/>
      <c r="G240" s="2"/>
    </row>
    <row r="241" spans="1:7">
      <c r="A241" s="67" t="s">
        <v>268</v>
      </c>
      <c r="B241" s="68">
        <f t="shared" si="10"/>
        <v>0</v>
      </c>
      <c r="C241" s="1"/>
      <c r="D241" s="1"/>
      <c r="E241" s="69">
        <f t="shared" si="11"/>
        <v>0</v>
      </c>
      <c r="F241" s="1"/>
      <c r="G241" s="2"/>
    </row>
    <row r="242" spans="1:7">
      <c r="A242" s="67" t="s">
        <v>269</v>
      </c>
      <c r="B242" s="68">
        <f t="shared" si="10"/>
        <v>0</v>
      </c>
      <c r="C242" s="1"/>
      <c r="D242" s="1"/>
      <c r="E242" s="69">
        <f t="shared" si="11"/>
        <v>0</v>
      </c>
      <c r="F242" s="1"/>
      <c r="G242" s="2"/>
    </row>
    <row r="243" spans="1:7">
      <c r="A243" s="67" t="s">
        <v>270</v>
      </c>
      <c r="B243" s="68">
        <f t="shared" si="10"/>
        <v>0</v>
      </c>
      <c r="C243" s="1"/>
      <c r="D243" s="1"/>
      <c r="E243" s="69">
        <f t="shared" si="11"/>
        <v>0</v>
      </c>
      <c r="F243" s="1"/>
      <c r="G243" s="2"/>
    </row>
    <row r="244" spans="1:7">
      <c r="A244" s="67" t="s">
        <v>271</v>
      </c>
      <c r="B244" s="68">
        <f t="shared" si="10"/>
        <v>0</v>
      </c>
      <c r="C244" s="1"/>
      <c r="D244" s="1"/>
      <c r="E244" s="69">
        <f t="shared" si="11"/>
        <v>0</v>
      </c>
      <c r="F244" s="1"/>
      <c r="G244" s="2"/>
    </row>
    <row r="245" spans="1:7">
      <c r="A245" s="67" t="s">
        <v>272</v>
      </c>
      <c r="B245" s="68">
        <f t="shared" si="10"/>
        <v>0</v>
      </c>
      <c r="C245" s="1"/>
      <c r="D245" s="1"/>
      <c r="E245" s="69">
        <f t="shared" si="11"/>
        <v>0</v>
      </c>
      <c r="F245" s="1"/>
      <c r="G245" s="2"/>
    </row>
    <row r="246" spans="1:7">
      <c r="A246" s="67" t="s">
        <v>273</v>
      </c>
      <c r="B246" s="68">
        <f t="shared" si="10"/>
        <v>0</v>
      </c>
      <c r="C246" s="1"/>
      <c r="D246" s="1"/>
      <c r="E246" s="69">
        <f t="shared" si="11"/>
        <v>0</v>
      </c>
      <c r="F246" s="1"/>
      <c r="G246" s="2"/>
    </row>
    <row r="247" spans="1:7">
      <c r="A247" s="67" t="s">
        <v>274</v>
      </c>
      <c r="B247" s="68">
        <f t="shared" si="10"/>
        <v>0</v>
      </c>
      <c r="C247" s="1"/>
      <c r="D247" s="1"/>
      <c r="E247" s="69">
        <f t="shared" si="11"/>
        <v>0</v>
      </c>
      <c r="F247" s="1"/>
      <c r="G247" s="2"/>
    </row>
    <row r="248" spans="1:7">
      <c r="A248" s="67" t="s">
        <v>275</v>
      </c>
      <c r="B248" s="68">
        <f t="shared" si="10"/>
        <v>0</v>
      </c>
      <c r="C248" s="1"/>
      <c r="D248" s="1"/>
      <c r="E248" s="69">
        <f t="shared" si="11"/>
        <v>0</v>
      </c>
      <c r="F248" s="1"/>
      <c r="G248" s="2"/>
    </row>
    <row r="249" spans="1:7">
      <c r="A249" s="67" t="s">
        <v>276</v>
      </c>
      <c r="B249" s="68">
        <f t="shared" si="10"/>
        <v>0</v>
      </c>
      <c r="C249" s="1"/>
      <c r="D249" s="1"/>
      <c r="E249" s="69">
        <f t="shared" si="11"/>
        <v>0</v>
      </c>
      <c r="F249" s="1"/>
      <c r="G249" s="2"/>
    </row>
    <row r="250" spans="1:7">
      <c r="A250" s="67" t="s">
        <v>277</v>
      </c>
      <c r="B250" s="68">
        <f t="shared" si="10"/>
        <v>0</v>
      </c>
      <c r="C250" s="1"/>
      <c r="D250" s="1"/>
      <c r="E250" s="69">
        <f t="shared" si="11"/>
        <v>0</v>
      </c>
      <c r="F250" s="1"/>
      <c r="G250" s="2"/>
    </row>
    <row r="251" spans="1:7">
      <c r="A251" s="67" t="s">
        <v>278</v>
      </c>
      <c r="B251" s="68">
        <f t="shared" si="10"/>
        <v>0</v>
      </c>
      <c r="C251" s="1"/>
      <c r="D251" s="1"/>
      <c r="E251" s="69">
        <f t="shared" si="11"/>
        <v>0</v>
      </c>
      <c r="F251" s="1"/>
      <c r="G251" s="2"/>
    </row>
    <row r="252" spans="1:7">
      <c r="A252" s="67" t="s">
        <v>279</v>
      </c>
      <c r="B252" s="68">
        <f t="shared" si="10"/>
        <v>0</v>
      </c>
      <c r="C252" s="1"/>
      <c r="D252" s="1"/>
      <c r="E252" s="69">
        <f t="shared" si="11"/>
        <v>0</v>
      </c>
      <c r="F252" s="1"/>
      <c r="G252" s="2"/>
    </row>
    <row r="253" spans="1:7">
      <c r="A253" s="67" t="s">
        <v>280</v>
      </c>
      <c r="B253" s="68">
        <f t="shared" si="10"/>
        <v>0</v>
      </c>
      <c r="C253" s="1"/>
      <c r="D253" s="1"/>
      <c r="E253" s="69">
        <f t="shared" si="11"/>
        <v>0</v>
      </c>
      <c r="F253" s="1"/>
      <c r="G253" s="2"/>
    </row>
    <row r="254" spans="1:7">
      <c r="A254" s="73" t="s">
        <v>37</v>
      </c>
      <c r="B254" s="74">
        <f t="shared" si="10"/>
        <v>100</v>
      </c>
      <c r="C254" s="74">
        <f t="shared" ref="C254:G254" si="12">SUM(C11:C253)</f>
        <v>100</v>
      </c>
      <c r="D254" s="74">
        <f t="shared" si="12"/>
        <v>0</v>
      </c>
      <c r="E254" s="74">
        <f t="shared" si="11"/>
        <v>1100</v>
      </c>
      <c r="F254" s="74">
        <f t="shared" si="12"/>
        <v>1100</v>
      </c>
      <c r="G254" s="74">
        <f t="shared" si="12"/>
        <v>0</v>
      </c>
    </row>
  </sheetData>
  <sheetProtection algorithmName="SHA-512" hashValue="Qdb9yoZqN8s8nmXa3LNL476DTbn+iH9dlXSq6QCImkOLXUOm3F3z8ZIfuMbpeyB+eOWs0gu+Zedl8O1BsFUzSA==" saltValue="RWvT0mEN8QFupPISxFSRpg==" spinCount="100000" sheet="1" objects="1" scenarios="1"/>
  <mergeCells count="6">
    <mergeCell ref="A3:A7"/>
    <mergeCell ref="B3:G3"/>
    <mergeCell ref="D4:F4"/>
    <mergeCell ref="B5:G5"/>
    <mergeCell ref="B6:D6"/>
    <mergeCell ref="E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Assessment Sheet</vt:lpstr>
      <vt:lpstr>Balance Sheet</vt:lpstr>
      <vt:lpstr>Country Breakdown</vt:lpstr>
    </vt:vector>
  </TitlesOfParts>
  <Company>Financial Services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LAMOTHE Sebastien</dc:creator>
  <cp:lastModifiedBy>JHOOMUCK Kavish</cp:lastModifiedBy>
  <dcterms:created xsi:type="dcterms:W3CDTF">2014-09-22T05:17:36Z</dcterms:created>
  <dcterms:modified xsi:type="dcterms:W3CDTF">2023-02-10T12:26:43Z</dcterms:modified>
</cp:coreProperties>
</file>