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lgreens-my.sharepoint.com/personal/hugo_ibarra_benavides_com_mx/Documents/Documents/Cosas/"/>
    </mc:Choice>
  </mc:AlternateContent>
  <xr:revisionPtr revIDLastSave="141" documentId="13_ncr:1_{28EF721A-522D-42B8-8DF7-73B77C25AAED}" xr6:coauthVersionLast="47" xr6:coauthVersionMax="47" xr10:uidLastSave="{43060ED0-41A3-4FBD-B1B1-9D86405A5CA1}"/>
  <bookViews>
    <workbookView xWindow="28680" yWindow="-14160" windowWidth="29040" windowHeight="15840" xr2:uid="{00000000-000D-0000-FFFF-FFFF00000000}"/>
  </bookViews>
  <sheets>
    <sheet name="BAJA" sheetId="7" r:id="rId1"/>
    <sheet name="Hoja1 (2)" sheetId="5" state="hidden" r:id="rId2"/>
  </sheets>
  <definedNames>
    <definedName name="_xlnm._FilterDatabase" localSheetId="1" hidden="1">'Hoja1 (2)'!$E$1:$E$354</definedName>
    <definedName name="_xlnm.Print_Area" localSheetId="0">BAJA!$B$2:$O$71</definedName>
    <definedName name="TEST1">'Hoja1 (2)'!$A$2:$AC$354</definedName>
    <definedName name="TESTHKEY">'Hoja1 (2)'!$E$1:$AC$1</definedName>
    <definedName name="TESTKEYS">'Hoja1 (2)'!$A$2:$D$354</definedName>
    <definedName name="TESTVKEY">'Hoja1 (2)'!$A$1:$D$1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7" l="1"/>
  <c r="J41" i="7" l="1"/>
  <c r="G6" i="7" l="1"/>
</calcChain>
</file>

<file path=xl/sharedStrings.xml><?xml version="1.0" encoding="utf-8"?>
<sst xmlns="http://schemas.openxmlformats.org/spreadsheetml/2006/main" count="1228" uniqueCount="280">
  <si>
    <t>FORMATO PARA BAJA DE ELEMENTOS DE ACTIVO FIJO</t>
  </si>
  <si>
    <t>EMPRESA:</t>
  </si>
  <si>
    <t>FABE</t>
  </si>
  <si>
    <t>La baja en cuentas de los elementos será para ( 1 )</t>
  </si>
  <si>
    <t xml:space="preserve">Marcar con X el tipo de baja  </t>
  </si>
  <si>
    <t>Venta Empleado</t>
  </si>
  <si>
    <t>Destrucción</t>
  </si>
  <si>
    <t>X</t>
  </si>
  <si>
    <t>Folio (2):</t>
  </si>
  <si>
    <t>Venta Tercero</t>
  </si>
  <si>
    <t>Extravío o Robo</t>
  </si>
  <si>
    <t>Donación</t>
  </si>
  <si>
    <t>Siniestro</t>
  </si>
  <si>
    <t>Cierre de Sucursal</t>
  </si>
  <si>
    <t>Otro</t>
  </si>
  <si>
    <t>Nombre del Proyecto (3):</t>
  </si>
  <si>
    <t>Fecha de solicitud (4):</t>
  </si>
  <si>
    <t>Tipo de Proyecto (5):</t>
  </si>
  <si>
    <t>Nombre del Solicitante (6):</t>
  </si>
  <si>
    <t>División (7):</t>
  </si>
  <si>
    <t>Cargo/Puesto (8):</t>
  </si>
  <si>
    <t>Fecha estimada de baja (9):</t>
  </si>
  <si>
    <t>Fecha estimada de recibo del pago (10):</t>
  </si>
  <si>
    <t>Informe Tecnico que justifica la solicitud de Baja (11):</t>
  </si>
  <si>
    <t>Identificación de los bienes a dar de baja en cuentas ( 12 )</t>
  </si>
  <si>
    <t>Placa de Activo Fijo</t>
  </si>
  <si>
    <t>Clase de Activo Fijo</t>
  </si>
  <si>
    <t>Descripción</t>
  </si>
  <si>
    <t>Valor Cont</t>
  </si>
  <si>
    <t>Modelo</t>
  </si>
  <si>
    <t>Nº Serie/Motor</t>
  </si>
  <si>
    <t>Centro de Costo</t>
  </si>
  <si>
    <t>Datos de Razón Social o Persona Fisica encargada de la destrucción (13)</t>
  </si>
  <si>
    <t>Nombre:</t>
  </si>
  <si>
    <t>Martin Ortiz Castillo</t>
  </si>
  <si>
    <t>RFC/ID/RUT:</t>
  </si>
  <si>
    <t>SER110510T70</t>
  </si>
  <si>
    <t>Dirección/Calle y Número:</t>
  </si>
  <si>
    <t>Calle Jose Eleuterio Gonzalez No.250</t>
  </si>
  <si>
    <t>Colonia/ Comuna/Provincia:</t>
  </si>
  <si>
    <t>San Jeronimo</t>
  </si>
  <si>
    <t>Ciudad y Estado:</t>
  </si>
  <si>
    <t>Monterrey, Nuevo Leon</t>
  </si>
  <si>
    <t>C.P.:</t>
  </si>
  <si>
    <t>Se anexa Identificación oficial</t>
  </si>
  <si>
    <r>
      <t>Anexos: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( 14 )</t>
    </r>
  </si>
  <si>
    <t xml:space="preserve">Marcar con X los documentos que se adjuntan en cada caso: </t>
  </si>
  <si>
    <t xml:space="preserve">Venta </t>
  </si>
  <si>
    <t>Cierre Sucursal</t>
  </si>
  <si>
    <t>Otros</t>
  </si>
  <si>
    <t>1) Detalle o relación del activo Fijo</t>
  </si>
  <si>
    <t xml:space="preserve">2) Copia Factura de compra </t>
  </si>
  <si>
    <t>3) Correo de cierre de Sucursal</t>
  </si>
  <si>
    <t>4) Informe o Dictamen técnico</t>
  </si>
  <si>
    <t>5) Dictamen Aseguradora</t>
  </si>
  <si>
    <t>6) Calculo de cobro para venta</t>
  </si>
  <si>
    <t>Firma Solicitante</t>
  </si>
  <si>
    <t>Revisó</t>
  </si>
  <si>
    <t>V.o.B.o</t>
  </si>
  <si>
    <t>Autorizó Baja:</t>
  </si>
  <si>
    <t>Solicitante</t>
  </si>
  <si>
    <t>Revisor Departamento</t>
  </si>
  <si>
    <t>Seguridad y Proteccion Patrimonial</t>
  </si>
  <si>
    <t>Contraloría</t>
  </si>
  <si>
    <t>INSTRUCTIVO LLENADO DE FORMATO</t>
  </si>
  <si>
    <t xml:space="preserve">Marcar con una X en el recuadro que corresponda el tipo de baja </t>
  </si>
  <si>
    <t>Anotar el número de solicitud</t>
  </si>
  <si>
    <t>Anotar el nombre del proyecto (Cierre, mantenimiento mayor, etc)</t>
  </si>
  <si>
    <t>Anotar la fecha de solicitud, día, mes, año</t>
  </si>
  <si>
    <t>Indicar que el tipo de proyecto (ej. Cierre de farmacia, mantenimiento mayor, etc)</t>
  </si>
  <si>
    <t>Anotar el nombre completo del solicitante</t>
  </si>
  <si>
    <t>Anotar la división, para el caso de México siempre será (RPI)</t>
  </si>
  <si>
    <t>Anotar el cargo del solicitante</t>
  </si>
  <si>
    <t>Anotar la fecha en que se realizará la baja</t>
  </si>
  <si>
    <t>En los casos que es baja por venta de activo, anotar la fecha en que se recibiré el pago</t>
  </si>
  <si>
    <t>Anotar los hechos más relevantes del informe técnico que motiva la solicitud de baja</t>
  </si>
  <si>
    <t>Anotar detalladamente los bienes a dar de baja en cuentas</t>
  </si>
  <si>
    <t>Anotar todos los datos de identificación</t>
  </si>
  <si>
    <t>Marcar con una X en la columna que corresponda todos documentos que corresponda adjuntar</t>
  </si>
  <si>
    <t>Sociedad</t>
  </si>
  <si>
    <t>Nombre de la empresa</t>
  </si>
  <si>
    <t>Población</t>
  </si>
  <si>
    <t>Moneda</t>
  </si>
  <si>
    <t>BREY</t>
  </si>
  <si>
    <t>Benavides de Reynosa S.A.</t>
  </si>
  <si>
    <t>México</t>
  </si>
  <si>
    <t>MXN</t>
  </si>
  <si>
    <t>COBE</t>
  </si>
  <si>
    <t>Com. Y Serv. Benavides S.A.</t>
  </si>
  <si>
    <t>EMEX</t>
  </si>
  <si>
    <t>Exp. Reg. del Norte de Mx.</t>
  </si>
  <si>
    <t>FABC</t>
  </si>
  <si>
    <t>Farmacias ABC Mexi S.A. de C.V.</t>
  </si>
  <si>
    <t>Farmacias Benavides S.A.B.</t>
  </si>
  <si>
    <t>MX01</t>
  </si>
  <si>
    <t>Country Template MX</t>
  </si>
  <si>
    <t>MX03</t>
  </si>
  <si>
    <t>REDO</t>
  </si>
  <si>
    <t>Repartos a Domicilio S.A.</t>
  </si>
  <si>
    <t>SAFA</t>
  </si>
  <si>
    <t>Seadefarm S.A. de C.V.</t>
  </si>
  <si>
    <t>SEBE</t>
  </si>
  <si>
    <t>Serv. Ejec. Benavides S.A.</t>
  </si>
  <si>
    <t>SGBE</t>
  </si>
  <si>
    <t>Serv. Gen. Benavides S.A.</t>
  </si>
  <si>
    <t>SLBE</t>
  </si>
  <si>
    <t>Serv. Log. Benavides S.A.</t>
  </si>
  <si>
    <t>SOBE</t>
  </si>
  <si>
    <t>Serv. Ope. Benavides S.A.</t>
  </si>
  <si>
    <t>Clase</t>
  </si>
  <si>
    <t>Activo fijo</t>
  </si>
  <si>
    <t>SNº</t>
  </si>
  <si>
    <t>Denominación del activo fijo</t>
  </si>
  <si>
    <t>Fe.capit.</t>
  </si>
  <si>
    <t>Mon.</t>
  </si>
  <si>
    <t xml:space="preserve">     CAP iniEj</t>
  </si>
  <si>
    <t xml:space="preserve"> Alta</t>
  </si>
  <si>
    <t>Baja</t>
  </si>
  <si>
    <t>Traslado</t>
  </si>
  <si>
    <t>Postcapit.</t>
  </si>
  <si>
    <t>Reval.VR</t>
  </si>
  <si>
    <t>Fom.inversión</t>
  </si>
  <si>
    <t>FA actual</t>
  </si>
  <si>
    <t>CM Baja</t>
  </si>
  <si>
    <t xml:space="preserve">   CM Traslado</t>
  </si>
  <si>
    <t xml:space="preserve"> Amo iniEj</t>
  </si>
  <si>
    <t>Amo del ejerc.</t>
  </si>
  <si>
    <t>Amo baja</t>
  </si>
  <si>
    <t xml:space="preserve">  Amo traslado</t>
  </si>
  <si>
    <t>Amo postcapit.</t>
  </si>
  <si>
    <t>Revaloriz.Amo</t>
  </si>
  <si>
    <t>Correcciones</t>
  </si>
  <si>
    <t>Amo acumulada</t>
  </si>
  <si>
    <t xml:space="preserve">   CM Dep Baja</t>
  </si>
  <si>
    <t>CM Dep Traslad</t>
  </si>
  <si>
    <t>ValCont. iniEj</t>
  </si>
  <si>
    <t xml:space="preserve">  Deterioro AF</t>
  </si>
  <si>
    <t xml:space="preserve"> Val.cont.act.</t>
  </si>
  <si>
    <t>INSTALACION DE SERVIDOR</t>
  </si>
  <si>
    <t>F4000101</t>
  </si>
  <si>
    <t>CAJON DE DINERO PUNTO DE VENTA</t>
  </si>
  <si>
    <t>F4000103</t>
  </si>
  <si>
    <t>IMPRESORA PUNTO DE VENTA</t>
  </si>
  <si>
    <t>CPU PUNTO DE VENTA</t>
  </si>
  <si>
    <t>MONITOR PUNTO DE VENTA</t>
  </si>
  <si>
    <t>SCANNER PUNTO DE VENTA</t>
  </si>
  <si>
    <t>TECLADO PUNTO DE VENTA</t>
  </si>
  <si>
    <t>TECLADO MAESTRO</t>
  </si>
  <si>
    <t>F4000105</t>
  </si>
  <si>
    <t>CPU MAESTRO</t>
  </si>
  <si>
    <t>MONITOR MAESTRO</t>
  </si>
  <si>
    <t>TERMINAL PARA SUCURSAL</t>
  </si>
  <si>
    <t>Ruteador</t>
  </si>
  <si>
    <t>SUMADORA</t>
  </si>
  <si>
    <t>F4000203</t>
  </si>
  <si>
    <t>DESPACHADOR CINTA</t>
  </si>
  <si>
    <t>F4000206</t>
  </si>
  <si>
    <t>GUILLOTINA</t>
  </si>
  <si>
    <t>UPS</t>
  </si>
  <si>
    <t>F4000207</t>
  </si>
  <si>
    <t>UPS TRIPPLITE SMART3000</t>
  </si>
  <si>
    <t>MATERIALES UPS</t>
  </si>
  <si>
    <t>ANCLAS DE PTR PARA INSTALACION DE UPS</t>
  </si>
  <si>
    <t>INSTALACION DE UPS, ANCLAS, Y ACCESORIOS DE CONEXI</t>
  </si>
  <si>
    <t>LAMPARA FOTOGRAFIA</t>
  </si>
  <si>
    <t>F4000301</t>
  </si>
  <si>
    <t>CAMARA FOTO PACK</t>
  </si>
  <si>
    <t>MATERIAL FOTOGRAFIA</t>
  </si>
  <si>
    <t>Eq. Fotografia</t>
  </si>
  <si>
    <t>LAMPARA</t>
  </si>
  <si>
    <t>F4000306</t>
  </si>
  <si>
    <t>RACK COMUNICACIONES</t>
  </si>
  <si>
    <t>F4000307</t>
  </si>
  <si>
    <t>BLOQUEADOR TELEFONICO</t>
  </si>
  <si>
    <t>TELEFONO</t>
  </si>
  <si>
    <t>AIRE ACONDICIONADO DIVIDIDO</t>
  </si>
  <si>
    <t>F4000501</t>
  </si>
  <si>
    <t>INSTALACION DE A/C</t>
  </si>
  <si>
    <t>AIRE ACONDICIONADO CENTRAL</t>
  </si>
  <si>
    <t>REFRIGERADOR FARMACIA (MEDICINAS)</t>
  </si>
  <si>
    <t>F4000503</t>
  </si>
  <si>
    <t>REFRIGERADOR DE MURAL</t>
  </si>
  <si>
    <t>INSTALACION REACH IN</t>
  </si>
  <si>
    <t>F4000504</t>
  </si>
  <si>
    <t>FLETES Y OTROS</t>
  </si>
  <si>
    <t>REFRIGERADOR / REACH IN (BEBIDAS, LACTEOS)</t>
  </si>
  <si>
    <t>ACCESORIOS REACH IN</t>
  </si>
  <si>
    <t>ALARMA</t>
  </si>
  <si>
    <t>F4000601</t>
  </si>
  <si>
    <t>EXTINTOR</t>
  </si>
  <si>
    <t>F4000605</t>
  </si>
  <si>
    <t>ACCESORIOS GONDOLAS</t>
  </si>
  <si>
    <t>F5000101</t>
  </si>
  <si>
    <t>GONDOLA CENTRAL</t>
  </si>
  <si>
    <t>LATERAL</t>
  </si>
  <si>
    <t>TRAMOS</t>
  </si>
  <si>
    <t>CABECERA DE GONDOLA CENTRAL</t>
  </si>
  <si>
    <t>TRAMO DE PARED</t>
  </si>
  <si>
    <t>FLEJERAS PARA GONDOLAS</t>
  </si>
  <si>
    <t>CABECERA DOBLE TRASBOTICA</t>
  </si>
  <si>
    <t>TRAMO GONDOLA CENTRAL</t>
  </si>
  <si>
    <t>CABECERA SENCILLA TRASBOTICA</t>
  </si>
  <si>
    <t>ESQUINERO</t>
  </si>
  <si>
    <t>PORTAFOLLETERO / PERIODICOS</t>
  </si>
  <si>
    <t>JUEGO DE HERRAMIENTAS</t>
  </si>
  <si>
    <t>Mobiliario de piso de venta</t>
  </si>
  <si>
    <t>Accesorios Gondolas</t>
  </si>
  <si>
    <t>ACCESORIOS DE GONDOLA</t>
  </si>
  <si>
    <t>TRAMO MOSTRADOR SALIDA DE CAJA</t>
  </si>
  <si>
    <t>F5000201</t>
  </si>
  <si>
    <t>TRAMO MOSTRADOR FARMACIA</t>
  </si>
  <si>
    <t>CUBIERTA DE MOSTRADOR</t>
  </si>
  <si>
    <t>VITRINA</t>
  </si>
  <si>
    <t>F5000202</t>
  </si>
  <si>
    <t>TRAMO VITRINA FOTOGRAFIA</t>
  </si>
  <si>
    <t>CAJON</t>
  </si>
  <si>
    <t>F5000203</t>
  </si>
  <si>
    <t>MUEBLE</t>
  </si>
  <si>
    <t>F5000204</t>
  </si>
  <si>
    <t>TRAMO SENCILLO TRASBOTICA</t>
  </si>
  <si>
    <t>TRASBOTICA</t>
  </si>
  <si>
    <t>TRAMO DOBLE  TRASBOTICA</t>
  </si>
  <si>
    <t>RACK BODEGA PESADO</t>
  </si>
  <si>
    <t>RACK BODEGA LIGEROS</t>
  </si>
  <si>
    <t>MUEBLE PSICOTROPICOS</t>
  </si>
  <si>
    <t>F5000205</t>
  </si>
  <si>
    <t>CAJA FUERTE</t>
  </si>
  <si>
    <t>F5000206</t>
  </si>
  <si>
    <t>PIZARRON</t>
  </si>
  <si>
    <t>F5000209</t>
  </si>
  <si>
    <t>FOTO PACK</t>
  </si>
  <si>
    <t>PANTALLA FOTO PACK</t>
  </si>
  <si>
    <t>TARIMA O BASE</t>
  </si>
  <si>
    <t>F5000210</t>
  </si>
  <si>
    <t>4 WAY DISPLAY</t>
  </si>
  <si>
    <t>PELOTERO</t>
  </si>
  <si>
    <t>SUASTICA</t>
  </si>
  <si>
    <t>TAKE ONE</t>
  </si>
  <si>
    <t>BOTADERO</t>
  </si>
  <si>
    <t>TARIMA PROMO METALICA 80X80</t>
  </si>
  <si>
    <t>ESCALERA</t>
  </si>
  <si>
    <t>F5000212</t>
  </si>
  <si>
    <t>CESTO(S)</t>
  </si>
  <si>
    <t>F5000213</t>
  </si>
  <si>
    <t>CONTENEDOR DE BASURA</t>
  </si>
  <si>
    <t>CANASTILLAS</t>
  </si>
  <si>
    <t>F5000214</t>
  </si>
  <si>
    <t>DIABLITO</t>
  </si>
  <si>
    <t>VENTILADOR</t>
  </si>
  <si>
    <t>F5000215</t>
  </si>
  <si>
    <t>HORNO DE MICROONDAS</t>
  </si>
  <si>
    <t>MESA DE COMEDOR</t>
  </si>
  <si>
    <t>F5000301</t>
  </si>
  <si>
    <t>ESCRITORIO</t>
  </si>
  <si>
    <t>MESA DE TRABAJO</t>
  </si>
  <si>
    <t>ARCHIVERO</t>
  </si>
  <si>
    <t>F5000302</t>
  </si>
  <si>
    <t>LOCKER</t>
  </si>
  <si>
    <t>F5000304</t>
  </si>
  <si>
    <t>BANCA</t>
  </si>
  <si>
    <t>F5000305</t>
  </si>
  <si>
    <t>BANCO</t>
  </si>
  <si>
    <t>SILLA</t>
  </si>
  <si>
    <t>SILLA OFICINA</t>
  </si>
  <si>
    <t>TARJA COCINETA</t>
  </si>
  <si>
    <t>F300011</t>
  </si>
  <si>
    <t>BARRA COMEDOR</t>
  </si>
  <si>
    <t>TAPETES CON LOGO</t>
  </si>
  <si>
    <t>GASTOS DE INSTALACION190680 DIC-05</t>
  </si>
  <si>
    <t>GASTOS DE INSTALACION190680 JUN-06</t>
  </si>
  <si>
    <t>Señalizacion</t>
  </si>
  <si>
    <t>LAMPARA EMERGENCIA</t>
  </si>
  <si>
    <t>F300012</t>
  </si>
  <si>
    <t>SWITCH</t>
  </si>
  <si>
    <t>F300013</t>
  </si>
  <si>
    <t>SUB-ESTACION ELECTRICA</t>
  </si>
  <si>
    <t>F300014</t>
  </si>
  <si>
    <t>TRANSFORMADOR</t>
  </si>
  <si>
    <t>ANUNCIO</t>
  </si>
  <si>
    <t>F300015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</si>
</sst>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(\ 00\ \)"/>
  </numFmts>
  <fonts count="19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6"/>
      <name val="Arial"/>
      <family val="2"/>
    </font>
    <font>
      <u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2" tint="-0.249977111117893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2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2" borderId="1" xfId="0" applyFont="1" applyFill="1" applyBorder="1" applyAlignment="1">
      <alignment horizontal="centerContinuous"/>
    </xf>
    <xf numFmtId="164" fontId="0" fillId="2" borderId="2" xfId="0" applyNumberForma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2" fillId="0" borderId="0" xfId="0" applyFont="1"/>
    <xf numFmtId="0" fontId="2" fillId="0" borderId="5" xfId="0" applyFont="1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3" fillId="0" borderId="1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1" fillId="2" borderId="26" xfId="0" applyFont="1" applyFill="1" applyBorder="1" applyAlignment="1">
      <alignment horizontal="centerContinuous"/>
    </xf>
    <xf numFmtId="164" fontId="0" fillId="2" borderId="27" xfId="0" applyNumberFormat="1" applyFill="1" applyBorder="1" applyAlignment="1">
      <alignment horizontal="centerContinuous"/>
    </xf>
    <xf numFmtId="0" fontId="0" fillId="2" borderId="27" xfId="0" applyFill="1" applyBorder="1" applyAlignment="1">
      <alignment horizontal="centerContinuous"/>
    </xf>
    <xf numFmtId="0" fontId="0" fillId="2" borderId="28" xfId="0" applyFill="1" applyBorder="1" applyAlignment="1">
      <alignment horizontal="centerContinuous"/>
    </xf>
    <xf numFmtId="0" fontId="1" fillId="2" borderId="29" xfId="0" applyFont="1" applyFill="1" applyBorder="1" applyAlignment="1">
      <alignment horizontal="center" vertical="center" wrapText="1"/>
    </xf>
    <xf numFmtId="0" fontId="4" fillId="2" borderId="2" xfId="0" applyFont="1" applyFill="1" applyBorder="1"/>
    <xf numFmtId="0" fontId="4" fillId="0" borderId="2" xfId="0" applyFont="1" applyBorder="1"/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0" fillId="0" borderId="5" xfId="0" applyBorder="1"/>
    <xf numFmtId="0" fontId="3" fillId="0" borderId="0" xfId="0" applyFont="1"/>
    <xf numFmtId="0" fontId="5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4" xfId="0" applyFont="1" applyBorder="1"/>
    <xf numFmtId="0" fontId="0" fillId="0" borderId="7" xfId="0" applyBorder="1"/>
    <xf numFmtId="0" fontId="0" fillId="3" borderId="0" xfId="0" applyFill="1"/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4" fontId="0" fillId="4" borderId="0" xfId="0" applyNumberFormat="1" applyFill="1"/>
    <xf numFmtId="0" fontId="8" fillId="4" borderId="0" xfId="0" applyFont="1" applyFill="1"/>
    <xf numFmtId="0" fontId="8" fillId="4" borderId="25" xfId="0" applyFont="1" applyFill="1" applyBorder="1"/>
    <xf numFmtId="0" fontId="8" fillId="4" borderId="25" xfId="0" applyFont="1" applyFill="1" applyBorder="1" applyAlignment="1">
      <alignment horizontal="left"/>
    </xf>
    <xf numFmtId="14" fontId="8" fillId="4" borderId="25" xfId="0" applyNumberFormat="1" applyFont="1" applyFill="1" applyBorder="1" applyAlignment="1">
      <alignment horizontal="left"/>
    </xf>
    <xf numFmtId="14" fontId="0" fillId="4" borderId="0" xfId="0" applyNumberFormat="1" applyFill="1"/>
    <xf numFmtId="0" fontId="8" fillId="4" borderId="25" xfId="0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1" fillId="0" borderId="7" xfId="0" applyFont="1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1" fillId="0" borderId="43" xfId="0" applyFont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0" fontId="9" fillId="4" borderId="21" xfId="0" applyFont="1" applyFill="1" applyBorder="1" applyAlignment="1" applyProtection="1">
      <alignment horizontal="center"/>
      <protection locked="0"/>
    </xf>
    <xf numFmtId="0" fontId="7" fillId="4" borderId="18" xfId="0" applyFont="1" applyFill="1" applyBorder="1" applyProtection="1">
      <protection locked="0"/>
    </xf>
    <xf numFmtId="0" fontId="7" fillId="4" borderId="9" xfId="0" applyFont="1" applyFill="1" applyBorder="1" applyProtection="1">
      <protection locked="0"/>
    </xf>
    <xf numFmtId="0" fontId="7" fillId="4" borderId="10" xfId="0" applyFont="1" applyFill="1" applyBorder="1" applyProtection="1">
      <protection locked="0"/>
    </xf>
    <xf numFmtId="0" fontId="2" fillId="0" borderId="39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0" fillId="0" borderId="0" xfId="0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6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0" fillId="0" borderId="7" xfId="0" applyBorder="1" applyProtection="1">
      <protection locked="0"/>
    </xf>
    <xf numFmtId="0" fontId="7" fillId="0" borderId="7" xfId="0" applyFont="1" applyBorder="1" applyAlignment="1" applyProtection="1">
      <alignment horizontal="left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8" fillId="0" borderId="0" xfId="0" applyFont="1"/>
    <xf numFmtId="0" fontId="0" fillId="5" borderId="0" xfId="0" applyFill="1"/>
    <xf numFmtId="0" fontId="11" fillId="0" borderId="7" xfId="0" applyFont="1" applyBorder="1" applyAlignment="1" applyProtection="1">
      <alignment horizontal="center"/>
      <protection locked="0"/>
    </xf>
    <xf numFmtId="0" fontId="7" fillId="4" borderId="60" xfId="0" applyFont="1" applyFill="1" applyBorder="1" applyProtection="1">
      <protection locked="0"/>
    </xf>
    <xf numFmtId="0" fontId="7" fillId="4" borderId="37" xfId="0" applyFont="1" applyFill="1" applyBorder="1" applyProtection="1"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13" fillId="0" borderId="61" xfId="0" applyFont="1" applyBorder="1" applyAlignment="1" applyProtection="1">
      <alignment horizontal="center" vertical="center"/>
      <protection locked="0"/>
    </xf>
    <xf numFmtId="0" fontId="4" fillId="0" borderId="22" xfId="0" applyFont="1" applyBorder="1"/>
    <xf numFmtId="0" fontId="4" fillId="0" borderId="23" xfId="0" applyFont="1" applyBorder="1"/>
    <xf numFmtId="43" fontId="10" fillId="0" borderId="7" xfId="0" applyNumberFormat="1" applyFont="1" applyBorder="1" applyProtection="1">
      <protection locked="0"/>
    </xf>
    <xf numFmtId="0" fontId="9" fillId="4" borderId="17" xfId="0" applyFont="1" applyFill="1" applyBorder="1" applyAlignment="1" applyProtection="1">
      <alignment horizontal="center"/>
      <protection locked="0"/>
    </xf>
    <xf numFmtId="0" fontId="9" fillId="4" borderId="18" xfId="0" applyFont="1" applyFill="1" applyBorder="1" applyAlignment="1" applyProtection="1">
      <alignment horizontal="center"/>
      <protection locked="0"/>
    </xf>
    <xf numFmtId="0" fontId="9" fillId="4" borderId="9" xfId="0" applyFont="1" applyFill="1" applyBorder="1" applyAlignment="1" applyProtection="1">
      <alignment horizontal="center"/>
      <protection locked="0"/>
    </xf>
    <xf numFmtId="0" fontId="9" fillId="4" borderId="22" xfId="0" applyFont="1" applyFill="1" applyBorder="1" applyAlignment="1" applyProtection="1">
      <alignment horizontal="center"/>
      <protection locked="0"/>
    </xf>
    <xf numFmtId="0" fontId="7" fillId="4" borderId="0" xfId="0" applyFont="1" applyFill="1" applyProtection="1"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left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0" fillId="4" borderId="0" xfId="0" applyNumberFormat="1" applyFill="1" applyAlignment="1" applyProtection="1">
      <alignment horizontal="left"/>
      <protection locked="0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6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4" borderId="9" xfId="0" applyNumberFormat="1" applyFill="1" applyBorder="1" applyAlignment="1" applyProtection="1">
      <alignment horizontal="left"/>
      <protection locked="0"/>
    </xf>
    <xf numFmtId="164" fontId="0" fillId="0" borderId="9" xfId="0" applyNumberFormat="1" applyBorder="1" applyProtection="1">
      <protection locked="0"/>
    </xf>
    <xf numFmtId="0" fontId="16" fillId="0" borderId="10" xfId="0" applyFont="1" applyBorder="1" applyAlignment="1" applyProtection="1">
      <alignment horizontal="center"/>
      <protection locked="0"/>
    </xf>
    <xf numFmtId="0" fontId="13" fillId="4" borderId="13" xfId="0" applyFont="1" applyFill="1" applyBorder="1" applyAlignment="1" applyProtection="1">
      <alignment horizontal="center"/>
      <protection locked="0"/>
    </xf>
    <xf numFmtId="0" fontId="13" fillId="4" borderId="17" xfId="0" applyFont="1" applyFill="1" applyBorder="1" applyAlignment="1" applyProtection="1">
      <alignment horizontal="center"/>
      <protection locked="0"/>
    </xf>
    <xf numFmtId="43" fontId="7" fillId="4" borderId="10" xfId="1" applyFont="1" applyFill="1" applyBorder="1" applyAlignment="1" applyProtection="1">
      <alignment horizontal="right"/>
      <protection locked="0"/>
    </xf>
    <xf numFmtId="0" fontId="7" fillId="4" borderId="12" xfId="0" applyFont="1" applyFill="1" applyBorder="1" applyAlignment="1" applyProtection="1">
      <alignment horizontal="center"/>
      <protection locked="0"/>
    </xf>
    <xf numFmtId="0" fontId="7" fillId="4" borderId="9" xfId="0" applyFont="1" applyFill="1" applyBorder="1" applyAlignment="1" applyProtection="1">
      <alignment horizontal="center"/>
      <protection locked="0"/>
    </xf>
    <xf numFmtId="0" fontId="17" fillId="0" borderId="59" xfId="0" applyFont="1" applyBorder="1" applyAlignment="1" applyProtection="1">
      <alignment horizontal="center" vertical="top"/>
      <protection locked="0"/>
    </xf>
    <xf numFmtId="0" fontId="17" fillId="0" borderId="49" xfId="0" applyFont="1" applyBorder="1" applyProtection="1">
      <protection locked="0"/>
    </xf>
    <xf numFmtId="0" fontId="17" fillId="0" borderId="50" xfId="0" applyFont="1" applyBorder="1" applyAlignment="1" applyProtection="1">
      <alignment vertical="top" wrapText="1"/>
      <protection locked="0"/>
    </xf>
    <xf numFmtId="0" fontId="17" fillId="0" borderId="20" xfId="0" applyFont="1" applyBorder="1" applyAlignment="1" applyProtection="1">
      <alignment vertical="top" wrapText="1"/>
      <protection locked="0"/>
    </xf>
    <xf numFmtId="0" fontId="17" fillId="0" borderId="50" xfId="0" applyFont="1" applyBorder="1" applyProtection="1">
      <protection locked="0"/>
    </xf>
    <xf numFmtId="0" fontId="18" fillId="0" borderId="50" xfId="0" applyFont="1" applyBorder="1" applyAlignment="1" applyProtection="1">
      <alignment vertical="top" wrapText="1"/>
      <protection locked="0"/>
    </xf>
    <xf numFmtId="0" fontId="18" fillId="0" borderId="20" xfId="0" applyFont="1" applyBorder="1" applyAlignment="1" applyProtection="1">
      <alignment vertical="top" wrapText="1"/>
      <protection locked="0"/>
    </xf>
    <xf numFmtId="0" fontId="18" fillId="0" borderId="51" xfId="0" applyFont="1" applyBorder="1" applyAlignment="1" applyProtection="1">
      <alignment vertical="top" wrapText="1"/>
      <protection locked="0"/>
    </xf>
    <xf numFmtId="0" fontId="18" fillId="0" borderId="58" xfId="0" applyFont="1" applyBorder="1" applyAlignment="1" applyProtection="1">
      <alignment vertical="top" wrapText="1"/>
      <protection locked="0"/>
    </xf>
    <xf numFmtId="0" fontId="17" fillId="0" borderId="49" xfId="0" applyFont="1" applyBorder="1" applyAlignment="1" applyProtection="1">
      <alignment horizontal="center" vertical="top" wrapText="1"/>
      <protection locked="0"/>
    </xf>
    <xf numFmtId="0" fontId="17" fillId="0" borderId="38" xfId="0" applyFont="1" applyBorder="1" applyAlignment="1" applyProtection="1">
      <alignment horizontal="center" vertical="center" wrapText="1"/>
      <protection locked="0"/>
    </xf>
    <xf numFmtId="0" fontId="17" fillId="0" borderId="44" xfId="0" applyFont="1" applyBorder="1" applyAlignment="1" applyProtection="1">
      <alignment vertical="top" wrapText="1"/>
      <protection locked="0"/>
    </xf>
    <xf numFmtId="0" fontId="17" fillId="0" borderId="50" xfId="0" applyFont="1" applyBorder="1" applyAlignment="1" applyProtection="1">
      <alignment horizontal="center" vertical="top" wrapText="1"/>
      <protection locked="0"/>
    </xf>
    <xf numFmtId="0" fontId="17" fillId="0" borderId="50" xfId="0" applyFont="1" applyBorder="1" applyAlignment="1" applyProtection="1">
      <alignment horizontal="center"/>
      <protection locked="0"/>
    </xf>
    <xf numFmtId="0" fontId="17" fillId="0" borderId="44" xfId="0" applyFont="1" applyBorder="1" applyAlignment="1" applyProtection="1">
      <alignment horizontal="center" vertical="top" wrapText="1"/>
      <protection locked="0"/>
    </xf>
    <xf numFmtId="0" fontId="18" fillId="0" borderId="44" xfId="0" applyFont="1" applyBorder="1" applyAlignment="1" applyProtection="1">
      <alignment vertical="top" wrapText="1"/>
      <protection locked="0"/>
    </xf>
    <xf numFmtId="0" fontId="18" fillId="0" borderId="39" xfId="0" applyFont="1" applyBorder="1" applyAlignment="1" applyProtection="1">
      <alignment vertical="top" wrapText="1"/>
      <protection locked="0"/>
    </xf>
    <xf numFmtId="0" fontId="7" fillId="0" borderId="24" xfId="0" applyFont="1" applyBorder="1" applyAlignment="1" applyProtection="1">
      <alignment horizontal="center"/>
      <protection locked="0"/>
    </xf>
    <xf numFmtId="0" fontId="7" fillId="0" borderId="45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/>
      <protection locked="0"/>
    </xf>
    <xf numFmtId="0" fontId="15" fillId="0" borderId="22" xfId="0" applyFont="1" applyBorder="1" applyAlignment="1" applyProtection="1">
      <alignment horizontal="center" vertical="center"/>
      <protection locked="0"/>
    </xf>
    <xf numFmtId="0" fontId="15" fillId="0" borderId="60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5" fillId="0" borderId="45" xfId="0" applyFont="1" applyBorder="1" applyAlignment="1" applyProtection="1">
      <alignment horizontal="center"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6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60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 wrapText="1"/>
      <protection locked="0"/>
    </xf>
    <xf numFmtId="0" fontId="1" fillId="0" borderId="60" xfId="0" applyFont="1" applyBorder="1" applyAlignment="1" applyProtection="1">
      <alignment horizontal="center" wrapText="1"/>
      <protection locked="0"/>
    </xf>
    <xf numFmtId="0" fontId="1" fillId="0" borderId="15" xfId="0" applyFont="1" applyBorder="1" applyAlignment="1" applyProtection="1">
      <alignment horizontal="center" wrapText="1"/>
      <protection locked="0"/>
    </xf>
    <xf numFmtId="0" fontId="1" fillId="0" borderId="45" xfId="0" applyFont="1" applyBorder="1" applyAlignment="1" applyProtection="1">
      <alignment horizontal="center" wrapText="1"/>
      <protection locked="0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7" fillId="0" borderId="21" xfId="0" applyFont="1" applyBorder="1" applyAlignment="1" applyProtection="1">
      <alignment horizontal="center" vertical="top" wrapText="1"/>
      <protection locked="0"/>
    </xf>
    <xf numFmtId="0" fontId="17" fillId="0" borderId="10" xfId="0" applyFont="1" applyBorder="1" applyAlignment="1" applyProtection="1">
      <alignment horizontal="center" vertical="top" wrapText="1"/>
      <protection locked="0"/>
    </xf>
    <xf numFmtId="0" fontId="17" fillId="0" borderId="12" xfId="0" applyFont="1" applyBorder="1" applyAlignment="1" applyProtection="1">
      <alignment horizontal="center" vertical="top" wrapText="1"/>
      <protection locked="0"/>
    </xf>
    <xf numFmtId="0" fontId="18" fillId="0" borderId="21" xfId="0" applyFont="1" applyBorder="1" applyAlignment="1" applyProtection="1">
      <alignment horizontal="center" vertical="top" wrapText="1"/>
      <protection locked="0"/>
    </xf>
    <xf numFmtId="0" fontId="18" fillId="0" borderId="10" xfId="0" applyFont="1" applyBorder="1" applyAlignment="1" applyProtection="1">
      <alignment horizontal="center" vertical="top" wrapText="1"/>
      <protection locked="0"/>
    </xf>
    <xf numFmtId="0" fontId="18" fillId="0" borderId="12" xfId="0" applyFont="1" applyBorder="1" applyAlignment="1" applyProtection="1">
      <alignment horizontal="center" vertical="top" wrapText="1"/>
      <protection locked="0"/>
    </xf>
    <xf numFmtId="0" fontId="18" fillId="0" borderId="54" xfId="0" applyFont="1" applyBorder="1" applyAlignment="1" applyProtection="1">
      <alignment horizontal="center" vertical="top" wrapText="1"/>
      <protection locked="0"/>
    </xf>
    <xf numFmtId="0" fontId="18" fillId="0" borderId="57" xfId="0" applyFont="1" applyBorder="1" applyAlignment="1" applyProtection="1">
      <alignment horizontal="center" vertical="top" wrapText="1"/>
      <protection locked="0"/>
    </xf>
    <xf numFmtId="0" fontId="18" fillId="0" borderId="55" xfId="0" applyFont="1" applyBorder="1" applyAlignment="1" applyProtection="1">
      <alignment horizontal="center" vertical="top" wrapText="1"/>
      <protection locked="0"/>
    </xf>
    <xf numFmtId="0" fontId="1" fillId="2" borderId="21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center"/>
      <protection locked="0"/>
    </xf>
    <xf numFmtId="164" fontId="1" fillId="0" borderId="5" xfId="0" applyNumberFormat="1" applyFont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 applyProtection="1">
      <alignment horizontal="left"/>
      <protection locked="0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48" xfId="0" applyFont="1" applyFill="1" applyBorder="1" applyAlignment="1">
      <alignment horizontal="center"/>
    </xf>
    <xf numFmtId="0" fontId="1" fillId="4" borderId="47" xfId="0" applyFont="1" applyFill="1" applyBorder="1" applyAlignment="1">
      <alignment horizontal="center"/>
    </xf>
    <xf numFmtId="0" fontId="1" fillId="4" borderId="46" xfId="0" applyFont="1" applyFill="1" applyBorder="1" applyAlignment="1">
      <alignment horizontal="center"/>
    </xf>
    <xf numFmtId="0" fontId="3" fillId="0" borderId="4" xfId="0" applyFont="1" applyBorder="1" applyAlignment="1">
      <alignment vertical="top"/>
    </xf>
    <xf numFmtId="0" fontId="0" fillId="0" borderId="0" xfId="0"/>
    <xf numFmtId="0" fontId="17" fillId="0" borderId="52" xfId="0" applyFont="1" applyBorder="1" applyAlignment="1" applyProtection="1">
      <alignment horizontal="center" vertical="center" wrapText="1"/>
      <protection locked="0"/>
    </xf>
    <xf numFmtId="0" fontId="17" fillId="0" borderId="56" xfId="0" applyFont="1" applyBorder="1" applyAlignment="1" applyProtection="1">
      <alignment horizontal="center" vertical="center" wrapText="1"/>
      <protection locked="0"/>
    </xf>
    <xf numFmtId="0" fontId="17" fillId="0" borderId="53" xfId="0" applyFont="1" applyBorder="1" applyAlignment="1" applyProtection="1">
      <alignment horizontal="center" vertical="center" wrapText="1"/>
      <protection locked="0"/>
    </xf>
    <xf numFmtId="0" fontId="17" fillId="0" borderId="52" xfId="0" applyFont="1" applyBorder="1" applyAlignment="1" applyProtection="1">
      <alignment horizontal="center" vertical="top" wrapText="1"/>
      <protection locked="0"/>
    </xf>
    <xf numFmtId="0" fontId="17" fillId="0" borderId="56" xfId="0" applyFont="1" applyBorder="1" applyAlignment="1" applyProtection="1">
      <alignment horizontal="center" vertical="top" wrapText="1"/>
      <protection locked="0"/>
    </xf>
    <xf numFmtId="0" fontId="17" fillId="0" borderId="53" xfId="0" applyFont="1" applyBorder="1" applyAlignment="1" applyProtection="1">
      <alignment horizontal="center" vertical="top" wrapText="1"/>
      <protection locked="0"/>
    </xf>
    <xf numFmtId="0" fontId="0" fillId="0" borderId="21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17" xfId="0" applyNumberFormat="1" applyBorder="1" applyAlignment="1" applyProtection="1">
      <alignment horizontal="left"/>
      <protection locked="0"/>
    </xf>
    <xf numFmtId="164" fontId="0" fillId="0" borderId="18" xfId="0" applyNumberFormat="1" applyBorder="1" applyAlignment="1" applyProtection="1">
      <alignment horizontal="left"/>
      <protection locked="0"/>
    </xf>
    <xf numFmtId="164" fontId="0" fillId="0" borderId="9" xfId="0" applyNumberFormat="1" applyBorder="1" applyAlignment="1" applyProtection="1">
      <alignment horizontal="left"/>
      <protection locked="0"/>
    </xf>
    <xf numFmtId="0" fontId="9" fillId="4" borderId="17" xfId="0" applyFont="1" applyFill="1" applyBorder="1" applyAlignment="1" applyProtection="1">
      <alignment horizontal="center"/>
      <protection locked="0"/>
    </xf>
    <xf numFmtId="0" fontId="9" fillId="4" borderId="18" xfId="0" applyFont="1" applyFill="1" applyBorder="1" applyAlignment="1" applyProtection="1">
      <alignment horizontal="center"/>
      <protection locked="0"/>
    </xf>
    <xf numFmtId="0" fontId="9" fillId="4" borderId="9" xfId="0" applyFont="1" applyFill="1" applyBorder="1" applyAlignment="1" applyProtection="1">
      <alignment horizontal="center"/>
      <protection locked="0"/>
    </xf>
    <xf numFmtId="164" fontId="0" fillId="0" borderId="17" xfId="0" applyNumberFormat="1" applyBorder="1" applyAlignment="1" applyProtection="1">
      <alignment horizontal="left" vertical="center"/>
      <protection locked="0"/>
    </xf>
    <xf numFmtId="164" fontId="0" fillId="0" borderId="18" xfId="0" applyNumberFormat="1" applyBorder="1" applyAlignment="1" applyProtection="1">
      <alignment horizontal="left" vertical="center"/>
      <protection locked="0"/>
    </xf>
    <xf numFmtId="0" fontId="6" fillId="0" borderId="40" xfId="0" applyFont="1" applyBorder="1" applyAlignment="1" applyProtection="1">
      <alignment horizontal="center"/>
      <protection locked="0"/>
    </xf>
    <xf numFmtId="0" fontId="6" fillId="0" borderId="41" xfId="0" applyFont="1" applyBorder="1" applyAlignment="1" applyProtection="1">
      <alignment horizontal="center"/>
      <protection locked="0"/>
    </xf>
    <xf numFmtId="0" fontId="6" fillId="0" borderId="42" xfId="0" applyFont="1" applyBorder="1" applyAlignment="1" applyProtection="1">
      <alignment horizontal="center"/>
      <protection locked="0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7" fillId="0" borderId="17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6" fillId="0" borderId="17" xfId="0" applyFont="1" applyBorder="1" applyAlignment="1" applyProtection="1">
      <alignment horizontal="left"/>
      <protection locked="0"/>
    </xf>
    <xf numFmtId="0" fontId="6" fillId="0" borderId="18" xfId="0" applyFont="1" applyBorder="1" applyAlignment="1" applyProtection="1">
      <alignment horizontal="left"/>
      <protection locked="0"/>
    </xf>
    <xf numFmtId="0" fontId="6" fillId="0" borderId="9" xfId="0" applyFont="1" applyBorder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1" fontId="3" fillId="0" borderId="13" xfId="0" applyNumberFormat="1" applyFont="1" applyBorder="1" applyAlignment="1" applyProtection="1">
      <alignment horizontal="center" vertical="center"/>
      <protection locked="0"/>
    </xf>
    <xf numFmtId="1" fontId="3" fillId="0" borderId="14" xfId="0" applyNumberFormat="1" applyFont="1" applyBorder="1" applyAlignment="1" applyProtection="1">
      <alignment horizontal="center" vertical="center"/>
      <protection locked="0"/>
    </xf>
    <xf numFmtId="1" fontId="3" fillId="0" borderId="11" xfId="0" applyNumberFormat="1" applyFont="1" applyBorder="1" applyAlignment="1" applyProtection="1">
      <alignment horizontal="center" vertical="center"/>
      <protection locked="0"/>
    </xf>
    <xf numFmtId="1" fontId="3" fillId="0" borderId="5" xfId="0" applyNumberFormat="1" applyFont="1" applyBorder="1" applyAlignment="1" applyProtection="1">
      <alignment horizontal="center" vertical="center"/>
      <protection locked="0"/>
    </xf>
    <xf numFmtId="1" fontId="3" fillId="0" borderId="15" xfId="0" applyNumberFormat="1" applyFont="1" applyBorder="1" applyAlignment="1" applyProtection="1">
      <alignment horizontal="center" vertical="center"/>
      <protection locked="0"/>
    </xf>
    <xf numFmtId="1" fontId="3" fillId="0" borderId="16" xfId="0" applyNumberFormat="1" applyFont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164" fontId="1" fillId="4" borderId="2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14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0" xfId="0" applyNumberFormat="1" applyFont="1" applyFill="1" applyAlignment="1" applyProtection="1">
      <alignment horizontal="center" vertical="center" wrapText="1"/>
      <protection locked="0"/>
    </xf>
    <xf numFmtId="164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24" xfId="0" applyNumberFormat="1" applyFont="1" applyBorder="1" applyAlignment="1" applyProtection="1">
      <alignment horizontal="right" vertical="center" wrapText="1"/>
      <protection locked="0"/>
    </xf>
    <xf numFmtId="164" fontId="10" fillId="0" borderId="25" xfId="0" applyNumberFormat="1" applyFont="1" applyBorder="1" applyAlignment="1" applyProtection="1">
      <alignment horizontal="right" vertical="center" wrapText="1"/>
      <protection locked="0"/>
    </xf>
    <xf numFmtId="164" fontId="10" fillId="0" borderId="16" xfId="0" applyNumberFormat="1" applyFont="1" applyBorder="1" applyAlignment="1" applyProtection="1">
      <alignment horizontal="right" vertical="center" wrapText="1"/>
      <protection locked="0"/>
    </xf>
    <xf numFmtId="0" fontId="1" fillId="2" borderId="3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0" borderId="2" xfId="0" applyBorder="1"/>
    <xf numFmtId="15" fontId="0" fillId="0" borderId="17" xfId="0" applyNumberFormat="1" applyBorder="1" applyAlignment="1" applyProtection="1">
      <alignment horizontal="center"/>
      <protection locked="0"/>
    </xf>
    <xf numFmtId="15" fontId="0" fillId="0" borderId="20" xfId="0" applyNumberFormat="1" applyBorder="1" applyAlignment="1" applyProtection="1">
      <alignment horizontal="center"/>
      <protection locked="0"/>
    </xf>
    <xf numFmtId="0" fontId="1" fillId="2" borderId="44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4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31751</xdr:colOff>
      <xdr:row>1</xdr:row>
      <xdr:rowOff>31756</xdr:rowOff>
    </xdr:from>
    <xdr:to>
      <xdr:col>5</xdr:col>
      <xdr:colOff>589017</xdr:colOff>
      <xdr:row>4</xdr:row>
      <xdr:rowOff>161190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51" y="231781"/>
          <a:ext cx="2881366" cy="710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05"/>
  <sheetViews>
    <sheetView showGridLines="0" tabSelected="1" topLeftCell="A27" zoomScale="85" zoomScaleNormal="85" workbookViewId="0">
      <selection activeCell="J32" sqref="J32"/>
    </sheetView>
  </sheetViews>
  <sheetFormatPr baseColWidth="10" defaultColWidth="11.453125" defaultRowHeight="14.5"/>
  <cols>
    <col min="3" max="3" width="19" customWidth="1"/>
    <col min="4" max="4" width="2.7265625" customWidth="1"/>
    <col min="5" max="5" width="1.7265625" customWidth="1"/>
    <col min="7" max="7" width="15.81640625" customWidth="1"/>
    <col min="8" max="8" width="2.54296875" customWidth="1"/>
    <col min="9" max="9" width="0.453125" hidden="1" customWidth="1"/>
    <col min="10" max="10" width="14.81640625" customWidth="1"/>
    <col min="11" max="11" width="13" customWidth="1"/>
    <col min="12" max="12" width="0.54296875" customWidth="1"/>
    <col min="13" max="13" width="1" hidden="1" customWidth="1"/>
    <col min="15" max="15" width="14.1796875" customWidth="1"/>
    <col min="259" max="259" width="18.453125" customWidth="1"/>
    <col min="260" max="260" width="2.7265625" customWidth="1"/>
    <col min="261" max="261" width="1.7265625" customWidth="1"/>
    <col min="263" max="263" width="15.81640625" customWidth="1"/>
    <col min="264" max="264" width="2.54296875" customWidth="1"/>
    <col min="265" max="265" width="0" hidden="1" customWidth="1"/>
    <col min="267" max="267" width="16.1796875" customWidth="1"/>
    <col min="268" max="268" width="0.54296875" customWidth="1"/>
    <col min="269" max="269" width="0" hidden="1" customWidth="1"/>
    <col min="271" max="271" width="12.54296875" customWidth="1"/>
    <col min="515" max="515" width="18.453125" customWidth="1"/>
    <col min="516" max="516" width="2.7265625" customWidth="1"/>
    <col min="517" max="517" width="1.7265625" customWidth="1"/>
    <col min="519" max="519" width="15.81640625" customWidth="1"/>
    <col min="520" max="520" width="2.54296875" customWidth="1"/>
    <col min="521" max="521" width="0" hidden="1" customWidth="1"/>
    <col min="523" max="523" width="16.1796875" customWidth="1"/>
    <col min="524" max="524" width="0.54296875" customWidth="1"/>
    <col min="525" max="525" width="0" hidden="1" customWidth="1"/>
    <col min="527" max="527" width="12.54296875" customWidth="1"/>
    <col min="771" max="771" width="18.453125" customWidth="1"/>
    <col min="772" max="772" width="2.7265625" customWidth="1"/>
    <col min="773" max="773" width="1.7265625" customWidth="1"/>
    <col min="775" max="775" width="15.81640625" customWidth="1"/>
    <col min="776" max="776" width="2.54296875" customWidth="1"/>
    <col min="777" max="777" width="0" hidden="1" customWidth="1"/>
    <col min="779" max="779" width="16.1796875" customWidth="1"/>
    <col min="780" max="780" width="0.54296875" customWidth="1"/>
    <col min="781" max="781" width="0" hidden="1" customWidth="1"/>
    <col min="783" max="783" width="12.54296875" customWidth="1"/>
    <col min="1027" max="1027" width="18.453125" customWidth="1"/>
    <col min="1028" max="1028" width="2.7265625" customWidth="1"/>
    <col min="1029" max="1029" width="1.7265625" customWidth="1"/>
    <col min="1031" max="1031" width="15.81640625" customWidth="1"/>
    <col min="1032" max="1032" width="2.54296875" customWidth="1"/>
    <col min="1033" max="1033" width="0" hidden="1" customWidth="1"/>
    <col min="1035" max="1035" width="16.1796875" customWidth="1"/>
    <col min="1036" max="1036" width="0.54296875" customWidth="1"/>
    <col min="1037" max="1037" width="0" hidden="1" customWidth="1"/>
    <col min="1039" max="1039" width="12.54296875" customWidth="1"/>
    <col min="1283" max="1283" width="18.453125" customWidth="1"/>
    <col min="1284" max="1284" width="2.7265625" customWidth="1"/>
    <col min="1285" max="1285" width="1.7265625" customWidth="1"/>
    <col min="1287" max="1287" width="15.81640625" customWidth="1"/>
    <col min="1288" max="1288" width="2.54296875" customWidth="1"/>
    <col min="1289" max="1289" width="0" hidden="1" customWidth="1"/>
    <col min="1291" max="1291" width="16.1796875" customWidth="1"/>
    <col min="1292" max="1292" width="0.54296875" customWidth="1"/>
    <col min="1293" max="1293" width="0" hidden="1" customWidth="1"/>
    <col min="1295" max="1295" width="12.54296875" customWidth="1"/>
    <col min="1539" max="1539" width="18.453125" customWidth="1"/>
    <col min="1540" max="1540" width="2.7265625" customWidth="1"/>
    <col min="1541" max="1541" width="1.7265625" customWidth="1"/>
    <col min="1543" max="1543" width="15.81640625" customWidth="1"/>
    <col min="1544" max="1544" width="2.54296875" customWidth="1"/>
    <col min="1545" max="1545" width="0" hidden="1" customWidth="1"/>
    <col min="1547" max="1547" width="16.1796875" customWidth="1"/>
    <col min="1548" max="1548" width="0.54296875" customWidth="1"/>
    <col min="1549" max="1549" width="0" hidden="1" customWidth="1"/>
    <col min="1551" max="1551" width="12.54296875" customWidth="1"/>
    <col min="1795" max="1795" width="18.453125" customWidth="1"/>
    <col min="1796" max="1796" width="2.7265625" customWidth="1"/>
    <col min="1797" max="1797" width="1.7265625" customWidth="1"/>
    <col min="1799" max="1799" width="15.81640625" customWidth="1"/>
    <col min="1800" max="1800" width="2.54296875" customWidth="1"/>
    <col min="1801" max="1801" width="0" hidden="1" customWidth="1"/>
    <col min="1803" max="1803" width="16.1796875" customWidth="1"/>
    <col min="1804" max="1804" width="0.54296875" customWidth="1"/>
    <col min="1805" max="1805" width="0" hidden="1" customWidth="1"/>
    <col min="1807" max="1807" width="12.54296875" customWidth="1"/>
    <col min="2051" max="2051" width="18.453125" customWidth="1"/>
    <col min="2052" max="2052" width="2.7265625" customWidth="1"/>
    <col min="2053" max="2053" width="1.7265625" customWidth="1"/>
    <col min="2055" max="2055" width="15.81640625" customWidth="1"/>
    <col min="2056" max="2056" width="2.54296875" customWidth="1"/>
    <col min="2057" max="2057" width="0" hidden="1" customWidth="1"/>
    <col min="2059" max="2059" width="16.1796875" customWidth="1"/>
    <col min="2060" max="2060" width="0.54296875" customWidth="1"/>
    <col min="2061" max="2061" width="0" hidden="1" customWidth="1"/>
    <col min="2063" max="2063" width="12.54296875" customWidth="1"/>
    <col min="2307" max="2307" width="18.453125" customWidth="1"/>
    <col min="2308" max="2308" width="2.7265625" customWidth="1"/>
    <col min="2309" max="2309" width="1.7265625" customWidth="1"/>
    <col min="2311" max="2311" width="15.81640625" customWidth="1"/>
    <col min="2312" max="2312" width="2.54296875" customWidth="1"/>
    <col min="2313" max="2313" width="0" hidden="1" customWidth="1"/>
    <col min="2315" max="2315" width="16.1796875" customWidth="1"/>
    <col min="2316" max="2316" width="0.54296875" customWidth="1"/>
    <col min="2317" max="2317" width="0" hidden="1" customWidth="1"/>
    <col min="2319" max="2319" width="12.54296875" customWidth="1"/>
    <col min="2563" max="2563" width="18.453125" customWidth="1"/>
    <col min="2564" max="2564" width="2.7265625" customWidth="1"/>
    <col min="2565" max="2565" width="1.7265625" customWidth="1"/>
    <col min="2567" max="2567" width="15.81640625" customWidth="1"/>
    <col min="2568" max="2568" width="2.54296875" customWidth="1"/>
    <col min="2569" max="2569" width="0" hidden="1" customWidth="1"/>
    <col min="2571" max="2571" width="16.1796875" customWidth="1"/>
    <col min="2572" max="2572" width="0.54296875" customWidth="1"/>
    <col min="2573" max="2573" width="0" hidden="1" customWidth="1"/>
    <col min="2575" max="2575" width="12.54296875" customWidth="1"/>
    <col min="2819" max="2819" width="18.453125" customWidth="1"/>
    <col min="2820" max="2820" width="2.7265625" customWidth="1"/>
    <col min="2821" max="2821" width="1.7265625" customWidth="1"/>
    <col min="2823" max="2823" width="15.81640625" customWidth="1"/>
    <col min="2824" max="2824" width="2.54296875" customWidth="1"/>
    <col min="2825" max="2825" width="0" hidden="1" customWidth="1"/>
    <col min="2827" max="2827" width="16.1796875" customWidth="1"/>
    <col min="2828" max="2828" width="0.54296875" customWidth="1"/>
    <col min="2829" max="2829" width="0" hidden="1" customWidth="1"/>
    <col min="2831" max="2831" width="12.54296875" customWidth="1"/>
    <col min="3075" max="3075" width="18.453125" customWidth="1"/>
    <col min="3076" max="3076" width="2.7265625" customWidth="1"/>
    <col min="3077" max="3077" width="1.7265625" customWidth="1"/>
    <col min="3079" max="3079" width="15.81640625" customWidth="1"/>
    <col min="3080" max="3080" width="2.54296875" customWidth="1"/>
    <col min="3081" max="3081" width="0" hidden="1" customWidth="1"/>
    <col min="3083" max="3083" width="16.1796875" customWidth="1"/>
    <col min="3084" max="3084" width="0.54296875" customWidth="1"/>
    <col min="3085" max="3085" width="0" hidden="1" customWidth="1"/>
    <col min="3087" max="3087" width="12.54296875" customWidth="1"/>
    <col min="3331" max="3331" width="18.453125" customWidth="1"/>
    <col min="3332" max="3332" width="2.7265625" customWidth="1"/>
    <col min="3333" max="3333" width="1.7265625" customWidth="1"/>
    <col min="3335" max="3335" width="15.81640625" customWidth="1"/>
    <col min="3336" max="3336" width="2.54296875" customWidth="1"/>
    <col min="3337" max="3337" width="0" hidden="1" customWidth="1"/>
    <col min="3339" max="3339" width="16.1796875" customWidth="1"/>
    <col min="3340" max="3340" width="0.54296875" customWidth="1"/>
    <col min="3341" max="3341" width="0" hidden="1" customWidth="1"/>
    <col min="3343" max="3343" width="12.54296875" customWidth="1"/>
    <col min="3587" max="3587" width="18.453125" customWidth="1"/>
    <col min="3588" max="3588" width="2.7265625" customWidth="1"/>
    <col min="3589" max="3589" width="1.7265625" customWidth="1"/>
    <col min="3591" max="3591" width="15.81640625" customWidth="1"/>
    <col min="3592" max="3592" width="2.54296875" customWidth="1"/>
    <col min="3593" max="3593" width="0" hidden="1" customWidth="1"/>
    <col min="3595" max="3595" width="16.1796875" customWidth="1"/>
    <col min="3596" max="3596" width="0.54296875" customWidth="1"/>
    <col min="3597" max="3597" width="0" hidden="1" customWidth="1"/>
    <col min="3599" max="3599" width="12.54296875" customWidth="1"/>
    <col min="3843" max="3843" width="18.453125" customWidth="1"/>
    <col min="3844" max="3844" width="2.7265625" customWidth="1"/>
    <col min="3845" max="3845" width="1.7265625" customWidth="1"/>
    <col min="3847" max="3847" width="15.81640625" customWidth="1"/>
    <col min="3848" max="3848" width="2.54296875" customWidth="1"/>
    <col min="3849" max="3849" width="0" hidden="1" customWidth="1"/>
    <col min="3851" max="3851" width="16.1796875" customWidth="1"/>
    <col min="3852" max="3852" width="0.54296875" customWidth="1"/>
    <col min="3853" max="3853" width="0" hidden="1" customWidth="1"/>
    <col min="3855" max="3855" width="12.54296875" customWidth="1"/>
    <col min="4099" max="4099" width="18.453125" customWidth="1"/>
    <col min="4100" max="4100" width="2.7265625" customWidth="1"/>
    <col min="4101" max="4101" width="1.7265625" customWidth="1"/>
    <col min="4103" max="4103" width="15.81640625" customWidth="1"/>
    <col min="4104" max="4104" width="2.54296875" customWidth="1"/>
    <col min="4105" max="4105" width="0" hidden="1" customWidth="1"/>
    <col min="4107" max="4107" width="16.1796875" customWidth="1"/>
    <col min="4108" max="4108" width="0.54296875" customWidth="1"/>
    <col min="4109" max="4109" width="0" hidden="1" customWidth="1"/>
    <col min="4111" max="4111" width="12.54296875" customWidth="1"/>
    <col min="4355" max="4355" width="18.453125" customWidth="1"/>
    <col min="4356" max="4356" width="2.7265625" customWidth="1"/>
    <col min="4357" max="4357" width="1.7265625" customWidth="1"/>
    <col min="4359" max="4359" width="15.81640625" customWidth="1"/>
    <col min="4360" max="4360" width="2.54296875" customWidth="1"/>
    <col min="4361" max="4361" width="0" hidden="1" customWidth="1"/>
    <col min="4363" max="4363" width="16.1796875" customWidth="1"/>
    <col min="4364" max="4364" width="0.54296875" customWidth="1"/>
    <col min="4365" max="4365" width="0" hidden="1" customWidth="1"/>
    <col min="4367" max="4367" width="12.54296875" customWidth="1"/>
    <col min="4611" max="4611" width="18.453125" customWidth="1"/>
    <col min="4612" max="4612" width="2.7265625" customWidth="1"/>
    <col min="4613" max="4613" width="1.7265625" customWidth="1"/>
    <col min="4615" max="4615" width="15.81640625" customWidth="1"/>
    <col min="4616" max="4616" width="2.54296875" customWidth="1"/>
    <col min="4617" max="4617" width="0" hidden="1" customWidth="1"/>
    <col min="4619" max="4619" width="16.1796875" customWidth="1"/>
    <col min="4620" max="4620" width="0.54296875" customWidth="1"/>
    <col min="4621" max="4621" width="0" hidden="1" customWidth="1"/>
    <col min="4623" max="4623" width="12.54296875" customWidth="1"/>
    <col min="4867" max="4867" width="18.453125" customWidth="1"/>
    <col min="4868" max="4868" width="2.7265625" customWidth="1"/>
    <col min="4869" max="4869" width="1.7265625" customWidth="1"/>
    <col min="4871" max="4871" width="15.81640625" customWidth="1"/>
    <col min="4872" max="4872" width="2.54296875" customWidth="1"/>
    <col min="4873" max="4873" width="0" hidden="1" customWidth="1"/>
    <col min="4875" max="4875" width="16.1796875" customWidth="1"/>
    <col min="4876" max="4876" width="0.54296875" customWidth="1"/>
    <col min="4877" max="4877" width="0" hidden="1" customWidth="1"/>
    <col min="4879" max="4879" width="12.54296875" customWidth="1"/>
    <col min="5123" max="5123" width="18.453125" customWidth="1"/>
    <col min="5124" max="5124" width="2.7265625" customWidth="1"/>
    <col min="5125" max="5125" width="1.7265625" customWidth="1"/>
    <col min="5127" max="5127" width="15.81640625" customWidth="1"/>
    <col min="5128" max="5128" width="2.54296875" customWidth="1"/>
    <col min="5129" max="5129" width="0" hidden="1" customWidth="1"/>
    <col min="5131" max="5131" width="16.1796875" customWidth="1"/>
    <col min="5132" max="5132" width="0.54296875" customWidth="1"/>
    <col min="5133" max="5133" width="0" hidden="1" customWidth="1"/>
    <col min="5135" max="5135" width="12.54296875" customWidth="1"/>
    <col min="5379" max="5379" width="18.453125" customWidth="1"/>
    <col min="5380" max="5380" width="2.7265625" customWidth="1"/>
    <col min="5381" max="5381" width="1.7265625" customWidth="1"/>
    <col min="5383" max="5383" width="15.81640625" customWidth="1"/>
    <col min="5384" max="5384" width="2.54296875" customWidth="1"/>
    <col min="5385" max="5385" width="0" hidden="1" customWidth="1"/>
    <col min="5387" max="5387" width="16.1796875" customWidth="1"/>
    <col min="5388" max="5388" width="0.54296875" customWidth="1"/>
    <col min="5389" max="5389" width="0" hidden="1" customWidth="1"/>
    <col min="5391" max="5391" width="12.54296875" customWidth="1"/>
    <col min="5635" max="5635" width="18.453125" customWidth="1"/>
    <col min="5636" max="5636" width="2.7265625" customWidth="1"/>
    <col min="5637" max="5637" width="1.7265625" customWidth="1"/>
    <col min="5639" max="5639" width="15.81640625" customWidth="1"/>
    <col min="5640" max="5640" width="2.54296875" customWidth="1"/>
    <col min="5641" max="5641" width="0" hidden="1" customWidth="1"/>
    <col min="5643" max="5643" width="16.1796875" customWidth="1"/>
    <col min="5644" max="5644" width="0.54296875" customWidth="1"/>
    <col min="5645" max="5645" width="0" hidden="1" customWidth="1"/>
    <col min="5647" max="5647" width="12.54296875" customWidth="1"/>
    <col min="5891" max="5891" width="18.453125" customWidth="1"/>
    <col min="5892" max="5892" width="2.7265625" customWidth="1"/>
    <col min="5893" max="5893" width="1.7265625" customWidth="1"/>
    <col min="5895" max="5895" width="15.81640625" customWidth="1"/>
    <col min="5896" max="5896" width="2.54296875" customWidth="1"/>
    <col min="5897" max="5897" width="0" hidden="1" customWidth="1"/>
    <col min="5899" max="5899" width="16.1796875" customWidth="1"/>
    <col min="5900" max="5900" width="0.54296875" customWidth="1"/>
    <col min="5901" max="5901" width="0" hidden="1" customWidth="1"/>
    <col min="5903" max="5903" width="12.54296875" customWidth="1"/>
    <col min="6147" max="6147" width="18.453125" customWidth="1"/>
    <col min="6148" max="6148" width="2.7265625" customWidth="1"/>
    <col min="6149" max="6149" width="1.7265625" customWidth="1"/>
    <col min="6151" max="6151" width="15.81640625" customWidth="1"/>
    <col min="6152" max="6152" width="2.54296875" customWidth="1"/>
    <col min="6153" max="6153" width="0" hidden="1" customWidth="1"/>
    <col min="6155" max="6155" width="16.1796875" customWidth="1"/>
    <col min="6156" max="6156" width="0.54296875" customWidth="1"/>
    <col min="6157" max="6157" width="0" hidden="1" customWidth="1"/>
    <col min="6159" max="6159" width="12.54296875" customWidth="1"/>
    <col min="6403" max="6403" width="18.453125" customWidth="1"/>
    <col min="6404" max="6404" width="2.7265625" customWidth="1"/>
    <col min="6405" max="6405" width="1.7265625" customWidth="1"/>
    <col min="6407" max="6407" width="15.81640625" customWidth="1"/>
    <col min="6408" max="6408" width="2.54296875" customWidth="1"/>
    <col min="6409" max="6409" width="0" hidden="1" customWidth="1"/>
    <col min="6411" max="6411" width="16.1796875" customWidth="1"/>
    <col min="6412" max="6412" width="0.54296875" customWidth="1"/>
    <col min="6413" max="6413" width="0" hidden="1" customWidth="1"/>
    <col min="6415" max="6415" width="12.54296875" customWidth="1"/>
    <col min="6659" max="6659" width="18.453125" customWidth="1"/>
    <col min="6660" max="6660" width="2.7265625" customWidth="1"/>
    <col min="6661" max="6661" width="1.7265625" customWidth="1"/>
    <col min="6663" max="6663" width="15.81640625" customWidth="1"/>
    <col min="6664" max="6664" width="2.54296875" customWidth="1"/>
    <col min="6665" max="6665" width="0" hidden="1" customWidth="1"/>
    <col min="6667" max="6667" width="16.1796875" customWidth="1"/>
    <col min="6668" max="6668" width="0.54296875" customWidth="1"/>
    <col min="6669" max="6669" width="0" hidden="1" customWidth="1"/>
    <col min="6671" max="6671" width="12.54296875" customWidth="1"/>
    <col min="6915" max="6915" width="18.453125" customWidth="1"/>
    <col min="6916" max="6916" width="2.7265625" customWidth="1"/>
    <col min="6917" max="6917" width="1.7265625" customWidth="1"/>
    <col min="6919" max="6919" width="15.81640625" customWidth="1"/>
    <col min="6920" max="6920" width="2.54296875" customWidth="1"/>
    <col min="6921" max="6921" width="0" hidden="1" customWidth="1"/>
    <col min="6923" max="6923" width="16.1796875" customWidth="1"/>
    <col min="6924" max="6924" width="0.54296875" customWidth="1"/>
    <col min="6925" max="6925" width="0" hidden="1" customWidth="1"/>
    <col min="6927" max="6927" width="12.54296875" customWidth="1"/>
    <col min="7171" max="7171" width="18.453125" customWidth="1"/>
    <col min="7172" max="7172" width="2.7265625" customWidth="1"/>
    <col min="7173" max="7173" width="1.7265625" customWidth="1"/>
    <col min="7175" max="7175" width="15.81640625" customWidth="1"/>
    <col min="7176" max="7176" width="2.54296875" customWidth="1"/>
    <col min="7177" max="7177" width="0" hidden="1" customWidth="1"/>
    <col min="7179" max="7179" width="16.1796875" customWidth="1"/>
    <col min="7180" max="7180" width="0.54296875" customWidth="1"/>
    <col min="7181" max="7181" width="0" hidden="1" customWidth="1"/>
    <col min="7183" max="7183" width="12.54296875" customWidth="1"/>
    <col min="7427" max="7427" width="18.453125" customWidth="1"/>
    <col min="7428" max="7428" width="2.7265625" customWidth="1"/>
    <col min="7429" max="7429" width="1.7265625" customWidth="1"/>
    <col min="7431" max="7431" width="15.81640625" customWidth="1"/>
    <col min="7432" max="7432" width="2.54296875" customWidth="1"/>
    <col min="7433" max="7433" width="0" hidden="1" customWidth="1"/>
    <col min="7435" max="7435" width="16.1796875" customWidth="1"/>
    <col min="7436" max="7436" width="0.54296875" customWidth="1"/>
    <col min="7437" max="7437" width="0" hidden="1" customWidth="1"/>
    <col min="7439" max="7439" width="12.54296875" customWidth="1"/>
    <col min="7683" max="7683" width="18.453125" customWidth="1"/>
    <col min="7684" max="7684" width="2.7265625" customWidth="1"/>
    <col min="7685" max="7685" width="1.7265625" customWidth="1"/>
    <col min="7687" max="7687" width="15.81640625" customWidth="1"/>
    <col min="7688" max="7688" width="2.54296875" customWidth="1"/>
    <col min="7689" max="7689" width="0" hidden="1" customWidth="1"/>
    <col min="7691" max="7691" width="16.1796875" customWidth="1"/>
    <col min="7692" max="7692" width="0.54296875" customWidth="1"/>
    <col min="7693" max="7693" width="0" hidden="1" customWidth="1"/>
    <col min="7695" max="7695" width="12.54296875" customWidth="1"/>
    <col min="7939" max="7939" width="18.453125" customWidth="1"/>
    <col min="7940" max="7940" width="2.7265625" customWidth="1"/>
    <col min="7941" max="7941" width="1.7265625" customWidth="1"/>
    <col min="7943" max="7943" width="15.81640625" customWidth="1"/>
    <col min="7944" max="7944" width="2.54296875" customWidth="1"/>
    <col min="7945" max="7945" width="0" hidden="1" customWidth="1"/>
    <col min="7947" max="7947" width="16.1796875" customWidth="1"/>
    <col min="7948" max="7948" width="0.54296875" customWidth="1"/>
    <col min="7949" max="7949" width="0" hidden="1" customWidth="1"/>
    <col min="7951" max="7951" width="12.54296875" customWidth="1"/>
    <col min="8195" max="8195" width="18.453125" customWidth="1"/>
    <col min="8196" max="8196" width="2.7265625" customWidth="1"/>
    <col min="8197" max="8197" width="1.7265625" customWidth="1"/>
    <col min="8199" max="8199" width="15.81640625" customWidth="1"/>
    <col min="8200" max="8200" width="2.54296875" customWidth="1"/>
    <col min="8201" max="8201" width="0" hidden="1" customWidth="1"/>
    <col min="8203" max="8203" width="16.1796875" customWidth="1"/>
    <col min="8204" max="8204" width="0.54296875" customWidth="1"/>
    <col min="8205" max="8205" width="0" hidden="1" customWidth="1"/>
    <col min="8207" max="8207" width="12.54296875" customWidth="1"/>
    <col min="8451" max="8451" width="18.453125" customWidth="1"/>
    <col min="8452" max="8452" width="2.7265625" customWidth="1"/>
    <col min="8453" max="8453" width="1.7265625" customWidth="1"/>
    <col min="8455" max="8455" width="15.81640625" customWidth="1"/>
    <col min="8456" max="8456" width="2.54296875" customWidth="1"/>
    <col min="8457" max="8457" width="0" hidden="1" customWidth="1"/>
    <col min="8459" max="8459" width="16.1796875" customWidth="1"/>
    <col min="8460" max="8460" width="0.54296875" customWidth="1"/>
    <col min="8461" max="8461" width="0" hidden="1" customWidth="1"/>
    <col min="8463" max="8463" width="12.54296875" customWidth="1"/>
    <col min="8707" max="8707" width="18.453125" customWidth="1"/>
    <col min="8708" max="8708" width="2.7265625" customWidth="1"/>
    <col min="8709" max="8709" width="1.7265625" customWidth="1"/>
    <col min="8711" max="8711" width="15.81640625" customWidth="1"/>
    <col min="8712" max="8712" width="2.54296875" customWidth="1"/>
    <col min="8713" max="8713" width="0" hidden="1" customWidth="1"/>
    <col min="8715" max="8715" width="16.1796875" customWidth="1"/>
    <col min="8716" max="8716" width="0.54296875" customWidth="1"/>
    <col min="8717" max="8717" width="0" hidden="1" customWidth="1"/>
    <col min="8719" max="8719" width="12.54296875" customWidth="1"/>
    <col min="8963" max="8963" width="18.453125" customWidth="1"/>
    <col min="8964" max="8964" width="2.7265625" customWidth="1"/>
    <col min="8965" max="8965" width="1.7265625" customWidth="1"/>
    <col min="8967" max="8967" width="15.81640625" customWidth="1"/>
    <col min="8968" max="8968" width="2.54296875" customWidth="1"/>
    <col min="8969" max="8969" width="0" hidden="1" customWidth="1"/>
    <col min="8971" max="8971" width="16.1796875" customWidth="1"/>
    <col min="8972" max="8972" width="0.54296875" customWidth="1"/>
    <col min="8973" max="8973" width="0" hidden="1" customWidth="1"/>
    <col min="8975" max="8975" width="12.54296875" customWidth="1"/>
    <col min="9219" max="9219" width="18.453125" customWidth="1"/>
    <col min="9220" max="9220" width="2.7265625" customWidth="1"/>
    <col min="9221" max="9221" width="1.7265625" customWidth="1"/>
    <col min="9223" max="9223" width="15.81640625" customWidth="1"/>
    <col min="9224" max="9224" width="2.54296875" customWidth="1"/>
    <col min="9225" max="9225" width="0" hidden="1" customWidth="1"/>
    <col min="9227" max="9227" width="16.1796875" customWidth="1"/>
    <col min="9228" max="9228" width="0.54296875" customWidth="1"/>
    <col min="9229" max="9229" width="0" hidden="1" customWidth="1"/>
    <col min="9231" max="9231" width="12.54296875" customWidth="1"/>
    <col min="9475" max="9475" width="18.453125" customWidth="1"/>
    <col min="9476" max="9476" width="2.7265625" customWidth="1"/>
    <col min="9477" max="9477" width="1.7265625" customWidth="1"/>
    <col min="9479" max="9479" width="15.81640625" customWidth="1"/>
    <col min="9480" max="9480" width="2.54296875" customWidth="1"/>
    <col min="9481" max="9481" width="0" hidden="1" customWidth="1"/>
    <col min="9483" max="9483" width="16.1796875" customWidth="1"/>
    <col min="9484" max="9484" width="0.54296875" customWidth="1"/>
    <col min="9485" max="9485" width="0" hidden="1" customWidth="1"/>
    <col min="9487" max="9487" width="12.54296875" customWidth="1"/>
    <col min="9731" max="9731" width="18.453125" customWidth="1"/>
    <col min="9732" max="9732" width="2.7265625" customWidth="1"/>
    <col min="9733" max="9733" width="1.7265625" customWidth="1"/>
    <col min="9735" max="9735" width="15.81640625" customWidth="1"/>
    <col min="9736" max="9736" width="2.54296875" customWidth="1"/>
    <col min="9737" max="9737" width="0" hidden="1" customWidth="1"/>
    <col min="9739" max="9739" width="16.1796875" customWidth="1"/>
    <col min="9740" max="9740" width="0.54296875" customWidth="1"/>
    <col min="9741" max="9741" width="0" hidden="1" customWidth="1"/>
    <col min="9743" max="9743" width="12.54296875" customWidth="1"/>
    <col min="9987" max="9987" width="18.453125" customWidth="1"/>
    <col min="9988" max="9988" width="2.7265625" customWidth="1"/>
    <col min="9989" max="9989" width="1.7265625" customWidth="1"/>
    <col min="9991" max="9991" width="15.81640625" customWidth="1"/>
    <col min="9992" max="9992" width="2.54296875" customWidth="1"/>
    <col min="9993" max="9993" width="0" hidden="1" customWidth="1"/>
    <col min="9995" max="9995" width="16.1796875" customWidth="1"/>
    <col min="9996" max="9996" width="0.54296875" customWidth="1"/>
    <col min="9997" max="9997" width="0" hidden="1" customWidth="1"/>
    <col min="9999" max="9999" width="12.54296875" customWidth="1"/>
    <col min="10243" max="10243" width="18.453125" customWidth="1"/>
    <col min="10244" max="10244" width="2.7265625" customWidth="1"/>
    <col min="10245" max="10245" width="1.7265625" customWidth="1"/>
    <col min="10247" max="10247" width="15.81640625" customWidth="1"/>
    <col min="10248" max="10248" width="2.54296875" customWidth="1"/>
    <col min="10249" max="10249" width="0" hidden="1" customWidth="1"/>
    <col min="10251" max="10251" width="16.1796875" customWidth="1"/>
    <col min="10252" max="10252" width="0.54296875" customWidth="1"/>
    <col min="10253" max="10253" width="0" hidden="1" customWidth="1"/>
    <col min="10255" max="10255" width="12.54296875" customWidth="1"/>
    <col min="10499" max="10499" width="18.453125" customWidth="1"/>
    <col min="10500" max="10500" width="2.7265625" customWidth="1"/>
    <col min="10501" max="10501" width="1.7265625" customWidth="1"/>
    <col min="10503" max="10503" width="15.81640625" customWidth="1"/>
    <col min="10504" max="10504" width="2.54296875" customWidth="1"/>
    <col min="10505" max="10505" width="0" hidden="1" customWidth="1"/>
    <col min="10507" max="10507" width="16.1796875" customWidth="1"/>
    <col min="10508" max="10508" width="0.54296875" customWidth="1"/>
    <col min="10509" max="10509" width="0" hidden="1" customWidth="1"/>
    <col min="10511" max="10511" width="12.54296875" customWidth="1"/>
    <col min="10755" max="10755" width="18.453125" customWidth="1"/>
    <col min="10756" max="10756" width="2.7265625" customWidth="1"/>
    <col min="10757" max="10757" width="1.7265625" customWidth="1"/>
    <col min="10759" max="10759" width="15.81640625" customWidth="1"/>
    <col min="10760" max="10760" width="2.54296875" customWidth="1"/>
    <col min="10761" max="10761" width="0" hidden="1" customWidth="1"/>
    <col min="10763" max="10763" width="16.1796875" customWidth="1"/>
    <col min="10764" max="10764" width="0.54296875" customWidth="1"/>
    <col min="10765" max="10765" width="0" hidden="1" customWidth="1"/>
    <col min="10767" max="10767" width="12.54296875" customWidth="1"/>
    <col min="11011" max="11011" width="18.453125" customWidth="1"/>
    <col min="11012" max="11012" width="2.7265625" customWidth="1"/>
    <col min="11013" max="11013" width="1.7265625" customWidth="1"/>
    <col min="11015" max="11015" width="15.81640625" customWidth="1"/>
    <col min="11016" max="11016" width="2.54296875" customWidth="1"/>
    <col min="11017" max="11017" width="0" hidden="1" customWidth="1"/>
    <col min="11019" max="11019" width="16.1796875" customWidth="1"/>
    <col min="11020" max="11020" width="0.54296875" customWidth="1"/>
    <col min="11021" max="11021" width="0" hidden="1" customWidth="1"/>
    <col min="11023" max="11023" width="12.54296875" customWidth="1"/>
    <col min="11267" max="11267" width="18.453125" customWidth="1"/>
    <col min="11268" max="11268" width="2.7265625" customWidth="1"/>
    <col min="11269" max="11269" width="1.7265625" customWidth="1"/>
    <col min="11271" max="11271" width="15.81640625" customWidth="1"/>
    <col min="11272" max="11272" width="2.54296875" customWidth="1"/>
    <col min="11273" max="11273" width="0" hidden="1" customWidth="1"/>
    <col min="11275" max="11275" width="16.1796875" customWidth="1"/>
    <col min="11276" max="11276" width="0.54296875" customWidth="1"/>
    <col min="11277" max="11277" width="0" hidden="1" customWidth="1"/>
    <col min="11279" max="11279" width="12.54296875" customWidth="1"/>
    <col min="11523" max="11523" width="18.453125" customWidth="1"/>
    <col min="11524" max="11524" width="2.7265625" customWidth="1"/>
    <col min="11525" max="11525" width="1.7265625" customWidth="1"/>
    <col min="11527" max="11527" width="15.81640625" customWidth="1"/>
    <col min="11528" max="11528" width="2.54296875" customWidth="1"/>
    <col min="11529" max="11529" width="0" hidden="1" customWidth="1"/>
    <col min="11531" max="11531" width="16.1796875" customWidth="1"/>
    <col min="11532" max="11532" width="0.54296875" customWidth="1"/>
    <col min="11533" max="11533" width="0" hidden="1" customWidth="1"/>
    <col min="11535" max="11535" width="12.54296875" customWidth="1"/>
    <col min="11779" max="11779" width="18.453125" customWidth="1"/>
    <col min="11780" max="11780" width="2.7265625" customWidth="1"/>
    <col min="11781" max="11781" width="1.7265625" customWidth="1"/>
    <col min="11783" max="11783" width="15.81640625" customWidth="1"/>
    <col min="11784" max="11784" width="2.54296875" customWidth="1"/>
    <col min="11785" max="11785" width="0" hidden="1" customWidth="1"/>
    <col min="11787" max="11787" width="16.1796875" customWidth="1"/>
    <col min="11788" max="11788" width="0.54296875" customWidth="1"/>
    <col min="11789" max="11789" width="0" hidden="1" customWidth="1"/>
    <col min="11791" max="11791" width="12.54296875" customWidth="1"/>
    <col min="12035" max="12035" width="18.453125" customWidth="1"/>
    <col min="12036" max="12036" width="2.7265625" customWidth="1"/>
    <col min="12037" max="12037" width="1.7265625" customWidth="1"/>
    <col min="12039" max="12039" width="15.81640625" customWidth="1"/>
    <col min="12040" max="12040" width="2.54296875" customWidth="1"/>
    <col min="12041" max="12041" width="0" hidden="1" customWidth="1"/>
    <col min="12043" max="12043" width="16.1796875" customWidth="1"/>
    <col min="12044" max="12044" width="0.54296875" customWidth="1"/>
    <col min="12045" max="12045" width="0" hidden="1" customWidth="1"/>
    <col min="12047" max="12047" width="12.54296875" customWidth="1"/>
    <col min="12291" max="12291" width="18.453125" customWidth="1"/>
    <col min="12292" max="12292" width="2.7265625" customWidth="1"/>
    <col min="12293" max="12293" width="1.7265625" customWidth="1"/>
    <col min="12295" max="12295" width="15.81640625" customWidth="1"/>
    <col min="12296" max="12296" width="2.54296875" customWidth="1"/>
    <col min="12297" max="12297" width="0" hidden="1" customWidth="1"/>
    <col min="12299" max="12299" width="16.1796875" customWidth="1"/>
    <col min="12300" max="12300" width="0.54296875" customWidth="1"/>
    <col min="12301" max="12301" width="0" hidden="1" customWidth="1"/>
    <col min="12303" max="12303" width="12.54296875" customWidth="1"/>
    <col min="12547" max="12547" width="18.453125" customWidth="1"/>
    <col min="12548" max="12548" width="2.7265625" customWidth="1"/>
    <col min="12549" max="12549" width="1.7265625" customWidth="1"/>
    <col min="12551" max="12551" width="15.81640625" customWidth="1"/>
    <col min="12552" max="12552" width="2.54296875" customWidth="1"/>
    <col min="12553" max="12553" width="0" hidden="1" customWidth="1"/>
    <col min="12555" max="12555" width="16.1796875" customWidth="1"/>
    <col min="12556" max="12556" width="0.54296875" customWidth="1"/>
    <col min="12557" max="12557" width="0" hidden="1" customWidth="1"/>
    <col min="12559" max="12559" width="12.54296875" customWidth="1"/>
    <col min="12803" max="12803" width="18.453125" customWidth="1"/>
    <col min="12804" max="12804" width="2.7265625" customWidth="1"/>
    <col min="12805" max="12805" width="1.7265625" customWidth="1"/>
    <col min="12807" max="12807" width="15.81640625" customWidth="1"/>
    <col min="12808" max="12808" width="2.54296875" customWidth="1"/>
    <col min="12809" max="12809" width="0" hidden="1" customWidth="1"/>
    <col min="12811" max="12811" width="16.1796875" customWidth="1"/>
    <col min="12812" max="12812" width="0.54296875" customWidth="1"/>
    <col min="12813" max="12813" width="0" hidden="1" customWidth="1"/>
    <col min="12815" max="12815" width="12.54296875" customWidth="1"/>
    <col min="13059" max="13059" width="18.453125" customWidth="1"/>
    <col min="13060" max="13060" width="2.7265625" customWidth="1"/>
    <col min="13061" max="13061" width="1.7265625" customWidth="1"/>
    <col min="13063" max="13063" width="15.81640625" customWidth="1"/>
    <col min="13064" max="13064" width="2.54296875" customWidth="1"/>
    <col min="13065" max="13065" width="0" hidden="1" customWidth="1"/>
    <col min="13067" max="13067" width="16.1796875" customWidth="1"/>
    <col min="13068" max="13068" width="0.54296875" customWidth="1"/>
    <col min="13069" max="13069" width="0" hidden="1" customWidth="1"/>
    <col min="13071" max="13071" width="12.54296875" customWidth="1"/>
    <col min="13315" max="13315" width="18.453125" customWidth="1"/>
    <col min="13316" max="13316" width="2.7265625" customWidth="1"/>
    <col min="13317" max="13317" width="1.7265625" customWidth="1"/>
    <col min="13319" max="13319" width="15.81640625" customWidth="1"/>
    <col min="13320" max="13320" width="2.54296875" customWidth="1"/>
    <col min="13321" max="13321" width="0" hidden="1" customWidth="1"/>
    <col min="13323" max="13323" width="16.1796875" customWidth="1"/>
    <col min="13324" max="13324" width="0.54296875" customWidth="1"/>
    <col min="13325" max="13325" width="0" hidden="1" customWidth="1"/>
    <col min="13327" max="13327" width="12.54296875" customWidth="1"/>
    <col min="13571" max="13571" width="18.453125" customWidth="1"/>
    <col min="13572" max="13572" width="2.7265625" customWidth="1"/>
    <col min="13573" max="13573" width="1.7265625" customWidth="1"/>
    <col min="13575" max="13575" width="15.81640625" customWidth="1"/>
    <col min="13576" max="13576" width="2.54296875" customWidth="1"/>
    <col min="13577" max="13577" width="0" hidden="1" customWidth="1"/>
    <col min="13579" max="13579" width="16.1796875" customWidth="1"/>
    <col min="13580" max="13580" width="0.54296875" customWidth="1"/>
    <col min="13581" max="13581" width="0" hidden="1" customWidth="1"/>
    <col min="13583" max="13583" width="12.54296875" customWidth="1"/>
    <col min="13827" max="13827" width="18.453125" customWidth="1"/>
    <col min="13828" max="13828" width="2.7265625" customWidth="1"/>
    <col min="13829" max="13829" width="1.7265625" customWidth="1"/>
    <col min="13831" max="13831" width="15.81640625" customWidth="1"/>
    <col min="13832" max="13832" width="2.54296875" customWidth="1"/>
    <col min="13833" max="13833" width="0" hidden="1" customWidth="1"/>
    <col min="13835" max="13835" width="16.1796875" customWidth="1"/>
    <col min="13836" max="13836" width="0.54296875" customWidth="1"/>
    <col min="13837" max="13837" width="0" hidden="1" customWidth="1"/>
    <col min="13839" max="13839" width="12.54296875" customWidth="1"/>
    <col min="14083" max="14083" width="18.453125" customWidth="1"/>
    <col min="14084" max="14084" width="2.7265625" customWidth="1"/>
    <col min="14085" max="14085" width="1.7265625" customWidth="1"/>
    <col min="14087" max="14087" width="15.81640625" customWidth="1"/>
    <col min="14088" max="14088" width="2.54296875" customWidth="1"/>
    <col min="14089" max="14089" width="0" hidden="1" customWidth="1"/>
    <col min="14091" max="14091" width="16.1796875" customWidth="1"/>
    <col min="14092" max="14092" width="0.54296875" customWidth="1"/>
    <col min="14093" max="14093" width="0" hidden="1" customWidth="1"/>
    <col min="14095" max="14095" width="12.54296875" customWidth="1"/>
    <col min="14339" max="14339" width="18.453125" customWidth="1"/>
    <col min="14340" max="14340" width="2.7265625" customWidth="1"/>
    <col min="14341" max="14341" width="1.7265625" customWidth="1"/>
    <col min="14343" max="14343" width="15.81640625" customWidth="1"/>
    <col min="14344" max="14344" width="2.54296875" customWidth="1"/>
    <col min="14345" max="14345" width="0" hidden="1" customWidth="1"/>
    <col min="14347" max="14347" width="16.1796875" customWidth="1"/>
    <col min="14348" max="14348" width="0.54296875" customWidth="1"/>
    <col min="14349" max="14349" width="0" hidden="1" customWidth="1"/>
    <col min="14351" max="14351" width="12.54296875" customWidth="1"/>
    <col min="14595" max="14595" width="18.453125" customWidth="1"/>
    <col min="14596" max="14596" width="2.7265625" customWidth="1"/>
    <col min="14597" max="14597" width="1.7265625" customWidth="1"/>
    <col min="14599" max="14599" width="15.81640625" customWidth="1"/>
    <col min="14600" max="14600" width="2.54296875" customWidth="1"/>
    <col min="14601" max="14601" width="0" hidden="1" customWidth="1"/>
    <col min="14603" max="14603" width="16.1796875" customWidth="1"/>
    <col min="14604" max="14604" width="0.54296875" customWidth="1"/>
    <col min="14605" max="14605" width="0" hidden="1" customWidth="1"/>
    <col min="14607" max="14607" width="12.54296875" customWidth="1"/>
    <col min="14851" max="14851" width="18.453125" customWidth="1"/>
    <col min="14852" max="14852" width="2.7265625" customWidth="1"/>
    <col min="14853" max="14853" width="1.7265625" customWidth="1"/>
    <col min="14855" max="14855" width="15.81640625" customWidth="1"/>
    <col min="14856" max="14856" width="2.54296875" customWidth="1"/>
    <col min="14857" max="14857" width="0" hidden="1" customWidth="1"/>
    <col min="14859" max="14859" width="16.1796875" customWidth="1"/>
    <col min="14860" max="14860" width="0.54296875" customWidth="1"/>
    <col min="14861" max="14861" width="0" hidden="1" customWidth="1"/>
    <col min="14863" max="14863" width="12.54296875" customWidth="1"/>
    <col min="15107" max="15107" width="18.453125" customWidth="1"/>
    <col min="15108" max="15108" width="2.7265625" customWidth="1"/>
    <col min="15109" max="15109" width="1.7265625" customWidth="1"/>
    <col min="15111" max="15111" width="15.81640625" customWidth="1"/>
    <col min="15112" max="15112" width="2.54296875" customWidth="1"/>
    <col min="15113" max="15113" width="0" hidden="1" customWidth="1"/>
    <col min="15115" max="15115" width="16.1796875" customWidth="1"/>
    <col min="15116" max="15116" width="0.54296875" customWidth="1"/>
    <col min="15117" max="15117" width="0" hidden="1" customWidth="1"/>
    <col min="15119" max="15119" width="12.54296875" customWidth="1"/>
    <col min="15363" max="15363" width="18.453125" customWidth="1"/>
    <col min="15364" max="15364" width="2.7265625" customWidth="1"/>
    <col min="15365" max="15365" width="1.7265625" customWidth="1"/>
    <col min="15367" max="15367" width="15.81640625" customWidth="1"/>
    <col min="15368" max="15368" width="2.54296875" customWidth="1"/>
    <col min="15369" max="15369" width="0" hidden="1" customWidth="1"/>
    <col min="15371" max="15371" width="16.1796875" customWidth="1"/>
    <col min="15372" max="15372" width="0.54296875" customWidth="1"/>
    <col min="15373" max="15373" width="0" hidden="1" customWidth="1"/>
    <col min="15375" max="15375" width="12.54296875" customWidth="1"/>
    <col min="15619" max="15619" width="18.453125" customWidth="1"/>
    <col min="15620" max="15620" width="2.7265625" customWidth="1"/>
    <col min="15621" max="15621" width="1.7265625" customWidth="1"/>
    <col min="15623" max="15623" width="15.81640625" customWidth="1"/>
    <col min="15624" max="15624" width="2.54296875" customWidth="1"/>
    <col min="15625" max="15625" width="0" hidden="1" customWidth="1"/>
    <col min="15627" max="15627" width="16.1796875" customWidth="1"/>
    <col min="15628" max="15628" width="0.54296875" customWidth="1"/>
    <col min="15629" max="15629" width="0" hidden="1" customWidth="1"/>
    <col min="15631" max="15631" width="12.54296875" customWidth="1"/>
    <col min="15875" max="15875" width="18.453125" customWidth="1"/>
    <col min="15876" max="15876" width="2.7265625" customWidth="1"/>
    <col min="15877" max="15877" width="1.7265625" customWidth="1"/>
    <col min="15879" max="15879" width="15.81640625" customWidth="1"/>
    <col min="15880" max="15880" width="2.54296875" customWidth="1"/>
    <col min="15881" max="15881" width="0" hidden="1" customWidth="1"/>
    <col min="15883" max="15883" width="16.1796875" customWidth="1"/>
    <col min="15884" max="15884" width="0.54296875" customWidth="1"/>
    <col min="15885" max="15885" width="0" hidden="1" customWidth="1"/>
    <col min="15887" max="15887" width="12.54296875" customWidth="1"/>
    <col min="16131" max="16131" width="18.453125" customWidth="1"/>
    <col min="16132" max="16132" width="2.7265625" customWidth="1"/>
    <col min="16133" max="16133" width="1.7265625" customWidth="1"/>
    <col min="16135" max="16135" width="15.81640625" customWidth="1"/>
    <col min="16136" max="16136" width="2.54296875" customWidth="1"/>
    <col min="16137" max="16137" width="0" hidden="1" customWidth="1"/>
    <col min="16139" max="16139" width="16.1796875" customWidth="1"/>
    <col min="16140" max="16140" width="0.54296875" customWidth="1"/>
    <col min="16141" max="16141" width="0" hidden="1" customWidth="1"/>
    <col min="16143" max="16143" width="12.54296875" customWidth="1"/>
  </cols>
  <sheetData>
    <row r="1" spans="2:17" ht="15" thickBot="1"/>
    <row r="2" spans="2:17">
      <c r="B2" s="1"/>
      <c r="C2" s="2"/>
      <c r="D2" s="2"/>
      <c r="E2" s="2"/>
      <c r="F2" s="2"/>
      <c r="G2" s="52"/>
      <c r="H2" s="2"/>
      <c r="I2" s="2"/>
      <c r="J2" s="1"/>
      <c r="K2" s="2"/>
      <c r="L2" s="2"/>
      <c r="M2" s="2"/>
      <c r="N2" s="2"/>
      <c r="O2" s="56"/>
    </row>
    <row r="3" spans="2:17">
      <c r="B3" s="3"/>
      <c r="F3" s="54"/>
      <c r="G3" s="54"/>
      <c r="H3" s="54"/>
      <c r="I3" s="54"/>
      <c r="J3" s="223" t="s">
        <v>0</v>
      </c>
      <c r="K3" s="224"/>
      <c r="L3" s="224"/>
      <c r="M3" s="224"/>
      <c r="N3" s="224"/>
      <c r="O3" s="225"/>
    </row>
    <row r="4" spans="2:17" ht="15" thickBot="1">
      <c r="B4" s="3"/>
      <c r="F4" s="54"/>
      <c r="G4" s="54"/>
      <c r="H4" s="54"/>
      <c r="I4" s="54"/>
      <c r="J4" s="57"/>
      <c r="K4" s="37"/>
      <c r="L4" s="37"/>
      <c r="M4" s="37"/>
      <c r="N4" s="37"/>
      <c r="O4" s="58"/>
      <c r="P4" s="54"/>
      <c r="Q4" s="54"/>
    </row>
    <row r="5" spans="2:17">
      <c r="B5" s="3"/>
      <c r="F5" s="54"/>
      <c r="G5" s="54"/>
      <c r="H5" s="54"/>
      <c r="I5" s="54"/>
      <c r="J5" s="52"/>
      <c r="K5" s="52"/>
      <c r="L5" s="52"/>
      <c r="M5" s="52"/>
      <c r="N5" s="52"/>
      <c r="O5" s="53"/>
      <c r="P5" s="3"/>
    </row>
    <row r="6" spans="2:17" ht="24" thickBot="1">
      <c r="B6" s="226" t="s">
        <v>1</v>
      </c>
      <c r="C6" s="227"/>
      <c r="D6" s="55"/>
      <c r="E6" s="55"/>
      <c r="F6" s="85" t="s">
        <v>2</v>
      </c>
      <c r="G6" s="227" t="str">
        <f>VLOOKUP(F6,$F$93:$G$105,2,FALSE)</f>
        <v>Farmacias Benavides S.A.B.</v>
      </c>
      <c r="H6" s="227"/>
      <c r="I6" s="227"/>
      <c r="J6" s="227"/>
      <c r="K6" s="227"/>
      <c r="L6" s="227"/>
      <c r="M6" s="227"/>
      <c r="N6" s="227"/>
      <c r="O6" s="228"/>
    </row>
    <row r="7" spans="2:17">
      <c r="B7" s="229" t="s">
        <v>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3"/>
    </row>
    <row r="8" spans="2:17" ht="15" thickBot="1">
      <c r="B8" s="183" t="s">
        <v>4</v>
      </c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5"/>
    </row>
    <row r="9" spans="2:17" s="8" customFormat="1" ht="9">
      <c r="B9" s="108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10"/>
    </row>
    <row r="10" spans="2:17">
      <c r="B10" s="232" t="s">
        <v>5</v>
      </c>
      <c r="C10" s="233"/>
      <c r="D10" s="63"/>
      <c r="E10" s="11"/>
      <c r="F10" s="222" t="s">
        <v>6</v>
      </c>
      <c r="G10" s="222"/>
      <c r="H10" s="116" t="s">
        <v>7</v>
      </c>
      <c r="I10" s="10"/>
      <c r="J10" s="12"/>
      <c r="N10" s="164" t="s">
        <v>8</v>
      </c>
      <c r="O10" s="165"/>
    </row>
    <row r="11" spans="2:17" s="8" customFormat="1">
      <c r="B11" s="232" t="s">
        <v>9</v>
      </c>
      <c r="C11" s="233"/>
      <c r="D11" s="100"/>
      <c r="F11" s="222" t="s">
        <v>10</v>
      </c>
      <c r="G11" s="222"/>
      <c r="H11" s="63"/>
      <c r="I11" s="10"/>
      <c r="J11" s="13"/>
      <c r="K11"/>
      <c r="L11" s="14"/>
      <c r="M11" s="15"/>
      <c r="N11" s="234"/>
      <c r="O11" s="235"/>
    </row>
    <row r="12" spans="2:17" s="8" customFormat="1">
      <c r="B12" s="232" t="s">
        <v>11</v>
      </c>
      <c r="C12" s="233"/>
      <c r="D12" s="63"/>
      <c r="F12" s="222" t="s">
        <v>12</v>
      </c>
      <c r="G12" s="222"/>
      <c r="H12" s="63"/>
      <c r="I12" s="10"/>
      <c r="J12" s="12"/>
      <c r="K12"/>
      <c r="L12" s="14"/>
      <c r="M12" s="15"/>
      <c r="N12" s="236"/>
      <c r="O12" s="237"/>
    </row>
    <row r="13" spans="2:17">
      <c r="B13" s="232" t="s">
        <v>13</v>
      </c>
      <c r="C13" s="233"/>
      <c r="D13" s="116"/>
      <c r="F13" s="222" t="s">
        <v>14</v>
      </c>
      <c r="G13" s="222"/>
      <c r="H13" s="63"/>
      <c r="L13" s="14"/>
      <c r="M13" s="15"/>
      <c r="N13" s="238"/>
      <c r="O13" s="239"/>
    </row>
    <row r="14" spans="2:17" s="8" customFormat="1" ht="9">
      <c r="B14" s="36"/>
      <c r="O14" s="9"/>
    </row>
    <row r="15" spans="2:17" s="8" customFormat="1" ht="9">
      <c r="B15" s="36"/>
      <c r="O15" s="9"/>
    </row>
    <row r="16" spans="2:17" s="8" customFormat="1" ht="9">
      <c r="B16" s="36"/>
      <c r="O16" s="9"/>
    </row>
    <row r="17" spans="2:15" s="8" customFormat="1">
      <c r="B17" s="177" t="s">
        <v>15</v>
      </c>
      <c r="C17" s="164"/>
      <c r="D17" s="202"/>
      <c r="E17" s="203"/>
      <c r="F17" s="203"/>
      <c r="G17" s="203"/>
      <c r="H17" s="203"/>
      <c r="I17" s="203"/>
      <c r="J17" s="203"/>
      <c r="K17" s="203"/>
      <c r="L17" s="115"/>
      <c r="N17" s="240" t="s">
        <v>16</v>
      </c>
      <c r="O17" s="241"/>
    </row>
    <row r="18" spans="2:15">
      <c r="B18" s="177" t="s">
        <v>17</v>
      </c>
      <c r="C18" s="164"/>
      <c r="D18" s="202"/>
      <c r="E18" s="203"/>
      <c r="F18" s="203"/>
      <c r="G18" s="203"/>
      <c r="H18" s="203"/>
      <c r="I18" s="203"/>
      <c r="J18" s="203"/>
      <c r="K18" s="203"/>
      <c r="L18" s="115"/>
      <c r="M18" s="16"/>
      <c r="N18" s="255">
        <f ca="1">+TODAY()</f>
        <v>45687</v>
      </c>
      <c r="O18" s="256"/>
    </row>
    <row r="19" spans="2:15">
      <c r="B19" s="177" t="s">
        <v>18</v>
      </c>
      <c r="C19" s="164"/>
      <c r="D19" s="202"/>
      <c r="E19" s="203"/>
      <c r="F19" s="203"/>
      <c r="G19" s="203"/>
      <c r="H19" s="203"/>
      <c r="I19" s="203"/>
      <c r="J19" s="203"/>
      <c r="K19" s="203"/>
      <c r="L19" s="115"/>
      <c r="M19" s="16"/>
      <c r="N19" s="240" t="s">
        <v>19</v>
      </c>
      <c r="O19" s="241"/>
    </row>
    <row r="20" spans="2:15">
      <c r="B20" s="259" t="s">
        <v>20</v>
      </c>
      <c r="C20" s="260"/>
      <c r="D20" s="202"/>
      <c r="E20" s="203"/>
      <c r="F20" s="203"/>
      <c r="G20" s="203"/>
      <c r="H20" s="203"/>
      <c r="I20" s="203"/>
      <c r="J20" s="203"/>
      <c r="K20" s="203"/>
      <c r="L20" s="99"/>
      <c r="M20" s="101"/>
      <c r="N20" s="255"/>
      <c r="O20" s="256"/>
    </row>
    <row r="21" spans="2:15">
      <c r="B21" s="177" t="s">
        <v>21</v>
      </c>
      <c r="C21" s="164"/>
      <c r="D21" s="202"/>
      <c r="E21" s="203"/>
      <c r="F21" s="203"/>
      <c r="G21" s="203"/>
      <c r="H21" s="203"/>
      <c r="I21" s="203"/>
      <c r="J21" s="203"/>
      <c r="K21" s="203"/>
      <c r="L21" s="114"/>
      <c r="M21" s="101"/>
      <c r="O21" s="30"/>
    </row>
    <row r="22" spans="2:15" ht="27.75" customHeight="1">
      <c r="B22" s="257" t="s">
        <v>22</v>
      </c>
      <c r="C22" s="258"/>
      <c r="D22" s="208"/>
      <c r="E22" s="209"/>
      <c r="F22" s="209"/>
      <c r="G22" s="209"/>
      <c r="H22" s="209"/>
      <c r="I22" s="209"/>
      <c r="J22" s="209"/>
      <c r="K22" s="209"/>
      <c r="L22" s="114"/>
      <c r="M22" s="101"/>
      <c r="O22" s="30"/>
    </row>
    <row r="23" spans="2:15">
      <c r="B23" s="102"/>
      <c r="C23" s="103"/>
      <c r="D23" s="104"/>
      <c r="E23" s="104"/>
      <c r="F23" s="104"/>
      <c r="G23" s="104"/>
      <c r="H23" s="104"/>
      <c r="I23" s="104"/>
      <c r="J23" s="104"/>
      <c r="K23" s="104"/>
      <c r="L23" s="104"/>
      <c r="M23" s="101"/>
      <c r="O23" s="30"/>
    </row>
    <row r="24" spans="2:15" s="8" customFormat="1" ht="9">
      <c r="B24" s="105"/>
      <c r="C24" s="106"/>
      <c r="D24" s="107"/>
      <c r="E24" s="17"/>
      <c r="F24" s="17"/>
      <c r="G24" s="17"/>
      <c r="H24" s="17"/>
      <c r="O24" s="9"/>
    </row>
    <row r="25" spans="2:15">
      <c r="B25" s="177" t="s">
        <v>23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5"/>
    </row>
    <row r="26" spans="2:15" ht="15" customHeight="1">
      <c r="B26" s="242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4"/>
    </row>
    <row r="27" spans="2:15">
      <c r="B27" s="245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7"/>
    </row>
    <row r="28" spans="2:15">
      <c r="B28" s="248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50"/>
    </row>
    <row r="29" spans="2:15" s="19" customFormat="1" ht="8.5" thickBot="1"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</row>
    <row r="30" spans="2:15" s="19" customFormat="1" ht="15" thickBot="1">
      <c r="B30" s="21" t="s">
        <v>24</v>
      </c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</row>
    <row r="31" spans="2:15" s="19" customFormat="1" ht="26">
      <c r="B31" s="25" t="s">
        <v>25</v>
      </c>
      <c r="C31" s="251" t="s">
        <v>26</v>
      </c>
      <c r="D31" s="252"/>
      <c r="E31" s="253"/>
      <c r="F31" s="251" t="s">
        <v>27</v>
      </c>
      <c r="G31" s="254"/>
      <c r="H31" s="26"/>
      <c r="I31" s="27"/>
      <c r="J31" s="28" t="s">
        <v>28</v>
      </c>
      <c r="K31" s="251" t="s">
        <v>29</v>
      </c>
      <c r="L31" s="254"/>
      <c r="M31" s="27"/>
      <c r="N31" s="28" t="s">
        <v>30</v>
      </c>
      <c r="O31" s="29" t="s">
        <v>31</v>
      </c>
    </row>
    <row r="32" spans="2:15" s="19" customFormat="1" ht="12" customHeight="1">
      <c r="B32" s="64"/>
      <c r="C32" s="205"/>
      <c r="D32" s="206"/>
      <c r="E32" s="207"/>
      <c r="F32" s="219"/>
      <c r="G32" s="220"/>
      <c r="H32" s="221"/>
      <c r="I32" s="67"/>
      <c r="J32" s="119"/>
      <c r="K32" s="117"/>
      <c r="L32" s="86"/>
      <c r="M32" s="87"/>
      <c r="N32" s="88"/>
      <c r="O32" s="120"/>
    </row>
    <row r="33" spans="2:16" s="19" customFormat="1" ht="12" customHeight="1">
      <c r="B33" s="64"/>
      <c r="C33" s="205"/>
      <c r="D33" s="206"/>
      <c r="E33" s="207"/>
      <c r="F33" s="216"/>
      <c r="G33" s="217"/>
      <c r="H33" s="218"/>
      <c r="I33" s="67"/>
      <c r="J33" s="119"/>
      <c r="K33" s="118"/>
      <c r="L33" s="66"/>
      <c r="M33" s="67"/>
      <c r="N33" s="89"/>
      <c r="O33" s="120"/>
      <c r="P33" s="18"/>
    </row>
    <row r="34" spans="2:16" s="19" customFormat="1" ht="12" customHeight="1">
      <c r="B34" s="64"/>
      <c r="C34" s="205"/>
      <c r="D34" s="206"/>
      <c r="E34" s="207"/>
      <c r="F34" s="216"/>
      <c r="G34" s="217"/>
      <c r="H34" s="218"/>
      <c r="I34" s="67"/>
      <c r="J34" s="119"/>
      <c r="K34" s="118"/>
      <c r="L34" s="66"/>
      <c r="M34" s="67"/>
      <c r="N34" s="89"/>
      <c r="O34" s="120"/>
      <c r="P34" s="18"/>
    </row>
    <row r="35" spans="2:16" s="19" customFormat="1" ht="12" customHeight="1">
      <c r="B35" s="64"/>
      <c r="C35" s="205"/>
      <c r="D35" s="206"/>
      <c r="E35" s="207"/>
      <c r="F35" s="216"/>
      <c r="G35" s="217"/>
      <c r="H35" s="218"/>
      <c r="I35" s="67"/>
      <c r="J35" s="119"/>
      <c r="K35" s="118"/>
      <c r="L35" s="66"/>
      <c r="M35" s="67"/>
      <c r="N35" s="89"/>
      <c r="O35" s="120"/>
      <c r="P35" s="18"/>
    </row>
    <row r="36" spans="2:16" s="19" customFormat="1" ht="12" customHeight="1">
      <c r="B36" s="64"/>
      <c r="C36" s="205"/>
      <c r="D36" s="206"/>
      <c r="E36" s="207"/>
      <c r="F36" s="216"/>
      <c r="G36" s="217"/>
      <c r="H36" s="218"/>
      <c r="I36" s="67"/>
      <c r="J36" s="119"/>
      <c r="K36" s="118"/>
      <c r="L36" s="66"/>
      <c r="M36" s="67"/>
      <c r="N36" s="89"/>
      <c r="O36" s="120"/>
      <c r="P36" s="18"/>
    </row>
    <row r="37" spans="2:16" s="19" customFormat="1" ht="12" customHeight="1">
      <c r="B37" s="64"/>
      <c r="C37" s="205"/>
      <c r="D37" s="206"/>
      <c r="E37" s="207"/>
      <c r="F37" s="216"/>
      <c r="G37" s="217"/>
      <c r="H37" s="218"/>
      <c r="I37" s="67"/>
      <c r="J37" s="119"/>
      <c r="K37" s="118"/>
      <c r="L37" s="66"/>
      <c r="M37" s="67"/>
      <c r="N37" s="89"/>
      <c r="O37" s="120"/>
      <c r="P37" s="18"/>
    </row>
    <row r="38" spans="2:16" s="19" customFormat="1" ht="12" customHeight="1">
      <c r="B38" s="64"/>
      <c r="C38" s="205"/>
      <c r="D38" s="206"/>
      <c r="E38" s="207"/>
      <c r="F38" s="216"/>
      <c r="G38" s="217"/>
      <c r="H38" s="218"/>
      <c r="I38" s="67"/>
      <c r="J38" s="119"/>
      <c r="K38" s="118"/>
      <c r="L38" s="66"/>
      <c r="M38" s="67"/>
      <c r="N38" s="89"/>
      <c r="O38" s="120"/>
      <c r="P38" s="18"/>
    </row>
    <row r="39" spans="2:16" s="19" customFormat="1" ht="12" customHeight="1">
      <c r="B39" s="64"/>
      <c r="C39" s="205"/>
      <c r="D39" s="206"/>
      <c r="E39" s="207"/>
      <c r="F39" s="216"/>
      <c r="G39" s="217"/>
      <c r="H39" s="218"/>
      <c r="I39" s="67"/>
      <c r="J39" s="119"/>
      <c r="K39" s="118"/>
      <c r="L39" s="66"/>
      <c r="M39" s="67"/>
      <c r="N39" s="89"/>
      <c r="O39" s="120"/>
      <c r="P39" s="18"/>
    </row>
    <row r="40" spans="2:16" s="19" customFormat="1" ht="12" customHeight="1">
      <c r="B40" s="96"/>
      <c r="C40" s="93"/>
      <c r="D40" s="94"/>
      <c r="E40" s="95"/>
      <c r="F40" s="216"/>
      <c r="G40" s="217"/>
      <c r="H40" s="218"/>
      <c r="I40" s="97"/>
      <c r="J40" s="119"/>
      <c r="K40" s="118"/>
      <c r="L40" s="65"/>
      <c r="M40" s="65"/>
      <c r="N40" s="98"/>
      <c r="O40" s="121"/>
    </row>
    <row r="41" spans="2:16" s="8" customFormat="1" ht="18.75" customHeight="1">
      <c r="B41" s="68"/>
      <c r="C41" s="69"/>
      <c r="D41" s="69"/>
      <c r="E41" s="69"/>
      <c r="F41" s="210"/>
      <c r="G41" s="211"/>
      <c r="H41" s="212"/>
      <c r="I41" s="69"/>
      <c r="J41" s="92">
        <f>SUM(J32:J39)</f>
        <v>0</v>
      </c>
      <c r="K41" s="69"/>
      <c r="L41" s="69"/>
      <c r="M41" s="69"/>
      <c r="N41" s="69"/>
      <c r="O41" s="70"/>
    </row>
    <row r="42" spans="2:16">
      <c r="B42" s="213" t="s">
        <v>32</v>
      </c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5"/>
    </row>
    <row r="43" spans="2:16" ht="7.5" customHeight="1">
      <c r="B43" s="3"/>
      <c r="O43" s="30"/>
    </row>
    <row r="44" spans="2:16">
      <c r="B44" s="200" t="s">
        <v>33</v>
      </c>
      <c r="C44" s="201"/>
      <c r="D44" s="202" t="s">
        <v>34</v>
      </c>
      <c r="E44" s="203"/>
      <c r="F44" s="203"/>
      <c r="G44" s="203"/>
      <c r="H44" s="203"/>
      <c r="I44" s="203"/>
      <c r="J44" s="203"/>
      <c r="K44" s="203"/>
      <c r="L44" s="204"/>
      <c r="O44" s="30"/>
      <c r="P44" s="31"/>
    </row>
    <row r="45" spans="2:16">
      <c r="B45" s="200" t="s">
        <v>35</v>
      </c>
      <c r="C45" s="201"/>
      <c r="D45" s="202" t="s">
        <v>36</v>
      </c>
      <c r="E45" s="203"/>
      <c r="F45" s="203"/>
      <c r="G45" s="203"/>
      <c r="H45" s="203"/>
      <c r="I45" s="203"/>
      <c r="J45" s="203"/>
      <c r="K45" s="203"/>
      <c r="L45" s="204"/>
      <c r="O45" s="30"/>
      <c r="P45" s="31"/>
    </row>
    <row r="46" spans="2:16">
      <c r="B46" s="200" t="s">
        <v>37</v>
      </c>
      <c r="C46" s="201"/>
      <c r="D46" s="202" t="s">
        <v>38</v>
      </c>
      <c r="E46" s="203"/>
      <c r="F46" s="203"/>
      <c r="G46" s="203"/>
      <c r="H46" s="203"/>
      <c r="I46" s="203"/>
      <c r="J46" s="203"/>
      <c r="K46" s="203"/>
      <c r="L46" s="204"/>
      <c r="O46" s="30"/>
      <c r="P46" s="31"/>
    </row>
    <row r="47" spans="2:16">
      <c r="B47" s="200" t="s">
        <v>39</v>
      </c>
      <c r="C47" s="201"/>
      <c r="D47" s="202" t="s">
        <v>40</v>
      </c>
      <c r="E47" s="203"/>
      <c r="F47" s="203"/>
      <c r="G47" s="203"/>
      <c r="H47" s="203"/>
      <c r="I47" s="203"/>
      <c r="J47" s="203"/>
      <c r="K47" s="203"/>
      <c r="L47" s="204"/>
      <c r="O47" s="30"/>
    </row>
    <row r="48" spans="2:16">
      <c r="B48" s="200" t="s">
        <v>41</v>
      </c>
      <c r="C48" s="201"/>
      <c r="D48" s="202" t="s">
        <v>42</v>
      </c>
      <c r="E48" s="203"/>
      <c r="F48" s="203"/>
      <c r="G48" s="203"/>
      <c r="H48" s="203"/>
      <c r="I48" s="203"/>
      <c r="J48" s="203"/>
      <c r="K48" s="203"/>
      <c r="L48" s="204"/>
      <c r="O48" s="30"/>
    </row>
    <row r="49" spans="2:17">
      <c r="B49" s="200" t="s">
        <v>43</v>
      </c>
      <c r="C49" s="201"/>
      <c r="D49" s="202">
        <v>63460</v>
      </c>
      <c r="E49" s="203"/>
      <c r="F49" s="203"/>
      <c r="G49" s="203"/>
      <c r="H49" s="203"/>
      <c r="I49" s="203"/>
      <c r="J49" s="203"/>
      <c r="K49" s="203"/>
      <c r="L49" s="204"/>
      <c r="O49" s="30"/>
    </row>
    <row r="50" spans="2:17" s="19" customFormat="1" ht="8">
      <c r="B50" s="90"/>
      <c r="C50" s="91"/>
      <c r="O50" s="20"/>
    </row>
    <row r="51" spans="2:17">
      <c r="B51" s="180" t="s">
        <v>44</v>
      </c>
      <c r="C51" s="181"/>
      <c r="D51" s="182"/>
      <c r="E51" s="182"/>
      <c r="F51" s="182"/>
      <c r="G51" s="182"/>
      <c r="K51" s="181"/>
      <c r="L51" s="181"/>
      <c r="M51" s="181"/>
      <c r="N51" s="178"/>
      <c r="O51" s="179"/>
    </row>
    <row r="52" spans="2:17" ht="11.25" customHeight="1" thickBot="1">
      <c r="B52" s="180"/>
      <c r="C52" s="181"/>
      <c r="D52" s="182"/>
      <c r="E52" s="182"/>
      <c r="F52" s="182"/>
      <c r="G52" s="182"/>
      <c r="K52" s="181"/>
      <c r="L52" s="181"/>
      <c r="M52" s="181"/>
      <c r="N52" s="178"/>
      <c r="O52" s="179"/>
    </row>
    <row r="53" spans="2:17">
      <c r="B53" s="4" t="s">
        <v>45</v>
      </c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</row>
    <row r="54" spans="2:17" ht="15" thickBot="1">
      <c r="B54" s="183" t="s">
        <v>46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5"/>
    </row>
    <row r="55" spans="2:17" s="8" customFormat="1" ht="11.25" customHeigh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10"/>
    </row>
    <row r="56" spans="2:17" ht="15.75" customHeight="1">
      <c r="B56" s="32"/>
      <c r="C56" s="33"/>
      <c r="D56" s="34"/>
      <c r="E56" s="34"/>
      <c r="F56" s="59" t="s">
        <v>47</v>
      </c>
      <c r="G56" s="62" t="s">
        <v>48</v>
      </c>
      <c r="H56" s="186" t="s">
        <v>6</v>
      </c>
      <c r="I56" s="187"/>
      <c r="J56" s="188"/>
      <c r="K56" s="61" t="s">
        <v>10</v>
      </c>
      <c r="L56" s="189" t="s">
        <v>12</v>
      </c>
      <c r="M56" s="190"/>
      <c r="N56" s="191"/>
      <c r="O56" s="60" t="s">
        <v>49</v>
      </c>
      <c r="Q56" s="41"/>
    </row>
    <row r="57" spans="2:17" s="35" customFormat="1" ht="15" customHeight="1">
      <c r="B57" s="192" t="s">
        <v>50</v>
      </c>
      <c r="C57" s="193"/>
      <c r="D57" s="34"/>
      <c r="E57" s="34"/>
      <c r="F57" s="131"/>
      <c r="G57" s="132"/>
      <c r="H57" s="194" t="s">
        <v>7</v>
      </c>
      <c r="I57" s="195"/>
      <c r="J57" s="196"/>
      <c r="K57" s="122"/>
      <c r="L57" s="197"/>
      <c r="M57" s="198"/>
      <c r="N57" s="199"/>
      <c r="O57" s="123"/>
      <c r="Q57" s="34"/>
    </row>
    <row r="58" spans="2:17" s="35" customFormat="1" ht="13.5" customHeight="1">
      <c r="B58" s="166" t="s">
        <v>51</v>
      </c>
      <c r="C58" s="167"/>
      <c r="D58" s="34"/>
      <c r="E58" s="34"/>
      <c r="F58" s="124"/>
      <c r="G58" s="133"/>
      <c r="H58" s="168"/>
      <c r="I58" s="169"/>
      <c r="J58" s="170"/>
      <c r="K58" s="125"/>
      <c r="L58" s="168"/>
      <c r="M58" s="169"/>
      <c r="N58" s="170"/>
      <c r="O58" s="126"/>
      <c r="Q58" s="34"/>
    </row>
    <row r="59" spans="2:17" s="35" customFormat="1" ht="15.75" customHeight="1">
      <c r="B59" s="166" t="s">
        <v>52</v>
      </c>
      <c r="C59" s="167"/>
      <c r="D59" s="34"/>
      <c r="E59" s="34"/>
      <c r="F59" s="134"/>
      <c r="G59" s="133"/>
      <c r="H59" s="168"/>
      <c r="I59" s="169"/>
      <c r="J59" s="170"/>
      <c r="K59" s="125"/>
      <c r="L59" s="168"/>
      <c r="M59" s="169"/>
      <c r="N59" s="170"/>
      <c r="O59" s="135"/>
      <c r="Q59" s="34"/>
    </row>
    <row r="60" spans="2:17" s="35" customFormat="1" ht="15" customHeight="1">
      <c r="B60" s="166" t="s">
        <v>53</v>
      </c>
      <c r="C60" s="167"/>
      <c r="D60" s="34"/>
      <c r="E60" s="34"/>
      <c r="F60" s="134"/>
      <c r="G60" s="136"/>
      <c r="H60" s="168" t="s">
        <v>7</v>
      </c>
      <c r="I60" s="169"/>
      <c r="J60" s="170"/>
      <c r="K60" s="125"/>
      <c r="L60" s="168"/>
      <c r="M60" s="169"/>
      <c r="N60" s="170"/>
      <c r="O60" s="126"/>
    </row>
    <row r="61" spans="2:17" s="35" customFormat="1" ht="14.25" customHeight="1">
      <c r="B61" s="166" t="s">
        <v>54</v>
      </c>
      <c r="C61" s="167"/>
      <c r="D61" s="34"/>
      <c r="E61" s="34"/>
      <c r="F61" s="127"/>
      <c r="G61" s="137"/>
      <c r="H61" s="171"/>
      <c r="I61" s="172"/>
      <c r="J61" s="173"/>
      <c r="K61" s="128"/>
      <c r="L61" s="171"/>
      <c r="M61" s="172"/>
      <c r="N61" s="173"/>
      <c r="O61" s="126"/>
    </row>
    <row r="62" spans="2:17" s="35" customFormat="1" ht="18.75" customHeight="1">
      <c r="B62" s="166" t="s">
        <v>55</v>
      </c>
      <c r="C62" s="167"/>
      <c r="D62" s="34"/>
      <c r="E62" s="34"/>
      <c r="F62" s="129"/>
      <c r="G62" s="138"/>
      <c r="H62" s="174"/>
      <c r="I62" s="175"/>
      <c r="J62" s="176"/>
      <c r="K62" s="130"/>
      <c r="L62" s="174"/>
      <c r="M62" s="175"/>
      <c r="N62" s="176"/>
      <c r="O62" s="129"/>
    </row>
    <row r="63" spans="2:17" s="8" customFormat="1" ht="11.25" customHeight="1">
      <c r="B63" s="36"/>
      <c r="O63" s="9"/>
    </row>
    <row r="64" spans="2:17">
      <c r="B64" s="177" t="s">
        <v>56</v>
      </c>
      <c r="C64" s="164"/>
      <c r="F64" s="164" t="s">
        <v>57</v>
      </c>
      <c r="G64" s="164"/>
      <c r="J64" s="164" t="s">
        <v>58</v>
      </c>
      <c r="K64" s="164"/>
      <c r="N64" s="164" t="s">
        <v>59</v>
      </c>
      <c r="O64" s="165"/>
    </row>
    <row r="65" spans="2:15">
      <c r="B65" s="144"/>
      <c r="C65" s="145"/>
      <c r="D65" s="71"/>
      <c r="E65" s="71"/>
      <c r="F65" s="150"/>
      <c r="G65" s="145"/>
      <c r="H65" s="71"/>
      <c r="I65" s="71"/>
      <c r="J65" s="150"/>
      <c r="K65" s="145"/>
      <c r="L65" s="71"/>
      <c r="M65" s="71"/>
      <c r="N65" s="150"/>
      <c r="O65" s="153"/>
    </row>
    <row r="66" spans="2:15" ht="10.5" customHeight="1">
      <c r="B66" s="146"/>
      <c r="C66" s="147"/>
      <c r="D66" s="71"/>
      <c r="E66" s="71"/>
      <c r="F66" s="151"/>
      <c r="G66" s="147"/>
      <c r="H66" s="71"/>
      <c r="I66" s="71"/>
      <c r="J66" s="151"/>
      <c r="K66" s="147"/>
      <c r="L66" s="71"/>
      <c r="M66" s="71"/>
      <c r="N66" s="151"/>
      <c r="O66" s="154"/>
    </row>
    <row r="67" spans="2:15" ht="12.75" customHeight="1">
      <c r="B67" s="148"/>
      <c r="C67" s="149"/>
      <c r="D67" s="71"/>
      <c r="E67" s="71"/>
      <c r="F67" s="152"/>
      <c r="G67" s="149"/>
      <c r="H67" s="71"/>
      <c r="I67" s="71"/>
      <c r="J67" s="152"/>
      <c r="K67" s="149"/>
      <c r="L67" s="71"/>
      <c r="M67" s="71"/>
      <c r="N67" s="152"/>
      <c r="O67" s="155"/>
    </row>
    <row r="68" spans="2:15" ht="12.75" customHeight="1">
      <c r="B68" s="156" t="s">
        <v>60</v>
      </c>
      <c r="C68" s="157"/>
      <c r="D68" s="71"/>
      <c r="E68" s="71"/>
      <c r="F68" s="158" t="s">
        <v>61</v>
      </c>
      <c r="G68" s="157"/>
      <c r="H68" s="71"/>
      <c r="I68" s="71"/>
      <c r="J68" s="160" t="s">
        <v>62</v>
      </c>
      <c r="K68" s="161"/>
      <c r="L68" s="71"/>
      <c r="M68" s="71"/>
      <c r="N68" s="158" t="s">
        <v>63</v>
      </c>
      <c r="O68" s="159"/>
    </row>
    <row r="69" spans="2:15" ht="15" customHeight="1">
      <c r="B69" s="139"/>
      <c r="C69" s="140"/>
      <c r="D69" s="71"/>
      <c r="E69" s="71"/>
      <c r="F69" s="141"/>
      <c r="G69" s="140"/>
      <c r="H69" s="71"/>
      <c r="I69" s="71"/>
      <c r="J69" s="162"/>
      <c r="K69" s="163"/>
      <c r="L69" s="71"/>
      <c r="M69" s="71"/>
      <c r="N69" s="142"/>
      <c r="O69" s="143"/>
    </row>
    <row r="70" spans="2:15" ht="13.5" customHeight="1">
      <c r="B70" s="72"/>
      <c r="C70" s="73"/>
      <c r="D70" s="71"/>
      <c r="E70" s="71"/>
      <c r="F70" s="74"/>
      <c r="G70" s="74"/>
      <c r="H70" s="71"/>
      <c r="I70" s="71"/>
      <c r="J70" s="75"/>
      <c r="K70" s="75"/>
      <c r="L70" s="71"/>
      <c r="M70" s="71"/>
      <c r="N70" s="75"/>
      <c r="O70" s="76"/>
    </row>
    <row r="71" spans="2:15" ht="12.75" customHeight="1" thickBot="1">
      <c r="B71" s="77"/>
      <c r="C71" s="78"/>
      <c r="D71" s="79"/>
      <c r="E71" s="79"/>
      <c r="F71" s="80"/>
      <c r="G71" s="80"/>
      <c r="H71" s="79"/>
      <c r="I71" s="79"/>
      <c r="J71" s="81"/>
      <c r="K71" s="81"/>
      <c r="L71" s="79"/>
      <c r="M71" s="79"/>
      <c r="N71" s="81"/>
      <c r="O71" s="82"/>
    </row>
    <row r="74" spans="2:15" ht="12.75" customHeight="1"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2:15" ht="12.75" customHeight="1">
      <c r="C75" s="38"/>
      <c r="D75" s="39" t="s">
        <v>64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2:15">
      <c r="C76" s="40">
        <v>1</v>
      </c>
      <c r="D76" s="38" t="s">
        <v>65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2:15">
      <c r="C77" s="40">
        <v>2</v>
      </c>
      <c r="D77" s="38" t="s">
        <v>66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2:15">
      <c r="C78" s="40">
        <v>3</v>
      </c>
      <c r="D78" s="38" t="s">
        <v>67</v>
      </c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2:15">
      <c r="C79" s="40">
        <v>4</v>
      </c>
      <c r="D79" s="38" t="s">
        <v>68</v>
      </c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2:15">
      <c r="C80" s="40">
        <v>5</v>
      </c>
      <c r="D80" s="38" t="s">
        <v>69</v>
      </c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3:15">
      <c r="C81" s="40">
        <v>6</v>
      </c>
      <c r="D81" s="38" t="s">
        <v>70</v>
      </c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3:15">
      <c r="C82" s="40">
        <v>7</v>
      </c>
      <c r="D82" s="38" t="s">
        <v>71</v>
      </c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3:15">
      <c r="C83" s="40">
        <v>8</v>
      </c>
      <c r="D83" s="38" t="s">
        <v>72</v>
      </c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3:15">
      <c r="C84" s="40">
        <v>9</v>
      </c>
      <c r="D84" s="38" t="s">
        <v>73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3:15">
      <c r="C85" s="40">
        <v>10</v>
      </c>
      <c r="D85" s="38" t="s">
        <v>74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3:15">
      <c r="C86" s="40">
        <v>11</v>
      </c>
      <c r="D86" s="38" t="s">
        <v>75</v>
      </c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3:15">
      <c r="C87" s="40">
        <v>12</v>
      </c>
      <c r="D87" s="38" t="s">
        <v>76</v>
      </c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3:15">
      <c r="C88" s="40">
        <v>13</v>
      </c>
      <c r="D88" s="38" t="s">
        <v>77</v>
      </c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3:15">
      <c r="C89" s="40">
        <v>14</v>
      </c>
      <c r="D89" s="38" t="s">
        <v>78</v>
      </c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2" spans="3:15" hidden="1">
      <c r="F92" s="83" t="s">
        <v>79</v>
      </c>
      <c r="G92" s="83" t="s">
        <v>80</v>
      </c>
      <c r="H92" s="83" t="s">
        <v>81</v>
      </c>
      <c r="I92" s="83" t="s">
        <v>82</v>
      </c>
    </row>
    <row r="93" spans="3:15" hidden="1">
      <c r="F93" t="s">
        <v>83</v>
      </c>
      <c r="G93" t="s">
        <v>84</v>
      </c>
      <c r="H93" t="s">
        <v>85</v>
      </c>
      <c r="I93" t="s">
        <v>86</v>
      </c>
    </row>
    <row r="94" spans="3:15" hidden="1">
      <c r="F94" s="84" t="s">
        <v>87</v>
      </c>
      <c r="G94" s="84" t="s">
        <v>88</v>
      </c>
      <c r="H94" s="84" t="s">
        <v>85</v>
      </c>
      <c r="I94" s="84" t="s">
        <v>86</v>
      </c>
    </row>
    <row r="95" spans="3:15" hidden="1">
      <c r="F95" t="s">
        <v>89</v>
      </c>
      <c r="G95" t="s">
        <v>90</v>
      </c>
      <c r="H95" t="s">
        <v>85</v>
      </c>
      <c r="I95" t="s">
        <v>86</v>
      </c>
    </row>
    <row r="96" spans="3:15" hidden="1">
      <c r="F96" s="84" t="s">
        <v>91</v>
      </c>
      <c r="G96" s="84" t="s">
        <v>92</v>
      </c>
      <c r="H96" s="84" t="s">
        <v>85</v>
      </c>
      <c r="I96" s="84" t="s">
        <v>86</v>
      </c>
    </row>
    <row r="97" spans="6:9" hidden="1">
      <c r="F97" s="84" t="s">
        <v>2</v>
      </c>
      <c r="G97" s="84" t="s">
        <v>93</v>
      </c>
      <c r="H97" s="84" t="s">
        <v>85</v>
      </c>
      <c r="I97" s="84" t="s">
        <v>86</v>
      </c>
    </row>
    <row r="98" spans="6:9" hidden="1">
      <c r="F98" t="s">
        <v>94</v>
      </c>
      <c r="G98" t="s">
        <v>95</v>
      </c>
      <c r="H98" t="s">
        <v>85</v>
      </c>
      <c r="I98" t="s">
        <v>86</v>
      </c>
    </row>
    <row r="99" spans="6:9" hidden="1">
      <c r="F99" t="s">
        <v>96</v>
      </c>
      <c r="G99" t="s">
        <v>95</v>
      </c>
      <c r="H99" t="s">
        <v>85</v>
      </c>
      <c r="I99" t="s">
        <v>86</v>
      </c>
    </row>
    <row r="100" spans="6:9" hidden="1">
      <c r="F100" t="s">
        <v>97</v>
      </c>
      <c r="G100" t="s">
        <v>98</v>
      </c>
      <c r="H100" t="s">
        <v>85</v>
      </c>
      <c r="I100" t="s">
        <v>86</v>
      </c>
    </row>
    <row r="101" spans="6:9" hidden="1">
      <c r="F101" t="s">
        <v>99</v>
      </c>
      <c r="G101" t="s">
        <v>100</v>
      </c>
      <c r="H101" t="s">
        <v>85</v>
      </c>
      <c r="I101" t="s">
        <v>86</v>
      </c>
    </row>
    <row r="102" spans="6:9" hidden="1">
      <c r="F102" t="s">
        <v>101</v>
      </c>
      <c r="G102" t="s">
        <v>102</v>
      </c>
      <c r="H102" t="s">
        <v>85</v>
      </c>
      <c r="I102" t="s">
        <v>86</v>
      </c>
    </row>
    <row r="103" spans="6:9" hidden="1">
      <c r="F103" t="s">
        <v>103</v>
      </c>
      <c r="G103" t="s">
        <v>104</v>
      </c>
      <c r="H103" t="s">
        <v>85</v>
      </c>
      <c r="I103" t="s">
        <v>86</v>
      </c>
    </row>
    <row r="104" spans="6:9" hidden="1">
      <c r="F104" t="s">
        <v>105</v>
      </c>
      <c r="G104" t="s">
        <v>106</v>
      </c>
      <c r="H104" t="s">
        <v>85</v>
      </c>
      <c r="I104" t="s">
        <v>86</v>
      </c>
    </row>
    <row r="105" spans="6:9" hidden="1">
      <c r="F105" t="s">
        <v>107</v>
      </c>
      <c r="G105" t="s">
        <v>108</v>
      </c>
      <c r="H105" t="s">
        <v>85</v>
      </c>
      <c r="I105" t="s">
        <v>86</v>
      </c>
    </row>
  </sheetData>
  <mergeCells count="112">
    <mergeCell ref="B46:C46"/>
    <mergeCell ref="D46:L46"/>
    <mergeCell ref="C36:E36"/>
    <mergeCell ref="B17:C17"/>
    <mergeCell ref="N17:O17"/>
    <mergeCell ref="B25:O25"/>
    <mergeCell ref="B26:O27"/>
    <mergeCell ref="B28:O28"/>
    <mergeCell ref="C31:E31"/>
    <mergeCell ref="F31:G31"/>
    <mergeCell ref="K31:L31"/>
    <mergeCell ref="N18:O18"/>
    <mergeCell ref="B18:C18"/>
    <mergeCell ref="B22:C22"/>
    <mergeCell ref="N19:O19"/>
    <mergeCell ref="N20:O20"/>
    <mergeCell ref="B20:C20"/>
    <mergeCell ref="B21:C21"/>
    <mergeCell ref="B19:C19"/>
    <mergeCell ref="D20:K20"/>
    <mergeCell ref="D19:K19"/>
    <mergeCell ref="D18:K18"/>
    <mergeCell ref="D17:K17"/>
    <mergeCell ref="C39:E39"/>
    <mergeCell ref="F10:G10"/>
    <mergeCell ref="N10:O10"/>
    <mergeCell ref="J3:O3"/>
    <mergeCell ref="B6:C6"/>
    <mergeCell ref="G6:O6"/>
    <mergeCell ref="B7:O7"/>
    <mergeCell ref="B8:O8"/>
    <mergeCell ref="B10:C10"/>
    <mergeCell ref="B11:C11"/>
    <mergeCell ref="F11:G11"/>
    <mergeCell ref="N11:O13"/>
    <mergeCell ref="B12:C12"/>
    <mergeCell ref="F12:G12"/>
    <mergeCell ref="B13:C13"/>
    <mergeCell ref="F13:G13"/>
    <mergeCell ref="C37:E37"/>
    <mergeCell ref="C38:E38"/>
    <mergeCell ref="B45:C45"/>
    <mergeCell ref="D45:L45"/>
    <mergeCell ref="D21:K21"/>
    <mergeCell ref="D22:K22"/>
    <mergeCell ref="C32:E32"/>
    <mergeCell ref="F41:H41"/>
    <mergeCell ref="B42:O42"/>
    <mergeCell ref="B44:C44"/>
    <mergeCell ref="D44:L44"/>
    <mergeCell ref="C33:E33"/>
    <mergeCell ref="C34:E34"/>
    <mergeCell ref="C35:E35"/>
    <mergeCell ref="F40:H40"/>
    <mergeCell ref="F32:H32"/>
    <mergeCell ref="F33:H33"/>
    <mergeCell ref="F34:H34"/>
    <mergeCell ref="F35:H35"/>
    <mergeCell ref="F36:H36"/>
    <mergeCell ref="F37:H37"/>
    <mergeCell ref="F38:H38"/>
    <mergeCell ref="F39:H39"/>
    <mergeCell ref="B47:C47"/>
    <mergeCell ref="D47:L47"/>
    <mergeCell ref="B48:C48"/>
    <mergeCell ref="D48:L48"/>
    <mergeCell ref="B49:C49"/>
    <mergeCell ref="D49:L49"/>
    <mergeCell ref="B51:C51"/>
    <mergeCell ref="D51:G51"/>
    <mergeCell ref="K51:M51"/>
    <mergeCell ref="N51:O51"/>
    <mergeCell ref="B52:C52"/>
    <mergeCell ref="D52:G52"/>
    <mergeCell ref="K52:M52"/>
    <mergeCell ref="N52:O52"/>
    <mergeCell ref="B54:O54"/>
    <mergeCell ref="H56:J56"/>
    <mergeCell ref="L56:N56"/>
    <mergeCell ref="B57:C57"/>
    <mergeCell ref="H57:J57"/>
    <mergeCell ref="L57:N57"/>
    <mergeCell ref="N64:O64"/>
    <mergeCell ref="B58:C58"/>
    <mergeCell ref="H58:J58"/>
    <mergeCell ref="L58:N58"/>
    <mergeCell ref="B59:C59"/>
    <mergeCell ref="H59:J59"/>
    <mergeCell ref="L59:N59"/>
    <mergeCell ref="B60:C60"/>
    <mergeCell ref="H60:J60"/>
    <mergeCell ref="L60:N60"/>
    <mergeCell ref="B61:C61"/>
    <mergeCell ref="H61:J61"/>
    <mergeCell ref="L61:N61"/>
    <mergeCell ref="B62:C62"/>
    <mergeCell ref="H62:J62"/>
    <mergeCell ref="L62:N62"/>
    <mergeCell ref="B64:C64"/>
    <mergeCell ref="F64:G64"/>
    <mergeCell ref="J64:K64"/>
    <mergeCell ref="B69:C69"/>
    <mergeCell ref="F69:G69"/>
    <mergeCell ref="N69:O69"/>
    <mergeCell ref="B65:C67"/>
    <mergeCell ref="F65:G67"/>
    <mergeCell ref="J65:K67"/>
    <mergeCell ref="N65:O67"/>
    <mergeCell ref="B68:C68"/>
    <mergeCell ref="F68:G68"/>
    <mergeCell ref="N68:O68"/>
    <mergeCell ref="J68:K69"/>
  </mergeCells>
  <dataValidations count="1">
    <dataValidation type="list" allowBlank="1" showInputMessage="1" showErrorMessage="1" sqref="F6" xr:uid="{00000000-0002-0000-0000-000000000000}">
      <formula1>$F$93:$F$105</formula1>
    </dataValidation>
  </dataValidations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54"/>
  <sheetViews>
    <sheetView workbookViewId="0">
      <selection activeCell="K18" sqref="K18"/>
    </sheetView>
  </sheetViews>
  <sheetFormatPr baseColWidth="10" defaultColWidth="11.453125" defaultRowHeight="14.5"/>
  <cols>
    <col min="1" max="1" width="10" style="42" bestFit="1" customWidth="1"/>
    <col min="2" max="2" width="4.26953125" style="42" bestFit="1" customWidth="1"/>
    <col min="3" max="3" width="30.54296875" style="42" customWidth="1"/>
    <col min="4" max="4" width="9" style="42" bestFit="1" customWidth="1"/>
    <col min="5" max="5" width="10.7265625" style="48" bestFit="1" customWidth="1"/>
    <col min="6" max="6" width="5.54296875" style="42" bestFit="1" customWidth="1"/>
    <col min="7" max="7" width="11" style="42" bestFit="1" customWidth="1"/>
    <col min="8" max="8" width="5" style="42" bestFit="1" customWidth="1"/>
    <col min="9" max="9" width="4.7265625" style="51" bestFit="1" customWidth="1"/>
    <col min="10" max="10" width="8.453125" style="42" bestFit="1" customWidth="1"/>
    <col min="11" max="11" width="9.7265625" style="42" bestFit="1" customWidth="1"/>
    <col min="12" max="12" width="8.81640625" style="42" bestFit="1" customWidth="1"/>
    <col min="13" max="13" width="13.7265625" style="42" bestFit="1" customWidth="1"/>
    <col min="14" max="14" width="10.1796875" style="42" bestFit="1" customWidth="1"/>
    <col min="15" max="15" width="8.1796875" style="42" bestFit="1" customWidth="1"/>
    <col min="16" max="16" width="13" style="42" bestFit="1" customWidth="1"/>
    <col min="17" max="17" width="10.81640625" style="42" bestFit="1" customWidth="1"/>
    <col min="18" max="18" width="13.81640625" style="42" bestFit="1" customWidth="1"/>
    <col min="19" max="19" width="9.26953125" style="42" bestFit="1" customWidth="1"/>
    <col min="20" max="20" width="13.54296875" style="42" bestFit="1" customWidth="1"/>
    <col min="21" max="21" width="14.26953125" style="42" bestFit="1" customWidth="1"/>
    <col min="22" max="22" width="13.81640625" style="42" bestFit="1" customWidth="1"/>
    <col min="23" max="23" width="12.453125" style="42" bestFit="1" customWidth="1"/>
    <col min="24" max="24" width="15.1796875" style="42" bestFit="1" customWidth="1"/>
    <col min="25" max="25" width="13.26953125" style="42" bestFit="1" customWidth="1"/>
    <col min="26" max="26" width="14.54296875" style="42" bestFit="1" customWidth="1"/>
    <col min="27" max="27" width="12.81640625" style="42" bestFit="1" customWidth="1"/>
    <col min="28" max="28" width="13.1796875" style="42" bestFit="1" customWidth="1"/>
    <col min="29" max="29" width="12.453125" style="42" bestFit="1" customWidth="1"/>
    <col min="30" max="16384" width="11.453125" style="42"/>
  </cols>
  <sheetData>
    <row r="1" spans="1:29" s="44" customFormat="1">
      <c r="A1" s="45" t="s">
        <v>110</v>
      </c>
      <c r="B1" s="45" t="s">
        <v>111</v>
      </c>
      <c r="C1" s="45" t="s">
        <v>112</v>
      </c>
      <c r="D1" s="45" t="s">
        <v>109</v>
      </c>
      <c r="E1" s="47" t="s">
        <v>113</v>
      </c>
      <c r="F1" s="46" t="s">
        <v>114</v>
      </c>
      <c r="G1" s="46" t="s">
        <v>115</v>
      </c>
      <c r="H1" s="49" t="s">
        <v>116</v>
      </c>
      <c r="I1" s="49" t="s">
        <v>117</v>
      </c>
      <c r="J1" s="46" t="s">
        <v>118</v>
      </c>
      <c r="K1" s="46" t="s">
        <v>119</v>
      </c>
      <c r="L1" s="46" t="s">
        <v>120</v>
      </c>
      <c r="M1" s="46" t="s">
        <v>121</v>
      </c>
      <c r="N1" s="46" t="s">
        <v>122</v>
      </c>
      <c r="O1" s="46" t="s">
        <v>123</v>
      </c>
      <c r="P1" s="46" t="s">
        <v>124</v>
      </c>
      <c r="Q1" s="46" t="s">
        <v>125</v>
      </c>
      <c r="R1" s="46" t="s">
        <v>126</v>
      </c>
      <c r="S1" s="46" t="s">
        <v>127</v>
      </c>
      <c r="T1" s="46" t="s">
        <v>128</v>
      </c>
      <c r="U1" s="46" t="s">
        <v>129</v>
      </c>
      <c r="V1" s="46" t="s">
        <v>130</v>
      </c>
      <c r="W1" s="46" t="s">
        <v>131</v>
      </c>
      <c r="X1" s="46" t="s">
        <v>132</v>
      </c>
      <c r="Y1" s="46" t="s">
        <v>133</v>
      </c>
      <c r="Z1" s="46" t="s">
        <v>134</v>
      </c>
      <c r="AA1" s="46" t="s">
        <v>135</v>
      </c>
      <c r="AB1" s="46" t="s">
        <v>136</v>
      </c>
      <c r="AC1" s="46" t="s">
        <v>137</v>
      </c>
    </row>
    <row r="2" spans="1:29">
      <c r="A2" s="42">
        <v>12986</v>
      </c>
      <c r="B2" s="42">
        <v>0</v>
      </c>
      <c r="C2" s="42" t="s">
        <v>138</v>
      </c>
      <c r="D2" s="42" t="s">
        <v>139</v>
      </c>
      <c r="E2" s="48">
        <v>38352</v>
      </c>
      <c r="F2" s="42" t="s">
        <v>86</v>
      </c>
      <c r="G2" s="43">
        <v>1007.56</v>
      </c>
      <c r="H2" s="43">
        <v>0</v>
      </c>
      <c r="I2" s="50">
        <v>0</v>
      </c>
      <c r="J2" s="43">
        <v>0</v>
      </c>
      <c r="K2" s="43">
        <v>0</v>
      </c>
      <c r="L2" s="43">
        <v>0</v>
      </c>
      <c r="M2" s="43">
        <v>0</v>
      </c>
      <c r="N2" s="43">
        <v>1007.56</v>
      </c>
      <c r="O2" s="43">
        <v>0</v>
      </c>
      <c r="P2" s="43">
        <v>0</v>
      </c>
      <c r="Q2" s="43">
        <v>-1007.56</v>
      </c>
      <c r="R2" s="43">
        <v>0</v>
      </c>
      <c r="S2" s="43">
        <v>0</v>
      </c>
      <c r="T2" s="43">
        <v>0</v>
      </c>
      <c r="U2" s="43">
        <v>0</v>
      </c>
      <c r="V2" s="43">
        <v>0</v>
      </c>
      <c r="W2" s="43">
        <v>0</v>
      </c>
      <c r="X2" s="43">
        <v>-1007.56</v>
      </c>
      <c r="Y2" s="43">
        <v>0</v>
      </c>
      <c r="Z2" s="43">
        <v>0</v>
      </c>
      <c r="AA2" s="43">
        <v>0</v>
      </c>
      <c r="AB2" s="43">
        <v>0</v>
      </c>
      <c r="AC2" s="43">
        <v>0</v>
      </c>
    </row>
    <row r="3" spans="1:29">
      <c r="A3" s="42">
        <v>38445</v>
      </c>
      <c r="B3" s="42">
        <v>0</v>
      </c>
      <c r="C3" s="42" t="s">
        <v>138</v>
      </c>
      <c r="D3" s="42" t="s">
        <v>139</v>
      </c>
      <c r="E3" s="48">
        <v>38350</v>
      </c>
      <c r="F3" s="42" t="s">
        <v>86</v>
      </c>
      <c r="G3" s="43">
        <v>1619.6</v>
      </c>
      <c r="H3" s="43">
        <v>0</v>
      </c>
      <c r="I3" s="50">
        <v>0</v>
      </c>
      <c r="J3" s="43">
        <v>0</v>
      </c>
      <c r="K3" s="43">
        <v>0</v>
      </c>
      <c r="L3" s="43">
        <v>0</v>
      </c>
      <c r="M3" s="43">
        <v>0</v>
      </c>
      <c r="N3" s="43">
        <v>1619.6</v>
      </c>
      <c r="O3" s="43">
        <v>0</v>
      </c>
      <c r="P3" s="43">
        <v>0</v>
      </c>
      <c r="Q3" s="43">
        <v>-1619.6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-1619.6</v>
      </c>
      <c r="Y3" s="43">
        <v>0</v>
      </c>
      <c r="Z3" s="43">
        <v>0</v>
      </c>
      <c r="AA3" s="43">
        <v>0</v>
      </c>
      <c r="AB3" s="43">
        <v>0</v>
      </c>
      <c r="AC3" s="43">
        <v>0</v>
      </c>
    </row>
    <row r="4" spans="1:29">
      <c r="A4" s="42">
        <v>4965</v>
      </c>
      <c r="B4" s="42">
        <v>0</v>
      </c>
      <c r="C4" s="42" t="s">
        <v>140</v>
      </c>
      <c r="D4" s="42" t="s">
        <v>141</v>
      </c>
      <c r="E4" s="48">
        <v>37798</v>
      </c>
      <c r="F4" s="42" t="s">
        <v>86</v>
      </c>
      <c r="G4" s="43">
        <v>1712.95</v>
      </c>
      <c r="H4" s="43">
        <v>0</v>
      </c>
      <c r="I4" s="50">
        <v>0</v>
      </c>
      <c r="J4" s="43">
        <v>0</v>
      </c>
      <c r="K4" s="43">
        <v>0</v>
      </c>
      <c r="L4" s="43">
        <v>0</v>
      </c>
      <c r="M4" s="43">
        <v>0</v>
      </c>
      <c r="N4" s="43">
        <v>1712.95</v>
      </c>
      <c r="O4" s="43">
        <v>0</v>
      </c>
      <c r="P4" s="43">
        <v>0</v>
      </c>
      <c r="Q4" s="43">
        <v>-1712.95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-1712.95</v>
      </c>
      <c r="Y4" s="43">
        <v>0</v>
      </c>
      <c r="Z4" s="43">
        <v>0</v>
      </c>
      <c r="AA4" s="43">
        <v>0</v>
      </c>
      <c r="AB4" s="43">
        <v>0</v>
      </c>
      <c r="AC4" s="43">
        <v>0</v>
      </c>
    </row>
    <row r="5" spans="1:29">
      <c r="A5" s="42">
        <v>5234</v>
      </c>
      <c r="B5" s="42">
        <v>0</v>
      </c>
      <c r="C5" s="42" t="s">
        <v>142</v>
      </c>
      <c r="D5" s="42" t="s">
        <v>141</v>
      </c>
      <c r="E5" s="48">
        <v>38748</v>
      </c>
      <c r="F5" s="42" t="s">
        <v>86</v>
      </c>
      <c r="G5" s="43">
        <v>11.23</v>
      </c>
      <c r="H5" s="43">
        <v>0</v>
      </c>
      <c r="I5" s="50">
        <v>0</v>
      </c>
      <c r="J5" s="43">
        <v>0</v>
      </c>
      <c r="K5" s="43">
        <v>0</v>
      </c>
      <c r="L5" s="43">
        <v>0</v>
      </c>
      <c r="M5" s="43">
        <v>0</v>
      </c>
      <c r="N5" s="43">
        <v>11.23</v>
      </c>
      <c r="O5" s="43">
        <v>0</v>
      </c>
      <c r="P5" s="43">
        <v>0</v>
      </c>
      <c r="Q5" s="43">
        <v>-11.23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-11.23</v>
      </c>
      <c r="Y5" s="43">
        <v>0</v>
      </c>
      <c r="Z5" s="43">
        <v>0</v>
      </c>
      <c r="AA5" s="43">
        <v>0</v>
      </c>
      <c r="AB5" s="43">
        <v>0</v>
      </c>
      <c r="AC5" s="43">
        <v>0</v>
      </c>
    </row>
    <row r="6" spans="1:29">
      <c r="A6" s="42">
        <v>5759</v>
      </c>
      <c r="B6" s="42">
        <v>0</v>
      </c>
      <c r="C6" s="42" t="s">
        <v>143</v>
      </c>
      <c r="D6" s="42" t="s">
        <v>141</v>
      </c>
      <c r="E6" s="48">
        <v>38748</v>
      </c>
      <c r="F6" s="42" t="s">
        <v>86</v>
      </c>
      <c r="G6" s="43">
        <v>31161.19</v>
      </c>
      <c r="H6" s="43">
        <v>0</v>
      </c>
      <c r="I6" s="50">
        <v>0</v>
      </c>
      <c r="J6" s="43">
        <v>0</v>
      </c>
      <c r="K6" s="43">
        <v>0</v>
      </c>
      <c r="L6" s="43">
        <v>0</v>
      </c>
      <c r="M6" s="43">
        <v>0</v>
      </c>
      <c r="N6" s="43">
        <v>31161.19</v>
      </c>
      <c r="O6" s="43">
        <v>0</v>
      </c>
      <c r="P6" s="43">
        <v>0</v>
      </c>
      <c r="Q6" s="43">
        <v>-31161.19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-31161.19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</row>
    <row r="7" spans="1:29">
      <c r="A7" s="42">
        <v>6855</v>
      </c>
      <c r="B7" s="42">
        <v>0</v>
      </c>
      <c r="C7" s="42" t="s">
        <v>144</v>
      </c>
      <c r="D7" s="42" t="s">
        <v>141</v>
      </c>
      <c r="E7" s="48">
        <v>37798</v>
      </c>
      <c r="F7" s="42" t="s">
        <v>86</v>
      </c>
      <c r="G7" s="43">
        <v>12852.46</v>
      </c>
      <c r="H7" s="43">
        <v>0</v>
      </c>
      <c r="I7" s="50">
        <v>0</v>
      </c>
      <c r="J7" s="43">
        <v>0</v>
      </c>
      <c r="K7" s="43">
        <v>0</v>
      </c>
      <c r="L7" s="43">
        <v>0</v>
      </c>
      <c r="M7" s="43">
        <v>0</v>
      </c>
      <c r="N7" s="43">
        <v>12852.46</v>
      </c>
      <c r="O7" s="43">
        <v>0</v>
      </c>
      <c r="P7" s="43">
        <v>0</v>
      </c>
      <c r="Q7" s="43">
        <v>-12852.46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-12852.46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</row>
    <row r="8" spans="1:29">
      <c r="A8" s="42">
        <v>7382</v>
      </c>
      <c r="B8" s="42">
        <v>0</v>
      </c>
      <c r="C8" s="42" t="s">
        <v>145</v>
      </c>
      <c r="D8" s="42" t="s">
        <v>141</v>
      </c>
      <c r="E8" s="48">
        <v>37798</v>
      </c>
      <c r="F8" s="42" t="s">
        <v>86</v>
      </c>
      <c r="G8" s="43">
        <v>4555.57</v>
      </c>
      <c r="H8" s="43">
        <v>0</v>
      </c>
      <c r="I8" s="50">
        <v>0</v>
      </c>
      <c r="J8" s="43">
        <v>0</v>
      </c>
      <c r="K8" s="43">
        <v>0</v>
      </c>
      <c r="L8" s="43">
        <v>0</v>
      </c>
      <c r="M8" s="43">
        <v>0</v>
      </c>
      <c r="N8" s="43">
        <v>4555.57</v>
      </c>
      <c r="O8" s="43">
        <v>0</v>
      </c>
      <c r="P8" s="43">
        <v>0</v>
      </c>
      <c r="Q8" s="43">
        <v>-4555.57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-4555.57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</row>
    <row r="9" spans="1:29">
      <c r="A9" s="42">
        <v>7403</v>
      </c>
      <c r="B9" s="42">
        <v>0</v>
      </c>
      <c r="C9" s="42" t="s">
        <v>146</v>
      </c>
      <c r="D9" s="42" t="s">
        <v>141</v>
      </c>
      <c r="E9" s="48">
        <v>37798</v>
      </c>
      <c r="F9" s="42" t="s">
        <v>86</v>
      </c>
      <c r="G9" s="43">
        <v>3200.52</v>
      </c>
      <c r="H9" s="43">
        <v>0</v>
      </c>
      <c r="I9" s="50">
        <v>0</v>
      </c>
      <c r="J9" s="43">
        <v>0</v>
      </c>
      <c r="K9" s="43">
        <v>0</v>
      </c>
      <c r="L9" s="43">
        <v>0</v>
      </c>
      <c r="M9" s="43">
        <v>0</v>
      </c>
      <c r="N9" s="43">
        <v>3200.52</v>
      </c>
      <c r="O9" s="43">
        <v>0</v>
      </c>
      <c r="P9" s="43">
        <v>0</v>
      </c>
      <c r="Q9" s="43">
        <v>-3200.52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-3200.52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</row>
    <row r="10" spans="1:29">
      <c r="A10" s="42">
        <v>7628</v>
      </c>
      <c r="B10" s="42">
        <v>0</v>
      </c>
      <c r="C10" s="42" t="s">
        <v>144</v>
      </c>
      <c r="D10" s="42" t="s">
        <v>141</v>
      </c>
      <c r="E10" s="48">
        <v>38748</v>
      </c>
      <c r="F10" s="42" t="s">
        <v>86</v>
      </c>
      <c r="G10" s="43">
        <v>11.23</v>
      </c>
      <c r="H10" s="43">
        <v>0</v>
      </c>
      <c r="I10" s="50">
        <v>0</v>
      </c>
      <c r="J10" s="43">
        <v>0</v>
      </c>
      <c r="K10" s="43">
        <v>0</v>
      </c>
      <c r="L10" s="43">
        <v>0</v>
      </c>
      <c r="M10" s="43">
        <v>0</v>
      </c>
      <c r="N10" s="43">
        <v>11.23</v>
      </c>
      <c r="O10" s="43">
        <v>0</v>
      </c>
      <c r="P10" s="43">
        <v>0</v>
      </c>
      <c r="Q10" s="43">
        <v>-11.23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-11.23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</row>
    <row r="11" spans="1:29">
      <c r="A11" s="42">
        <v>7629</v>
      </c>
      <c r="B11" s="42">
        <v>0</v>
      </c>
      <c r="C11" s="42" t="s">
        <v>142</v>
      </c>
      <c r="D11" s="42" t="s">
        <v>141</v>
      </c>
      <c r="E11" s="48">
        <v>38748</v>
      </c>
      <c r="F11" s="42" t="s">
        <v>86</v>
      </c>
      <c r="G11" s="43">
        <v>11.23</v>
      </c>
      <c r="H11" s="43">
        <v>0</v>
      </c>
      <c r="I11" s="50">
        <v>0</v>
      </c>
      <c r="J11" s="43">
        <v>0</v>
      </c>
      <c r="K11" s="43">
        <v>0</v>
      </c>
      <c r="L11" s="43">
        <v>0</v>
      </c>
      <c r="M11" s="43">
        <v>0</v>
      </c>
      <c r="N11" s="43">
        <v>11.23</v>
      </c>
      <c r="O11" s="43">
        <v>0</v>
      </c>
      <c r="P11" s="43">
        <v>0</v>
      </c>
      <c r="Q11" s="43">
        <v>-11.23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-11.23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</row>
    <row r="12" spans="1:29">
      <c r="A12" s="42">
        <v>8471</v>
      </c>
      <c r="B12" s="42">
        <v>0</v>
      </c>
      <c r="C12" s="42" t="s">
        <v>143</v>
      </c>
      <c r="D12" s="42" t="s">
        <v>141</v>
      </c>
      <c r="E12" s="48">
        <v>37798</v>
      </c>
      <c r="F12" s="42" t="s">
        <v>86</v>
      </c>
      <c r="G12" s="43">
        <v>16544.22</v>
      </c>
      <c r="H12" s="43">
        <v>0</v>
      </c>
      <c r="I12" s="50">
        <v>0</v>
      </c>
      <c r="J12" s="43">
        <v>0</v>
      </c>
      <c r="K12" s="43">
        <v>0</v>
      </c>
      <c r="L12" s="43">
        <v>0</v>
      </c>
      <c r="M12" s="43">
        <v>0</v>
      </c>
      <c r="N12" s="43">
        <v>16544.22</v>
      </c>
      <c r="O12" s="43">
        <v>0</v>
      </c>
      <c r="P12" s="43">
        <v>0</v>
      </c>
      <c r="Q12" s="43">
        <v>-16544.22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-16544.22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</row>
    <row r="13" spans="1:29">
      <c r="A13" s="42">
        <v>9646</v>
      </c>
      <c r="B13" s="42">
        <v>0</v>
      </c>
      <c r="C13" s="42" t="s">
        <v>145</v>
      </c>
      <c r="D13" s="42" t="s">
        <v>141</v>
      </c>
      <c r="E13" s="48">
        <v>38748</v>
      </c>
      <c r="F13" s="42" t="s">
        <v>86</v>
      </c>
      <c r="G13" s="43">
        <v>11.23</v>
      </c>
      <c r="H13" s="43">
        <v>0</v>
      </c>
      <c r="I13" s="50">
        <v>0</v>
      </c>
      <c r="J13" s="43">
        <v>0</v>
      </c>
      <c r="K13" s="43">
        <v>0</v>
      </c>
      <c r="L13" s="43">
        <v>0</v>
      </c>
      <c r="M13" s="43">
        <v>0</v>
      </c>
      <c r="N13" s="43">
        <v>11.23</v>
      </c>
      <c r="O13" s="43">
        <v>0</v>
      </c>
      <c r="P13" s="43">
        <v>0</v>
      </c>
      <c r="Q13" s="43">
        <v>-11.23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-11.23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</row>
    <row r="14" spans="1:29">
      <c r="A14" s="42">
        <v>9647</v>
      </c>
      <c r="B14" s="42">
        <v>0</v>
      </c>
      <c r="C14" s="42" t="s">
        <v>144</v>
      </c>
      <c r="D14" s="42" t="s">
        <v>141</v>
      </c>
      <c r="E14" s="48">
        <v>38748</v>
      </c>
      <c r="F14" s="42" t="s">
        <v>86</v>
      </c>
      <c r="G14" s="43">
        <v>11.23</v>
      </c>
      <c r="H14" s="43">
        <v>0</v>
      </c>
      <c r="I14" s="50">
        <v>0</v>
      </c>
      <c r="J14" s="43">
        <v>0</v>
      </c>
      <c r="K14" s="43">
        <v>0</v>
      </c>
      <c r="L14" s="43">
        <v>0</v>
      </c>
      <c r="M14" s="43">
        <v>0</v>
      </c>
      <c r="N14" s="43">
        <v>11.23</v>
      </c>
      <c r="O14" s="43">
        <v>0</v>
      </c>
      <c r="P14" s="43">
        <v>0</v>
      </c>
      <c r="Q14" s="43">
        <v>-11.23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-11.23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</row>
    <row r="15" spans="1:29">
      <c r="A15" s="42">
        <v>9712</v>
      </c>
      <c r="B15" s="42">
        <v>0</v>
      </c>
      <c r="C15" s="42" t="s">
        <v>142</v>
      </c>
      <c r="D15" s="42" t="s">
        <v>141</v>
      </c>
      <c r="E15" s="48">
        <v>37798</v>
      </c>
      <c r="F15" s="42" t="s">
        <v>86</v>
      </c>
      <c r="G15" s="43">
        <v>6401.31</v>
      </c>
      <c r="H15" s="43">
        <v>0</v>
      </c>
      <c r="I15" s="50">
        <v>0</v>
      </c>
      <c r="J15" s="43">
        <v>0</v>
      </c>
      <c r="K15" s="43">
        <v>0</v>
      </c>
      <c r="L15" s="43">
        <v>0</v>
      </c>
      <c r="M15" s="43">
        <v>0</v>
      </c>
      <c r="N15" s="43">
        <v>6401.31</v>
      </c>
      <c r="O15" s="43">
        <v>0</v>
      </c>
      <c r="P15" s="43">
        <v>0</v>
      </c>
      <c r="Q15" s="43">
        <v>-6401.31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-6401.31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</row>
    <row r="16" spans="1:29">
      <c r="A16" s="42">
        <v>10608</v>
      </c>
      <c r="B16" s="42">
        <v>0</v>
      </c>
      <c r="C16" s="42" t="s">
        <v>146</v>
      </c>
      <c r="D16" s="42" t="s">
        <v>141</v>
      </c>
      <c r="E16" s="48">
        <v>38748</v>
      </c>
      <c r="F16" s="42" t="s">
        <v>86</v>
      </c>
      <c r="G16" s="43">
        <v>11.23</v>
      </c>
      <c r="H16" s="43">
        <v>0</v>
      </c>
      <c r="I16" s="50">
        <v>0</v>
      </c>
      <c r="J16" s="43">
        <v>0</v>
      </c>
      <c r="K16" s="43">
        <v>0</v>
      </c>
      <c r="L16" s="43">
        <v>0</v>
      </c>
      <c r="M16" s="43">
        <v>0</v>
      </c>
      <c r="N16" s="43">
        <v>11.23</v>
      </c>
      <c r="O16" s="43">
        <v>0</v>
      </c>
      <c r="P16" s="43">
        <v>0</v>
      </c>
      <c r="Q16" s="43">
        <v>-11.23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-11.23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</row>
    <row r="17" spans="1:29">
      <c r="A17" s="42">
        <v>10609</v>
      </c>
      <c r="B17" s="42">
        <v>0</v>
      </c>
      <c r="C17" s="42" t="s">
        <v>145</v>
      </c>
      <c r="D17" s="42" t="s">
        <v>141</v>
      </c>
      <c r="E17" s="48">
        <v>38748</v>
      </c>
      <c r="F17" s="42" t="s">
        <v>86</v>
      </c>
      <c r="G17" s="43">
        <v>11.23</v>
      </c>
      <c r="H17" s="43">
        <v>0</v>
      </c>
      <c r="I17" s="50">
        <v>0</v>
      </c>
      <c r="J17" s="43">
        <v>0</v>
      </c>
      <c r="K17" s="43">
        <v>0</v>
      </c>
      <c r="L17" s="43">
        <v>0</v>
      </c>
      <c r="M17" s="43">
        <v>0</v>
      </c>
      <c r="N17" s="43">
        <v>11.23</v>
      </c>
      <c r="O17" s="43">
        <v>0</v>
      </c>
      <c r="P17" s="43">
        <v>0</v>
      </c>
      <c r="Q17" s="43">
        <v>-11.23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-11.23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</row>
    <row r="18" spans="1:29">
      <c r="A18" s="42">
        <v>12516</v>
      </c>
      <c r="B18" s="42">
        <v>0</v>
      </c>
      <c r="C18" s="42" t="s">
        <v>146</v>
      </c>
      <c r="D18" s="42" t="s">
        <v>141</v>
      </c>
      <c r="E18" s="48">
        <v>37798</v>
      </c>
      <c r="F18" s="42" t="s">
        <v>86</v>
      </c>
      <c r="G18" s="43">
        <v>3200.52</v>
      </c>
      <c r="H18" s="43">
        <v>0</v>
      </c>
      <c r="I18" s="50">
        <v>0</v>
      </c>
      <c r="J18" s="43">
        <v>0</v>
      </c>
      <c r="K18" s="43">
        <v>0</v>
      </c>
      <c r="L18" s="43">
        <v>0</v>
      </c>
      <c r="M18" s="43">
        <v>0</v>
      </c>
      <c r="N18" s="43">
        <v>3200.52</v>
      </c>
      <c r="O18" s="43">
        <v>0</v>
      </c>
      <c r="P18" s="43">
        <v>0</v>
      </c>
      <c r="Q18" s="43">
        <v>-3200.52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-3200.52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</row>
    <row r="19" spans="1:29">
      <c r="A19" s="42">
        <v>15168</v>
      </c>
      <c r="B19" s="42">
        <v>0</v>
      </c>
      <c r="C19" s="42" t="s">
        <v>140</v>
      </c>
      <c r="D19" s="42" t="s">
        <v>141</v>
      </c>
      <c r="E19" s="48">
        <v>37798</v>
      </c>
      <c r="F19" s="42" t="s">
        <v>86</v>
      </c>
      <c r="G19" s="43">
        <v>1712.95</v>
      </c>
      <c r="H19" s="43">
        <v>0</v>
      </c>
      <c r="I19" s="50">
        <v>0</v>
      </c>
      <c r="J19" s="43">
        <v>0</v>
      </c>
      <c r="K19" s="43">
        <v>0</v>
      </c>
      <c r="L19" s="43">
        <v>0</v>
      </c>
      <c r="M19" s="43">
        <v>0</v>
      </c>
      <c r="N19" s="43">
        <v>1712.95</v>
      </c>
      <c r="O19" s="43">
        <v>0</v>
      </c>
      <c r="P19" s="43">
        <v>0</v>
      </c>
      <c r="Q19" s="43">
        <v>-1712.95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-1712.95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</row>
    <row r="20" spans="1:29">
      <c r="A20" s="42">
        <v>15903</v>
      </c>
      <c r="B20" s="42">
        <v>0</v>
      </c>
      <c r="C20" s="42" t="s">
        <v>144</v>
      </c>
      <c r="D20" s="42" t="s">
        <v>141</v>
      </c>
      <c r="E20" s="48">
        <v>38748</v>
      </c>
      <c r="F20" s="42" t="s">
        <v>86</v>
      </c>
      <c r="G20" s="43">
        <v>11.23</v>
      </c>
      <c r="H20" s="43">
        <v>0</v>
      </c>
      <c r="I20" s="50">
        <v>0</v>
      </c>
      <c r="J20" s="43">
        <v>0</v>
      </c>
      <c r="K20" s="43">
        <v>0</v>
      </c>
      <c r="L20" s="43">
        <v>0</v>
      </c>
      <c r="M20" s="43">
        <v>0</v>
      </c>
      <c r="N20" s="43">
        <v>11.23</v>
      </c>
      <c r="O20" s="43">
        <v>0</v>
      </c>
      <c r="P20" s="43">
        <v>0</v>
      </c>
      <c r="Q20" s="43">
        <v>-11.23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-11.23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</row>
    <row r="21" spans="1:29">
      <c r="A21" s="42">
        <v>15904</v>
      </c>
      <c r="B21" s="42">
        <v>0</v>
      </c>
      <c r="C21" s="42" t="s">
        <v>142</v>
      </c>
      <c r="D21" s="42" t="s">
        <v>141</v>
      </c>
      <c r="E21" s="48">
        <v>38748</v>
      </c>
      <c r="F21" s="42" t="s">
        <v>86</v>
      </c>
      <c r="G21" s="43">
        <v>11.23</v>
      </c>
      <c r="H21" s="43">
        <v>0</v>
      </c>
      <c r="I21" s="50">
        <v>0</v>
      </c>
      <c r="J21" s="43">
        <v>0</v>
      </c>
      <c r="K21" s="43">
        <v>0</v>
      </c>
      <c r="L21" s="43">
        <v>0</v>
      </c>
      <c r="M21" s="43">
        <v>0</v>
      </c>
      <c r="N21" s="43">
        <v>11.23</v>
      </c>
      <c r="O21" s="43">
        <v>0</v>
      </c>
      <c r="P21" s="43">
        <v>0</v>
      </c>
      <c r="Q21" s="43">
        <v>-11.23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-11.23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</row>
    <row r="22" spans="1:29">
      <c r="A22" s="42">
        <v>15998</v>
      </c>
      <c r="B22" s="42">
        <v>0</v>
      </c>
      <c r="C22" s="42" t="s">
        <v>144</v>
      </c>
      <c r="D22" s="42" t="s">
        <v>141</v>
      </c>
      <c r="E22" s="48">
        <v>38748</v>
      </c>
      <c r="F22" s="42" t="s">
        <v>86</v>
      </c>
      <c r="G22" s="43">
        <v>11.23</v>
      </c>
      <c r="H22" s="43">
        <v>0</v>
      </c>
      <c r="I22" s="50">
        <v>0</v>
      </c>
      <c r="J22" s="43">
        <v>0</v>
      </c>
      <c r="K22" s="43">
        <v>0</v>
      </c>
      <c r="L22" s="43">
        <v>0</v>
      </c>
      <c r="M22" s="43">
        <v>0</v>
      </c>
      <c r="N22" s="43">
        <v>11.23</v>
      </c>
      <c r="O22" s="43">
        <v>0</v>
      </c>
      <c r="P22" s="43">
        <v>0</v>
      </c>
      <c r="Q22" s="43">
        <v>-11.23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-11.23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</row>
    <row r="23" spans="1:29">
      <c r="A23" s="42">
        <v>16306</v>
      </c>
      <c r="B23" s="42">
        <v>0</v>
      </c>
      <c r="C23" s="42" t="s">
        <v>142</v>
      </c>
      <c r="D23" s="42" t="s">
        <v>141</v>
      </c>
      <c r="E23" s="48">
        <v>37798</v>
      </c>
      <c r="F23" s="42" t="s">
        <v>86</v>
      </c>
      <c r="G23" s="43">
        <v>6401.31</v>
      </c>
      <c r="H23" s="43">
        <v>0</v>
      </c>
      <c r="I23" s="50">
        <v>0</v>
      </c>
      <c r="J23" s="43">
        <v>0</v>
      </c>
      <c r="K23" s="43">
        <v>0</v>
      </c>
      <c r="L23" s="43">
        <v>0</v>
      </c>
      <c r="M23" s="43">
        <v>0</v>
      </c>
      <c r="N23" s="43">
        <v>6401.31</v>
      </c>
      <c r="O23" s="43">
        <v>0</v>
      </c>
      <c r="P23" s="43">
        <v>0</v>
      </c>
      <c r="Q23" s="43">
        <v>-6401.31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-6401.31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</row>
    <row r="24" spans="1:29">
      <c r="A24" s="42">
        <v>17229</v>
      </c>
      <c r="B24" s="42">
        <v>0</v>
      </c>
      <c r="C24" s="42" t="s">
        <v>142</v>
      </c>
      <c r="D24" s="42" t="s">
        <v>141</v>
      </c>
      <c r="E24" s="48">
        <v>38748</v>
      </c>
      <c r="F24" s="42" t="s">
        <v>86</v>
      </c>
      <c r="G24" s="43">
        <v>11.23</v>
      </c>
      <c r="H24" s="43">
        <v>0</v>
      </c>
      <c r="I24" s="50">
        <v>0</v>
      </c>
      <c r="J24" s="43">
        <v>0</v>
      </c>
      <c r="K24" s="43">
        <v>0</v>
      </c>
      <c r="L24" s="43">
        <v>0</v>
      </c>
      <c r="M24" s="43">
        <v>0</v>
      </c>
      <c r="N24" s="43">
        <v>11.23</v>
      </c>
      <c r="O24" s="43">
        <v>0</v>
      </c>
      <c r="P24" s="43">
        <v>0</v>
      </c>
      <c r="Q24" s="43">
        <v>-11.23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-11.23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</row>
    <row r="25" spans="1:29">
      <c r="A25" s="42">
        <v>17230</v>
      </c>
      <c r="B25" s="42">
        <v>0</v>
      </c>
      <c r="C25" s="42" t="s">
        <v>143</v>
      </c>
      <c r="D25" s="42" t="s">
        <v>141</v>
      </c>
      <c r="E25" s="48">
        <v>38748</v>
      </c>
      <c r="F25" s="42" t="s">
        <v>86</v>
      </c>
      <c r="G25" s="43">
        <v>31161.19</v>
      </c>
      <c r="H25" s="43">
        <v>0</v>
      </c>
      <c r="I25" s="50">
        <v>0</v>
      </c>
      <c r="J25" s="43">
        <v>0</v>
      </c>
      <c r="K25" s="43">
        <v>0</v>
      </c>
      <c r="L25" s="43">
        <v>0</v>
      </c>
      <c r="M25" s="43">
        <v>0</v>
      </c>
      <c r="N25" s="43">
        <v>31161.19</v>
      </c>
      <c r="O25" s="43">
        <v>0</v>
      </c>
      <c r="P25" s="43">
        <v>0</v>
      </c>
      <c r="Q25" s="43">
        <v>-31161.19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-31161.19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</row>
    <row r="26" spans="1:29">
      <c r="A26" s="42">
        <v>18064</v>
      </c>
      <c r="B26" s="42">
        <v>0</v>
      </c>
      <c r="C26" s="42" t="s">
        <v>144</v>
      </c>
      <c r="D26" s="42" t="s">
        <v>141</v>
      </c>
      <c r="E26" s="48">
        <v>37798</v>
      </c>
      <c r="F26" s="42" t="s">
        <v>86</v>
      </c>
      <c r="G26" s="43">
        <v>12852.46</v>
      </c>
      <c r="H26" s="43">
        <v>0</v>
      </c>
      <c r="I26" s="50">
        <v>0</v>
      </c>
      <c r="J26" s="43">
        <v>0</v>
      </c>
      <c r="K26" s="43">
        <v>0</v>
      </c>
      <c r="L26" s="43">
        <v>0</v>
      </c>
      <c r="M26" s="43">
        <v>0</v>
      </c>
      <c r="N26" s="43">
        <v>12852.46</v>
      </c>
      <c r="O26" s="43">
        <v>0</v>
      </c>
      <c r="P26" s="43">
        <v>0</v>
      </c>
      <c r="Q26" s="43">
        <v>-12852.46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-12852.46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</row>
    <row r="27" spans="1:29">
      <c r="A27" s="42">
        <v>18571</v>
      </c>
      <c r="B27" s="42">
        <v>0</v>
      </c>
      <c r="C27" s="42" t="s">
        <v>140</v>
      </c>
      <c r="D27" s="42" t="s">
        <v>141</v>
      </c>
      <c r="E27" s="48">
        <v>38748</v>
      </c>
      <c r="F27" s="42" t="s">
        <v>86</v>
      </c>
      <c r="G27" s="43">
        <v>11.23</v>
      </c>
      <c r="H27" s="43">
        <v>0</v>
      </c>
      <c r="I27" s="50">
        <v>0</v>
      </c>
      <c r="J27" s="43">
        <v>0</v>
      </c>
      <c r="K27" s="43">
        <v>0</v>
      </c>
      <c r="L27" s="43">
        <v>0</v>
      </c>
      <c r="M27" s="43">
        <v>0</v>
      </c>
      <c r="N27" s="43">
        <v>11.23</v>
      </c>
      <c r="O27" s="43">
        <v>0</v>
      </c>
      <c r="P27" s="43">
        <v>0</v>
      </c>
      <c r="Q27" s="43">
        <v>-11.23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-11.23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</row>
    <row r="28" spans="1:29">
      <c r="A28" s="42">
        <v>19237</v>
      </c>
      <c r="B28" s="42">
        <v>0</v>
      </c>
      <c r="C28" s="42" t="s">
        <v>146</v>
      </c>
      <c r="D28" s="42" t="s">
        <v>141</v>
      </c>
      <c r="E28" s="48">
        <v>38748</v>
      </c>
      <c r="F28" s="42" t="s">
        <v>86</v>
      </c>
      <c r="G28" s="43">
        <v>11.23</v>
      </c>
      <c r="H28" s="43">
        <v>0</v>
      </c>
      <c r="I28" s="50">
        <v>0</v>
      </c>
      <c r="J28" s="43">
        <v>0</v>
      </c>
      <c r="K28" s="43">
        <v>0</v>
      </c>
      <c r="L28" s="43">
        <v>0</v>
      </c>
      <c r="M28" s="43">
        <v>0</v>
      </c>
      <c r="N28" s="43">
        <v>11.23</v>
      </c>
      <c r="O28" s="43">
        <v>0</v>
      </c>
      <c r="P28" s="43">
        <v>0</v>
      </c>
      <c r="Q28" s="43">
        <v>-11.23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-11.23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</row>
    <row r="29" spans="1:29">
      <c r="A29" s="42">
        <v>19238</v>
      </c>
      <c r="B29" s="42">
        <v>0</v>
      </c>
      <c r="C29" s="42" t="s">
        <v>143</v>
      </c>
      <c r="D29" s="42" t="s">
        <v>141</v>
      </c>
      <c r="E29" s="48">
        <v>38748</v>
      </c>
      <c r="F29" s="42" t="s">
        <v>86</v>
      </c>
      <c r="G29" s="43">
        <v>31161.19</v>
      </c>
      <c r="H29" s="43">
        <v>0</v>
      </c>
      <c r="I29" s="50">
        <v>0</v>
      </c>
      <c r="J29" s="43">
        <v>0</v>
      </c>
      <c r="K29" s="43">
        <v>0</v>
      </c>
      <c r="L29" s="43">
        <v>0</v>
      </c>
      <c r="M29" s="43">
        <v>0</v>
      </c>
      <c r="N29" s="43">
        <v>31161.19</v>
      </c>
      <c r="O29" s="43">
        <v>0</v>
      </c>
      <c r="P29" s="43">
        <v>0</v>
      </c>
      <c r="Q29" s="43">
        <v>-31161.19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-31161.19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</row>
    <row r="30" spans="1:29">
      <c r="A30" s="42">
        <v>19821</v>
      </c>
      <c r="B30" s="42">
        <v>0</v>
      </c>
      <c r="C30" s="42" t="s">
        <v>146</v>
      </c>
      <c r="D30" s="42" t="s">
        <v>141</v>
      </c>
      <c r="E30" s="48">
        <v>38748</v>
      </c>
      <c r="F30" s="42" t="s">
        <v>86</v>
      </c>
      <c r="G30" s="43">
        <v>11.23</v>
      </c>
      <c r="H30" s="43">
        <v>0</v>
      </c>
      <c r="I30" s="50">
        <v>0</v>
      </c>
      <c r="J30" s="43">
        <v>0</v>
      </c>
      <c r="K30" s="43">
        <v>0</v>
      </c>
      <c r="L30" s="43">
        <v>0</v>
      </c>
      <c r="M30" s="43">
        <v>0</v>
      </c>
      <c r="N30" s="43">
        <v>11.23</v>
      </c>
      <c r="O30" s="43">
        <v>0</v>
      </c>
      <c r="P30" s="43">
        <v>0</v>
      </c>
      <c r="Q30" s="43">
        <v>-11.23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-11.23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</row>
    <row r="31" spans="1:29">
      <c r="A31" s="42">
        <v>19822</v>
      </c>
      <c r="B31" s="42">
        <v>0</v>
      </c>
      <c r="C31" s="42" t="s">
        <v>145</v>
      </c>
      <c r="D31" s="42" t="s">
        <v>141</v>
      </c>
      <c r="E31" s="48">
        <v>38748</v>
      </c>
      <c r="F31" s="42" t="s">
        <v>86</v>
      </c>
      <c r="G31" s="43">
        <v>11.23</v>
      </c>
      <c r="H31" s="43">
        <v>0</v>
      </c>
      <c r="I31" s="50">
        <v>0</v>
      </c>
      <c r="J31" s="43">
        <v>0</v>
      </c>
      <c r="K31" s="43">
        <v>0</v>
      </c>
      <c r="L31" s="43">
        <v>0</v>
      </c>
      <c r="M31" s="43">
        <v>0</v>
      </c>
      <c r="N31" s="43">
        <v>11.23</v>
      </c>
      <c r="O31" s="43">
        <v>0</v>
      </c>
      <c r="P31" s="43">
        <v>0</v>
      </c>
      <c r="Q31" s="43">
        <v>-11.23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-11.23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</row>
    <row r="32" spans="1:29">
      <c r="A32" s="42">
        <v>20860</v>
      </c>
      <c r="B32" s="42">
        <v>0</v>
      </c>
      <c r="C32" s="42" t="s">
        <v>143</v>
      </c>
      <c r="D32" s="42" t="s">
        <v>141</v>
      </c>
      <c r="E32" s="48">
        <v>37798</v>
      </c>
      <c r="F32" s="42" t="s">
        <v>86</v>
      </c>
      <c r="G32" s="43">
        <v>16544.22</v>
      </c>
      <c r="H32" s="43">
        <v>0</v>
      </c>
      <c r="I32" s="50">
        <v>0</v>
      </c>
      <c r="J32" s="43">
        <v>0</v>
      </c>
      <c r="K32" s="43">
        <v>0</v>
      </c>
      <c r="L32" s="43">
        <v>0</v>
      </c>
      <c r="M32" s="43">
        <v>0</v>
      </c>
      <c r="N32" s="43">
        <v>16544.22</v>
      </c>
      <c r="O32" s="43">
        <v>0</v>
      </c>
      <c r="P32" s="43">
        <v>0</v>
      </c>
      <c r="Q32" s="43">
        <v>-16544.22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-16544.22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</row>
    <row r="33" spans="1:29">
      <c r="A33" s="42">
        <v>20930</v>
      </c>
      <c r="B33" s="42">
        <v>0</v>
      </c>
      <c r="C33" s="42" t="s">
        <v>144</v>
      </c>
      <c r="D33" s="42" t="s">
        <v>141</v>
      </c>
      <c r="E33" s="48">
        <v>37798</v>
      </c>
      <c r="F33" s="42" t="s">
        <v>86</v>
      </c>
      <c r="G33" s="43">
        <v>12852.46</v>
      </c>
      <c r="H33" s="43">
        <v>0</v>
      </c>
      <c r="I33" s="50">
        <v>0</v>
      </c>
      <c r="J33" s="43">
        <v>0</v>
      </c>
      <c r="K33" s="43">
        <v>0</v>
      </c>
      <c r="L33" s="43">
        <v>0</v>
      </c>
      <c r="M33" s="43">
        <v>0</v>
      </c>
      <c r="N33" s="43">
        <v>12852.46</v>
      </c>
      <c r="O33" s="43">
        <v>0</v>
      </c>
      <c r="P33" s="43">
        <v>0</v>
      </c>
      <c r="Q33" s="43">
        <v>-12852.46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-12852.46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</row>
    <row r="34" spans="1:29">
      <c r="A34" s="42">
        <v>20961</v>
      </c>
      <c r="B34" s="42">
        <v>0</v>
      </c>
      <c r="C34" s="42" t="s">
        <v>145</v>
      </c>
      <c r="D34" s="42" t="s">
        <v>141</v>
      </c>
      <c r="E34" s="48">
        <v>37798</v>
      </c>
      <c r="F34" s="42" t="s">
        <v>86</v>
      </c>
      <c r="G34" s="43">
        <v>4555.57</v>
      </c>
      <c r="H34" s="43">
        <v>0</v>
      </c>
      <c r="I34" s="50">
        <v>0</v>
      </c>
      <c r="J34" s="43">
        <v>0</v>
      </c>
      <c r="K34" s="43">
        <v>0</v>
      </c>
      <c r="L34" s="43">
        <v>0</v>
      </c>
      <c r="M34" s="43">
        <v>0</v>
      </c>
      <c r="N34" s="43">
        <v>4555.57</v>
      </c>
      <c r="O34" s="43">
        <v>0</v>
      </c>
      <c r="P34" s="43">
        <v>0</v>
      </c>
      <c r="Q34" s="43">
        <v>-4555.57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-4555.57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</row>
    <row r="35" spans="1:29">
      <c r="A35" s="42">
        <v>23894</v>
      </c>
      <c r="B35" s="42">
        <v>0</v>
      </c>
      <c r="C35" s="42" t="s">
        <v>145</v>
      </c>
      <c r="D35" s="42" t="s">
        <v>141</v>
      </c>
      <c r="E35" s="48">
        <v>38748</v>
      </c>
      <c r="F35" s="42" t="s">
        <v>86</v>
      </c>
      <c r="G35" s="43">
        <v>11.23</v>
      </c>
      <c r="H35" s="43">
        <v>0</v>
      </c>
      <c r="I35" s="50">
        <v>0</v>
      </c>
      <c r="J35" s="43">
        <v>0</v>
      </c>
      <c r="K35" s="43">
        <v>0</v>
      </c>
      <c r="L35" s="43">
        <v>0</v>
      </c>
      <c r="M35" s="43">
        <v>0</v>
      </c>
      <c r="N35" s="43">
        <v>11.23</v>
      </c>
      <c r="O35" s="43">
        <v>0</v>
      </c>
      <c r="P35" s="43">
        <v>0</v>
      </c>
      <c r="Q35" s="43">
        <v>-11.23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-11.23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</row>
    <row r="36" spans="1:29">
      <c r="A36" s="42">
        <v>23945</v>
      </c>
      <c r="B36" s="42">
        <v>0</v>
      </c>
      <c r="C36" s="42" t="s">
        <v>140</v>
      </c>
      <c r="D36" s="42" t="s">
        <v>141</v>
      </c>
      <c r="E36" s="48">
        <v>38748</v>
      </c>
      <c r="F36" s="42" t="s">
        <v>86</v>
      </c>
      <c r="G36" s="43">
        <v>11.23</v>
      </c>
      <c r="H36" s="43">
        <v>0</v>
      </c>
      <c r="I36" s="50">
        <v>0</v>
      </c>
      <c r="J36" s="43">
        <v>0</v>
      </c>
      <c r="K36" s="43">
        <v>0</v>
      </c>
      <c r="L36" s="43">
        <v>0</v>
      </c>
      <c r="M36" s="43">
        <v>0</v>
      </c>
      <c r="N36" s="43">
        <v>11.23</v>
      </c>
      <c r="O36" s="43">
        <v>0</v>
      </c>
      <c r="P36" s="43">
        <v>0</v>
      </c>
      <c r="Q36" s="43">
        <v>-11.23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-11.23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</row>
    <row r="37" spans="1:29">
      <c r="A37" s="42">
        <v>23946</v>
      </c>
      <c r="B37" s="42">
        <v>0</v>
      </c>
      <c r="C37" s="42" t="s">
        <v>143</v>
      </c>
      <c r="D37" s="42" t="s">
        <v>141</v>
      </c>
      <c r="E37" s="48">
        <v>38748</v>
      </c>
      <c r="F37" s="42" t="s">
        <v>86</v>
      </c>
      <c r="G37" s="43">
        <v>31161.19</v>
      </c>
      <c r="H37" s="43">
        <v>0</v>
      </c>
      <c r="I37" s="50">
        <v>0</v>
      </c>
      <c r="J37" s="43">
        <v>0</v>
      </c>
      <c r="K37" s="43">
        <v>0</v>
      </c>
      <c r="L37" s="43">
        <v>0</v>
      </c>
      <c r="M37" s="43">
        <v>0</v>
      </c>
      <c r="N37" s="43">
        <v>31161.19</v>
      </c>
      <c r="O37" s="43">
        <v>0</v>
      </c>
      <c r="P37" s="43">
        <v>0</v>
      </c>
      <c r="Q37" s="43">
        <v>-31161.19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-31161.19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</row>
    <row r="38" spans="1:29">
      <c r="A38" s="42">
        <v>25043</v>
      </c>
      <c r="B38" s="42">
        <v>0</v>
      </c>
      <c r="C38" s="42" t="s">
        <v>144</v>
      </c>
      <c r="D38" s="42" t="s">
        <v>141</v>
      </c>
      <c r="E38" s="48">
        <v>37798</v>
      </c>
      <c r="F38" s="42" t="s">
        <v>86</v>
      </c>
      <c r="G38" s="43">
        <v>12852.46</v>
      </c>
      <c r="H38" s="43">
        <v>0</v>
      </c>
      <c r="I38" s="50">
        <v>0</v>
      </c>
      <c r="J38" s="43">
        <v>0</v>
      </c>
      <c r="K38" s="43">
        <v>0</v>
      </c>
      <c r="L38" s="43">
        <v>0</v>
      </c>
      <c r="M38" s="43">
        <v>0</v>
      </c>
      <c r="N38" s="43">
        <v>12852.46</v>
      </c>
      <c r="O38" s="43">
        <v>0</v>
      </c>
      <c r="P38" s="43">
        <v>0</v>
      </c>
      <c r="Q38" s="43">
        <v>-12852.46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-12852.46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</row>
    <row r="39" spans="1:29">
      <c r="A39" s="42">
        <v>26899</v>
      </c>
      <c r="B39" s="42">
        <v>0</v>
      </c>
      <c r="C39" s="42" t="s">
        <v>140</v>
      </c>
      <c r="D39" s="42" t="s">
        <v>141</v>
      </c>
      <c r="E39" s="48">
        <v>38748</v>
      </c>
      <c r="F39" s="42" t="s">
        <v>86</v>
      </c>
      <c r="G39" s="43">
        <v>11.23</v>
      </c>
      <c r="H39" s="43">
        <v>0</v>
      </c>
      <c r="I39" s="50">
        <v>0</v>
      </c>
      <c r="J39" s="43">
        <v>0</v>
      </c>
      <c r="K39" s="43">
        <v>0</v>
      </c>
      <c r="L39" s="43">
        <v>0</v>
      </c>
      <c r="M39" s="43">
        <v>0</v>
      </c>
      <c r="N39" s="43">
        <v>11.23</v>
      </c>
      <c r="O39" s="43">
        <v>0</v>
      </c>
      <c r="P39" s="43">
        <v>0</v>
      </c>
      <c r="Q39" s="43">
        <v>-11.23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-11.23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</row>
    <row r="40" spans="1:29">
      <c r="A40" s="42">
        <v>26900</v>
      </c>
      <c r="B40" s="42">
        <v>0</v>
      </c>
      <c r="C40" s="42" t="s">
        <v>146</v>
      </c>
      <c r="D40" s="42" t="s">
        <v>141</v>
      </c>
      <c r="E40" s="48">
        <v>38748</v>
      </c>
      <c r="F40" s="42" t="s">
        <v>86</v>
      </c>
      <c r="G40" s="43">
        <v>11.23</v>
      </c>
      <c r="H40" s="43">
        <v>0</v>
      </c>
      <c r="I40" s="50">
        <v>0</v>
      </c>
      <c r="J40" s="43">
        <v>0</v>
      </c>
      <c r="K40" s="43">
        <v>0</v>
      </c>
      <c r="L40" s="43">
        <v>0</v>
      </c>
      <c r="M40" s="43">
        <v>0</v>
      </c>
      <c r="N40" s="43">
        <v>11.23</v>
      </c>
      <c r="O40" s="43">
        <v>0</v>
      </c>
      <c r="P40" s="43">
        <v>0</v>
      </c>
      <c r="Q40" s="43">
        <v>-11.23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-11.23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</row>
    <row r="41" spans="1:29">
      <c r="A41" s="42">
        <v>27524</v>
      </c>
      <c r="B41" s="42">
        <v>0</v>
      </c>
      <c r="C41" s="42" t="s">
        <v>142</v>
      </c>
      <c r="D41" s="42" t="s">
        <v>141</v>
      </c>
      <c r="E41" s="48">
        <v>37798</v>
      </c>
      <c r="F41" s="42" t="s">
        <v>86</v>
      </c>
      <c r="G41" s="43">
        <v>6401.31</v>
      </c>
      <c r="H41" s="43">
        <v>0</v>
      </c>
      <c r="I41" s="50">
        <v>0</v>
      </c>
      <c r="J41" s="43">
        <v>0</v>
      </c>
      <c r="K41" s="43">
        <v>0</v>
      </c>
      <c r="L41" s="43">
        <v>0</v>
      </c>
      <c r="M41" s="43">
        <v>0</v>
      </c>
      <c r="N41" s="43">
        <v>6401.31</v>
      </c>
      <c r="O41" s="43">
        <v>0</v>
      </c>
      <c r="P41" s="43">
        <v>0</v>
      </c>
      <c r="Q41" s="43">
        <v>-6401.31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-6401.31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</row>
    <row r="42" spans="1:29">
      <c r="A42" s="42">
        <v>27552</v>
      </c>
      <c r="B42" s="42">
        <v>0</v>
      </c>
      <c r="C42" s="42" t="s">
        <v>144</v>
      </c>
      <c r="D42" s="42" t="s">
        <v>141</v>
      </c>
      <c r="E42" s="48">
        <v>37798</v>
      </c>
      <c r="F42" s="42" t="s">
        <v>86</v>
      </c>
      <c r="G42" s="43">
        <v>12852.46</v>
      </c>
      <c r="H42" s="43">
        <v>0</v>
      </c>
      <c r="I42" s="50">
        <v>0</v>
      </c>
      <c r="J42" s="43">
        <v>0</v>
      </c>
      <c r="K42" s="43">
        <v>0</v>
      </c>
      <c r="L42" s="43">
        <v>0</v>
      </c>
      <c r="M42" s="43">
        <v>0</v>
      </c>
      <c r="N42" s="43">
        <v>12852.46</v>
      </c>
      <c r="O42" s="43">
        <v>0</v>
      </c>
      <c r="P42" s="43">
        <v>0</v>
      </c>
      <c r="Q42" s="43">
        <v>-12852.46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-12852.46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</row>
    <row r="43" spans="1:29">
      <c r="A43" s="42">
        <v>27576</v>
      </c>
      <c r="B43" s="42">
        <v>0</v>
      </c>
      <c r="C43" s="42" t="s">
        <v>145</v>
      </c>
      <c r="D43" s="42" t="s">
        <v>141</v>
      </c>
      <c r="E43" s="48">
        <v>37798</v>
      </c>
      <c r="F43" s="42" t="s">
        <v>86</v>
      </c>
      <c r="G43" s="43">
        <v>4555.57</v>
      </c>
      <c r="H43" s="43">
        <v>0</v>
      </c>
      <c r="I43" s="50">
        <v>0</v>
      </c>
      <c r="J43" s="43">
        <v>0</v>
      </c>
      <c r="K43" s="43">
        <v>0</v>
      </c>
      <c r="L43" s="43">
        <v>0</v>
      </c>
      <c r="M43" s="43">
        <v>0</v>
      </c>
      <c r="N43" s="43">
        <v>4555.57</v>
      </c>
      <c r="O43" s="43">
        <v>0</v>
      </c>
      <c r="P43" s="43">
        <v>0</v>
      </c>
      <c r="Q43" s="43">
        <v>-4555.57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-4555.57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</row>
    <row r="44" spans="1:29">
      <c r="A44" s="42">
        <v>28098</v>
      </c>
      <c r="B44" s="42">
        <v>0</v>
      </c>
      <c r="C44" s="42" t="s">
        <v>144</v>
      </c>
      <c r="D44" s="42" t="s">
        <v>141</v>
      </c>
      <c r="E44" s="48">
        <v>38748</v>
      </c>
      <c r="F44" s="42" t="s">
        <v>86</v>
      </c>
      <c r="G44" s="43">
        <v>11.23</v>
      </c>
      <c r="H44" s="43">
        <v>0</v>
      </c>
      <c r="I44" s="50">
        <v>0</v>
      </c>
      <c r="J44" s="43">
        <v>0</v>
      </c>
      <c r="K44" s="43">
        <v>0</v>
      </c>
      <c r="L44" s="43">
        <v>0</v>
      </c>
      <c r="M44" s="43">
        <v>0</v>
      </c>
      <c r="N44" s="43">
        <v>11.23</v>
      </c>
      <c r="O44" s="43">
        <v>0</v>
      </c>
      <c r="P44" s="43">
        <v>0</v>
      </c>
      <c r="Q44" s="43">
        <v>-11.23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-11.23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</row>
    <row r="45" spans="1:29">
      <c r="A45" s="42">
        <v>29015</v>
      </c>
      <c r="B45" s="42">
        <v>0</v>
      </c>
      <c r="C45" s="42" t="s">
        <v>143</v>
      </c>
      <c r="D45" s="42" t="s">
        <v>141</v>
      </c>
      <c r="E45" s="48">
        <v>37798</v>
      </c>
      <c r="F45" s="42" t="s">
        <v>86</v>
      </c>
      <c r="G45" s="43">
        <v>16544.22</v>
      </c>
      <c r="H45" s="43">
        <v>0</v>
      </c>
      <c r="I45" s="50">
        <v>0</v>
      </c>
      <c r="J45" s="43">
        <v>0</v>
      </c>
      <c r="K45" s="43">
        <v>0</v>
      </c>
      <c r="L45" s="43">
        <v>0</v>
      </c>
      <c r="M45" s="43">
        <v>0</v>
      </c>
      <c r="N45" s="43">
        <v>16544.22</v>
      </c>
      <c r="O45" s="43">
        <v>0</v>
      </c>
      <c r="P45" s="43">
        <v>0</v>
      </c>
      <c r="Q45" s="43">
        <v>-16544.22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-16544.22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</row>
    <row r="46" spans="1:29">
      <c r="A46" s="42">
        <v>29786</v>
      </c>
      <c r="B46" s="42">
        <v>0</v>
      </c>
      <c r="C46" s="42" t="s">
        <v>143</v>
      </c>
      <c r="D46" s="42" t="s">
        <v>141</v>
      </c>
      <c r="E46" s="48">
        <v>38748</v>
      </c>
      <c r="F46" s="42" t="s">
        <v>86</v>
      </c>
      <c r="G46" s="43">
        <v>31161.19</v>
      </c>
      <c r="H46" s="43">
        <v>0</v>
      </c>
      <c r="I46" s="50">
        <v>0</v>
      </c>
      <c r="J46" s="43">
        <v>0</v>
      </c>
      <c r="K46" s="43">
        <v>0</v>
      </c>
      <c r="L46" s="43">
        <v>0</v>
      </c>
      <c r="M46" s="43">
        <v>0</v>
      </c>
      <c r="N46" s="43">
        <v>31161.19</v>
      </c>
      <c r="O46" s="43">
        <v>0</v>
      </c>
      <c r="P46" s="43">
        <v>0</v>
      </c>
      <c r="Q46" s="43">
        <v>-31161.19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-31161.19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</row>
    <row r="47" spans="1:29">
      <c r="A47" s="42">
        <v>31664</v>
      </c>
      <c r="B47" s="42">
        <v>0</v>
      </c>
      <c r="C47" s="42" t="s">
        <v>144</v>
      </c>
      <c r="D47" s="42" t="s">
        <v>141</v>
      </c>
      <c r="E47" s="48">
        <v>38748</v>
      </c>
      <c r="F47" s="42" t="s">
        <v>86</v>
      </c>
      <c r="G47" s="43">
        <v>11.23</v>
      </c>
      <c r="H47" s="43">
        <v>0</v>
      </c>
      <c r="I47" s="50">
        <v>0</v>
      </c>
      <c r="J47" s="43">
        <v>0</v>
      </c>
      <c r="K47" s="43">
        <v>0</v>
      </c>
      <c r="L47" s="43">
        <v>0</v>
      </c>
      <c r="M47" s="43">
        <v>0</v>
      </c>
      <c r="N47" s="43">
        <v>11.23</v>
      </c>
      <c r="O47" s="43">
        <v>0</v>
      </c>
      <c r="P47" s="43">
        <v>0</v>
      </c>
      <c r="Q47" s="43">
        <v>-11.23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-11.23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</row>
    <row r="48" spans="1:29">
      <c r="A48" s="42">
        <v>32552</v>
      </c>
      <c r="B48" s="42">
        <v>0</v>
      </c>
      <c r="C48" s="42" t="s">
        <v>144</v>
      </c>
      <c r="D48" s="42" t="s">
        <v>141</v>
      </c>
      <c r="E48" s="48">
        <v>38748</v>
      </c>
      <c r="F48" s="42" t="s">
        <v>86</v>
      </c>
      <c r="G48" s="43">
        <v>11.23</v>
      </c>
      <c r="H48" s="43">
        <v>0</v>
      </c>
      <c r="I48" s="50">
        <v>0</v>
      </c>
      <c r="J48" s="43">
        <v>0</v>
      </c>
      <c r="K48" s="43">
        <v>0</v>
      </c>
      <c r="L48" s="43">
        <v>0</v>
      </c>
      <c r="M48" s="43">
        <v>0</v>
      </c>
      <c r="N48" s="43">
        <v>11.23</v>
      </c>
      <c r="O48" s="43">
        <v>0</v>
      </c>
      <c r="P48" s="43">
        <v>0</v>
      </c>
      <c r="Q48" s="43">
        <v>-11.23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-11.23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</row>
    <row r="49" spans="1:29">
      <c r="A49" s="42">
        <v>33472</v>
      </c>
      <c r="B49" s="42">
        <v>0</v>
      </c>
      <c r="C49" s="42" t="s">
        <v>144</v>
      </c>
      <c r="D49" s="42" t="s">
        <v>141</v>
      </c>
      <c r="E49" s="48">
        <v>37798</v>
      </c>
      <c r="F49" s="42" t="s">
        <v>86</v>
      </c>
      <c r="G49" s="43">
        <v>12852.46</v>
      </c>
      <c r="H49" s="43">
        <v>0</v>
      </c>
      <c r="I49" s="50">
        <v>0</v>
      </c>
      <c r="J49" s="43">
        <v>0</v>
      </c>
      <c r="K49" s="43">
        <v>0</v>
      </c>
      <c r="L49" s="43">
        <v>0</v>
      </c>
      <c r="M49" s="43">
        <v>0</v>
      </c>
      <c r="N49" s="43">
        <v>12852.46</v>
      </c>
      <c r="O49" s="43">
        <v>0</v>
      </c>
      <c r="P49" s="43">
        <v>0</v>
      </c>
      <c r="Q49" s="43">
        <v>-12852.46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-12852.46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</row>
    <row r="50" spans="1:29">
      <c r="A50" s="42">
        <v>35091</v>
      </c>
      <c r="B50" s="42">
        <v>0</v>
      </c>
      <c r="C50" s="42" t="s">
        <v>140</v>
      </c>
      <c r="D50" s="42" t="s">
        <v>141</v>
      </c>
      <c r="E50" s="48">
        <v>38748</v>
      </c>
      <c r="F50" s="42" t="s">
        <v>86</v>
      </c>
      <c r="G50" s="43">
        <v>11.23</v>
      </c>
      <c r="H50" s="43">
        <v>0</v>
      </c>
      <c r="I50" s="50">
        <v>0</v>
      </c>
      <c r="J50" s="43">
        <v>0</v>
      </c>
      <c r="K50" s="43">
        <v>0</v>
      </c>
      <c r="L50" s="43">
        <v>0</v>
      </c>
      <c r="M50" s="43">
        <v>0</v>
      </c>
      <c r="N50" s="43">
        <v>11.23</v>
      </c>
      <c r="O50" s="43">
        <v>0</v>
      </c>
      <c r="P50" s="43">
        <v>0</v>
      </c>
      <c r="Q50" s="43">
        <v>-11.23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-11.23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</row>
    <row r="51" spans="1:29">
      <c r="A51" s="42">
        <v>35238</v>
      </c>
      <c r="B51" s="42">
        <v>0</v>
      </c>
      <c r="C51" s="42" t="s">
        <v>144</v>
      </c>
      <c r="D51" s="42" t="s">
        <v>141</v>
      </c>
      <c r="E51" s="48">
        <v>38748</v>
      </c>
      <c r="F51" s="42" t="s">
        <v>86</v>
      </c>
      <c r="G51" s="43">
        <v>11.23</v>
      </c>
      <c r="H51" s="43">
        <v>0</v>
      </c>
      <c r="I51" s="50">
        <v>0</v>
      </c>
      <c r="J51" s="43">
        <v>0</v>
      </c>
      <c r="K51" s="43">
        <v>0</v>
      </c>
      <c r="L51" s="43">
        <v>0</v>
      </c>
      <c r="M51" s="43">
        <v>0</v>
      </c>
      <c r="N51" s="43">
        <v>11.23</v>
      </c>
      <c r="O51" s="43">
        <v>0</v>
      </c>
      <c r="P51" s="43">
        <v>0</v>
      </c>
      <c r="Q51" s="43">
        <v>-11.23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-11.23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</row>
    <row r="52" spans="1:29">
      <c r="A52" s="42">
        <v>35239</v>
      </c>
      <c r="B52" s="42">
        <v>0</v>
      </c>
      <c r="C52" s="42" t="s">
        <v>144</v>
      </c>
      <c r="D52" s="42" t="s">
        <v>141</v>
      </c>
      <c r="E52" s="48">
        <v>38748</v>
      </c>
      <c r="F52" s="42" t="s">
        <v>86</v>
      </c>
      <c r="G52" s="43">
        <v>11.23</v>
      </c>
      <c r="H52" s="43">
        <v>0</v>
      </c>
      <c r="I52" s="50">
        <v>0</v>
      </c>
      <c r="J52" s="43">
        <v>0</v>
      </c>
      <c r="K52" s="43">
        <v>0</v>
      </c>
      <c r="L52" s="43">
        <v>0</v>
      </c>
      <c r="M52" s="43">
        <v>0</v>
      </c>
      <c r="N52" s="43">
        <v>11.23</v>
      </c>
      <c r="O52" s="43">
        <v>0</v>
      </c>
      <c r="P52" s="43">
        <v>0</v>
      </c>
      <c r="Q52" s="43">
        <v>-11.23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-11.23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</row>
    <row r="53" spans="1:29">
      <c r="A53" s="42">
        <v>35892</v>
      </c>
      <c r="B53" s="42">
        <v>0</v>
      </c>
      <c r="C53" s="42" t="s">
        <v>145</v>
      </c>
      <c r="D53" s="42" t="s">
        <v>141</v>
      </c>
      <c r="E53" s="48">
        <v>37798</v>
      </c>
      <c r="F53" s="42" t="s">
        <v>86</v>
      </c>
      <c r="G53" s="43">
        <v>4555.57</v>
      </c>
      <c r="H53" s="43">
        <v>0</v>
      </c>
      <c r="I53" s="50">
        <v>0</v>
      </c>
      <c r="J53" s="43">
        <v>0</v>
      </c>
      <c r="K53" s="43">
        <v>0</v>
      </c>
      <c r="L53" s="43">
        <v>0</v>
      </c>
      <c r="M53" s="43">
        <v>0</v>
      </c>
      <c r="N53" s="43">
        <v>4555.57</v>
      </c>
      <c r="O53" s="43">
        <v>0</v>
      </c>
      <c r="P53" s="43">
        <v>0</v>
      </c>
      <c r="Q53" s="43">
        <v>-4555.57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-4555.57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</row>
    <row r="54" spans="1:29">
      <c r="A54" s="42">
        <v>36739</v>
      </c>
      <c r="B54" s="42">
        <v>0</v>
      </c>
      <c r="C54" s="42" t="s">
        <v>140</v>
      </c>
      <c r="D54" s="42" t="s">
        <v>141</v>
      </c>
      <c r="E54" s="48">
        <v>37798</v>
      </c>
      <c r="F54" s="42" t="s">
        <v>86</v>
      </c>
      <c r="G54" s="43">
        <v>1712.95</v>
      </c>
      <c r="H54" s="43">
        <v>0</v>
      </c>
      <c r="I54" s="50">
        <v>0</v>
      </c>
      <c r="J54" s="43">
        <v>0</v>
      </c>
      <c r="K54" s="43">
        <v>0</v>
      </c>
      <c r="L54" s="43">
        <v>0</v>
      </c>
      <c r="M54" s="43">
        <v>0</v>
      </c>
      <c r="N54" s="43">
        <v>1712.95</v>
      </c>
      <c r="O54" s="43">
        <v>0</v>
      </c>
      <c r="P54" s="43">
        <v>0</v>
      </c>
      <c r="Q54" s="43">
        <v>-1712.95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-1712.95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</row>
    <row r="55" spans="1:29">
      <c r="A55" s="42">
        <v>36809</v>
      </c>
      <c r="B55" s="42">
        <v>0</v>
      </c>
      <c r="C55" s="42" t="s">
        <v>144</v>
      </c>
      <c r="D55" s="42" t="s">
        <v>141</v>
      </c>
      <c r="E55" s="48">
        <v>37798</v>
      </c>
      <c r="F55" s="42" t="s">
        <v>86</v>
      </c>
      <c r="G55" s="43">
        <v>12852.46</v>
      </c>
      <c r="H55" s="43">
        <v>0</v>
      </c>
      <c r="I55" s="50">
        <v>0</v>
      </c>
      <c r="J55" s="43">
        <v>0</v>
      </c>
      <c r="K55" s="43">
        <v>0</v>
      </c>
      <c r="L55" s="43">
        <v>0</v>
      </c>
      <c r="M55" s="43">
        <v>0</v>
      </c>
      <c r="N55" s="43">
        <v>12852.46</v>
      </c>
      <c r="O55" s="43">
        <v>0</v>
      </c>
      <c r="P55" s="43">
        <v>0</v>
      </c>
      <c r="Q55" s="43">
        <v>-12852.46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-12852.46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</row>
    <row r="56" spans="1:29">
      <c r="A56" s="42">
        <v>36855</v>
      </c>
      <c r="B56" s="42">
        <v>0</v>
      </c>
      <c r="C56" s="42" t="s">
        <v>146</v>
      </c>
      <c r="D56" s="42" t="s">
        <v>141</v>
      </c>
      <c r="E56" s="48">
        <v>37798</v>
      </c>
      <c r="F56" s="42" t="s">
        <v>86</v>
      </c>
      <c r="G56" s="43">
        <v>3200.52</v>
      </c>
      <c r="H56" s="43">
        <v>0</v>
      </c>
      <c r="I56" s="50">
        <v>0</v>
      </c>
      <c r="J56" s="43">
        <v>0</v>
      </c>
      <c r="K56" s="43">
        <v>0</v>
      </c>
      <c r="L56" s="43">
        <v>0</v>
      </c>
      <c r="M56" s="43">
        <v>0</v>
      </c>
      <c r="N56" s="43">
        <v>3200.52</v>
      </c>
      <c r="O56" s="43">
        <v>0</v>
      </c>
      <c r="P56" s="43">
        <v>0</v>
      </c>
      <c r="Q56" s="43">
        <v>-3200.52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-3200.52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</row>
    <row r="57" spans="1:29">
      <c r="A57" s="42">
        <v>38118</v>
      </c>
      <c r="B57" s="42">
        <v>0</v>
      </c>
      <c r="C57" s="42" t="s">
        <v>142</v>
      </c>
      <c r="D57" s="42" t="s">
        <v>141</v>
      </c>
      <c r="E57" s="48">
        <v>38748</v>
      </c>
      <c r="F57" s="42" t="s">
        <v>86</v>
      </c>
      <c r="G57" s="43">
        <v>11.23</v>
      </c>
      <c r="H57" s="43">
        <v>0</v>
      </c>
      <c r="I57" s="50">
        <v>0</v>
      </c>
      <c r="J57" s="43">
        <v>0</v>
      </c>
      <c r="K57" s="43">
        <v>0</v>
      </c>
      <c r="L57" s="43">
        <v>0</v>
      </c>
      <c r="M57" s="43">
        <v>0</v>
      </c>
      <c r="N57" s="43">
        <v>11.23</v>
      </c>
      <c r="O57" s="43">
        <v>0</v>
      </c>
      <c r="P57" s="43">
        <v>0</v>
      </c>
      <c r="Q57" s="43">
        <v>-11.23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-11.23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</row>
    <row r="58" spans="1:29">
      <c r="A58" s="42">
        <v>38119</v>
      </c>
      <c r="B58" s="42">
        <v>0</v>
      </c>
      <c r="C58" s="42" t="s">
        <v>140</v>
      </c>
      <c r="D58" s="42" t="s">
        <v>141</v>
      </c>
      <c r="E58" s="48">
        <v>38748</v>
      </c>
      <c r="F58" s="42" t="s">
        <v>86</v>
      </c>
      <c r="G58" s="43">
        <v>11.23</v>
      </c>
      <c r="H58" s="43">
        <v>0</v>
      </c>
      <c r="I58" s="50">
        <v>0</v>
      </c>
      <c r="J58" s="43">
        <v>0</v>
      </c>
      <c r="K58" s="43">
        <v>0</v>
      </c>
      <c r="L58" s="43">
        <v>0</v>
      </c>
      <c r="M58" s="43">
        <v>0</v>
      </c>
      <c r="N58" s="43">
        <v>11.23</v>
      </c>
      <c r="O58" s="43">
        <v>0</v>
      </c>
      <c r="P58" s="43">
        <v>0</v>
      </c>
      <c r="Q58" s="43">
        <v>-11.23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-11.23</v>
      </c>
      <c r="Y58" s="43">
        <v>0</v>
      </c>
      <c r="Z58" s="43">
        <v>0</v>
      </c>
      <c r="AA58" s="43">
        <v>0</v>
      </c>
      <c r="AB58" s="43">
        <v>0</v>
      </c>
      <c r="AC58" s="43">
        <v>0</v>
      </c>
    </row>
    <row r="59" spans="1:29">
      <c r="A59" s="42">
        <v>38120</v>
      </c>
      <c r="B59" s="42">
        <v>0</v>
      </c>
      <c r="C59" s="42" t="s">
        <v>146</v>
      </c>
      <c r="D59" s="42" t="s">
        <v>141</v>
      </c>
      <c r="E59" s="48">
        <v>38748</v>
      </c>
      <c r="F59" s="42" t="s">
        <v>86</v>
      </c>
      <c r="G59" s="43">
        <v>11.23</v>
      </c>
      <c r="H59" s="43">
        <v>0</v>
      </c>
      <c r="I59" s="50">
        <v>0</v>
      </c>
      <c r="J59" s="43">
        <v>0</v>
      </c>
      <c r="K59" s="43">
        <v>0</v>
      </c>
      <c r="L59" s="43">
        <v>0</v>
      </c>
      <c r="M59" s="43">
        <v>0</v>
      </c>
      <c r="N59" s="43">
        <v>11.23</v>
      </c>
      <c r="O59" s="43">
        <v>0</v>
      </c>
      <c r="P59" s="43">
        <v>0</v>
      </c>
      <c r="Q59" s="43">
        <v>-11.23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-11.23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</row>
    <row r="60" spans="1:29">
      <c r="A60" s="42">
        <v>40059</v>
      </c>
      <c r="B60" s="42">
        <v>0</v>
      </c>
      <c r="C60" s="42" t="s">
        <v>144</v>
      </c>
      <c r="D60" s="42" t="s">
        <v>141</v>
      </c>
      <c r="E60" s="48">
        <v>38748</v>
      </c>
      <c r="F60" s="42" t="s">
        <v>86</v>
      </c>
      <c r="G60" s="43">
        <v>11.23</v>
      </c>
      <c r="H60" s="43">
        <v>0</v>
      </c>
      <c r="I60" s="50">
        <v>0</v>
      </c>
      <c r="J60" s="43">
        <v>0</v>
      </c>
      <c r="K60" s="43">
        <v>0</v>
      </c>
      <c r="L60" s="43">
        <v>0</v>
      </c>
      <c r="M60" s="43">
        <v>0</v>
      </c>
      <c r="N60" s="43">
        <v>11.23</v>
      </c>
      <c r="O60" s="43">
        <v>0</v>
      </c>
      <c r="P60" s="43">
        <v>0</v>
      </c>
      <c r="Q60" s="43">
        <v>-11.23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-11.23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</row>
    <row r="61" spans="1:29">
      <c r="A61" s="42">
        <v>40796</v>
      </c>
      <c r="B61" s="42">
        <v>0</v>
      </c>
      <c r="C61" s="42" t="s">
        <v>140</v>
      </c>
      <c r="D61" s="42" t="s">
        <v>141</v>
      </c>
      <c r="E61" s="48">
        <v>37798</v>
      </c>
      <c r="F61" s="42" t="s">
        <v>86</v>
      </c>
      <c r="G61" s="43">
        <v>1712.95</v>
      </c>
      <c r="H61" s="43">
        <v>0</v>
      </c>
      <c r="I61" s="50">
        <v>0</v>
      </c>
      <c r="J61" s="43">
        <v>0</v>
      </c>
      <c r="K61" s="43">
        <v>0</v>
      </c>
      <c r="L61" s="43">
        <v>0</v>
      </c>
      <c r="M61" s="43">
        <v>0</v>
      </c>
      <c r="N61" s="43">
        <v>1712.95</v>
      </c>
      <c r="O61" s="43">
        <v>0</v>
      </c>
      <c r="P61" s="43">
        <v>0</v>
      </c>
      <c r="Q61" s="43">
        <v>-1712.95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-1712.95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</row>
    <row r="62" spans="1:29">
      <c r="A62" s="42">
        <v>40859</v>
      </c>
      <c r="B62" s="42">
        <v>0</v>
      </c>
      <c r="C62" s="42" t="s">
        <v>144</v>
      </c>
      <c r="D62" s="42" t="s">
        <v>141</v>
      </c>
      <c r="E62" s="48">
        <v>37798</v>
      </c>
      <c r="F62" s="42" t="s">
        <v>86</v>
      </c>
      <c r="G62" s="43">
        <v>12852.46</v>
      </c>
      <c r="H62" s="43">
        <v>0</v>
      </c>
      <c r="I62" s="50">
        <v>0</v>
      </c>
      <c r="J62" s="43">
        <v>0</v>
      </c>
      <c r="K62" s="43">
        <v>0</v>
      </c>
      <c r="L62" s="43">
        <v>0</v>
      </c>
      <c r="M62" s="43">
        <v>0</v>
      </c>
      <c r="N62" s="43">
        <v>12852.46</v>
      </c>
      <c r="O62" s="43">
        <v>0</v>
      </c>
      <c r="P62" s="43">
        <v>0</v>
      </c>
      <c r="Q62" s="43">
        <v>-12852.46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-12852.46</v>
      </c>
      <c r="Y62" s="43">
        <v>0</v>
      </c>
      <c r="Z62" s="43">
        <v>0</v>
      </c>
      <c r="AA62" s="43">
        <v>0</v>
      </c>
      <c r="AB62" s="43">
        <v>0</v>
      </c>
      <c r="AC62" s="43">
        <v>0</v>
      </c>
    </row>
    <row r="63" spans="1:29">
      <c r="A63" s="42">
        <v>41332</v>
      </c>
      <c r="B63" s="42">
        <v>0</v>
      </c>
      <c r="C63" s="42" t="s">
        <v>145</v>
      </c>
      <c r="D63" s="42" t="s">
        <v>141</v>
      </c>
      <c r="E63" s="48">
        <v>38748</v>
      </c>
      <c r="F63" s="42" t="s">
        <v>86</v>
      </c>
      <c r="G63" s="43">
        <v>11.23</v>
      </c>
      <c r="H63" s="43">
        <v>0</v>
      </c>
      <c r="I63" s="50">
        <v>0</v>
      </c>
      <c r="J63" s="43">
        <v>0</v>
      </c>
      <c r="K63" s="43">
        <v>0</v>
      </c>
      <c r="L63" s="43">
        <v>0</v>
      </c>
      <c r="M63" s="43">
        <v>0</v>
      </c>
      <c r="N63" s="43">
        <v>11.23</v>
      </c>
      <c r="O63" s="43">
        <v>0</v>
      </c>
      <c r="P63" s="43">
        <v>0</v>
      </c>
      <c r="Q63" s="43">
        <v>-11.23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-11.23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</row>
    <row r="64" spans="1:29">
      <c r="A64" s="42">
        <v>41445</v>
      </c>
      <c r="B64" s="42">
        <v>0</v>
      </c>
      <c r="C64" s="42" t="s">
        <v>146</v>
      </c>
      <c r="D64" s="42" t="s">
        <v>141</v>
      </c>
      <c r="E64" s="48">
        <v>37798</v>
      </c>
      <c r="F64" s="42" t="s">
        <v>86</v>
      </c>
      <c r="G64" s="43">
        <v>3200.52</v>
      </c>
      <c r="H64" s="43">
        <v>0</v>
      </c>
      <c r="I64" s="50">
        <v>0</v>
      </c>
      <c r="J64" s="43">
        <v>0</v>
      </c>
      <c r="K64" s="43">
        <v>0</v>
      </c>
      <c r="L64" s="43">
        <v>0</v>
      </c>
      <c r="M64" s="43">
        <v>0</v>
      </c>
      <c r="N64" s="43">
        <v>3200.52</v>
      </c>
      <c r="O64" s="43">
        <v>0</v>
      </c>
      <c r="P64" s="43">
        <v>0</v>
      </c>
      <c r="Q64" s="43">
        <v>-3200.52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-3200.52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</row>
    <row r="65" spans="1:29">
      <c r="A65" s="42">
        <v>41832</v>
      </c>
      <c r="B65" s="42">
        <v>0</v>
      </c>
      <c r="C65" s="42" t="s">
        <v>143</v>
      </c>
      <c r="D65" s="42" t="s">
        <v>141</v>
      </c>
      <c r="E65" s="48">
        <v>37798</v>
      </c>
      <c r="F65" s="42" t="s">
        <v>86</v>
      </c>
      <c r="G65" s="43">
        <v>16544.22</v>
      </c>
      <c r="H65" s="43">
        <v>0</v>
      </c>
      <c r="I65" s="50">
        <v>0</v>
      </c>
      <c r="J65" s="43">
        <v>0</v>
      </c>
      <c r="K65" s="43">
        <v>0</v>
      </c>
      <c r="L65" s="43">
        <v>0</v>
      </c>
      <c r="M65" s="43">
        <v>0</v>
      </c>
      <c r="N65" s="43">
        <v>16544.22</v>
      </c>
      <c r="O65" s="43">
        <v>0</v>
      </c>
      <c r="P65" s="43">
        <v>0</v>
      </c>
      <c r="Q65" s="43">
        <v>-16544.22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-16544.22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</row>
    <row r="66" spans="1:29">
      <c r="A66" s="42">
        <v>41857</v>
      </c>
      <c r="B66" s="42">
        <v>0</v>
      </c>
      <c r="C66" s="42" t="s">
        <v>142</v>
      </c>
      <c r="D66" s="42" t="s">
        <v>141</v>
      </c>
      <c r="E66" s="48">
        <v>37798</v>
      </c>
      <c r="F66" s="42" t="s">
        <v>86</v>
      </c>
      <c r="G66" s="43">
        <v>6401.31</v>
      </c>
      <c r="H66" s="43">
        <v>0</v>
      </c>
      <c r="I66" s="50">
        <v>0</v>
      </c>
      <c r="J66" s="43">
        <v>0</v>
      </c>
      <c r="K66" s="43">
        <v>0</v>
      </c>
      <c r="L66" s="43">
        <v>0</v>
      </c>
      <c r="M66" s="43">
        <v>0</v>
      </c>
      <c r="N66" s="43">
        <v>6401.31</v>
      </c>
      <c r="O66" s="43">
        <v>0</v>
      </c>
      <c r="P66" s="43">
        <v>0</v>
      </c>
      <c r="Q66" s="43">
        <v>-6401.31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-6401.31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</row>
    <row r="67" spans="1:29">
      <c r="A67" s="42">
        <v>10926</v>
      </c>
      <c r="B67" s="42">
        <v>0</v>
      </c>
      <c r="C67" s="42" t="s">
        <v>147</v>
      </c>
      <c r="D67" s="42" t="s">
        <v>148</v>
      </c>
      <c r="E67" s="48">
        <v>37011</v>
      </c>
      <c r="F67" s="42" t="s">
        <v>86</v>
      </c>
      <c r="G67" s="43">
        <v>9097.23</v>
      </c>
      <c r="H67" s="43">
        <v>0</v>
      </c>
      <c r="I67" s="50">
        <v>0</v>
      </c>
      <c r="J67" s="43">
        <v>0</v>
      </c>
      <c r="K67" s="43">
        <v>0</v>
      </c>
      <c r="L67" s="43">
        <v>0</v>
      </c>
      <c r="M67" s="43">
        <v>0</v>
      </c>
      <c r="N67" s="43">
        <v>9097.23</v>
      </c>
      <c r="O67" s="43">
        <v>0</v>
      </c>
      <c r="P67" s="43">
        <v>0</v>
      </c>
      <c r="Q67" s="43">
        <v>-9097.23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-9097.23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</row>
    <row r="68" spans="1:29">
      <c r="A68" s="42">
        <v>34586</v>
      </c>
      <c r="B68" s="42">
        <v>0</v>
      </c>
      <c r="C68" s="42" t="s">
        <v>149</v>
      </c>
      <c r="D68" s="42" t="s">
        <v>148</v>
      </c>
      <c r="E68" s="48">
        <v>37011</v>
      </c>
      <c r="F68" s="42" t="s">
        <v>86</v>
      </c>
      <c r="G68" s="43">
        <v>112399.11</v>
      </c>
      <c r="H68" s="43">
        <v>0</v>
      </c>
      <c r="I68" s="50">
        <v>0</v>
      </c>
      <c r="J68" s="43">
        <v>0</v>
      </c>
      <c r="K68" s="43">
        <v>0</v>
      </c>
      <c r="L68" s="43">
        <v>0</v>
      </c>
      <c r="M68" s="43">
        <v>0</v>
      </c>
      <c r="N68" s="43">
        <v>112399.11</v>
      </c>
      <c r="O68" s="43">
        <v>0</v>
      </c>
      <c r="P68" s="43">
        <v>0</v>
      </c>
      <c r="Q68" s="43">
        <v>-112399.11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-112399.11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</row>
    <row r="69" spans="1:29">
      <c r="A69" s="42">
        <v>42614</v>
      </c>
      <c r="B69" s="42">
        <v>0</v>
      </c>
      <c r="C69" s="42" t="s">
        <v>150</v>
      </c>
      <c r="D69" s="42" t="s">
        <v>148</v>
      </c>
      <c r="E69" s="48">
        <v>37011</v>
      </c>
      <c r="F69" s="42" t="s">
        <v>86</v>
      </c>
      <c r="G69" s="43">
        <v>69998.44</v>
      </c>
      <c r="H69" s="43">
        <v>0</v>
      </c>
      <c r="I69" s="50">
        <v>0</v>
      </c>
      <c r="J69" s="43">
        <v>0</v>
      </c>
      <c r="K69" s="43">
        <v>0</v>
      </c>
      <c r="L69" s="43">
        <v>0</v>
      </c>
      <c r="M69" s="43">
        <v>0</v>
      </c>
      <c r="N69" s="43">
        <v>69998.44</v>
      </c>
      <c r="O69" s="43">
        <v>0</v>
      </c>
      <c r="P69" s="43">
        <v>0</v>
      </c>
      <c r="Q69" s="43">
        <v>-69998.44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-69998.44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</row>
    <row r="70" spans="1:29">
      <c r="A70" s="42">
        <v>113861</v>
      </c>
      <c r="B70" s="42">
        <v>0</v>
      </c>
      <c r="C70" s="42" t="s">
        <v>151</v>
      </c>
      <c r="D70" s="42" t="s">
        <v>148</v>
      </c>
      <c r="E70" s="48">
        <v>39610</v>
      </c>
      <c r="F70" s="42" t="s">
        <v>86</v>
      </c>
      <c r="G70" s="43">
        <v>14828.67</v>
      </c>
      <c r="H70" s="43">
        <v>0</v>
      </c>
      <c r="I70" s="50">
        <v>0</v>
      </c>
      <c r="J70" s="43">
        <v>0</v>
      </c>
      <c r="K70" s="43">
        <v>0</v>
      </c>
      <c r="L70" s="43">
        <v>0</v>
      </c>
      <c r="M70" s="43">
        <v>0</v>
      </c>
      <c r="N70" s="43">
        <v>14828.67</v>
      </c>
      <c r="O70" s="43">
        <v>0</v>
      </c>
      <c r="P70" s="43">
        <v>0</v>
      </c>
      <c r="Q70" s="43">
        <v>-14828.67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-14828.67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</row>
    <row r="71" spans="1:29">
      <c r="A71" s="42">
        <v>114615</v>
      </c>
      <c r="B71" s="42">
        <v>0</v>
      </c>
      <c r="C71" s="42" t="s">
        <v>152</v>
      </c>
      <c r="D71" s="42" t="s">
        <v>148</v>
      </c>
      <c r="E71" s="48">
        <v>39596</v>
      </c>
      <c r="F71" s="42" t="s">
        <v>86</v>
      </c>
      <c r="G71" s="43">
        <v>8368.11</v>
      </c>
      <c r="H71" s="43">
        <v>0</v>
      </c>
      <c r="I71" s="50">
        <v>0</v>
      </c>
      <c r="J71" s="43">
        <v>0</v>
      </c>
      <c r="K71" s="43">
        <v>0</v>
      </c>
      <c r="L71" s="43">
        <v>0</v>
      </c>
      <c r="M71" s="43">
        <v>0</v>
      </c>
      <c r="N71" s="43">
        <v>8368.11</v>
      </c>
      <c r="O71" s="43">
        <v>0</v>
      </c>
      <c r="P71" s="43">
        <v>0</v>
      </c>
      <c r="Q71" s="43">
        <v>-8368.11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-8368.11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</row>
    <row r="72" spans="1:29">
      <c r="A72" s="42">
        <v>35449</v>
      </c>
      <c r="B72" s="42">
        <v>0</v>
      </c>
      <c r="C72" s="42" t="s">
        <v>153</v>
      </c>
      <c r="D72" s="42" t="s">
        <v>154</v>
      </c>
      <c r="E72" s="48">
        <v>38629</v>
      </c>
      <c r="F72" s="42" t="s">
        <v>86</v>
      </c>
      <c r="G72" s="43">
        <v>511.15</v>
      </c>
      <c r="H72" s="43">
        <v>0</v>
      </c>
      <c r="I72" s="50">
        <v>0</v>
      </c>
      <c r="J72" s="43">
        <v>0</v>
      </c>
      <c r="K72" s="43">
        <v>0</v>
      </c>
      <c r="L72" s="43">
        <v>0</v>
      </c>
      <c r="M72" s="43">
        <v>0</v>
      </c>
      <c r="N72" s="43">
        <v>511.15</v>
      </c>
      <c r="O72" s="43">
        <v>0</v>
      </c>
      <c r="P72" s="43">
        <v>0</v>
      </c>
      <c r="Q72" s="43">
        <v>-468.55</v>
      </c>
      <c r="R72" s="43">
        <v>-42.6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-511.15</v>
      </c>
      <c r="Y72" s="43">
        <v>0</v>
      </c>
      <c r="Z72" s="43">
        <v>0</v>
      </c>
      <c r="AA72" s="43">
        <v>42.6</v>
      </c>
      <c r="AB72" s="43">
        <v>0</v>
      </c>
      <c r="AC72" s="43">
        <v>0</v>
      </c>
    </row>
    <row r="73" spans="1:29">
      <c r="A73" s="42">
        <v>35529</v>
      </c>
      <c r="B73" s="42">
        <v>0</v>
      </c>
      <c r="C73" s="42" t="s">
        <v>153</v>
      </c>
      <c r="D73" s="42" t="s">
        <v>154</v>
      </c>
      <c r="E73" s="48">
        <v>38629</v>
      </c>
      <c r="F73" s="42" t="s">
        <v>86</v>
      </c>
      <c r="G73" s="43">
        <v>511.15</v>
      </c>
      <c r="H73" s="43">
        <v>0</v>
      </c>
      <c r="I73" s="50">
        <v>0</v>
      </c>
      <c r="J73" s="43">
        <v>0</v>
      </c>
      <c r="K73" s="43">
        <v>0</v>
      </c>
      <c r="L73" s="43">
        <v>0</v>
      </c>
      <c r="M73" s="43">
        <v>0</v>
      </c>
      <c r="N73" s="43">
        <v>511.15</v>
      </c>
      <c r="O73" s="43">
        <v>0</v>
      </c>
      <c r="P73" s="43">
        <v>0</v>
      </c>
      <c r="Q73" s="43">
        <v>-468.55</v>
      </c>
      <c r="R73" s="43">
        <v>-42.6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-511.15</v>
      </c>
      <c r="Y73" s="43">
        <v>0</v>
      </c>
      <c r="Z73" s="43">
        <v>0</v>
      </c>
      <c r="AA73" s="43">
        <v>42.6</v>
      </c>
      <c r="AB73" s="43">
        <v>0</v>
      </c>
      <c r="AC73" s="43">
        <v>0</v>
      </c>
    </row>
    <row r="74" spans="1:29">
      <c r="A74" s="42">
        <v>5553</v>
      </c>
      <c r="B74" s="42">
        <v>0</v>
      </c>
      <c r="C74" s="42" t="s">
        <v>155</v>
      </c>
      <c r="D74" s="42" t="s">
        <v>156</v>
      </c>
      <c r="E74" s="48">
        <v>38629</v>
      </c>
      <c r="F74" s="42" t="s">
        <v>86</v>
      </c>
      <c r="G74" s="43">
        <v>65.81</v>
      </c>
      <c r="H74" s="43">
        <v>0</v>
      </c>
      <c r="I74" s="50">
        <v>0</v>
      </c>
      <c r="J74" s="43">
        <v>0</v>
      </c>
      <c r="K74" s="43">
        <v>0</v>
      </c>
      <c r="L74" s="43">
        <v>0</v>
      </c>
      <c r="M74" s="43">
        <v>0</v>
      </c>
      <c r="N74" s="43">
        <v>65.81</v>
      </c>
      <c r="O74" s="43">
        <v>0</v>
      </c>
      <c r="P74" s="43">
        <v>0</v>
      </c>
      <c r="Q74" s="43">
        <v>-60.32</v>
      </c>
      <c r="R74" s="43">
        <v>-5.49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-65.81</v>
      </c>
      <c r="Y74" s="43">
        <v>0</v>
      </c>
      <c r="Z74" s="43">
        <v>0</v>
      </c>
      <c r="AA74" s="43">
        <v>5.49</v>
      </c>
      <c r="AB74" s="43">
        <v>0</v>
      </c>
      <c r="AC74" s="43">
        <v>0</v>
      </c>
    </row>
    <row r="75" spans="1:29">
      <c r="A75" s="42">
        <v>18311</v>
      </c>
      <c r="B75" s="42">
        <v>0</v>
      </c>
      <c r="C75" s="42" t="s">
        <v>157</v>
      </c>
      <c r="D75" s="42" t="s">
        <v>156</v>
      </c>
      <c r="E75" s="48">
        <v>38629</v>
      </c>
      <c r="F75" s="42" t="s">
        <v>86</v>
      </c>
      <c r="G75" s="43">
        <v>539.6</v>
      </c>
      <c r="H75" s="43">
        <v>0</v>
      </c>
      <c r="I75" s="50">
        <v>0</v>
      </c>
      <c r="J75" s="43">
        <v>0</v>
      </c>
      <c r="K75" s="43">
        <v>0</v>
      </c>
      <c r="L75" s="43">
        <v>0</v>
      </c>
      <c r="M75" s="43">
        <v>0</v>
      </c>
      <c r="N75" s="43">
        <v>539.6</v>
      </c>
      <c r="O75" s="43">
        <v>0</v>
      </c>
      <c r="P75" s="43">
        <v>0</v>
      </c>
      <c r="Q75" s="43">
        <v>-494.64</v>
      </c>
      <c r="R75" s="43">
        <v>-44.96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-539.6</v>
      </c>
      <c r="Y75" s="43">
        <v>0</v>
      </c>
      <c r="Z75" s="43">
        <v>0</v>
      </c>
      <c r="AA75" s="43">
        <v>44.96</v>
      </c>
      <c r="AB75" s="43">
        <v>0</v>
      </c>
      <c r="AC75" s="43">
        <v>0</v>
      </c>
    </row>
    <row r="76" spans="1:29">
      <c r="A76" s="42">
        <v>28523</v>
      </c>
      <c r="B76" s="42">
        <v>0</v>
      </c>
      <c r="C76" s="42" t="s">
        <v>158</v>
      </c>
      <c r="D76" s="42" t="s">
        <v>159</v>
      </c>
      <c r="E76" s="48">
        <v>38677</v>
      </c>
      <c r="F76" s="42" t="s">
        <v>86</v>
      </c>
      <c r="G76" s="43">
        <v>10543.37</v>
      </c>
      <c r="H76" s="43">
        <v>0</v>
      </c>
      <c r="I76" s="50">
        <v>0</v>
      </c>
      <c r="J76" s="43">
        <v>0</v>
      </c>
      <c r="K76" s="43">
        <v>0</v>
      </c>
      <c r="L76" s="43">
        <v>0</v>
      </c>
      <c r="M76" s="43">
        <v>0</v>
      </c>
      <c r="N76" s="43">
        <v>10543.37</v>
      </c>
      <c r="O76" s="43">
        <v>0</v>
      </c>
      <c r="P76" s="43">
        <v>0</v>
      </c>
      <c r="Q76" s="43">
        <v>-10543.37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-10543.37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</row>
    <row r="77" spans="1:29">
      <c r="A77" s="42">
        <v>171022</v>
      </c>
      <c r="B77" s="42">
        <v>0</v>
      </c>
      <c r="C77" s="42" t="s">
        <v>160</v>
      </c>
      <c r="D77" s="42" t="s">
        <v>159</v>
      </c>
      <c r="E77" s="48">
        <v>41871</v>
      </c>
      <c r="F77" s="42" t="s">
        <v>86</v>
      </c>
      <c r="G77" s="43">
        <v>8497.0300000000007</v>
      </c>
      <c r="H77" s="43">
        <v>0</v>
      </c>
      <c r="I77" s="50">
        <v>0</v>
      </c>
      <c r="J77" s="43">
        <v>0</v>
      </c>
      <c r="K77" s="43">
        <v>0</v>
      </c>
      <c r="L77" s="43">
        <v>0</v>
      </c>
      <c r="M77" s="43">
        <v>0</v>
      </c>
      <c r="N77" s="43">
        <v>8497.0300000000007</v>
      </c>
      <c r="O77" s="43">
        <v>0</v>
      </c>
      <c r="P77" s="43">
        <v>0</v>
      </c>
      <c r="Q77" s="43">
        <v>-708.09</v>
      </c>
      <c r="R77" s="43">
        <v>-1947.24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-2655.33</v>
      </c>
      <c r="Y77" s="43">
        <v>0</v>
      </c>
      <c r="Z77" s="43">
        <v>0</v>
      </c>
      <c r="AA77" s="43">
        <v>7788.94</v>
      </c>
      <c r="AB77" s="43">
        <v>0</v>
      </c>
      <c r="AC77" s="43">
        <v>5841.7</v>
      </c>
    </row>
    <row r="78" spans="1:29">
      <c r="A78" s="42">
        <v>171095</v>
      </c>
      <c r="B78" s="42">
        <v>0</v>
      </c>
      <c r="C78" s="42" t="s">
        <v>161</v>
      </c>
      <c r="D78" s="42" t="s">
        <v>159</v>
      </c>
      <c r="E78" s="48">
        <v>41871</v>
      </c>
      <c r="F78" s="42" t="s">
        <v>86</v>
      </c>
      <c r="G78" s="43">
        <v>399.44</v>
      </c>
      <c r="H78" s="43">
        <v>0</v>
      </c>
      <c r="I78" s="50">
        <v>0</v>
      </c>
      <c r="J78" s="43">
        <v>0</v>
      </c>
      <c r="K78" s="43">
        <v>0</v>
      </c>
      <c r="L78" s="43">
        <v>0</v>
      </c>
      <c r="M78" s="43">
        <v>0</v>
      </c>
      <c r="N78" s="43">
        <v>399.44</v>
      </c>
      <c r="O78" s="43">
        <v>0</v>
      </c>
      <c r="P78" s="43">
        <v>0</v>
      </c>
      <c r="Q78" s="43">
        <v>-33.29</v>
      </c>
      <c r="R78" s="43">
        <v>-91.54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-124.83</v>
      </c>
      <c r="Y78" s="43">
        <v>0</v>
      </c>
      <c r="Z78" s="43">
        <v>0</v>
      </c>
      <c r="AA78" s="43">
        <v>366.15</v>
      </c>
      <c r="AB78" s="43">
        <v>0</v>
      </c>
      <c r="AC78" s="43">
        <v>274.61</v>
      </c>
    </row>
    <row r="79" spans="1:29">
      <c r="A79" s="42">
        <v>171127</v>
      </c>
      <c r="B79" s="42">
        <v>0</v>
      </c>
      <c r="C79" s="42" t="s">
        <v>162</v>
      </c>
      <c r="D79" s="42" t="s">
        <v>159</v>
      </c>
      <c r="E79" s="48">
        <v>41871</v>
      </c>
      <c r="F79" s="42" t="s">
        <v>86</v>
      </c>
      <c r="G79" s="43">
        <v>160</v>
      </c>
      <c r="H79" s="43">
        <v>0</v>
      </c>
      <c r="I79" s="50">
        <v>0</v>
      </c>
      <c r="J79" s="43">
        <v>0</v>
      </c>
      <c r="K79" s="43">
        <v>0</v>
      </c>
      <c r="L79" s="43">
        <v>0</v>
      </c>
      <c r="M79" s="43">
        <v>0</v>
      </c>
      <c r="N79" s="43">
        <v>160</v>
      </c>
      <c r="O79" s="43">
        <v>0</v>
      </c>
      <c r="P79" s="43">
        <v>0</v>
      </c>
      <c r="Q79" s="43">
        <v>-13.33</v>
      </c>
      <c r="R79" s="43">
        <v>-36.67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-50</v>
      </c>
      <c r="Y79" s="43">
        <v>0</v>
      </c>
      <c r="Z79" s="43">
        <v>0</v>
      </c>
      <c r="AA79" s="43">
        <v>146.66999999999999</v>
      </c>
      <c r="AB79" s="43">
        <v>0</v>
      </c>
      <c r="AC79" s="43">
        <v>110</v>
      </c>
    </row>
    <row r="80" spans="1:29">
      <c r="A80" s="42">
        <v>171205</v>
      </c>
      <c r="B80" s="42">
        <v>0</v>
      </c>
      <c r="C80" s="42" t="s">
        <v>163</v>
      </c>
      <c r="D80" s="42" t="s">
        <v>159</v>
      </c>
      <c r="E80" s="48">
        <v>41871</v>
      </c>
      <c r="F80" s="42" t="s">
        <v>86</v>
      </c>
      <c r="G80" s="43">
        <v>480.14</v>
      </c>
      <c r="H80" s="43">
        <v>0</v>
      </c>
      <c r="I80" s="50">
        <v>0</v>
      </c>
      <c r="J80" s="43">
        <v>0</v>
      </c>
      <c r="K80" s="43">
        <v>0</v>
      </c>
      <c r="L80" s="43">
        <v>0</v>
      </c>
      <c r="M80" s="43">
        <v>0</v>
      </c>
      <c r="N80" s="43">
        <v>480.14</v>
      </c>
      <c r="O80" s="43">
        <v>0</v>
      </c>
      <c r="P80" s="43">
        <v>0</v>
      </c>
      <c r="Q80" s="43">
        <v>-40.01</v>
      </c>
      <c r="R80" s="43">
        <v>-110.04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-150.05000000000001</v>
      </c>
      <c r="Y80" s="43">
        <v>0</v>
      </c>
      <c r="Z80" s="43">
        <v>0</v>
      </c>
      <c r="AA80" s="43">
        <v>440.13</v>
      </c>
      <c r="AB80" s="43">
        <v>0</v>
      </c>
      <c r="AC80" s="43">
        <v>330.09</v>
      </c>
    </row>
    <row r="81" spans="1:29">
      <c r="A81" s="42">
        <v>4909</v>
      </c>
      <c r="B81" s="42">
        <v>0</v>
      </c>
      <c r="C81" s="42" t="s">
        <v>164</v>
      </c>
      <c r="D81" s="42" t="s">
        <v>165</v>
      </c>
      <c r="E81" s="48">
        <v>38701</v>
      </c>
      <c r="F81" s="42" t="s">
        <v>86</v>
      </c>
      <c r="G81" s="43">
        <v>917.7</v>
      </c>
      <c r="H81" s="43">
        <v>0</v>
      </c>
      <c r="I81" s="50">
        <v>0</v>
      </c>
      <c r="J81" s="43">
        <v>0</v>
      </c>
      <c r="K81" s="43">
        <v>0</v>
      </c>
      <c r="L81" s="43">
        <v>0</v>
      </c>
      <c r="M81" s="43">
        <v>0</v>
      </c>
      <c r="N81" s="43">
        <v>917.7</v>
      </c>
      <c r="O81" s="43">
        <v>0</v>
      </c>
      <c r="P81" s="43">
        <v>0</v>
      </c>
      <c r="Q81" s="43">
        <v>-917.7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-917.7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</row>
    <row r="82" spans="1:29">
      <c r="A82" s="42">
        <v>14651</v>
      </c>
      <c r="B82" s="42">
        <v>0</v>
      </c>
      <c r="C82" s="42" t="s">
        <v>166</v>
      </c>
      <c r="D82" s="42" t="s">
        <v>165</v>
      </c>
      <c r="E82" s="48">
        <v>36341</v>
      </c>
      <c r="F82" s="42" t="s">
        <v>86</v>
      </c>
      <c r="G82" s="43">
        <v>10461.4</v>
      </c>
      <c r="H82" s="43">
        <v>0</v>
      </c>
      <c r="I82" s="50">
        <v>0</v>
      </c>
      <c r="J82" s="43">
        <v>0</v>
      </c>
      <c r="K82" s="43">
        <v>0</v>
      </c>
      <c r="L82" s="43">
        <v>0</v>
      </c>
      <c r="M82" s="43">
        <v>0</v>
      </c>
      <c r="N82" s="43">
        <v>10461.4</v>
      </c>
      <c r="O82" s="43">
        <v>0</v>
      </c>
      <c r="P82" s="43">
        <v>0</v>
      </c>
      <c r="Q82" s="43">
        <v>-10461.4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-10461.4</v>
      </c>
      <c r="Y82" s="43">
        <v>0</v>
      </c>
      <c r="Z82" s="43">
        <v>0</v>
      </c>
      <c r="AA82" s="43">
        <v>0</v>
      </c>
      <c r="AB82" s="43">
        <v>0</v>
      </c>
      <c r="AC82" s="43">
        <v>0</v>
      </c>
    </row>
    <row r="83" spans="1:29">
      <c r="A83" s="42">
        <v>15408</v>
      </c>
      <c r="B83" s="42">
        <v>0</v>
      </c>
      <c r="C83" s="42" t="s">
        <v>167</v>
      </c>
      <c r="D83" s="42" t="s">
        <v>165</v>
      </c>
      <c r="E83" s="48">
        <v>38702</v>
      </c>
      <c r="F83" s="42" t="s">
        <v>86</v>
      </c>
      <c r="G83" s="43">
        <v>351.12</v>
      </c>
      <c r="H83" s="43">
        <v>0</v>
      </c>
      <c r="I83" s="50">
        <v>0</v>
      </c>
      <c r="J83" s="43">
        <v>0</v>
      </c>
      <c r="K83" s="43">
        <v>0</v>
      </c>
      <c r="L83" s="43">
        <v>0</v>
      </c>
      <c r="M83" s="43">
        <v>0</v>
      </c>
      <c r="N83" s="43">
        <v>351.12</v>
      </c>
      <c r="O83" s="43">
        <v>0</v>
      </c>
      <c r="P83" s="43">
        <v>0</v>
      </c>
      <c r="Q83" s="43">
        <v>-351.12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-351.12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</row>
    <row r="84" spans="1:29">
      <c r="A84" s="42">
        <v>16707</v>
      </c>
      <c r="B84" s="42">
        <v>0</v>
      </c>
      <c r="C84" s="42" t="s">
        <v>166</v>
      </c>
      <c r="D84" s="42" t="s">
        <v>165</v>
      </c>
      <c r="E84" s="48">
        <v>38636</v>
      </c>
      <c r="F84" s="42" t="s">
        <v>86</v>
      </c>
      <c r="G84" s="43">
        <v>2017.58</v>
      </c>
      <c r="H84" s="43">
        <v>0</v>
      </c>
      <c r="I84" s="50">
        <v>0</v>
      </c>
      <c r="J84" s="43">
        <v>0</v>
      </c>
      <c r="K84" s="43">
        <v>0</v>
      </c>
      <c r="L84" s="43">
        <v>0</v>
      </c>
      <c r="M84" s="43">
        <v>0</v>
      </c>
      <c r="N84" s="43">
        <v>2017.58</v>
      </c>
      <c r="O84" s="43">
        <v>0</v>
      </c>
      <c r="P84" s="43">
        <v>0</v>
      </c>
      <c r="Q84" s="43">
        <v>-2017.58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-2017.58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</row>
    <row r="85" spans="1:29">
      <c r="A85" s="42">
        <v>126373</v>
      </c>
      <c r="B85" s="42">
        <v>0</v>
      </c>
      <c r="C85" s="42" t="s">
        <v>168</v>
      </c>
      <c r="D85" s="42" t="s">
        <v>165</v>
      </c>
      <c r="E85" s="48">
        <v>40237</v>
      </c>
      <c r="F85" s="42" t="s">
        <v>86</v>
      </c>
      <c r="G85" s="43">
        <v>868</v>
      </c>
      <c r="H85" s="43">
        <v>0</v>
      </c>
      <c r="I85" s="50">
        <v>0</v>
      </c>
      <c r="J85" s="43">
        <v>0</v>
      </c>
      <c r="K85" s="43">
        <v>0</v>
      </c>
      <c r="L85" s="43">
        <v>0</v>
      </c>
      <c r="M85" s="43">
        <v>0</v>
      </c>
      <c r="N85" s="43">
        <v>868</v>
      </c>
      <c r="O85" s="43">
        <v>0</v>
      </c>
      <c r="P85" s="43">
        <v>0</v>
      </c>
      <c r="Q85" s="43">
        <v>-868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-868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</row>
    <row r="86" spans="1:29">
      <c r="A86" s="42">
        <v>28131</v>
      </c>
      <c r="B86" s="42">
        <v>0</v>
      </c>
      <c r="C86" s="42" t="s">
        <v>169</v>
      </c>
      <c r="D86" s="42" t="s">
        <v>170</v>
      </c>
      <c r="E86" s="48">
        <v>38761</v>
      </c>
      <c r="F86" s="42" t="s">
        <v>86</v>
      </c>
      <c r="G86" s="43">
        <v>791.72</v>
      </c>
      <c r="H86" s="43">
        <v>0</v>
      </c>
      <c r="I86" s="50">
        <v>0</v>
      </c>
      <c r="J86" s="43">
        <v>0</v>
      </c>
      <c r="K86" s="43">
        <v>0</v>
      </c>
      <c r="L86" s="43">
        <v>0</v>
      </c>
      <c r="M86" s="43">
        <v>0</v>
      </c>
      <c r="N86" s="43">
        <v>791.72</v>
      </c>
      <c r="O86" s="43">
        <v>0</v>
      </c>
      <c r="P86" s="43">
        <v>0</v>
      </c>
      <c r="Q86" s="43">
        <v>-699.35</v>
      </c>
      <c r="R86" s="43">
        <v>-72.569999999999993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-771.92</v>
      </c>
      <c r="Y86" s="43">
        <v>0</v>
      </c>
      <c r="Z86" s="43">
        <v>0</v>
      </c>
      <c r="AA86" s="43">
        <v>92.37</v>
      </c>
      <c r="AB86" s="43">
        <v>0</v>
      </c>
      <c r="AC86" s="43">
        <v>19.8</v>
      </c>
    </row>
    <row r="87" spans="1:29">
      <c r="A87" s="42">
        <v>33197</v>
      </c>
      <c r="B87" s="42">
        <v>0</v>
      </c>
      <c r="C87" s="42" t="s">
        <v>171</v>
      </c>
      <c r="D87" s="42" t="s">
        <v>172</v>
      </c>
      <c r="E87" s="48">
        <v>37621</v>
      </c>
      <c r="F87" s="42" t="s">
        <v>86</v>
      </c>
      <c r="G87" s="43">
        <v>3403.53</v>
      </c>
      <c r="H87" s="43">
        <v>0</v>
      </c>
      <c r="I87" s="50">
        <v>0</v>
      </c>
      <c r="J87" s="43">
        <v>0</v>
      </c>
      <c r="K87" s="43">
        <v>0</v>
      </c>
      <c r="L87" s="43">
        <v>0</v>
      </c>
      <c r="M87" s="43">
        <v>0</v>
      </c>
      <c r="N87" s="43">
        <v>3403.53</v>
      </c>
      <c r="O87" s="43">
        <v>0</v>
      </c>
      <c r="P87" s="43">
        <v>0</v>
      </c>
      <c r="Q87" s="43">
        <v>-3403.53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-3403.53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</row>
    <row r="88" spans="1:29">
      <c r="A88" s="42">
        <v>41288</v>
      </c>
      <c r="B88" s="42">
        <v>0</v>
      </c>
      <c r="C88" s="42" t="s">
        <v>173</v>
      </c>
      <c r="D88" s="42" t="s">
        <v>172</v>
      </c>
      <c r="E88" s="48">
        <v>38716</v>
      </c>
      <c r="F88" s="42" t="s">
        <v>86</v>
      </c>
      <c r="G88" s="43">
        <v>535.51</v>
      </c>
      <c r="H88" s="43">
        <v>0</v>
      </c>
      <c r="I88" s="50">
        <v>0</v>
      </c>
      <c r="J88" s="43">
        <v>0</v>
      </c>
      <c r="K88" s="43">
        <v>0</v>
      </c>
      <c r="L88" s="43">
        <v>0</v>
      </c>
      <c r="M88" s="43">
        <v>0</v>
      </c>
      <c r="N88" s="43">
        <v>535.51</v>
      </c>
      <c r="O88" s="43">
        <v>0</v>
      </c>
      <c r="P88" s="43">
        <v>0</v>
      </c>
      <c r="Q88" s="43">
        <v>-481.96</v>
      </c>
      <c r="R88" s="43">
        <v>-49.09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-531.04999999999995</v>
      </c>
      <c r="Y88" s="43">
        <v>0</v>
      </c>
      <c r="Z88" s="43">
        <v>0</v>
      </c>
      <c r="AA88" s="43">
        <v>53.55</v>
      </c>
      <c r="AB88" s="43">
        <v>0</v>
      </c>
      <c r="AC88" s="43">
        <v>4.46</v>
      </c>
    </row>
    <row r="89" spans="1:29">
      <c r="A89" s="42">
        <v>42615</v>
      </c>
      <c r="B89" s="42">
        <v>0</v>
      </c>
      <c r="C89" s="42" t="s">
        <v>174</v>
      </c>
      <c r="D89" s="42" t="s">
        <v>172</v>
      </c>
      <c r="E89" s="48">
        <v>37621</v>
      </c>
      <c r="F89" s="42" t="s">
        <v>86</v>
      </c>
      <c r="G89" s="43">
        <v>3660.7</v>
      </c>
      <c r="H89" s="43">
        <v>0</v>
      </c>
      <c r="I89" s="50">
        <v>0</v>
      </c>
      <c r="J89" s="43">
        <v>0</v>
      </c>
      <c r="K89" s="43">
        <v>0</v>
      </c>
      <c r="L89" s="43">
        <v>0</v>
      </c>
      <c r="M89" s="43">
        <v>0</v>
      </c>
      <c r="N89" s="43">
        <v>3660.7</v>
      </c>
      <c r="O89" s="43">
        <v>0</v>
      </c>
      <c r="P89" s="43">
        <v>0</v>
      </c>
      <c r="Q89" s="43">
        <v>-3660.7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-3660.7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</row>
    <row r="90" spans="1:29">
      <c r="A90" s="42">
        <v>5497</v>
      </c>
      <c r="B90" s="42">
        <v>0</v>
      </c>
      <c r="C90" s="42" t="s">
        <v>175</v>
      </c>
      <c r="D90" s="42" t="s">
        <v>176</v>
      </c>
      <c r="E90" s="48">
        <v>38700</v>
      </c>
      <c r="F90" s="42" t="s">
        <v>86</v>
      </c>
      <c r="G90" s="43">
        <v>17428.330000000002</v>
      </c>
      <c r="H90" s="43">
        <v>0</v>
      </c>
      <c r="I90" s="50">
        <v>0</v>
      </c>
      <c r="J90" s="43">
        <v>0</v>
      </c>
      <c r="K90" s="43">
        <v>0</v>
      </c>
      <c r="L90" s="43">
        <v>0</v>
      </c>
      <c r="M90" s="43">
        <v>0</v>
      </c>
      <c r="N90" s="43">
        <v>17428.330000000002</v>
      </c>
      <c r="O90" s="43">
        <v>0</v>
      </c>
      <c r="P90" s="43">
        <v>0</v>
      </c>
      <c r="Q90" s="43">
        <v>-17428.330000000002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-17428.330000000002</v>
      </c>
      <c r="Y90" s="43">
        <v>0</v>
      </c>
      <c r="Z90" s="43">
        <v>0</v>
      </c>
      <c r="AA90" s="43">
        <v>0</v>
      </c>
      <c r="AB90" s="43">
        <v>0</v>
      </c>
      <c r="AC90" s="43">
        <v>0</v>
      </c>
    </row>
    <row r="91" spans="1:29">
      <c r="A91" s="42">
        <v>13565</v>
      </c>
      <c r="B91" s="42">
        <v>0</v>
      </c>
      <c r="C91" s="42" t="s">
        <v>177</v>
      </c>
      <c r="D91" s="42" t="s">
        <v>176</v>
      </c>
      <c r="E91" s="48">
        <v>38700</v>
      </c>
      <c r="F91" s="42" t="s">
        <v>86</v>
      </c>
      <c r="G91" s="43">
        <v>7233.73</v>
      </c>
      <c r="H91" s="43">
        <v>0</v>
      </c>
      <c r="I91" s="50">
        <v>0</v>
      </c>
      <c r="J91" s="43">
        <v>0</v>
      </c>
      <c r="K91" s="43">
        <v>0</v>
      </c>
      <c r="L91" s="43">
        <v>0</v>
      </c>
      <c r="M91" s="43">
        <v>0</v>
      </c>
      <c r="N91" s="43">
        <v>7233.73</v>
      </c>
      <c r="O91" s="43">
        <v>0</v>
      </c>
      <c r="P91" s="43">
        <v>0</v>
      </c>
      <c r="Q91" s="43">
        <v>-7233.73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-7233.73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</row>
    <row r="92" spans="1:29">
      <c r="A92" s="42">
        <v>25988</v>
      </c>
      <c r="B92" s="42">
        <v>0</v>
      </c>
      <c r="C92" s="42" t="s">
        <v>178</v>
      </c>
      <c r="D92" s="42" t="s">
        <v>176</v>
      </c>
      <c r="E92" s="48">
        <v>35885</v>
      </c>
      <c r="F92" s="42" t="s">
        <v>86</v>
      </c>
      <c r="G92" s="43">
        <v>685509.57</v>
      </c>
      <c r="H92" s="43">
        <v>0</v>
      </c>
      <c r="I92" s="50">
        <v>0</v>
      </c>
      <c r="J92" s="43">
        <v>0</v>
      </c>
      <c r="K92" s="43">
        <v>0</v>
      </c>
      <c r="L92" s="43">
        <v>0</v>
      </c>
      <c r="M92" s="43">
        <v>0</v>
      </c>
      <c r="N92" s="43">
        <v>685509.57</v>
      </c>
      <c r="O92" s="43">
        <v>0</v>
      </c>
      <c r="P92" s="43">
        <v>0</v>
      </c>
      <c r="Q92" s="43">
        <v>-685509.57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-685509.57</v>
      </c>
      <c r="Y92" s="43">
        <v>0</v>
      </c>
      <c r="Z92" s="43">
        <v>0</v>
      </c>
      <c r="AA92" s="43">
        <v>0</v>
      </c>
      <c r="AB92" s="43">
        <v>0</v>
      </c>
      <c r="AC92" s="43">
        <v>0</v>
      </c>
    </row>
    <row r="93" spans="1:29">
      <c r="A93" s="42">
        <v>17085</v>
      </c>
      <c r="B93" s="42">
        <v>0</v>
      </c>
      <c r="C93" s="42" t="s">
        <v>179</v>
      </c>
      <c r="D93" s="42" t="s">
        <v>180</v>
      </c>
      <c r="E93" s="48">
        <v>37621</v>
      </c>
      <c r="F93" s="42" t="s">
        <v>86</v>
      </c>
      <c r="G93" s="43">
        <v>21426.45</v>
      </c>
      <c r="H93" s="43">
        <v>0</v>
      </c>
      <c r="I93" s="50">
        <v>0</v>
      </c>
      <c r="J93" s="43">
        <v>0</v>
      </c>
      <c r="K93" s="43">
        <v>0</v>
      </c>
      <c r="L93" s="43">
        <v>0</v>
      </c>
      <c r="M93" s="43">
        <v>0</v>
      </c>
      <c r="N93" s="43">
        <v>21426.45</v>
      </c>
      <c r="O93" s="43">
        <v>0</v>
      </c>
      <c r="P93" s="43">
        <v>0</v>
      </c>
      <c r="Q93" s="43">
        <v>-21426.45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-21426.45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</row>
    <row r="94" spans="1:29">
      <c r="A94" s="42">
        <v>24088</v>
      </c>
      <c r="B94" s="42">
        <v>0</v>
      </c>
      <c r="C94" s="42" t="s">
        <v>179</v>
      </c>
      <c r="D94" s="42" t="s">
        <v>180</v>
      </c>
      <c r="E94" s="48">
        <v>38637</v>
      </c>
      <c r="F94" s="42" t="s">
        <v>86</v>
      </c>
      <c r="G94" s="43">
        <v>4320.9399999999996</v>
      </c>
      <c r="H94" s="43">
        <v>0</v>
      </c>
      <c r="I94" s="50">
        <v>0</v>
      </c>
      <c r="J94" s="43">
        <v>0</v>
      </c>
      <c r="K94" s="43">
        <v>0</v>
      </c>
      <c r="L94" s="43">
        <v>0</v>
      </c>
      <c r="M94" s="43">
        <v>0</v>
      </c>
      <c r="N94" s="43">
        <v>4320.9399999999996</v>
      </c>
      <c r="O94" s="43">
        <v>0</v>
      </c>
      <c r="P94" s="43">
        <v>0</v>
      </c>
      <c r="Q94" s="43">
        <v>-3960.86</v>
      </c>
      <c r="R94" s="43">
        <v>-360.08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-4320.9399999999996</v>
      </c>
      <c r="Y94" s="43">
        <v>0</v>
      </c>
      <c r="Z94" s="43">
        <v>0</v>
      </c>
      <c r="AA94" s="43">
        <v>360.08</v>
      </c>
      <c r="AB94" s="43">
        <v>0</v>
      </c>
      <c r="AC94" s="43">
        <v>0</v>
      </c>
    </row>
    <row r="95" spans="1:29">
      <c r="A95" s="42">
        <v>31534</v>
      </c>
      <c r="B95" s="42">
        <v>0</v>
      </c>
      <c r="C95" s="42" t="s">
        <v>181</v>
      </c>
      <c r="D95" s="42" t="s">
        <v>180</v>
      </c>
      <c r="E95" s="48">
        <v>38699</v>
      </c>
      <c r="F95" s="42" t="s">
        <v>86</v>
      </c>
      <c r="G95" s="43">
        <v>23191.200000000001</v>
      </c>
      <c r="H95" s="43">
        <v>0</v>
      </c>
      <c r="I95" s="50">
        <v>0</v>
      </c>
      <c r="J95" s="43">
        <v>0</v>
      </c>
      <c r="K95" s="43">
        <v>0</v>
      </c>
      <c r="L95" s="43">
        <v>0</v>
      </c>
      <c r="M95" s="43">
        <v>0</v>
      </c>
      <c r="N95" s="43">
        <v>23191.200000000001</v>
      </c>
      <c r="O95" s="43">
        <v>0</v>
      </c>
      <c r="P95" s="43">
        <v>0</v>
      </c>
      <c r="Q95" s="43">
        <v>-20872.080000000002</v>
      </c>
      <c r="R95" s="43">
        <v>-2125.86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-22997.94</v>
      </c>
      <c r="Y95" s="43">
        <v>0</v>
      </c>
      <c r="Z95" s="43">
        <v>0</v>
      </c>
      <c r="AA95" s="43">
        <v>2319.12</v>
      </c>
      <c r="AB95" s="43">
        <v>0</v>
      </c>
      <c r="AC95" s="43">
        <v>193.26</v>
      </c>
    </row>
    <row r="96" spans="1:29">
      <c r="A96" s="42">
        <v>5492</v>
      </c>
      <c r="B96" s="42">
        <v>0</v>
      </c>
      <c r="C96" s="42" t="s">
        <v>182</v>
      </c>
      <c r="D96" s="42" t="s">
        <v>183</v>
      </c>
      <c r="E96" s="48">
        <v>38705</v>
      </c>
      <c r="F96" s="42" t="s">
        <v>86</v>
      </c>
      <c r="G96" s="43">
        <v>74671.45</v>
      </c>
      <c r="H96" s="43">
        <v>0</v>
      </c>
      <c r="I96" s="50">
        <v>0</v>
      </c>
      <c r="J96" s="43">
        <v>0</v>
      </c>
      <c r="K96" s="43">
        <v>0</v>
      </c>
      <c r="L96" s="43">
        <v>0</v>
      </c>
      <c r="M96" s="43">
        <v>0</v>
      </c>
      <c r="N96" s="43">
        <v>74671.45</v>
      </c>
      <c r="O96" s="43">
        <v>0</v>
      </c>
      <c r="P96" s="43">
        <v>0</v>
      </c>
      <c r="Q96" s="43">
        <v>-67204.31</v>
      </c>
      <c r="R96" s="43">
        <v>-6844.88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-74049.19</v>
      </c>
      <c r="Y96" s="43">
        <v>0</v>
      </c>
      <c r="Z96" s="43">
        <v>0</v>
      </c>
      <c r="AA96" s="43">
        <v>7467.14</v>
      </c>
      <c r="AB96" s="43">
        <v>0</v>
      </c>
      <c r="AC96" s="43">
        <v>622.26</v>
      </c>
    </row>
    <row r="97" spans="1:29">
      <c r="A97" s="42">
        <v>16623</v>
      </c>
      <c r="B97" s="42">
        <v>0</v>
      </c>
      <c r="C97" s="42" t="s">
        <v>184</v>
      </c>
      <c r="D97" s="42" t="s">
        <v>183</v>
      </c>
      <c r="E97" s="48">
        <v>38691</v>
      </c>
      <c r="F97" s="42" t="s">
        <v>86</v>
      </c>
      <c r="G97" s="43">
        <v>9501</v>
      </c>
      <c r="H97" s="43">
        <v>0</v>
      </c>
      <c r="I97" s="50">
        <v>0</v>
      </c>
      <c r="J97" s="43">
        <v>0</v>
      </c>
      <c r="K97" s="43">
        <v>0</v>
      </c>
      <c r="L97" s="43">
        <v>0</v>
      </c>
      <c r="M97" s="43">
        <v>0</v>
      </c>
      <c r="N97" s="43">
        <v>9501</v>
      </c>
      <c r="O97" s="43">
        <v>0</v>
      </c>
      <c r="P97" s="43">
        <v>0</v>
      </c>
      <c r="Q97" s="43">
        <v>-8550.9</v>
      </c>
      <c r="R97" s="43">
        <v>-870.93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-9421.83</v>
      </c>
      <c r="Y97" s="43">
        <v>0</v>
      </c>
      <c r="Z97" s="43">
        <v>0</v>
      </c>
      <c r="AA97" s="43">
        <v>950.1</v>
      </c>
      <c r="AB97" s="43">
        <v>0</v>
      </c>
      <c r="AC97" s="43">
        <v>79.17</v>
      </c>
    </row>
    <row r="98" spans="1:29">
      <c r="A98" s="42">
        <v>31757</v>
      </c>
      <c r="B98" s="42">
        <v>0</v>
      </c>
      <c r="C98" s="42" t="s">
        <v>182</v>
      </c>
      <c r="D98" s="42" t="s">
        <v>183</v>
      </c>
      <c r="E98" s="48">
        <v>38698</v>
      </c>
      <c r="F98" s="42" t="s">
        <v>86</v>
      </c>
      <c r="G98" s="43">
        <v>11876.26</v>
      </c>
      <c r="H98" s="43">
        <v>0</v>
      </c>
      <c r="I98" s="50">
        <v>0</v>
      </c>
      <c r="J98" s="43">
        <v>0</v>
      </c>
      <c r="K98" s="43">
        <v>0</v>
      </c>
      <c r="L98" s="43">
        <v>0</v>
      </c>
      <c r="M98" s="43">
        <v>0</v>
      </c>
      <c r="N98" s="43">
        <v>11876.26</v>
      </c>
      <c r="O98" s="43">
        <v>0</v>
      </c>
      <c r="P98" s="43">
        <v>0</v>
      </c>
      <c r="Q98" s="43">
        <v>-10688.64</v>
      </c>
      <c r="R98" s="43">
        <v>-1088.6500000000001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-11777.29</v>
      </c>
      <c r="Y98" s="43">
        <v>0</v>
      </c>
      <c r="Z98" s="43">
        <v>0</v>
      </c>
      <c r="AA98" s="43">
        <v>1187.6199999999999</v>
      </c>
      <c r="AB98" s="43">
        <v>0</v>
      </c>
      <c r="AC98" s="43">
        <v>98.97</v>
      </c>
    </row>
    <row r="99" spans="1:29">
      <c r="A99" s="42">
        <v>35497</v>
      </c>
      <c r="B99" s="42">
        <v>0</v>
      </c>
      <c r="C99" s="42" t="s">
        <v>185</v>
      </c>
      <c r="D99" s="42" t="s">
        <v>183</v>
      </c>
      <c r="E99" s="48">
        <v>38698</v>
      </c>
      <c r="F99" s="42" t="s">
        <v>86</v>
      </c>
      <c r="G99" s="43">
        <v>71620.61</v>
      </c>
      <c r="H99" s="43">
        <v>0</v>
      </c>
      <c r="I99" s="50">
        <v>0</v>
      </c>
      <c r="J99" s="43">
        <v>0</v>
      </c>
      <c r="K99" s="43">
        <v>0</v>
      </c>
      <c r="L99" s="43">
        <v>0</v>
      </c>
      <c r="M99" s="43">
        <v>0</v>
      </c>
      <c r="N99" s="43">
        <v>71620.61</v>
      </c>
      <c r="O99" s="43">
        <v>0</v>
      </c>
      <c r="P99" s="43">
        <v>0</v>
      </c>
      <c r="Q99" s="43">
        <v>-64458.55</v>
      </c>
      <c r="R99" s="43">
        <v>-6565.22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-71023.77</v>
      </c>
      <c r="Y99" s="43">
        <v>0</v>
      </c>
      <c r="Z99" s="43">
        <v>0</v>
      </c>
      <c r="AA99" s="43">
        <v>7162.06</v>
      </c>
      <c r="AB99" s="43">
        <v>0</v>
      </c>
      <c r="AC99" s="43">
        <v>596.84</v>
      </c>
    </row>
    <row r="100" spans="1:29">
      <c r="A100" s="42">
        <v>39784</v>
      </c>
      <c r="B100" s="42">
        <v>0</v>
      </c>
      <c r="C100" s="42" t="s">
        <v>184</v>
      </c>
      <c r="D100" s="42" t="s">
        <v>183</v>
      </c>
      <c r="E100" s="48">
        <v>38691</v>
      </c>
      <c r="F100" s="42" t="s">
        <v>86</v>
      </c>
      <c r="G100" s="43">
        <v>6477.98</v>
      </c>
      <c r="H100" s="43">
        <v>0</v>
      </c>
      <c r="I100" s="50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6477.98</v>
      </c>
      <c r="O100" s="43">
        <v>0</v>
      </c>
      <c r="P100" s="43">
        <v>0</v>
      </c>
      <c r="Q100" s="43">
        <v>-5830.18</v>
      </c>
      <c r="R100" s="43">
        <v>-593.82000000000005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-6424</v>
      </c>
      <c r="Y100" s="43">
        <v>0</v>
      </c>
      <c r="Z100" s="43">
        <v>0</v>
      </c>
      <c r="AA100" s="43">
        <v>647.79999999999995</v>
      </c>
      <c r="AB100" s="43">
        <v>0</v>
      </c>
      <c r="AC100" s="43">
        <v>53.98</v>
      </c>
    </row>
    <row r="101" spans="1:29">
      <c r="A101" s="42">
        <v>39789</v>
      </c>
      <c r="B101" s="42">
        <v>0</v>
      </c>
      <c r="C101" s="42" t="s">
        <v>186</v>
      </c>
      <c r="D101" s="42" t="s">
        <v>183</v>
      </c>
      <c r="E101" s="48">
        <v>38663</v>
      </c>
      <c r="F101" s="42" t="s">
        <v>86</v>
      </c>
      <c r="G101" s="43">
        <v>14932.58</v>
      </c>
      <c r="H101" s="43">
        <v>0</v>
      </c>
      <c r="I101" s="50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14932.58</v>
      </c>
      <c r="O101" s="43">
        <v>0</v>
      </c>
      <c r="P101" s="43">
        <v>0</v>
      </c>
      <c r="Q101" s="43">
        <v>-13563.76</v>
      </c>
      <c r="R101" s="43">
        <v>-1368.82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-14932.58</v>
      </c>
      <c r="Y101" s="43">
        <v>0</v>
      </c>
      <c r="Z101" s="43">
        <v>0</v>
      </c>
      <c r="AA101" s="43">
        <v>1368.82</v>
      </c>
      <c r="AB101" s="43">
        <v>0</v>
      </c>
      <c r="AC101" s="43">
        <v>0</v>
      </c>
    </row>
    <row r="102" spans="1:29">
      <c r="A102" s="42">
        <v>13416</v>
      </c>
      <c r="B102" s="42">
        <v>0</v>
      </c>
      <c r="C102" s="42" t="s">
        <v>187</v>
      </c>
      <c r="D102" s="42" t="s">
        <v>188</v>
      </c>
      <c r="E102" s="48">
        <v>38321</v>
      </c>
      <c r="F102" s="42" t="s">
        <v>86</v>
      </c>
      <c r="G102" s="43">
        <v>705.34</v>
      </c>
      <c r="H102" s="43">
        <v>0</v>
      </c>
      <c r="I102" s="50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705.34</v>
      </c>
      <c r="O102" s="43">
        <v>0</v>
      </c>
      <c r="P102" s="43">
        <v>0</v>
      </c>
      <c r="Q102" s="43">
        <v>-705.34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-705.34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</row>
    <row r="103" spans="1:29">
      <c r="A103" s="42">
        <v>37246</v>
      </c>
      <c r="B103" s="42">
        <v>0</v>
      </c>
      <c r="C103" s="42" t="s">
        <v>187</v>
      </c>
      <c r="D103" s="42" t="s">
        <v>188</v>
      </c>
      <c r="E103" s="48">
        <v>37621</v>
      </c>
      <c r="F103" s="42" t="s">
        <v>86</v>
      </c>
      <c r="G103" s="43">
        <v>7781.64</v>
      </c>
      <c r="H103" s="43">
        <v>0</v>
      </c>
      <c r="I103" s="50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7781.64</v>
      </c>
      <c r="O103" s="43">
        <v>0</v>
      </c>
      <c r="P103" s="43">
        <v>0</v>
      </c>
      <c r="Q103" s="43">
        <v>-7781.64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-7781.64</v>
      </c>
      <c r="Y103" s="43">
        <v>0</v>
      </c>
      <c r="Z103" s="43">
        <v>0</v>
      </c>
      <c r="AA103" s="43">
        <v>0</v>
      </c>
      <c r="AB103" s="43">
        <v>0</v>
      </c>
      <c r="AC103" s="43">
        <v>0</v>
      </c>
    </row>
    <row r="104" spans="1:29">
      <c r="A104" s="42">
        <v>7541</v>
      </c>
      <c r="B104" s="42">
        <v>0</v>
      </c>
      <c r="C104" s="42" t="s">
        <v>189</v>
      </c>
      <c r="D104" s="42" t="s">
        <v>190</v>
      </c>
      <c r="E104" s="48">
        <v>38650</v>
      </c>
      <c r="F104" s="42" t="s">
        <v>86</v>
      </c>
      <c r="G104" s="43">
        <v>398.07</v>
      </c>
      <c r="H104" s="43">
        <v>0</v>
      </c>
      <c r="I104" s="50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398.07</v>
      </c>
      <c r="O104" s="43">
        <v>0</v>
      </c>
      <c r="P104" s="43">
        <v>0</v>
      </c>
      <c r="Q104" s="43">
        <v>-364.9</v>
      </c>
      <c r="R104" s="43">
        <v>-33.17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-398.07</v>
      </c>
      <c r="Y104" s="43">
        <v>0</v>
      </c>
      <c r="Z104" s="43">
        <v>0</v>
      </c>
      <c r="AA104" s="43">
        <v>33.17</v>
      </c>
      <c r="AB104" s="43">
        <v>0</v>
      </c>
      <c r="AC104" s="43">
        <v>0</v>
      </c>
    </row>
    <row r="105" spans="1:29">
      <c r="A105" s="42">
        <v>15454</v>
      </c>
      <c r="B105" s="42">
        <v>0</v>
      </c>
      <c r="C105" s="42" t="s">
        <v>189</v>
      </c>
      <c r="D105" s="42" t="s">
        <v>190</v>
      </c>
      <c r="E105" s="48">
        <v>38650</v>
      </c>
      <c r="F105" s="42" t="s">
        <v>86</v>
      </c>
      <c r="G105" s="43">
        <v>398.07</v>
      </c>
      <c r="H105" s="43">
        <v>0</v>
      </c>
      <c r="I105" s="50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398.07</v>
      </c>
      <c r="O105" s="43">
        <v>0</v>
      </c>
      <c r="P105" s="43">
        <v>0</v>
      </c>
      <c r="Q105" s="43">
        <v>-364.9</v>
      </c>
      <c r="R105" s="43">
        <v>-33.17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-398.07</v>
      </c>
      <c r="Y105" s="43">
        <v>0</v>
      </c>
      <c r="Z105" s="43">
        <v>0</v>
      </c>
      <c r="AA105" s="43">
        <v>33.17</v>
      </c>
      <c r="AB105" s="43">
        <v>0</v>
      </c>
      <c r="AC105" s="43">
        <v>0</v>
      </c>
    </row>
    <row r="106" spans="1:29">
      <c r="A106" s="42">
        <v>15878</v>
      </c>
      <c r="B106" s="42">
        <v>0</v>
      </c>
      <c r="C106" s="42" t="s">
        <v>189</v>
      </c>
      <c r="D106" s="42" t="s">
        <v>190</v>
      </c>
      <c r="E106" s="48">
        <v>37621</v>
      </c>
      <c r="F106" s="42" t="s">
        <v>86</v>
      </c>
      <c r="G106" s="43">
        <v>933.79</v>
      </c>
      <c r="H106" s="43">
        <v>0</v>
      </c>
      <c r="I106" s="50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933.79</v>
      </c>
      <c r="O106" s="43">
        <v>0</v>
      </c>
      <c r="P106" s="43">
        <v>0</v>
      </c>
      <c r="Q106" s="43">
        <v>-933.79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-933.79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</row>
    <row r="107" spans="1:29">
      <c r="A107" s="42">
        <v>25313</v>
      </c>
      <c r="B107" s="42">
        <v>0</v>
      </c>
      <c r="C107" s="42" t="s">
        <v>189</v>
      </c>
      <c r="D107" s="42" t="s">
        <v>190</v>
      </c>
      <c r="E107" s="48">
        <v>37621</v>
      </c>
      <c r="F107" s="42" t="s">
        <v>86</v>
      </c>
      <c r="G107" s="43">
        <v>933.79</v>
      </c>
      <c r="H107" s="43">
        <v>0</v>
      </c>
      <c r="I107" s="50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933.79</v>
      </c>
      <c r="O107" s="43">
        <v>0</v>
      </c>
      <c r="P107" s="43">
        <v>0</v>
      </c>
      <c r="Q107" s="43">
        <v>-933.79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-933.79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</row>
    <row r="108" spans="1:29">
      <c r="A108" s="42">
        <v>33804</v>
      </c>
      <c r="B108" s="42">
        <v>0</v>
      </c>
      <c r="C108" s="42" t="s">
        <v>189</v>
      </c>
      <c r="D108" s="42" t="s">
        <v>190</v>
      </c>
      <c r="E108" s="48">
        <v>37621</v>
      </c>
      <c r="F108" s="42" t="s">
        <v>86</v>
      </c>
      <c r="G108" s="43">
        <v>933.79</v>
      </c>
      <c r="H108" s="43">
        <v>0</v>
      </c>
      <c r="I108" s="50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933.79</v>
      </c>
      <c r="O108" s="43">
        <v>0</v>
      </c>
      <c r="P108" s="43">
        <v>0</v>
      </c>
      <c r="Q108" s="43">
        <v>-933.79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-933.79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</row>
    <row r="109" spans="1:29">
      <c r="A109" s="42">
        <v>35452</v>
      </c>
      <c r="B109" s="42">
        <v>0</v>
      </c>
      <c r="C109" s="42" t="s">
        <v>189</v>
      </c>
      <c r="D109" s="42" t="s">
        <v>190</v>
      </c>
      <c r="E109" s="48">
        <v>38650</v>
      </c>
      <c r="F109" s="42" t="s">
        <v>86</v>
      </c>
      <c r="G109" s="43">
        <v>398.07</v>
      </c>
      <c r="H109" s="43">
        <v>0</v>
      </c>
      <c r="I109" s="50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398.07</v>
      </c>
      <c r="O109" s="43">
        <v>0</v>
      </c>
      <c r="P109" s="43">
        <v>0</v>
      </c>
      <c r="Q109" s="43">
        <v>-364.9</v>
      </c>
      <c r="R109" s="43">
        <v>-33.17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-398.07</v>
      </c>
      <c r="Y109" s="43">
        <v>0</v>
      </c>
      <c r="Z109" s="43">
        <v>0</v>
      </c>
      <c r="AA109" s="43">
        <v>33.17</v>
      </c>
      <c r="AB109" s="43">
        <v>0</v>
      </c>
      <c r="AC109" s="43">
        <v>0</v>
      </c>
    </row>
    <row r="110" spans="1:29">
      <c r="A110" s="42">
        <v>35536</v>
      </c>
      <c r="B110" s="42">
        <v>0</v>
      </c>
      <c r="C110" s="42" t="s">
        <v>189</v>
      </c>
      <c r="D110" s="42" t="s">
        <v>190</v>
      </c>
      <c r="E110" s="48">
        <v>38650</v>
      </c>
      <c r="F110" s="42" t="s">
        <v>86</v>
      </c>
      <c r="G110" s="43">
        <v>398.07</v>
      </c>
      <c r="H110" s="43">
        <v>0</v>
      </c>
      <c r="I110" s="50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398.07</v>
      </c>
      <c r="O110" s="43">
        <v>0</v>
      </c>
      <c r="P110" s="43">
        <v>0</v>
      </c>
      <c r="Q110" s="43">
        <v>-364.9</v>
      </c>
      <c r="R110" s="43">
        <v>-33.17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-398.07</v>
      </c>
      <c r="Y110" s="43">
        <v>0</v>
      </c>
      <c r="Z110" s="43">
        <v>0</v>
      </c>
      <c r="AA110" s="43">
        <v>33.17</v>
      </c>
      <c r="AB110" s="43">
        <v>0</v>
      </c>
      <c r="AC110" s="43">
        <v>0</v>
      </c>
    </row>
    <row r="111" spans="1:29">
      <c r="A111" s="42">
        <v>40145</v>
      </c>
      <c r="B111" s="42">
        <v>0</v>
      </c>
      <c r="C111" s="42" t="s">
        <v>189</v>
      </c>
      <c r="D111" s="42" t="s">
        <v>190</v>
      </c>
      <c r="E111" s="48">
        <v>37621</v>
      </c>
      <c r="F111" s="42" t="s">
        <v>86</v>
      </c>
      <c r="G111" s="43">
        <v>933.79</v>
      </c>
      <c r="H111" s="43">
        <v>0</v>
      </c>
      <c r="I111" s="50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933.79</v>
      </c>
      <c r="O111" s="43">
        <v>0</v>
      </c>
      <c r="P111" s="43">
        <v>0</v>
      </c>
      <c r="Q111" s="43">
        <v>-933.79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-933.79</v>
      </c>
      <c r="Y111" s="43">
        <v>0</v>
      </c>
      <c r="Z111" s="43">
        <v>0</v>
      </c>
      <c r="AA111" s="43">
        <v>0</v>
      </c>
      <c r="AB111" s="43">
        <v>0</v>
      </c>
      <c r="AC111" s="43">
        <v>0</v>
      </c>
    </row>
    <row r="112" spans="1:29">
      <c r="A112" s="42">
        <v>42756</v>
      </c>
      <c r="B112" s="42">
        <v>0</v>
      </c>
      <c r="C112" s="42" t="s">
        <v>191</v>
      </c>
      <c r="D112" s="42" t="s">
        <v>192</v>
      </c>
      <c r="E112" s="48">
        <v>38966</v>
      </c>
      <c r="F112" s="42" t="s">
        <v>86</v>
      </c>
      <c r="G112" s="43">
        <v>9776.7099999999991</v>
      </c>
      <c r="H112" s="43">
        <v>0</v>
      </c>
      <c r="I112" s="50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9776.7099999999991</v>
      </c>
      <c r="O112" s="43">
        <v>0</v>
      </c>
      <c r="P112" s="43">
        <v>0</v>
      </c>
      <c r="Q112" s="43">
        <v>-8065.79</v>
      </c>
      <c r="R112" s="43">
        <v>-896.2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-8961.99</v>
      </c>
      <c r="Y112" s="43">
        <v>0</v>
      </c>
      <c r="Z112" s="43">
        <v>0</v>
      </c>
      <c r="AA112" s="43">
        <v>1710.92</v>
      </c>
      <c r="AB112" s="43">
        <v>0</v>
      </c>
      <c r="AC112" s="43">
        <v>814.72</v>
      </c>
    </row>
    <row r="113" spans="1:29">
      <c r="A113" s="42">
        <v>43307</v>
      </c>
      <c r="B113" s="42">
        <v>0</v>
      </c>
      <c r="C113" s="42" t="s">
        <v>191</v>
      </c>
      <c r="D113" s="42" t="s">
        <v>192</v>
      </c>
      <c r="E113" s="48">
        <v>38989</v>
      </c>
      <c r="F113" s="42" t="s">
        <v>86</v>
      </c>
      <c r="G113" s="43">
        <v>3550.28</v>
      </c>
      <c r="H113" s="43">
        <v>0</v>
      </c>
      <c r="I113" s="50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3550.28</v>
      </c>
      <c r="O113" s="43">
        <v>0</v>
      </c>
      <c r="P113" s="43">
        <v>0</v>
      </c>
      <c r="Q113" s="43">
        <v>-2928.99</v>
      </c>
      <c r="R113" s="43">
        <v>-325.44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-3254.43</v>
      </c>
      <c r="Y113" s="43">
        <v>0</v>
      </c>
      <c r="Z113" s="43">
        <v>0</v>
      </c>
      <c r="AA113" s="43">
        <v>621.29</v>
      </c>
      <c r="AB113" s="43">
        <v>0</v>
      </c>
      <c r="AC113" s="43">
        <v>295.85000000000002</v>
      </c>
    </row>
    <row r="114" spans="1:29">
      <c r="A114" s="42">
        <v>43532</v>
      </c>
      <c r="B114" s="42">
        <v>0</v>
      </c>
      <c r="C114" s="42" t="s">
        <v>193</v>
      </c>
      <c r="D114" s="42" t="s">
        <v>192</v>
      </c>
      <c r="E114" s="48">
        <v>37621</v>
      </c>
      <c r="F114" s="42" t="s">
        <v>86</v>
      </c>
      <c r="G114" s="43">
        <v>56414.17</v>
      </c>
      <c r="H114" s="43">
        <v>0</v>
      </c>
      <c r="I114" s="50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56414.17</v>
      </c>
      <c r="O114" s="43">
        <v>0</v>
      </c>
      <c r="P114" s="43">
        <v>0</v>
      </c>
      <c r="Q114" s="43">
        <v>-56414.17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-56414.17</v>
      </c>
      <c r="Y114" s="43">
        <v>0</v>
      </c>
      <c r="Z114" s="43">
        <v>0</v>
      </c>
      <c r="AA114" s="43">
        <v>0</v>
      </c>
      <c r="AB114" s="43">
        <v>0</v>
      </c>
      <c r="AC114" s="43">
        <v>0</v>
      </c>
    </row>
    <row r="115" spans="1:29">
      <c r="A115" s="42">
        <v>46301</v>
      </c>
      <c r="B115" s="42">
        <v>0</v>
      </c>
      <c r="C115" s="42" t="s">
        <v>194</v>
      </c>
      <c r="D115" s="42" t="s">
        <v>192</v>
      </c>
      <c r="E115" s="48">
        <v>38966</v>
      </c>
      <c r="F115" s="42" t="s">
        <v>86</v>
      </c>
      <c r="G115" s="43">
        <v>700.76</v>
      </c>
      <c r="H115" s="43">
        <v>0</v>
      </c>
      <c r="I115" s="50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700.76</v>
      </c>
      <c r="O115" s="43">
        <v>0</v>
      </c>
      <c r="P115" s="43">
        <v>0</v>
      </c>
      <c r="Q115" s="43">
        <v>-578.13</v>
      </c>
      <c r="R115" s="43">
        <v>-64.23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-642.36</v>
      </c>
      <c r="Y115" s="43">
        <v>0</v>
      </c>
      <c r="Z115" s="43">
        <v>0</v>
      </c>
      <c r="AA115" s="43">
        <v>122.63</v>
      </c>
      <c r="AB115" s="43">
        <v>0</v>
      </c>
      <c r="AC115" s="43">
        <v>58.4</v>
      </c>
    </row>
    <row r="116" spans="1:29">
      <c r="A116" s="42">
        <v>46345</v>
      </c>
      <c r="B116" s="42">
        <v>0</v>
      </c>
      <c r="C116" s="42" t="s">
        <v>195</v>
      </c>
      <c r="D116" s="42" t="s">
        <v>192</v>
      </c>
      <c r="E116" s="48">
        <v>38966</v>
      </c>
      <c r="F116" s="42" t="s">
        <v>86</v>
      </c>
      <c r="G116" s="43">
        <v>878.38</v>
      </c>
      <c r="H116" s="43">
        <v>0</v>
      </c>
      <c r="I116" s="50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878.38</v>
      </c>
      <c r="O116" s="43">
        <v>0</v>
      </c>
      <c r="P116" s="43">
        <v>0</v>
      </c>
      <c r="Q116" s="43">
        <v>-724.67</v>
      </c>
      <c r="R116" s="43">
        <v>-80.510000000000005</v>
      </c>
      <c r="S116" s="43">
        <v>0</v>
      </c>
      <c r="T116" s="43">
        <v>0</v>
      </c>
      <c r="U116" s="43">
        <v>0</v>
      </c>
      <c r="V116" s="43">
        <v>0</v>
      </c>
      <c r="W116" s="43">
        <v>0</v>
      </c>
      <c r="X116" s="43">
        <v>-805.18</v>
      </c>
      <c r="Y116" s="43">
        <v>0</v>
      </c>
      <c r="Z116" s="43">
        <v>0</v>
      </c>
      <c r="AA116" s="43">
        <v>153.71</v>
      </c>
      <c r="AB116" s="43">
        <v>0</v>
      </c>
      <c r="AC116" s="43">
        <v>73.2</v>
      </c>
    </row>
    <row r="117" spans="1:29">
      <c r="A117" s="42">
        <v>46346</v>
      </c>
      <c r="B117" s="42">
        <v>0</v>
      </c>
      <c r="C117" s="42" t="s">
        <v>196</v>
      </c>
      <c r="D117" s="42" t="s">
        <v>192</v>
      </c>
      <c r="E117" s="48">
        <v>38966</v>
      </c>
      <c r="F117" s="42" t="s">
        <v>86</v>
      </c>
      <c r="G117" s="43">
        <v>2549.7800000000002</v>
      </c>
      <c r="H117" s="43">
        <v>0</v>
      </c>
      <c r="I117" s="50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2549.7800000000002</v>
      </c>
      <c r="O117" s="43">
        <v>0</v>
      </c>
      <c r="P117" s="43">
        <v>0</v>
      </c>
      <c r="Q117" s="43">
        <v>-2103.5700000000002</v>
      </c>
      <c r="R117" s="43">
        <v>-233.73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-2337.3000000000002</v>
      </c>
      <c r="Y117" s="43">
        <v>0</v>
      </c>
      <c r="Z117" s="43">
        <v>0</v>
      </c>
      <c r="AA117" s="43">
        <v>446.21</v>
      </c>
      <c r="AB117" s="43">
        <v>0</v>
      </c>
      <c r="AC117" s="43">
        <v>212.48</v>
      </c>
    </row>
    <row r="118" spans="1:29">
      <c r="A118" s="42">
        <v>46348</v>
      </c>
      <c r="B118" s="42">
        <v>0</v>
      </c>
      <c r="C118" s="42" t="s">
        <v>197</v>
      </c>
      <c r="D118" s="42" t="s">
        <v>192</v>
      </c>
      <c r="E118" s="48">
        <v>38966</v>
      </c>
      <c r="F118" s="42" t="s">
        <v>86</v>
      </c>
      <c r="G118" s="43">
        <v>2129.52</v>
      </c>
      <c r="H118" s="43">
        <v>0</v>
      </c>
      <c r="I118" s="50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2129.52</v>
      </c>
      <c r="O118" s="43">
        <v>0</v>
      </c>
      <c r="P118" s="43">
        <v>0</v>
      </c>
      <c r="Q118" s="43">
        <v>-1756.85</v>
      </c>
      <c r="R118" s="43">
        <v>-195.2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-1952.05</v>
      </c>
      <c r="Y118" s="43">
        <v>0</v>
      </c>
      <c r="Z118" s="43">
        <v>0</v>
      </c>
      <c r="AA118" s="43">
        <v>372.67</v>
      </c>
      <c r="AB118" s="43">
        <v>0</v>
      </c>
      <c r="AC118" s="43">
        <v>177.47</v>
      </c>
    </row>
    <row r="119" spans="1:29">
      <c r="A119" s="42">
        <v>46596</v>
      </c>
      <c r="B119" s="42">
        <v>0</v>
      </c>
      <c r="C119" s="42" t="s">
        <v>198</v>
      </c>
      <c r="D119" s="42" t="s">
        <v>192</v>
      </c>
      <c r="E119" s="48">
        <v>38684</v>
      </c>
      <c r="F119" s="42" t="s">
        <v>86</v>
      </c>
      <c r="G119" s="43">
        <v>5178.78</v>
      </c>
      <c r="H119" s="43">
        <v>0</v>
      </c>
      <c r="I119" s="50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5178.78</v>
      </c>
      <c r="O119" s="43">
        <v>0</v>
      </c>
      <c r="P119" s="43">
        <v>0</v>
      </c>
      <c r="Q119" s="43">
        <v>-4704.0600000000004</v>
      </c>
      <c r="R119" s="43">
        <v>-474.72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-5178.78</v>
      </c>
      <c r="Y119" s="43">
        <v>0</v>
      </c>
      <c r="Z119" s="43">
        <v>0</v>
      </c>
      <c r="AA119" s="43">
        <v>474.72</v>
      </c>
      <c r="AB119" s="43">
        <v>0</v>
      </c>
      <c r="AC119" s="43">
        <v>0</v>
      </c>
    </row>
    <row r="120" spans="1:29">
      <c r="A120" s="42">
        <v>47343</v>
      </c>
      <c r="B120" s="42">
        <v>0</v>
      </c>
      <c r="C120" s="42" t="s">
        <v>195</v>
      </c>
      <c r="D120" s="42" t="s">
        <v>192</v>
      </c>
      <c r="E120" s="48">
        <v>38966</v>
      </c>
      <c r="F120" s="42" t="s">
        <v>86</v>
      </c>
      <c r="G120" s="43">
        <v>878.38</v>
      </c>
      <c r="H120" s="43">
        <v>0</v>
      </c>
      <c r="I120" s="50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878.38</v>
      </c>
      <c r="O120" s="43">
        <v>0</v>
      </c>
      <c r="P120" s="43">
        <v>0</v>
      </c>
      <c r="Q120" s="43">
        <v>-724.67</v>
      </c>
      <c r="R120" s="43">
        <v>-80.510000000000005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-805.18</v>
      </c>
      <c r="Y120" s="43">
        <v>0</v>
      </c>
      <c r="Z120" s="43">
        <v>0</v>
      </c>
      <c r="AA120" s="43">
        <v>153.71</v>
      </c>
      <c r="AB120" s="43">
        <v>0</v>
      </c>
      <c r="AC120" s="43">
        <v>73.2</v>
      </c>
    </row>
    <row r="121" spans="1:29">
      <c r="A121" s="42">
        <v>47345</v>
      </c>
      <c r="B121" s="42">
        <v>0</v>
      </c>
      <c r="C121" s="42" t="s">
        <v>199</v>
      </c>
      <c r="D121" s="42" t="s">
        <v>192</v>
      </c>
      <c r="E121" s="48">
        <v>38966</v>
      </c>
      <c r="F121" s="42" t="s">
        <v>86</v>
      </c>
      <c r="G121" s="43">
        <v>741.19</v>
      </c>
      <c r="H121" s="43">
        <v>0</v>
      </c>
      <c r="I121" s="50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741.19</v>
      </c>
      <c r="O121" s="43">
        <v>0</v>
      </c>
      <c r="P121" s="43">
        <v>0</v>
      </c>
      <c r="Q121" s="43">
        <v>-611.48</v>
      </c>
      <c r="R121" s="43">
        <v>-67.94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-679.42</v>
      </c>
      <c r="Y121" s="43">
        <v>0</v>
      </c>
      <c r="Z121" s="43">
        <v>0</v>
      </c>
      <c r="AA121" s="43">
        <v>129.71</v>
      </c>
      <c r="AB121" s="43">
        <v>0</v>
      </c>
      <c r="AC121" s="43">
        <v>61.77</v>
      </c>
    </row>
    <row r="122" spans="1:29">
      <c r="A122" s="42">
        <v>47346</v>
      </c>
      <c r="B122" s="42">
        <v>0</v>
      </c>
      <c r="C122" s="42" t="s">
        <v>200</v>
      </c>
      <c r="D122" s="42" t="s">
        <v>192</v>
      </c>
      <c r="E122" s="48">
        <v>38966</v>
      </c>
      <c r="F122" s="42" t="s">
        <v>86</v>
      </c>
      <c r="G122" s="43">
        <v>2625.89</v>
      </c>
      <c r="H122" s="43">
        <v>0</v>
      </c>
      <c r="I122" s="50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2625.89</v>
      </c>
      <c r="O122" s="43">
        <v>0</v>
      </c>
      <c r="P122" s="43">
        <v>0</v>
      </c>
      <c r="Q122" s="43">
        <v>-2166.36</v>
      </c>
      <c r="R122" s="43">
        <v>-240.71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-2407.0700000000002</v>
      </c>
      <c r="Y122" s="43">
        <v>0</v>
      </c>
      <c r="Z122" s="43">
        <v>0</v>
      </c>
      <c r="AA122" s="43">
        <v>459.53</v>
      </c>
      <c r="AB122" s="43">
        <v>0</v>
      </c>
      <c r="AC122" s="43">
        <v>218.82</v>
      </c>
    </row>
    <row r="123" spans="1:29">
      <c r="A123" s="42">
        <v>47348</v>
      </c>
      <c r="B123" s="42">
        <v>0</v>
      </c>
      <c r="C123" s="42" t="s">
        <v>197</v>
      </c>
      <c r="D123" s="42" t="s">
        <v>192</v>
      </c>
      <c r="E123" s="48">
        <v>38966</v>
      </c>
      <c r="F123" s="42" t="s">
        <v>86</v>
      </c>
      <c r="G123" s="43">
        <v>2129.52</v>
      </c>
      <c r="H123" s="43">
        <v>0</v>
      </c>
      <c r="I123" s="50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2129.52</v>
      </c>
      <c r="O123" s="43">
        <v>0</v>
      </c>
      <c r="P123" s="43">
        <v>0</v>
      </c>
      <c r="Q123" s="43">
        <v>-1756.85</v>
      </c>
      <c r="R123" s="43">
        <v>-195.2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-1952.05</v>
      </c>
      <c r="Y123" s="43">
        <v>0</v>
      </c>
      <c r="Z123" s="43">
        <v>0</v>
      </c>
      <c r="AA123" s="43">
        <v>372.67</v>
      </c>
      <c r="AB123" s="43">
        <v>0</v>
      </c>
      <c r="AC123" s="43">
        <v>177.47</v>
      </c>
    </row>
    <row r="124" spans="1:29">
      <c r="A124" s="42">
        <v>49797</v>
      </c>
      <c r="B124" s="42">
        <v>0</v>
      </c>
      <c r="C124" s="42" t="s">
        <v>201</v>
      </c>
      <c r="D124" s="42" t="s">
        <v>192</v>
      </c>
      <c r="E124" s="48">
        <v>38966</v>
      </c>
      <c r="F124" s="42" t="s">
        <v>86</v>
      </c>
      <c r="G124" s="43">
        <v>596.54999999999995</v>
      </c>
      <c r="H124" s="43">
        <v>0</v>
      </c>
      <c r="I124" s="50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596.54999999999995</v>
      </c>
      <c r="O124" s="43">
        <v>0</v>
      </c>
      <c r="P124" s="43">
        <v>0</v>
      </c>
      <c r="Q124" s="43">
        <v>-492.15</v>
      </c>
      <c r="R124" s="43">
        <v>-54.69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-546.84</v>
      </c>
      <c r="Y124" s="43">
        <v>0</v>
      </c>
      <c r="Z124" s="43">
        <v>0</v>
      </c>
      <c r="AA124" s="43">
        <v>104.4</v>
      </c>
      <c r="AB124" s="43">
        <v>0</v>
      </c>
      <c r="AC124" s="43">
        <v>49.71</v>
      </c>
    </row>
    <row r="125" spans="1:29">
      <c r="A125" s="42">
        <v>51597</v>
      </c>
      <c r="B125" s="42">
        <v>0</v>
      </c>
      <c r="C125" s="42" t="s">
        <v>195</v>
      </c>
      <c r="D125" s="42" t="s">
        <v>192</v>
      </c>
      <c r="E125" s="48">
        <v>38966</v>
      </c>
      <c r="F125" s="42" t="s">
        <v>86</v>
      </c>
      <c r="G125" s="43">
        <v>878.38</v>
      </c>
      <c r="H125" s="43">
        <v>0</v>
      </c>
      <c r="I125" s="50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878.38</v>
      </c>
      <c r="O125" s="43">
        <v>0</v>
      </c>
      <c r="P125" s="43">
        <v>0</v>
      </c>
      <c r="Q125" s="43">
        <v>-724.67</v>
      </c>
      <c r="R125" s="43">
        <v>-80.510000000000005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-805.18</v>
      </c>
      <c r="Y125" s="43">
        <v>0</v>
      </c>
      <c r="Z125" s="43">
        <v>0</v>
      </c>
      <c r="AA125" s="43">
        <v>153.71</v>
      </c>
      <c r="AB125" s="43">
        <v>0</v>
      </c>
      <c r="AC125" s="43">
        <v>73.2</v>
      </c>
    </row>
    <row r="126" spans="1:29">
      <c r="A126" s="42">
        <v>51598</v>
      </c>
      <c r="B126" s="42">
        <v>0</v>
      </c>
      <c r="C126" s="42" t="s">
        <v>196</v>
      </c>
      <c r="D126" s="42" t="s">
        <v>192</v>
      </c>
      <c r="E126" s="48">
        <v>38966</v>
      </c>
      <c r="F126" s="42" t="s">
        <v>86</v>
      </c>
      <c r="G126" s="43">
        <v>2549.7800000000002</v>
      </c>
      <c r="H126" s="43">
        <v>0</v>
      </c>
      <c r="I126" s="50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2549.7800000000002</v>
      </c>
      <c r="O126" s="43">
        <v>0</v>
      </c>
      <c r="P126" s="43">
        <v>0</v>
      </c>
      <c r="Q126" s="43">
        <v>-2103.5700000000002</v>
      </c>
      <c r="R126" s="43">
        <v>-233.73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-2337.3000000000002</v>
      </c>
      <c r="Y126" s="43">
        <v>0</v>
      </c>
      <c r="Z126" s="43">
        <v>0</v>
      </c>
      <c r="AA126" s="43">
        <v>446.21</v>
      </c>
      <c r="AB126" s="43">
        <v>0</v>
      </c>
      <c r="AC126" s="43">
        <v>212.48</v>
      </c>
    </row>
    <row r="127" spans="1:29">
      <c r="A127" s="42">
        <v>52877</v>
      </c>
      <c r="B127" s="42">
        <v>0</v>
      </c>
      <c r="C127" s="42" t="s">
        <v>194</v>
      </c>
      <c r="D127" s="42" t="s">
        <v>192</v>
      </c>
      <c r="E127" s="48">
        <v>38966</v>
      </c>
      <c r="F127" s="42" t="s">
        <v>86</v>
      </c>
      <c r="G127" s="43">
        <v>572.58000000000004</v>
      </c>
      <c r="H127" s="43">
        <v>0</v>
      </c>
      <c r="I127" s="50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572.58000000000004</v>
      </c>
      <c r="O127" s="43">
        <v>0</v>
      </c>
      <c r="P127" s="43">
        <v>0</v>
      </c>
      <c r="Q127" s="43">
        <v>-472.38</v>
      </c>
      <c r="R127" s="43">
        <v>-52.49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-524.87</v>
      </c>
      <c r="Y127" s="43">
        <v>0</v>
      </c>
      <c r="Z127" s="43">
        <v>0</v>
      </c>
      <c r="AA127" s="43">
        <v>100.2</v>
      </c>
      <c r="AB127" s="43">
        <v>0</v>
      </c>
      <c r="AC127" s="43">
        <v>47.71</v>
      </c>
    </row>
    <row r="128" spans="1:29">
      <c r="A128" s="42">
        <v>53068</v>
      </c>
      <c r="B128" s="42">
        <v>0</v>
      </c>
      <c r="C128" s="42" t="s">
        <v>195</v>
      </c>
      <c r="D128" s="42" t="s">
        <v>192</v>
      </c>
      <c r="E128" s="48">
        <v>38966</v>
      </c>
      <c r="F128" s="42" t="s">
        <v>86</v>
      </c>
      <c r="G128" s="43">
        <v>878.38</v>
      </c>
      <c r="H128" s="43">
        <v>0</v>
      </c>
      <c r="I128" s="50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878.38</v>
      </c>
      <c r="O128" s="43">
        <v>0</v>
      </c>
      <c r="P128" s="43">
        <v>0</v>
      </c>
      <c r="Q128" s="43">
        <v>-724.67</v>
      </c>
      <c r="R128" s="43">
        <v>-80.510000000000005</v>
      </c>
      <c r="S128" s="43">
        <v>0</v>
      </c>
      <c r="T128" s="43">
        <v>0</v>
      </c>
      <c r="U128" s="43">
        <v>0</v>
      </c>
      <c r="V128" s="43">
        <v>0</v>
      </c>
      <c r="W128" s="43">
        <v>0</v>
      </c>
      <c r="X128" s="43">
        <v>-805.18</v>
      </c>
      <c r="Y128" s="43">
        <v>0</v>
      </c>
      <c r="Z128" s="43">
        <v>0</v>
      </c>
      <c r="AA128" s="43">
        <v>153.71</v>
      </c>
      <c r="AB128" s="43">
        <v>0</v>
      </c>
      <c r="AC128" s="43">
        <v>73.2</v>
      </c>
    </row>
    <row r="129" spans="1:29">
      <c r="A129" s="42">
        <v>53071</v>
      </c>
      <c r="B129" s="42">
        <v>0</v>
      </c>
      <c r="C129" s="42" t="s">
        <v>199</v>
      </c>
      <c r="D129" s="42" t="s">
        <v>192</v>
      </c>
      <c r="E129" s="48">
        <v>38966</v>
      </c>
      <c r="F129" s="42" t="s">
        <v>86</v>
      </c>
      <c r="G129" s="43">
        <v>741.19</v>
      </c>
      <c r="H129" s="43">
        <v>0</v>
      </c>
      <c r="I129" s="50">
        <v>0</v>
      </c>
      <c r="J129" s="43">
        <v>0</v>
      </c>
      <c r="K129" s="43">
        <v>0</v>
      </c>
      <c r="L129" s="43">
        <v>0</v>
      </c>
      <c r="M129" s="43">
        <v>0</v>
      </c>
      <c r="N129" s="43">
        <v>741.19</v>
      </c>
      <c r="O129" s="43">
        <v>0</v>
      </c>
      <c r="P129" s="43">
        <v>0</v>
      </c>
      <c r="Q129" s="43">
        <v>-611.48</v>
      </c>
      <c r="R129" s="43">
        <v>-67.94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3">
        <v>-679.42</v>
      </c>
      <c r="Y129" s="43">
        <v>0</v>
      </c>
      <c r="Z129" s="43">
        <v>0</v>
      </c>
      <c r="AA129" s="43">
        <v>129.71</v>
      </c>
      <c r="AB129" s="43">
        <v>0</v>
      </c>
      <c r="AC129" s="43">
        <v>61.77</v>
      </c>
    </row>
    <row r="130" spans="1:29">
      <c r="A130" s="42">
        <v>53072</v>
      </c>
      <c r="B130" s="42">
        <v>0</v>
      </c>
      <c r="C130" s="42" t="s">
        <v>196</v>
      </c>
      <c r="D130" s="42" t="s">
        <v>192</v>
      </c>
      <c r="E130" s="48">
        <v>38966</v>
      </c>
      <c r="F130" s="42" t="s">
        <v>86</v>
      </c>
      <c r="G130" s="43">
        <v>2549.7800000000002</v>
      </c>
      <c r="H130" s="43">
        <v>0</v>
      </c>
      <c r="I130" s="50"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2549.7800000000002</v>
      </c>
      <c r="O130" s="43">
        <v>0</v>
      </c>
      <c r="P130" s="43">
        <v>0</v>
      </c>
      <c r="Q130" s="43">
        <v>-2103.5700000000002</v>
      </c>
      <c r="R130" s="43">
        <v>-233.73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-2337.3000000000002</v>
      </c>
      <c r="Y130" s="43">
        <v>0</v>
      </c>
      <c r="Z130" s="43">
        <v>0</v>
      </c>
      <c r="AA130" s="43">
        <v>446.21</v>
      </c>
      <c r="AB130" s="43">
        <v>0</v>
      </c>
      <c r="AC130" s="43">
        <v>212.48</v>
      </c>
    </row>
    <row r="131" spans="1:29">
      <c r="A131" s="42">
        <v>53073</v>
      </c>
      <c r="B131" s="42">
        <v>0</v>
      </c>
      <c r="C131" s="42" t="s">
        <v>200</v>
      </c>
      <c r="D131" s="42" t="s">
        <v>192</v>
      </c>
      <c r="E131" s="48">
        <v>38966</v>
      </c>
      <c r="F131" s="42" t="s">
        <v>86</v>
      </c>
      <c r="G131" s="43">
        <v>2625.89</v>
      </c>
      <c r="H131" s="43">
        <v>0</v>
      </c>
      <c r="I131" s="50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2625.89</v>
      </c>
      <c r="O131" s="43">
        <v>0</v>
      </c>
      <c r="P131" s="43">
        <v>0</v>
      </c>
      <c r="Q131" s="43">
        <v>-2166.36</v>
      </c>
      <c r="R131" s="43">
        <v>-240.71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-2407.0700000000002</v>
      </c>
      <c r="Y131" s="43">
        <v>0</v>
      </c>
      <c r="Z131" s="43">
        <v>0</v>
      </c>
      <c r="AA131" s="43">
        <v>459.53</v>
      </c>
      <c r="AB131" s="43">
        <v>0</v>
      </c>
      <c r="AC131" s="43">
        <v>218.82</v>
      </c>
    </row>
    <row r="132" spans="1:29">
      <c r="A132" s="42">
        <v>53074</v>
      </c>
      <c r="B132" s="42">
        <v>0</v>
      </c>
      <c r="C132" s="42" t="s">
        <v>197</v>
      </c>
      <c r="D132" s="42" t="s">
        <v>192</v>
      </c>
      <c r="E132" s="48">
        <v>38966</v>
      </c>
      <c r="F132" s="42" t="s">
        <v>86</v>
      </c>
      <c r="G132" s="43">
        <v>2129.52</v>
      </c>
      <c r="H132" s="43">
        <v>0</v>
      </c>
      <c r="I132" s="50">
        <v>0</v>
      </c>
      <c r="J132" s="43">
        <v>0</v>
      </c>
      <c r="K132" s="43">
        <v>0</v>
      </c>
      <c r="L132" s="43">
        <v>0</v>
      </c>
      <c r="M132" s="43">
        <v>0</v>
      </c>
      <c r="N132" s="43">
        <v>2129.52</v>
      </c>
      <c r="O132" s="43">
        <v>0</v>
      </c>
      <c r="P132" s="43">
        <v>0</v>
      </c>
      <c r="Q132" s="43">
        <v>-1756.85</v>
      </c>
      <c r="R132" s="43">
        <v>-195.2</v>
      </c>
      <c r="S132" s="43">
        <v>0</v>
      </c>
      <c r="T132" s="43">
        <v>0</v>
      </c>
      <c r="U132" s="43">
        <v>0</v>
      </c>
      <c r="V132" s="43">
        <v>0</v>
      </c>
      <c r="W132" s="43">
        <v>0</v>
      </c>
      <c r="X132" s="43">
        <v>-1952.05</v>
      </c>
      <c r="Y132" s="43">
        <v>0</v>
      </c>
      <c r="Z132" s="43">
        <v>0</v>
      </c>
      <c r="AA132" s="43">
        <v>372.67</v>
      </c>
      <c r="AB132" s="43">
        <v>0</v>
      </c>
      <c r="AC132" s="43">
        <v>177.47</v>
      </c>
    </row>
    <row r="133" spans="1:29">
      <c r="A133" s="42">
        <v>54783</v>
      </c>
      <c r="B133" s="42">
        <v>0</v>
      </c>
      <c r="C133" s="42" t="s">
        <v>197</v>
      </c>
      <c r="D133" s="42" t="s">
        <v>192</v>
      </c>
      <c r="E133" s="48">
        <v>37621</v>
      </c>
      <c r="F133" s="42" t="s">
        <v>86</v>
      </c>
      <c r="G133" s="43">
        <v>11423.92</v>
      </c>
      <c r="H133" s="43">
        <v>0</v>
      </c>
      <c r="I133" s="50">
        <v>0</v>
      </c>
      <c r="J133" s="43">
        <v>0</v>
      </c>
      <c r="K133" s="43">
        <v>0</v>
      </c>
      <c r="L133" s="43">
        <v>0</v>
      </c>
      <c r="M133" s="43">
        <v>0</v>
      </c>
      <c r="N133" s="43">
        <v>11423.92</v>
      </c>
      <c r="O133" s="43">
        <v>0</v>
      </c>
      <c r="P133" s="43">
        <v>0</v>
      </c>
      <c r="Q133" s="43">
        <v>-11423.92</v>
      </c>
      <c r="R133" s="43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0</v>
      </c>
      <c r="X133" s="43">
        <v>-11423.92</v>
      </c>
      <c r="Y133" s="43">
        <v>0</v>
      </c>
      <c r="Z133" s="43">
        <v>0</v>
      </c>
      <c r="AA133" s="43">
        <v>0</v>
      </c>
      <c r="AB133" s="43">
        <v>0</v>
      </c>
      <c r="AC133" s="43">
        <v>0</v>
      </c>
    </row>
    <row r="134" spans="1:29">
      <c r="A134" s="42">
        <v>55891</v>
      </c>
      <c r="B134" s="42">
        <v>0</v>
      </c>
      <c r="C134" s="42" t="s">
        <v>198</v>
      </c>
      <c r="D134" s="42" t="s">
        <v>192</v>
      </c>
      <c r="E134" s="48">
        <v>38650</v>
      </c>
      <c r="F134" s="42" t="s">
        <v>86</v>
      </c>
      <c r="G134" s="43">
        <v>6757.11</v>
      </c>
      <c r="H134" s="43">
        <v>0</v>
      </c>
      <c r="I134" s="50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6757.11</v>
      </c>
      <c r="O134" s="43">
        <v>0</v>
      </c>
      <c r="P134" s="43">
        <v>0</v>
      </c>
      <c r="Q134" s="43">
        <v>-6194.02</v>
      </c>
      <c r="R134" s="43">
        <v>-563.09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-6757.11</v>
      </c>
      <c r="Y134" s="43">
        <v>0</v>
      </c>
      <c r="Z134" s="43">
        <v>0</v>
      </c>
      <c r="AA134" s="43">
        <v>563.09</v>
      </c>
      <c r="AB134" s="43">
        <v>0</v>
      </c>
      <c r="AC134" s="43">
        <v>0</v>
      </c>
    </row>
    <row r="135" spans="1:29">
      <c r="A135" s="42">
        <v>55902</v>
      </c>
      <c r="B135" s="42">
        <v>0</v>
      </c>
      <c r="C135" s="42" t="s">
        <v>191</v>
      </c>
      <c r="D135" s="42" t="s">
        <v>192</v>
      </c>
      <c r="E135" s="48">
        <v>38693</v>
      </c>
      <c r="F135" s="42" t="s">
        <v>86</v>
      </c>
      <c r="G135" s="43">
        <v>18659.759999999998</v>
      </c>
      <c r="H135" s="43">
        <v>0</v>
      </c>
      <c r="I135" s="50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18659.759999999998</v>
      </c>
      <c r="O135" s="43">
        <v>0</v>
      </c>
      <c r="P135" s="43">
        <v>0</v>
      </c>
      <c r="Q135" s="43">
        <v>-16793.78</v>
      </c>
      <c r="R135" s="43">
        <v>-1710.48</v>
      </c>
      <c r="S135" s="43">
        <v>0</v>
      </c>
      <c r="T135" s="43">
        <v>0</v>
      </c>
      <c r="U135" s="43">
        <v>0</v>
      </c>
      <c r="V135" s="43">
        <v>0</v>
      </c>
      <c r="W135" s="43">
        <v>0</v>
      </c>
      <c r="X135" s="43">
        <v>-18504.259999999998</v>
      </c>
      <c r="Y135" s="43">
        <v>0</v>
      </c>
      <c r="Z135" s="43">
        <v>0</v>
      </c>
      <c r="AA135" s="43">
        <v>1865.98</v>
      </c>
      <c r="AB135" s="43">
        <v>0</v>
      </c>
      <c r="AC135" s="43">
        <v>155.5</v>
      </c>
    </row>
    <row r="136" spans="1:29">
      <c r="A136" s="42">
        <v>56301</v>
      </c>
      <c r="B136" s="42">
        <v>0</v>
      </c>
      <c r="C136" s="42" t="s">
        <v>199</v>
      </c>
      <c r="D136" s="42" t="s">
        <v>192</v>
      </c>
      <c r="E136" s="48">
        <v>38966</v>
      </c>
      <c r="F136" s="42" t="s">
        <v>86</v>
      </c>
      <c r="G136" s="43">
        <v>741.19</v>
      </c>
      <c r="H136" s="43">
        <v>0</v>
      </c>
      <c r="I136" s="50">
        <v>0</v>
      </c>
      <c r="J136" s="43">
        <v>0</v>
      </c>
      <c r="K136" s="43">
        <v>0</v>
      </c>
      <c r="L136" s="43">
        <v>0</v>
      </c>
      <c r="M136" s="43">
        <v>0</v>
      </c>
      <c r="N136" s="43">
        <v>741.19</v>
      </c>
      <c r="O136" s="43">
        <v>0</v>
      </c>
      <c r="P136" s="43">
        <v>0</v>
      </c>
      <c r="Q136" s="43">
        <v>-611.48</v>
      </c>
      <c r="R136" s="43">
        <v>-67.94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-679.42</v>
      </c>
      <c r="Y136" s="43">
        <v>0</v>
      </c>
      <c r="Z136" s="43">
        <v>0</v>
      </c>
      <c r="AA136" s="43">
        <v>129.71</v>
      </c>
      <c r="AB136" s="43">
        <v>0</v>
      </c>
      <c r="AC136" s="43">
        <v>61.77</v>
      </c>
    </row>
    <row r="137" spans="1:29">
      <c r="A137" s="42">
        <v>56316</v>
      </c>
      <c r="B137" s="42">
        <v>0</v>
      </c>
      <c r="C137" s="42" t="s">
        <v>194</v>
      </c>
      <c r="D137" s="42" t="s">
        <v>192</v>
      </c>
      <c r="E137" s="48">
        <v>38966</v>
      </c>
      <c r="F137" s="42" t="s">
        <v>86</v>
      </c>
      <c r="G137" s="43">
        <v>607.47</v>
      </c>
      <c r="H137" s="43">
        <v>0</v>
      </c>
      <c r="I137" s="50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607.47</v>
      </c>
      <c r="O137" s="43">
        <v>0</v>
      </c>
      <c r="P137" s="43">
        <v>0</v>
      </c>
      <c r="Q137" s="43">
        <v>-501.17</v>
      </c>
      <c r="R137" s="43">
        <v>-55.68</v>
      </c>
      <c r="S137" s="43">
        <v>0</v>
      </c>
      <c r="T137" s="43">
        <v>0</v>
      </c>
      <c r="U137" s="43">
        <v>0</v>
      </c>
      <c r="V137" s="43">
        <v>0</v>
      </c>
      <c r="W137" s="43">
        <v>0</v>
      </c>
      <c r="X137" s="43">
        <v>-556.85</v>
      </c>
      <c r="Y137" s="43">
        <v>0</v>
      </c>
      <c r="Z137" s="43">
        <v>0</v>
      </c>
      <c r="AA137" s="43">
        <v>106.3</v>
      </c>
      <c r="AB137" s="43">
        <v>0</v>
      </c>
      <c r="AC137" s="43">
        <v>50.62</v>
      </c>
    </row>
    <row r="138" spans="1:29">
      <c r="A138" s="42">
        <v>56694</v>
      </c>
      <c r="B138" s="42">
        <v>0</v>
      </c>
      <c r="C138" s="42" t="s">
        <v>202</v>
      </c>
      <c r="D138" s="42" t="s">
        <v>192</v>
      </c>
      <c r="E138" s="48">
        <v>38966</v>
      </c>
      <c r="F138" s="42" t="s">
        <v>86</v>
      </c>
      <c r="G138" s="43">
        <v>2830.66</v>
      </c>
      <c r="H138" s="43">
        <v>0</v>
      </c>
      <c r="I138" s="50">
        <v>0</v>
      </c>
      <c r="J138" s="43">
        <v>0</v>
      </c>
      <c r="K138" s="43">
        <v>0</v>
      </c>
      <c r="L138" s="43">
        <v>0</v>
      </c>
      <c r="M138" s="43">
        <v>0</v>
      </c>
      <c r="N138" s="43">
        <v>2830.66</v>
      </c>
      <c r="O138" s="43">
        <v>0</v>
      </c>
      <c r="P138" s="43">
        <v>0</v>
      </c>
      <c r="Q138" s="43">
        <v>-2335.3000000000002</v>
      </c>
      <c r="R138" s="43">
        <v>-259.47000000000003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3">
        <v>-2594.77</v>
      </c>
      <c r="Y138" s="43">
        <v>0</v>
      </c>
      <c r="Z138" s="43">
        <v>0</v>
      </c>
      <c r="AA138" s="43">
        <v>495.36</v>
      </c>
      <c r="AB138" s="43">
        <v>0</v>
      </c>
      <c r="AC138" s="43">
        <v>235.89</v>
      </c>
    </row>
    <row r="139" spans="1:29">
      <c r="A139" s="42">
        <v>56761</v>
      </c>
      <c r="B139" s="42">
        <v>0</v>
      </c>
      <c r="C139" s="42" t="s">
        <v>200</v>
      </c>
      <c r="D139" s="42" t="s">
        <v>192</v>
      </c>
      <c r="E139" s="48">
        <v>38966</v>
      </c>
      <c r="F139" s="42" t="s">
        <v>86</v>
      </c>
      <c r="G139" s="43">
        <v>2625.89</v>
      </c>
      <c r="H139" s="43">
        <v>0</v>
      </c>
      <c r="I139" s="50">
        <v>0</v>
      </c>
      <c r="J139" s="43">
        <v>0</v>
      </c>
      <c r="K139" s="43">
        <v>0</v>
      </c>
      <c r="L139" s="43">
        <v>0</v>
      </c>
      <c r="M139" s="43">
        <v>0</v>
      </c>
      <c r="N139" s="43">
        <v>2625.89</v>
      </c>
      <c r="O139" s="43">
        <v>0</v>
      </c>
      <c r="P139" s="43">
        <v>0</v>
      </c>
      <c r="Q139" s="43">
        <v>-2166.36</v>
      </c>
      <c r="R139" s="43">
        <v>-240.71</v>
      </c>
      <c r="S139" s="43">
        <v>0</v>
      </c>
      <c r="T139" s="43">
        <v>0</v>
      </c>
      <c r="U139" s="43">
        <v>0</v>
      </c>
      <c r="V139" s="43">
        <v>0</v>
      </c>
      <c r="W139" s="43">
        <v>0</v>
      </c>
      <c r="X139" s="43">
        <v>-2407.0700000000002</v>
      </c>
      <c r="Y139" s="43">
        <v>0</v>
      </c>
      <c r="Z139" s="43">
        <v>0</v>
      </c>
      <c r="AA139" s="43">
        <v>459.53</v>
      </c>
      <c r="AB139" s="43">
        <v>0</v>
      </c>
      <c r="AC139" s="43">
        <v>218.82</v>
      </c>
    </row>
    <row r="140" spans="1:29">
      <c r="A140" s="42">
        <v>57667</v>
      </c>
      <c r="B140" s="42">
        <v>0</v>
      </c>
      <c r="C140" s="42" t="s">
        <v>193</v>
      </c>
      <c r="D140" s="42" t="s">
        <v>192</v>
      </c>
      <c r="E140" s="48">
        <v>37621</v>
      </c>
      <c r="F140" s="42" t="s">
        <v>86</v>
      </c>
      <c r="G140" s="43">
        <v>34490.42</v>
      </c>
      <c r="H140" s="43">
        <v>0</v>
      </c>
      <c r="I140" s="50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34490.42</v>
      </c>
      <c r="O140" s="43">
        <v>0</v>
      </c>
      <c r="P140" s="43">
        <v>0</v>
      </c>
      <c r="Q140" s="43">
        <v>-34490.42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-34490.42</v>
      </c>
      <c r="Y140" s="43">
        <v>0</v>
      </c>
      <c r="Z140" s="43">
        <v>0</v>
      </c>
      <c r="AA140" s="43">
        <v>0</v>
      </c>
      <c r="AB140" s="43">
        <v>0</v>
      </c>
      <c r="AC140" s="43">
        <v>0</v>
      </c>
    </row>
    <row r="141" spans="1:29">
      <c r="A141" s="42">
        <v>59995</v>
      </c>
      <c r="B141" s="42">
        <v>0</v>
      </c>
      <c r="C141" s="42" t="s">
        <v>197</v>
      </c>
      <c r="D141" s="42" t="s">
        <v>192</v>
      </c>
      <c r="E141" s="48">
        <v>38832</v>
      </c>
      <c r="F141" s="42" t="s">
        <v>86</v>
      </c>
      <c r="G141" s="43">
        <v>1014.36</v>
      </c>
      <c r="H141" s="43">
        <v>0</v>
      </c>
      <c r="I141" s="50">
        <v>0</v>
      </c>
      <c r="J141" s="43">
        <v>0</v>
      </c>
      <c r="K141" s="43">
        <v>0</v>
      </c>
      <c r="L141" s="43">
        <v>0</v>
      </c>
      <c r="M141" s="43">
        <v>0</v>
      </c>
      <c r="N141" s="43">
        <v>1014.36</v>
      </c>
      <c r="O141" s="43">
        <v>0</v>
      </c>
      <c r="P141" s="43">
        <v>0</v>
      </c>
      <c r="Q141" s="43">
        <v>-879.11</v>
      </c>
      <c r="R141" s="43">
        <v>-92.99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3">
        <v>-972.1</v>
      </c>
      <c r="Y141" s="43">
        <v>0</v>
      </c>
      <c r="Z141" s="43">
        <v>0</v>
      </c>
      <c r="AA141" s="43">
        <v>135.25</v>
      </c>
      <c r="AB141" s="43">
        <v>0</v>
      </c>
      <c r="AC141" s="43">
        <v>42.26</v>
      </c>
    </row>
    <row r="142" spans="1:29">
      <c r="A142" s="42">
        <v>60099</v>
      </c>
      <c r="B142" s="42">
        <v>0</v>
      </c>
      <c r="C142" s="42" t="s">
        <v>194</v>
      </c>
      <c r="D142" s="42" t="s">
        <v>192</v>
      </c>
      <c r="E142" s="48">
        <v>38966</v>
      </c>
      <c r="F142" s="42" t="s">
        <v>86</v>
      </c>
      <c r="G142" s="43">
        <v>700.76</v>
      </c>
      <c r="H142" s="43">
        <v>0</v>
      </c>
      <c r="I142" s="50">
        <v>0</v>
      </c>
      <c r="J142" s="43">
        <v>0</v>
      </c>
      <c r="K142" s="43">
        <v>0</v>
      </c>
      <c r="L142" s="43">
        <v>0</v>
      </c>
      <c r="M142" s="43">
        <v>0</v>
      </c>
      <c r="N142" s="43">
        <v>700.76</v>
      </c>
      <c r="O142" s="43">
        <v>0</v>
      </c>
      <c r="P142" s="43">
        <v>0</v>
      </c>
      <c r="Q142" s="43">
        <v>-578.13</v>
      </c>
      <c r="R142" s="43">
        <v>-64.23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-642.36</v>
      </c>
      <c r="Y142" s="43">
        <v>0</v>
      </c>
      <c r="Z142" s="43">
        <v>0</v>
      </c>
      <c r="AA142" s="43">
        <v>122.63</v>
      </c>
      <c r="AB142" s="43">
        <v>0</v>
      </c>
      <c r="AC142" s="43">
        <v>58.4</v>
      </c>
    </row>
    <row r="143" spans="1:29">
      <c r="A143" s="42">
        <v>60345</v>
      </c>
      <c r="B143" s="42">
        <v>0</v>
      </c>
      <c r="C143" s="42" t="s">
        <v>195</v>
      </c>
      <c r="D143" s="42" t="s">
        <v>192</v>
      </c>
      <c r="E143" s="48">
        <v>38966</v>
      </c>
      <c r="F143" s="42" t="s">
        <v>86</v>
      </c>
      <c r="G143" s="43">
        <v>878.38</v>
      </c>
      <c r="H143" s="43">
        <v>0</v>
      </c>
      <c r="I143" s="50">
        <v>0</v>
      </c>
      <c r="J143" s="43">
        <v>0</v>
      </c>
      <c r="K143" s="43">
        <v>0</v>
      </c>
      <c r="L143" s="43">
        <v>0</v>
      </c>
      <c r="M143" s="43">
        <v>0</v>
      </c>
      <c r="N143" s="43">
        <v>878.38</v>
      </c>
      <c r="O143" s="43">
        <v>0</v>
      </c>
      <c r="P143" s="43">
        <v>0</v>
      </c>
      <c r="Q143" s="43">
        <v>-724.67</v>
      </c>
      <c r="R143" s="43">
        <v>-80.510000000000005</v>
      </c>
      <c r="S143" s="43">
        <v>0</v>
      </c>
      <c r="T143" s="43">
        <v>0</v>
      </c>
      <c r="U143" s="43">
        <v>0</v>
      </c>
      <c r="V143" s="43">
        <v>0</v>
      </c>
      <c r="W143" s="43">
        <v>0</v>
      </c>
      <c r="X143" s="43">
        <v>-805.18</v>
      </c>
      <c r="Y143" s="43">
        <v>0</v>
      </c>
      <c r="Z143" s="43">
        <v>0</v>
      </c>
      <c r="AA143" s="43">
        <v>153.71</v>
      </c>
      <c r="AB143" s="43">
        <v>0</v>
      </c>
      <c r="AC143" s="43">
        <v>73.2</v>
      </c>
    </row>
    <row r="144" spans="1:29">
      <c r="A144" s="42">
        <v>60347</v>
      </c>
      <c r="B144" s="42">
        <v>0</v>
      </c>
      <c r="C144" s="42" t="s">
        <v>199</v>
      </c>
      <c r="D144" s="42" t="s">
        <v>192</v>
      </c>
      <c r="E144" s="48">
        <v>38966</v>
      </c>
      <c r="F144" s="42" t="s">
        <v>86</v>
      </c>
      <c r="G144" s="43">
        <v>741.19</v>
      </c>
      <c r="H144" s="43">
        <v>0</v>
      </c>
      <c r="I144" s="50">
        <v>0</v>
      </c>
      <c r="J144" s="43">
        <v>0</v>
      </c>
      <c r="K144" s="43">
        <v>0</v>
      </c>
      <c r="L144" s="43">
        <v>0</v>
      </c>
      <c r="M144" s="43">
        <v>0</v>
      </c>
      <c r="N144" s="43">
        <v>741.19</v>
      </c>
      <c r="O144" s="43">
        <v>0</v>
      </c>
      <c r="P144" s="43">
        <v>0</v>
      </c>
      <c r="Q144" s="43">
        <v>-611.48</v>
      </c>
      <c r="R144" s="43">
        <v>-67.94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3">
        <v>-679.42</v>
      </c>
      <c r="Y144" s="43">
        <v>0</v>
      </c>
      <c r="Z144" s="43">
        <v>0</v>
      </c>
      <c r="AA144" s="43">
        <v>129.71</v>
      </c>
      <c r="AB144" s="43">
        <v>0</v>
      </c>
      <c r="AC144" s="43">
        <v>61.77</v>
      </c>
    </row>
    <row r="145" spans="1:29">
      <c r="A145" s="42">
        <v>60348</v>
      </c>
      <c r="B145" s="42">
        <v>0</v>
      </c>
      <c r="C145" s="42" t="s">
        <v>197</v>
      </c>
      <c r="D145" s="42" t="s">
        <v>192</v>
      </c>
      <c r="E145" s="48">
        <v>38966</v>
      </c>
      <c r="F145" s="42" t="s">
        <v>86</v>
      </c>
      <c r="G145" s="43">
        <v>2129.52</v>
      </c>
      <c r="H145" s="43">
        <v>0</v>
      </c>
      <c r="I145" s="50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2129.52</v>
      </c>
      <c r="O145" s="43">
        <v>0</v>
      </c>
      <c r="P145" s="43">
        <v>0</v>
      </c>
      <c r="Q145" s="43">
        <v>-1756.85</v>
      </c>
      <c r="R145" s="43">
        <v>-195.2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-1952.05</v>
      </c>
      <c r="Y145" s="43">
        <v>0</v>
      </c>
      <c r="Z145" s="43">
        <v>0</v>
      </c>
      <c r="AA145" s="43">
        <v>372.67</v>
      </c>
      <c r="AB145" s="43">
        <v>0</v>
      </c>
      <c r="AC145" s="43">
        <v>177.47</v>
      </c>
    </row>
    <row r="146" spans="1:29">
      <c r="A146" s="42">
        <v>61037</v>
      </c>
      <c r="B146" s="42">
        <v>0</v>
      </c>
      <c r="C146" s="42" t="s">
        <v>195</v>
      </c>
      <c r="D146" s="42" t="s">
        <v>192</v>
      </c>
      <c r="E146" s="48">
        <v>38966</v>
      </c>
      <c r="F146" s="42" t="s">
        <v>86</v>
      </c>
      <c r="G146" s="43">
        <v>878.38</v>
      </c>
      <c r="H146" s="43">
        <v>0</v>
      </c>
      <c r="I146" s="50">
        <v>0</v>
      </c>
      <c r="J146" s="43">
        <v>0</v>
      </c>
      <c r="K146" s="43">
        <v>0</v>
      </c>
      <c r="L146" s="43">
        <v>0</v>
      </c>
      <c r="M146" s="43">
        <v>0</v>
      </c>
      <c r="N146" s="43">
        <v>878.38</v>
      </c>
      <c r="O146" s="43">
        <v>0</v>
      </c>
      <c r="P146" s="43">
        <v>0</v>
      </c>
      <c r="Q146" s="43">
        <v>-724.67</v>
      </c>
      <c r="R146" s="43">
        <v>-80.510000000000005</v>
      </c>
      <c r="S146" s="43">
        <v>0</v>
      </c>
      <c r="T146" s="43">
        <v>0</v>
      </c>
      <c r="U146" s="43">
        <v>0</v>
      </c>
      <c r="V146" s="43">
        <v>0</v>
      </c>
      <c r="W146" s="43">
        <v>0</v>
      </c>
      <c r="X146" s="43">
        <v>-805.18</v>
      </c>
      <c r="Y146" s="43">
        <v>0</v>
      </c>
      <c r="Z146" s="43">
        <v>0</v>
      </c>
      <c r="AA146" s="43">
        <v>153.71</v>
      </c>
      <c r="AB146" s="43">
        <v>0</v>
      </c>
      <c r="AC146" s="43">
        <v>73.2</v>
      </c>
    </row>
    <row r="147" spans="1:29">
      <c r="A147" s="42">
        <v>61039</v>
      </c>
      <c r="B147" s="42">
        <v>0</v>
      </c>
      <c r="C147" s="42" t="s">
        <v>200</v>
      </c>
      <c r="D147" s="42" t="s">
        <v>192</v>
      </c>
      <c r="E147" s="48">
        <v>38966</v>
      </c>
      <c r="F147" s="42" t="s">
        <v>86</v>
      </c>
      <c r="G147" s="43">
        <v>2625.89</v>
      </c>
      <c r="H147" s="43">
        <v>0</v>
      </c>
      <c r="I147" s="50">
        <v>0</v>
      </c>
      <c r="J147" s="43">
        <v>0</v>
      </c>
      <c r="K147" s="43">
        <v>0</v>
      </c>
      <c r="L147" s="43">
        <v>0</v>
      </c>
      <c r="M147" s="43">
        <v>0</v>
      </c>
      <c r="N147" s="43">
        <v>2625.89</v>
      </c>
      <c r="O147" s="43">
        <v>0</v>
      </c>
      <c r="P147" s="43">
        <v>0</v>
      </c>
      <c r="Q147" s="43">
        <v>-2166.36</v>
      </c>
      <c r="R147" s="43">
        <v>-240.71</v>
      </c>
      <c r="S147" s="43">
        <v>0</v>
      </c>
      <c r="T147" s="43">
        <v>0</v>
      </c>
      <c r="U147" s="43">
        <v>0</v>
      </c>
      <c r="V147" s="43">
        <v>0</v>
      </c>
      <c r="W147" s="43">
        <v>0</v>
      </c>
      <c r="X147" s="43">
        <v>-2407.0700000000002</v>
      </c>
      <c r="Y147" s="43">
        <v>0</v>
      </c>
      <c r="Z147" s="43">
        <v>0</v>
      </c>
      <c r="AA147" s="43">
        <v>459.53</v>
      </c>
      <c r="AB147" s="43">
        <v>0</v>
      </c>
      <c r="AC147" s="43">
        <v>218.82</v>
      </c>
    </row>
    <row r="148" spans="1:29">
      <c r="A148" s="42">
        <v>61588</v>
      </c>
      <c r="B148" s="42">
        <v>0</v>
      </c>
      <c r="C148" s="42" t="s">
        <v>197</v>
      </c>
      <c r="D148" s="42" t="s">
        <v>192</v>
      </c>
      <c r="E148" s="48">
        <v>37621</v>
      </c>
      <c r="F148" s="42" t="s">
        <v>86</v>
      </c>
      <c r="G148" s="43">
        <v>11423.92</v>
      </c>
      <c r="H148" s="43">
        <v>0</v>
      </c>
      <c r="I148" s="50">
        <v>0</v>
      </c>
      <c r="J148" s="43">
        <v>0</v>
      </c>
      <c r="K148" s="43">
        <v>0</v>
      </c>
      <c r="L148" s="43">
        <v>0</v>
      </c>
      <c r="M148" s="43">
        <v>0</v>
      </c>
      <c r="N148" s="43">
        <v>11423.92</v>
      </c>
      <c r="O148" s="43">
        <v>0</v>
      </c>
      <c r="P148" s="43">
        <v>0</v>
      </c>
      <c r="Q148" s="43">
        <v>-11423.92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-11423.92</v>
      </c>
      <c r="Y148" s="43">
        <v>0</v>
      </c>
      <c r="Z148" s="43">
        <v>0</v>
      </c>
      <c r="AA148" s="43">
        <v>0</v>
      </c>
      <c r="AB148" s="43">
        <v>0</v>
      </c>
      <c r="AC148" s="43">
        <v>0</v>
      </c>
    </row>
    <row r="149" spans="1:29">
      <c r="A149" s="42">
        <v>61589</v>
      </c>
      <c r="B149" s="42">
        <v>0</v>
      </c>
      <c r="C149" s="42" t="s">
        <v>193</v>
      </c>
      <c r="D149" s="42" t="s">
        <v>192</v>
      </c>
      <c r="E149" s="48">
        <v>37621</v>
      </c>
      <c r="F149" s="42" t="s">
        <v>86</v>
      </c>
      <c r="G149" s="43">
        <v>34490.42</v>
      </c>
      <c r="H149" s="43">
        <v>0</v>
      </c>
      <c r="I149" s="50">
        <v>0</v>
      </c>
      <c r="J149" s="43">
        <v>0</v>
      </c>
      <c r="K149" s="43">
        <v>0</v>
      </c>
      <c r="L149" s="43">
        <v>0</v>
      </c>
      <c r="M149" s="43">
        <v>0</v>
      </c>
      <c r="N149" s="43">
        <v>34490.42</v>
      </c>
      <c r="O149" s="43">
        <v>0</v>
      </c>
      <c r="P149" s="43">
        <v>0</v>
      </c>
      <c r="Q149" s="43">
        <v>-34490.42</v>
      </c>
      <c r="R149" s="43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0</v>
      </c>
      <c r="X149" s="43">
        <v>-34490.42</v>
      </c>
      <c r="Y149" s="43">
        <v>0</v>
      </c>
      <c r="Z149" s="43">
        <v>0</v>
      </c>
      <c r="AA149" s="43">
        <v>0</v>
      </c>
      <c r="AB149" s="43">
        <v>0</v>
      </c>
      <c r="AC149" s="43">
        <v>0</v>
      </c>
    </row>
    <row r="150" spans="1:29">
      <c r="A150" s="42">
        <v>63766</v>
      </c>
      <c r="B150" s="42">
        <v>0</v>
      </c>
      <c r="C150" s="42" t="s">
        <v>195</v>
      </c>
      <c r="D150" s="42" t="s">
        <v>192</v>
      </c>
      <c r="E150" s="48">
        <v>38966</v>
      </c>
      <c r="F150" s="42" t="s">
        <v>86</v>
      </c>
      <c r="G150" s="43">
        <v>878.38</v>
      </c>
      <c r="H150" s="43">
        <v>0</v>
      </c>
      <c r="I150" s="50">
        <v>0</v>
      </c>
      <c r="J150" s="43">
        <v>0</v>
      </c>
      <c r="K150" s="43">
        <v>0</v>
      </c>
      <c r="L150" s="43">
        <v>0</v>
      </c>
      <c r="M150" s="43">
        <v>0</v>
      </c>
      <c r="N150" s="43">
        <v>878.38</v>
      </c>
      <c r="O150" s="43">
        <v>0</v>
      </c>
      <c r="P150" s="43">
        <v>0</v>
      </c>
      <c r="Q150" s="43">
        <v>-724.67</v>
      </c>
      <c r="R150" s="43">
        <v>-80.510000000000005</v>
      </c>
      <c r="S150" s="43">
        <v>0</v>
      </c>
      <c r="T150" s="43">
        <v>0</v>
      </c>
      <c r="U150" s="43">
        <v>0</v>
      </c>
      <c r="V150" s="43">
        <v>0</v>
      </c>
      <c r="W150" s="43">
        <v>0</v>
      </c>
      <c r="X150" s="43">
        <v>-805.18</v>
      </c>
      <c r="Y150" s="43">
        <v>0</v>
      </c>
      <c r="Z150" s="43">
        <v>0</v>
      </c>
      <c r="AA150" s="43">
        <v>153.71</v>
      </c>
      <c r="AB150" s="43">
        <v>0</v>
      </c>
      <c r="AC150" s="43">
        <v>73.2</v>
      </c>
    </row>
    <row r="151" spans="1:29">
      <c r="A151" s="42">
        <v>63767</v>
      </c>
      <c r="B151" s="42">
        <v>0</v>
      </c>
      <c r="C151" s="42" t="s">
        <v>199</v>
      </c>
      <c r="D151" s="42" t="s">
        <v>192</v>
      </c>
      <c r="E151" s="48">
        <v>38966</v>
      </c>
      <c r="F151" s="42" t="s">
        <v>86</v>
      </c>
      <c r="G151" s="43">
        <v>741.19</v>
      </c>
      <c r="H151" s="43">
        <v>0</v>
      </c>
      <c r="I151" s="50">
        <v>0</v>
      </c>
      <c r="J151" s="43">
        <v>0</v>
      </c>
      <c r="K151" s="43">
        <v>0</v>
      </c>
      <c r="L151" s="43">
        <v>0</v>
      </c>
      <c r="M151" s="43">
        <v>0</v>
      </c>
      <c r="N151" s="43">
        <v>741.19</v>
      </c>
      <c r="O151" s="43">
        <v>0</v>
      </c>
      <c r="P151" s="43">
        <v>0</v>
      </c>
      <c r="Q151" s="43">
        <v>-611.48</v>
      </c>
      <c r="R151" s="43">
        <v>-67.94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-679.42</v>
      </c>
      <c r="Y151" s="43">
        <v>0</v>
      </c>
      <c r="Z151" s="43">
        <v>0</v>
      </c>
      <c r="AA151" s="43">
        <v>129.71</v>
      </c>
      <c r="AB151" s="43">
        <v>0</v>
      </c>
      <c r="AC151" s="43">
        <v>61.77</v>
      </c>
    </row>
    <row r="152" spans="1:29">
      <c r="A152" s="42">
        <v>63768</v>
      </c>
      <c r="B152" s="42">
        <v>0</v>
      </c>
      <c r="C152" s="42" t="s">
        <v>200</v>
      </c>
      <c r="D152" s="42" t="s">
        <v>192</v>
      </c>
      <c r="E152" s="48">
        <v>38966</v>
      </c>
      <c r="F152" s="42" t="s">
        <v>86</v>
      </c>
      <c r="G152" s="43">
        <v>2625.89</v>
      </c>
      <c r="H152" s="43">
        <v>0</v>
      </c>
      <c r="I152" s="50"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2625.89</v>
      </c>
      <c r="O152" s="43">
        <v>0</v>
      </c>
      <c r="P152" s="43">
        <v>0</v>
      </c>
      <c r="Q152" s="43">
        <v>-2166.36</v>
      </c>
      <c r="R152" s="43">
        <v>-240.71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3">
        <v>-2407.0700000000002</v>
      </c>
      <c r="Y152" s="43">
        <v>0</v>
      </c>
      <c r="Z152" s="43">
        <v>0</v>
      </c>
      <c r="AA152" s="43">
        <v>459.53</v>
      </c>
      <c r="AB152" s="43">
        <v>0</v>
      </c>
      <c r="AC152" s="43">
        <v>218.82</v>
      </c>
    </row>
    <row r="153" spans="1:29">
      <c r="A153" s="42">
        <v>63846</v>
      </c>
      <c r="B153" s="42">
        <v>0</v>
      </c>
      <c r="C153" s="42" t="s">
        <v>191</v>
      </c>
      <c r="D153" s="42" t="s">
        <v>192</v>
      </c>
      <c r="E153" s="48">
        <v>38954</v>
      </c>
      <c r="F153" s="42" t="s">
        <v>86</v>
      </c>
      <c r="G153" s="43">
        <v>1194.95</v>
      </c>
      <c r="H153" s="43">
        <v>0</v>
      </c>
      <c r="I153" s="50">
        <v>0</v>
      </c>
      <c r="J153" s="43">
        <v>0</v>
      </c>
      <c r="K153" s="43">
        <v>0</v>
      </c>
      <c r="L153" s="43">
        <v>0</v>
      </c>
      <c r="M153" s="43">
        <v>0</v>
      </c>
      <c r="N153" s="43">
        <v>1194.95</v>
      </c>
      <c r="O153" s="43">
        <v>0</v>
      </c>
      <c r="P153" s="43">
        <v>0</v>
      </c>
      <c r="Q153" s="43">
        <v>-995.79</v>
      </c>
      <c r="R153" s="43">
        <v>-109.54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3">
        <v>-1105.33</v>
      </c>
      <c r="Y153" s="43">
        <v>0</v>
      </c>
      <c r="Z153" s="43">
        <v>0</v>
      </c>
      <c r="AA153" s="43">
        <v>199.16</v>
      </c>
      <c r="AB153" s="43">
        <v>0</v>
      </c>
      <c r="AC153" s="43">
        <v>89.62</v>
      </c>
    </row>
    <row r="154" spans="1:29">
      <c r="A154" s="42">
        <v>64923</v>
      </c>
      <c r="B154" s="42">
        <v>0</v>
      </c>
      <c r="C154" s="42" t="s">
        <v>193</v>
      </c>
      <c r="D154" s="42" t="s">
        <v>192</v>
      </c>
      <c r="E154" s="48">
        <v>37621</v>
      </c>
      <c r="F154" s="42" t="s">
        <v>86</v>
      </c>
      <c r="G154" s="43">
        <v>56414.17</v>
      </c>
      <c r="H154" s="43">
        <v>0</v>
      </c>
      <c r="I154" s="50">
        <v>0</v>
      </c>
      <c r="J154" s="43">
        <v>0</v>
      </c>
      <c r="K154" s="43">
        <v>0</v>
      </c>
      <c r="L154" s="43">
        <v>0</v>
      </c>
      <c r="M154" s="43">
        <v>0</v>
      </c>
      <c r="N154" s="43">
        <v>56414.17</v>
      </c>
      <c r="O154" s="43">
        <v>0</v>
      </c>
      <c r="P154" s="43">
        <v>0</v>
      </c>
      <c r="Q154" s="43">
        <v>-56414.17</v>
      </c>
      <c r="R154" s="43">
        <v>0</v>
      </c>
      <c r="S154" s="43">
        <v>0</v>
      </c>
      <c r="T154" s="43">
        <v>0</v>
      </c>
      <c r="U154" s="43">
        <v>0</v>
      </c>
      <c r="V154" s="43">
        <v>0</v>
      </c>
      <c r="W154" s="43">
        <v>0</v>
      </c>
      <c r="X154" s="43">
        <v>-56414.17</v>
      </c>
      <c r="Y154" s="43">
        <v>0</v>
      </c>
      <c r="Z154" s="43">
        <v>0</v>
      </c>
      <c r="AA154" s="43">
        <v>0</v>
      </c>
      <c r="AB154" s="43">
        <v>0</v>
      </c>
      <c r="AC154" s="43">
        <v>0</v>
      </c>
    </row>
    <row r="155" spans="1:29">
      <c r="A155" s="42">
        <v>65640</v>
      </c>
      <c r="B155" s="42">
        <v>0</v>
      </c>
      <c r="C155" s="42" t="s">
        <v>196</v>
      </c>
      <c r="D155" s="42" t="s">
        <v>192</v>
      </c>
      <c r="E155" s="48">
        <v>38966</v>
      </c>
      <c r="F155" s="42" t="s">
        <v>86</v>
      </c>
      <c r="G155" s="43">
        <v>2549.7800000000002</v>
      </c>
      <c r="H155" s="43">
        <v>0</v>
      </c>
      <c r="I155" s="50">
        <v>0</v>
      </c>
      <c r="J155" s="43">
        <v>0</v>
      </c>
      <c r="K155" s="43">
        <v>0</v>
      </c>
      <c r="L155" s="43">
        <v>0</v>
      </c>
      <c r="M155" s="43">
        <v>0</v>
      </c>
      <c r="N155" s="43">
        <v>2549.7800000000002</v>
      </c>
      <c r="O155" s="43">
        <v>0</v>
      </c>
      <c r="P155" s="43">
        <v>0</v>
      </c>
      <c r="Q155" s="43">
        <v>-2103.5700000000002</v>
      </c>
      <c r="R155" s="43">
        <v>-233.73</v>
      </c>
      <c r="S155" s="43">
        <v>0</v>
      </c>
      <c r="T155" s="43">
        <v>0</v>
      </c>
      <c r="U155" s="43">
        <v>0</v>
      </c>
      <c r="V155" s="43">
        <v>0</v>
      </c>
      <c r="W155" s="43">
        <v>0</v>
      </c>
      <c r="X155" s="43">
        <v>-2337.3000000000002</v>
      </c>
      <c r="Y155" s="43">
        <v>0</v>
      </c>
      <c r="Z155" s="43">
        <v>0</v>
      </c>
      <c r="AA155" s="43">
        <v>446.21</v>
      </c>
      <c r="AB155" s="43">
        <v>0</v>
      </c>
      <c r="AC155" s="43">
        <v>212.48</v>
      </c>
    </row>
    <row r="156" spans="1:29">
      <c r="A156" s="42">
        <v>65641</v>
      </c>
      <c r="B156" s="42">
        <v>0</v>
      </c>
      <c r="C156" s="42" t="s">
        <v>200</v>
      </c>
      <c r="D156" s="42" t="s">
        <v>192</v>
      </c>
      <c r="E156" s="48">
        <v>38966</v>
      </c>
      <c r="F156" s="42" t="s">
        <v>86</v>
      </c>
      <c r="G156" s="43">
        <v>2625.89</v>
      </c>
      <c r="H156" s="43">
        <v>0</v>
      </c>
      <c r="I156" s="50">
        <v>0</v>
      </c>
      <c r="J156" s="43">
        <v>0</v>
      </c>
      <c r="K156" s="43">
        <v>0</v>
      </c>
      <c r="L156" s="43">
        <v>0</v>
      </c>
      <c r="M156" s="43">
        <v>0</v>
      </c>
      <c r="N156" s="43">
        <v>2625.89</v>
      </c>
      <c r="O156" s="43">
        <v>0</v>
      </c>
      <c r="P156" s="43">
        <v>0</v>
      </c>
      <c r="Q156" s="43">
        <v>-2166.36</v>
      </c>
      <c r="R156" s="43">
        <v>-240.71</v>
      </c>
      <c r="S156" s="43">
        <v>0</v>
      </c>
      <c r="T156" s="43">
        <v>0</v>
      </c>
      <c r="U156" s="43">
        <v>0</v>
      </c>
      <c r="V156" s="43">
        <v>0</v>
      </c>
      <c r="W156" s="43">
        <v>0</v>
      </c>
      <c r="X156" s="43">
        <v>-2407.0700000000002</v>
      </c>
      <c r="Y156" s="43">
        <v>0</v>
      </c>
      <c r="Z156" s="43">
        <v>0</v>
      </c>
      <c r="AA156" s="43">
        <v>459.53</v>
      </c>
      <c r="AB156" s="43">
        <v>0</v>
      </c>
      <c r="AC156" s="43">
        <v>218.82</v>
      </c>
    </row>
    <row r="157" spans="1:29">
      <c r="A157" s="42">
        <v>65643</v>
      </c>
      <c r="B157" s="42">
        <v>0</v>
      </c>
      <c r="C157" s="42" t="s">
        <v>197</v>
      </c>
      <c r="D157" s="42" t="s">
        <v>192</v>
      </c>
      <c r="E157" s="48">
        <v>38966</v>
      </c>
      <c r="F157" s="42" t="s">
        <v>86</v>
      </c>
      <c r="G157" s="43">
        <v>2129.52</v>
      </c>
      <c r="H157" s="43">
        <v>0</v>
      </c>
      <c r="I157" s="50">
        <v>0</v>
      </c>
      <c r="J157" s="43">
        <v>0</v>
      </c>
      <c r="K157" s="43">
        <v>0</v>
      </c>
      <c r="L157" s="43">
        <v>0</v>
      </c>
      <c r="M157" s="43">
        <v>0</v>
      </c>
      <c r="N157" s="43">
        <v>2129.52</v>
      </c>
      <c r="O157" s="43">
        <v>0</v>
      </c>
      <c r="P157" s="43">
        <v>0</v>
      </c>
      <c r="Q157" s="43">
        <v>-1756.85</v>
      </c>
      <c r="R157" s="43">
        <v>-195.2</v>
      </c>
      <c r="S157" s="43">
        <v>0</v>
      </c>
      <c r="T157" s="43">
        <v>0</v>
      </c>
      <c r="U157" s="43">
        <v>0</v>
      </c>
      <c r="V157" s="43">
        <v>0</v>
      </c>
      <c r="W157" s="43">
        <v>0</v>
      </c>
      <c r="X157" s="43">
        <v>-1952.05</v>
      </c>
      <c r="Y157" s="43">
        <v>0</v>
      </c>
      <c r="Z157" s="43">
        <v>0</v>
      </c>
      <c r="AA157" s="43">
        <v>372.67</v>
      </c>
      <c r="AB157" s="43">
        <v>0</v>
      </c>
      <c r="AC157" s="43">
        <v>177.47</v>
      </c>
    </row>
    <row r="158" spans="1:29">
      <c r="A158" s="42">
        <v>67353</v>
      </c>
      <c r="B158" s="42">
        <v>0</v>
      </c>
      <c r="C158" s="42" t="s">
        <v>199</v>
      </c>
      <c r="D158" s="42" t="s">
        <v>192</v>
      </c>
      <c r="E158" s="48">
        <v>38966</v>
      </c>
      <c r="F158" s="42" t="s">
        <v>86</v>
      </c>
      <c r="G158" s="43">
        <v>741.19</v>
      </c>
      <c r="H158" s="43">
        <v>0</v>
      </c>
      <c r="I158" s="50">
        <v>0</v>
      </c>
      <c r="J158" s="43">
        <v>0</v>
      </c>
      <c r="K158" s="43">
        <v>0</v>
      </c>
      <c r="L158" s="43">
        <v>0</v>
      </c>
      <c r="M158" s="43">
        <v>0</v>
      </c>
      <c r="N158" s="43">
        <v>741.19</v>
      </c>
      <c r="O158" s="43">
        <v>0</v>
      </c>
      <c r="P158" s="43">
        <v>0</v>
      </c>
      <c r="Q158" s="43">
        <v>-611.48</v>
      </c>
      <c r="R158" s="43">
        <v>-67.94</v>
      </c>
      <c r="S158" s="43">
        <v>0</v>
      </c>
      <c r="T158" s="43">
        <v>0</v>
      </c>
      <c r="U158" s="43">
        <v>0</v>
      </c>
      <c r="V158" s="43">
        <v>0</v>
      </c>
      <c r="W158" s="43">
        <v>0</v>
      </c>
      <c r="X158" s="43">
        <v>-679.42</v>
      </c>
      <c r="Y158" s="43">
        <v>0</v>
      </c>
      <c r="Z158" s="43">
        <v>0</v>
      </c>
      <c r="AA158" s="43">
        <v>129.71</v>
      </c>
      <c r="AB158" s="43">
        <v>0</v>
      </c>
      <c r="AC158" s="43">
        <v>61.77</v>
      </c>
    </row>
    <row r="159" spans="1:29">
      <c r="A159" s="42">
        <v>70770</v>
      </c>
      <c r="B159" s="42">
        <v>0</v>
      </c>
      <c r="C159" s="42" t="s">
        <v>200</v>
      </c>
      <c r="D159" s="42" t="s">
        <v>192</v>
      </c>
      <c r="E159" s="48">
        <v>38966</v>
      </c>
      <c r="F159" s="42" t="s">
        <v>86</v>
      </c>
      <c r="G159" s="43">
        <v>2625.89</v>
      </c>
      <c r="H159" s="43">
        <v>0</v>
      </c>
      <c r="I159" s="50">
        <v>0</v>
      </c>
      <c r="J159" s="43">
        <v>0</v>
      </c>
      <c r="K159" s="43">
        <v>0</v>
      </c>
      <c r="L159" s="43">
        <v>0</v>
      </c>
      <c r="M159" s="43">
        <v>0</v>
      </c>
      <c r="N159" s="43">
        <v>2625.89</v>
      </c>
      <c r="O159" s="43">
        <v>0</v>
      </c>
      <c r="P159" s="43">
        <v>0</v>
      </c>
      <c r="Q159" s="43">
        <v>-2166.36</v>
      </c>
      <c r="R159" s="43">
        <v>-240.71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3">
        <v>-2407.0700000000002</v>
      </c>
      <c r="Y159" s="43">
        <v>0</v>
      </c>
      <c r="Z159" s="43">
        <v>0</v>
      </c>
      <c r="AA159" s="43">
        <v>459.53</v>
      </c>
      <c r="AB159" s="43">
        <v>0</v>
      </c>
      <c r="AC159" s="43">
        <v>218.82</v>
      </c>
    </row>
    <row r="160" spans="1:29">
      <c r="A160" s="42">
        <v>70771</v>
      </c>
      <c r="B160" s="42">
        <v>0</v>
      </c>
      <c r="C160" s="42" t="s">
        <v>197</v>
      </c>
      <c r="D160" s="42" t="s">
        <v>192</v>
      </c>
      <c r="E160" s="48">
        <v>38966</v>
      </c>
      <c r="F160" s="42" t="s">
        <v>86</v>
      </c>
      <c r="G160" s="43">
        <v>2129.52</v>
      </c>
      <c r="H160" s="43">
        <v>0</v>
      </c>
      <c r="I160" s="50">
        <v>0</v>
      </c>
      <c r="J160" s="43">
        <v>0</v>
      </c>
      <c r="K160" s="43">
        <v>0</v>
      </c>
      <c r="L160" s="43">
        <v>0</v>
      </c>
      <c r="M160" s="43">
        <v>0</v>
      </c>
      <c r="N160" s="43">
        <v>2129.52</v>
      </c>
      <c r="O160" s="43">
        <v>0</v>
      </c>
      <c r="P160" s="43">
        <v>0</v>
      </c>
      <c r="Q160" s="43">
        <v>-1756.85</v>
      </c>
      <c r="R160" s="43">
        <v>-195.2</v>
      </c>
      <c r="S160" s="43">
        <v>0</v>
      </c>
      <c r="T160" s="43">
        <v>0</v>
      </c>
      <c r="U160" s="43">
        <v>0</v>
      </c>
      <c r="V160" s="43">
        <v>0</v>
      </c>
      <c r="W160" s="43">
        <v>0</v>
      </c>
      <c r="X160" s="43">
        <v>-1952.05</v>
      </c>
      <c r="Y160" s="43">
        <v>0</v>
      </c>
      <c r="Z160" s="43">
        <v>0</v>
      </c>
      <c r="AA160" s="43">
        <v>372.67</v>
      </c>
      <c r="AB160" s="43">
        <v>0</v>
      </c>
      <c r="AC160" s="43">
        <v>177.47</v>
      </c>
    </row>
    <row r="161" spans="1:29">
      <c r="A161" s="42">
        <v>70855</v>
      </c>
      <c r="B161" s="42">
        <v>0</v>
      </c>
      <c r="C161" s="42" t="s">
        <v>195</v>
      </c>
      <c r="D161" s="42" t="s">
        <v>192</v>
      </c>
      <c r="E161" s="48">
        <v>38966</v>
      </c>
      <c r="F161" s="42" t="s">
        <v>86</v>
      </c>
      <c r="G161" s="43">
        <v>878.38</v>
      </c>
      <c r="H161" s="43">
        <v>0</v>
      </c>
      <c r="I161" s="50">
        <v>0</v>
      </c>
      <c r="J161" s="43">
        <v>0</v>
      </c>
      <c r="K161" s="43">
        <v>0</v>
      </c>
      <c r="L161" s="43">
        <v>0</v>
      </c>
      <c r="M161" s="43">
        <v>0</v>
      </c>
      <c r="N161" s="43">
        <v>878.38</v>
      </c>
      <c r="O161" s="43">
        <v>0</v>
      </c>
      <c r="P161" s="43">
        <v>0</v>
      </c>
      <c r="Q161" s="43">
        <v>-724.67</v>
      </c>
      <c r="R161" s="43">
        <v>-80.510000000000005</v>
      </c>
      <c r="S161" s="43">
        <v>0</v>
      </c>
      <c r="T161" s="43">
        <v>0</v>
      </c>
      <c r="U161" s="43">
        <v>0</v>
      </c>
      <c r="V161" s="43">
        <v>0</v>
      </c>
      <c r="W161" s="43">
        <v>0</v>
      </c>
      <c r="X161" s="43">
        <v>-805.18</v>
      </c>
      <c r="Y161" s="43">
        <v>0</v>
      </c>
      <c r="Z161" s="43">
        <v>0</v>
      </c>
      <c r="AA161" s="43">
        <v>153.71</v>
      </c>
      <c r="AB161" s="43">
        <v>0</v>
      </c>
      <c r="AC161" s="43">
        <v>73.2</v>
      </c>
    </row>
    <row r="162" spans="1:29">
      <c r="A162" s="42">
        <v>70937</v>
      </c>
      <c r="B162" s="42">
        <v>0</v>
      </c>
      <c r="C162" s="42" t="s">
        <v>197</v>
      </c>
      <c r="D162" s="42" t="s">
        <v>192</v>
      </c>
      <c r="E162" s="48">
        <v>38832</v>
      </c>
      <c r="F162" s="42" t="s">
        <v>86</v>
      </c>
      <c r="G162" s="43">
        <v>1014.36</v>
      </c>
      <c r="H162" s="43">
        <v>0</v>
      </c>
      <c r="I162" s="50">
        <v>0</v>
      </c>
      <c r="J162" s="43">
        <v>0</v>
      </c>
      <c r="K162" s="43">
        <v>0</v>
      </c>
      <c r="L162" s="43">
        <v>0</v>
      </c>
      <c r="M162" s="43">
        <v>0</v>
      </c>
      <c r="N162" s="43">
        <v>1014.36</v>
      </c>
      <c r="O162" s="43">
        <v>0</v>
      </c>
      <c r="P162" s="43">
        <v>0</v>
      </c>
      <c r="Q162" s="43">
        <v>-879.11</v>
      </c>
      <c r="R162" s="43">
        <v>-92.99</v>
      </c>
      <c r="S162" s="43">
        <v>0</v>
      </c>
      <c r="T162" s="43">
        <v>0</v>
      </c>
      <c r="U162" s="43">
        <v>0</v>
      </c>
      <c r="V162" s="43">
        <v>0</v>
      </c>
      <c r="W162" s="43">
        <v>0</v>
      </c>
      <c r="X162" s="43">
        <v>-972.1</v>
      </c>
      <c r="Y162" s="43">
        <v>0</v>
      </c>
      <c r="Z162" s="43">
        <v>0</v>
      </c>
      <c r="AA162" s="43">
        <v>135.25</v>
      </c>
      <c r="AB162" s="43">
        <v>0</v>
      </c>
      <c r="AC162" s="43">
        <v>42.26</v>
      </c>
    </row>
    <row r="163" spans="1:29">
      <c r="A163" s="42">
        <v>71226</v>
      </c>
      <c r="B163" s="42">
        <v>0</v>
      </c>
      <c r="C163" s="42" t="s">
        <v>195</v>
      </c>
      <c r="D163" s="42" t="s">
        <v>192</v>
      </c>
      <c r="E163" s="48">
        <v>38966</v>
      </c>
      <c r="F163" s="42" t="s">
        <v>86</v>
      </c>
      <c r="G163" s="43">
        <v>878.38</v>
      </c>
      <c r="H163" s="43">
        <v>0</v>
      </c>
      <c r="I163" s="50">
        <v>0</v>
      </c>
      <c r="J163" s="43">
        <v>0</v>
      </c>
      <c r="K163" s="43">
        <v>0</v>
      </c>
      <c r="L163" s="43">
        <v>0</v>
      </c>
      <c r="M163" s="43">
        <v>0</v>
      </c>
      <c r="N163" s="43">
        <v>878.38</v>
      </c>
      <c r="O163" s="43">
        <v>0</v>
      </c>
      <c r="P163" s="43">
        <v>0</v>
      </c>
      <c r="Q163" s="43">
        <v>-724.67</v>
      </c>
      <c r="R163" s="43">
        <v>-80.510000000000005</v>
      </c>
      <c r="S163" s="43">
        <v>0</v>
      </c>
      <c r="T163" s="43">
        <v>0</v>
      </c>
      <c r="U163" s="43">
        <v>0</v>
      </c>
      <c r="V163" s="43">
        <v>0</v>
      </c>
      <c r="W163" s="43">
        <v>0</v>
      </c>
      <c r="X163" s="43">
        <v>-805.18</v>
      </c>
      <c r="Y163" s="43">
        <v>0</v>
      </c>
      <c r="Z163" s="43">
        <v>0</v>
      </c>
      <c r="AA163" s="43">
        <v>153.71</v>
      </c>
      <c r="AB163" s="43">
        <v>0</v>
      </c>
      <c r="AC163" s="43">
        <v>73.2</v>
      </c>
    </row>
    <row r="164" spans="1:29">
      <c r="A164" s="42">
        <v>71228</v>
      </c>
      <c r="B164" s="42">
        <v>0</v>
      </c>
      <c r="C164" s="42" t="s">
        <v>197</v>
      </c>
      <c r="D164" s="42" t="s">
        <v>192</v>
      </c>
      <c r="E164" s="48">
        <v>38966</v>
      </c>
      <c r="F164" s="42" t="s">
        <v>86</v>
      </c>
      <c r="G164" s="43">
        <v>2129.52</v>
      </c>
      <c r="H164" s="43">
        <v>0</v>
      </c>
      <c r="I164" s="50">
        <v>0</v>
      </c>
      <c r="J164" s="43">
        <v>0</v>
      </c>
      <c r="K164" s="43">
        <v>0</v>
      </c>
      <c r="L164" s="43">
        <v>0</v>
      </c>
      <c r="M164" s="43">
        <v>0</v>
      </c>
      <c r="N164" s="43">
        <v>2129.52</v>
      </c>
      <c r="O164" s="43">
        <v>0</v>
      </c>
      <c r="P164" s="43">
        <v>0</v>
      </c>
      <c r="Q164" s="43">
        <v>-1756.85</v>
      </c>
      <c r="R164" s="43">
        <v>-195.2</v>
      </c>
      <c r="S164" s="43">
        <v>0</v>
      </c>
      <c r="T164" s="43">
        <v>0</v>
      </c>
      <c r="U164" s="43">
        <v>0</v>
      </c>
      <c r="V164" s="43">
        <v>0</v>
      </c>
      <c r="W164" s="43">
        <v>0</v>
      </c>
      <c r="X164" s="43">
        <v>-1952.05</v>
      </c>
      <c r="Y164" s="43">
        <v>0</v>
      </c>
      <c r="Z164" s="43">
        <v>0</v>
      </c>
      <c r="AA164" s="43">
        <v>372.67</v>
      </c>
      <c r="AB164" s="43">
        <v>0</v>
      </c>
      <c r="AC164" s="43">
        <v>177.47</v>
      </c>
    </row>
    <row r="165" spans="1:29">
      <c r="A165" s="42">
        <v>71843</v>
      </c>
      <c r="B165" s="42">
        <v>0</v>
      </c>
      <c r="C165" s="42" t="s">
        <v>193</v>
      </c>
      <c r="D165" s="42" t="s">
        <v>192</v>
      </c>
      <c r="E165" s="48">
        <v>37621</v>
      </c>
      <c r="F165" s="42" t="s">
        <v>86</v>
      </c>
      <c r="G165" s="43">
        <v>34490.42</v>
      </c>
      <c r="H165" s="43">
        <v>0</v>
      </c>
      <c r="I165" s="50">
        <v>0</v>
      </c>
      <c r="J165" s="43">
        <v>0</v>
      </c>
      <c r="K165" s="43">
        <v>0</v>
      </c>
      <c r="L165" s="43">
        <v>0</v>
      </c>
      <c r="M165" s="43">
        <v>0</v>
      </c>
      <c r="N165" s="43">
        <v>34490.42</v>
      </c>
      <c r="O165" s="43">
        <v>0</v>
      </c>
      <c r="P165" s="43">
        <v>0</v>
      </c>
      <c r="Q165" s="43">
        <v>-34490.42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-34490.42</v>
      </c>
      <c r="Y165" s="43">
        <v>0</v>
      </c>
      <c r="Z165" s="43">
        <v>0</v>
      </c>
      <c r="AA165" s="43">
        <v>0</v>
      </c>
      <c r="AB165" s="43">
        <v>0</v>
      </c>
      <c r="AC165" s="43">
        <v>0</v>
      </c>
    </row>
    <row r="166" spans="1:29">
      <c r="A166" s="42">
        <v>74030</v>
      </c>
      <c r="B166" s="42">
        <v>0</v>
      </c>
      <c r="C166" s="42" t="s">
        <v>194</v>
      </c>
      <c r="D166" s="42" t="s">
        <v>192</v>
      </c>
      <c r="E166" s="48">
        <v>38966</v>
      </c>
      <c r="F166" s="42" t="s">
        <v>86</v>
      </c>
      <c r="G166" s="43">
        <v>700.76</v>
      </c>
      <c r="H166" s="43">
        <v>0</v>
      </c>
      <c r="I166" s="50">
        <v>0</v>
      </c>
      <c r="J166" s="43">
        <v>0</v>
      </c>
      <c r="K166" s="43">
        <v>0</v>
      </c>
      <c r="L166" s="43">
        <v>0</v>
      </c>
      <c r="M166" s="43">
        <v>0</v>
      </c>
      <c r="N166" s="43">
        <v>700.76</v>
      </c>
      <c r="O166" s="43">
        <v>0</v>
      </c>
      <c r="P166" s="43">
        <v>0</v>
      </c>
      <c r="Q166" s="43">
        <v>-578.13</v>
      </c>
      <c r="R166" s="43">
        <v>-64.23</v>
      </c>
      <c r="S166" s="43">
        <v>0</v>
      </c>
      <c r="T166" s="43">
        <v>0</v>
      </c>
      <c r="U166" s="43">
        <v>0</v>
      </c>
      <c r="V166" s="43">
        <v>0</v>
      </c>
      <c r="W166" s="43">
        <v>0</v>
      </c>
      <c r="X166" s="43">
        <v>-642.36</v>
      </c>
      <c r="Y166" s="43">
        <v>0</v>
      </c>
      <c r="Z166" s="43">
        <v>0</v>
      </c>
      <c r="AA166" s="43">
        <v>122.63</v>
      </c>
      <c r="AB166" s="43">
        <v>0</v>
      </c>
      <c r="AC166" s="43">
        <v>58.4</v>
      </c>
    </row>
    <row r="167" spans="1:29">
      <c r="A167" s="42">
        <v>74125</v>
      </c>
      <c r="B167" s="42">
        <v>0</v>
      </c>
      <c r="C167" s="42" t="s">
        <v>194</v>
      </c>
      <c r="D167" s="42" t="s">
        <v>192</v>
      </c>
      <c r="E167" s="48">
        <v>38966</v>
      </c>
      <c r="F167" s="42" t="s">
        <v>86</v>
      </c>
      <c r="G167" s="43">
        <v>700.76</v>
      </c>
      <c r="H167" s="43">
        <v>0</v>
      </c>
      <c r="I167" s="50">
        <v>0</v>
      </c>
      <c r="J167" s="43">
        <v>0</v>
      </c>
      <c r="K167" s="43">
        <v>0</v>
      </c>
      <c r="L167" s="43">
        <v>0</v>
      </c>
      <c r="M167" s="43">
        <v>0</v>
      </c>
      <c r="N167" s="43">
        <v>700.76</v>
      </c>
      <c r="O167" s="43">
        <v>0</v>
      </c>
      <c r="P167" s="43">
        <v>0</v>
      </c>
      <c r="Q167" s="43">
        <v>-578.13</v>
      </c>
      <c r="R167" s="43">
        <v>-64.23</v>
      </c>
      <c r="S167" s="43">
        <v>0</v>
      </c>
      <c r="T167" s="43">
        <v>0</v>
      </c>
      <c r="U167" s="43">
        <v>0</v>
      </c>
      <c r="V167" s="43">
        <v>0</v>
      </c>
      <c r="W167" s="43">
        <v>0</v>
      </c>
      <c r="X167" s="43">
        <v>-642.36</v>
      </c>
      <c r="Y167" s="43">
        <v>0</v>
      </c>
      <c r="Z167" s="43">
        <v>0</v>
      </c>
      <c r="AA167" s="43">
        <v>122.63</v>
      </c>
      <c r="AB167" s="43">
        <v>0</v>
      </c>
      <c r="AC167" s="43">
        <v>58.4</v>
      </c>
    </row>
    <row r="168" spans="1:29">
      <c r="A168" s="42">
        <v>74198</v>
      </c>
      <c r="B168" s="42">
        <v>0</v>
      </c>
      <c r="C168" s="42" t="s">
        <v>199</v>
      </c>
      <c r="D168" s="42" t="s">
        <v>192</v>
      </c>
      <c r="E168" s="48">
        <v>38966</v>
      </c>
      <c r="F168" s="42" t="s">
        <v>86</v>
      </c>
      <c r="G168" s="43">
        <v>741.19</v>
      </c>
      <c r="H168" s="43">
        <v>0</v>
      </c>
      <c r="I168" s="50">
        <v>0</v>
      </c>
      <c r="J168" s="43">
        <v>0</v>
      </c>
      <c r="K168" s="43">
        <v>0</v>
      </c>
      <c r="L168" s="43">
        <v>0</v>
      </c>
      <c r="M168" s="43">
        <v>0</v>
      </c>
      <c r="N168" s="43">
        <v>741.19</v>
      </c>
      <c r="O168" s="43">
        <v>0</v>
      </c>
      <c r="P168" s="43">
        <v>0</v>
      </c>
      <c r="Q168" s="43">
        <v>-611.48</v>
      </c>
      <c r="R168" s="43">
        <v>-67.94</v>
      </c>
      <c r="S168" s="43">
        <v>0</v>
      </c>
      <c r="T168" s="43">
        <v>0</v>
      </c>
      <c r="U168" s="43">
        <v>0</v>
      </c>
      <c r="V168" s="43">
        <v>0</v>
      </c>
      <c r="W168" s="43">
        <v>0</v>
      </c>
      <c r="X168" s="43">
        <v>-679.42</v>
      </c>
      <c r="Y168" s="43">
        <v>0</v>
      </c>
      <c r="Z168" s="43">
        <v>0</v>
      </c>
      <c r="AA168" s="43">
        <v>129.71</v>
      </c>
      <c r="AB168" s="43">
        <v>0</v>
      </c>
      <c r="AC168" s="43">
        <v>61.77</v>
      </c>
    </row>
    <row r="169" spans="1:29">
      <c r="A169" s="42">
        <v>74199</v>
      </c>
      <c r="B169" s="42">
        <v>0</v>
      </c>
      <c r="C169" s="42" t="s">
        <v>200</v>
      </c>
      <c r="D169" s="42" t="s">
        <v>192</v>
      </c>
      <c r="E169" s="48">
        <v>38966</v>
      </c>
      <c r="F169" s="42" t="s">
        <v>86</v>
      </c>
      <c r="G169" s="43">
        <v>2625.89</v>
      </c>
      <c r="H169" s="43">
        <v>0</v>
      </c>
      <c r="I169" s="50">
        <v>0</v>
      </c>
      <c r="J169" s="43">
        <v>0</v>
      </c>
      <c r="K169" s="43">
        <v>0</v>
      </c>
      <c r="L169" s="43">
        <v>0</v>
      </c>
      <c r="M169" s="43">
        <v>0</v>
      </c>
      <c r="N169" s="43">
        <v>2625.89</v>
      </c>
      <c r="O169" s="43">
        <v>0</v>
      </c>
      <c r="P169" s="43">
        <v>0</v>
      </c>
      <c r="Q169" s="43">
        <v>-2166.36</v>
      </c>
      <c r="R169" s="43">
        <v>-240.71</v>
      </c>
      <c r="S169" s="43">
        <v>0</v>
      </c>
      <c r="T169" s="43">
        <v>0</v>
      </c>
      <c r="U169" s="43">
        <v>0</v>
      </c>
      <c r="V169" s="43">
        <v>0</v>
      </c>
      <c r="W169" s="43">
        <v>0</v>
      </c>
      <c r="X169" s="43">
        <v>-2407.0700000000002</v>
      </c>
      <c r="Y169" s="43">
        <v>0</v>
      </c>
      <c r="Z169" s="43">
        <v>0</v>
      </c>
      <c r="AA169" s="43">
        <v>459.53</v>
      </c>
      <c r="AB169" s="43">
        <v>0</v>
      </c>
      <c r="AC169" s="43">
        <v>218.82</v>
      </c>
    </row>
    <row r="170" spans="1:29">
      <c r="A170" s="42">
        <v>75373</v>
      </c>
      <c r="B170" s="42">
        <v>0</v>
      </c>
      <c r="C170" s="42" t="s">
        <v>193</v>
      </c>
      <c r="D170" s="42" t="s">
        <v>192</v>
      </c>
      <c r="E170" s="48">
        <v>37621</v>
      </c>
      <c r="F170" s="42" t="s">
        <v>86</v>
      </c>
      <c r="G170" s="43">
        <v>56414.17</v>
      </c>
      <c r="H170" s="43">
        <v>0</v>
      </c>
      <c r="I170" s="50">
        <v>0</v>
      </c>
      <c r="J170" s="43">
        <v>0</v>
      </c>
      <c r="K170" s="43">
        <v>0</v>
      </c>
      <c r="L170" s="43">
        <v>0</v>
      </c>
      <c r="M170" s="43">
        <v>0</v>
      </c>
      <c r="N170" s="43">
        <v>56414.17</v>
      </c>
      <c r="O170" s="43">
        <v>0</v>
      </c>
      <c r="P170" s="43">
        <v>0</v>
      </c>
      <c r="Q170" s="43">
        <v>-56414.17</v>
      </c>
      <c r="R170" s="43">
        <v>0</v>
      </c>
      <c r="S170" s="43">
        <v>0</v>
      </c>
      <c r="T170" s="43">
        <v>0</v>
      </c>
      <c r="U170" s="43">
        <v>0</v>
      </c>
      <c r="V170" s="43">
        <v>0</v>
      </c>
      <c r="W170" s="43">
        <v>0</v>
      </c>
      <c r="X170" s="43">
        <v>-56414.17</v>
      </c>
      <c r="Y170" s="43">
        <v>0</v>
      </c>
      <c r="Z170" s="43">
        <v>0</v>
      </c>
      <c r="AA170" s="43">
        <v>0</v>
      </c>
      <c r="AB170" s="43">
        <v>0</v>
      </c>
      <c r="AC170" s="43">
        <v>0</v>
      </c>
    </row>
    <row r="171" spans="1:29">
      <c r="A171" s="42">
        <v>75405</v>
      </c>
      <c r="B171" s="42">
        <v>0</v>
      </c>
      <c r="C171" s="42" t="s">
        <v>195</v>
      </c>
      <c r="D171" s="42" t="s">
        <v>192</v>
      </c>
      <c r="E171" s="48">
        <v>38966</v>
      </c>
      <c r="F171" s="42" t="s">
        <v>86</v>
      </c>
      <c r="G171" s="43">
        <v>878.38</v>
      </c>
      <c r="H171" s="43">
        <v>0</v>
      </c>
      <c r="I171" s="50">
        <v>0</v>
      </c>
      <c r="J171" s="43">
        <v>0</v>
      </c>
      <c r="K171" s="43">
        <v>0</v>
      </c>
      <c r="L171" s="43">
        <v>0</v>
      </c>
      <c r="M171" s="43">
        <v>0</v>
      </c>
      <c r="N171" s="43">
        <v>878.38</v>
      </c>
      <c r="O171" s="43">
        <v>0</v>
      </c>
      <c r="P171" s="43">
        <v>0</v>
      </c>
      <c r="Q171" s="43">
        <v>-724.67</v>
      </c>
      <c r="R171" s="43">
        <v>-80.510000000000005</v>
      </c>
      <c r="S171" s="43">
        <v>0</v>
      </c>
      <c r="T171" s="43">
        <v>0</v>
      </c>
      <c r="U171" s="43">
        <v>0</v>
      </c>
      <c r="V171" s="43">
        <v>0</v>
      </c>
      <c r="W171" s="43">
        <v>0</v>
      </c>
      <c r="X171" s="43">
        <v>-805.18</v>
      </c>
      <c r="Y171" s="43">
        <v>0</v>
      </c>
      <c r="Z171" s="43">
        <v>0</v>
      </c>
      <c r="AA171" s="43">
        <v>153.71</v>
      </c>
      <c r="AB171" s="43">
        <v>0</v>
      </c>
      <c r="AC171" s="43">
        <v>73.2</v>
      </c>
    </row>
    <row r="172" spans="1:29">
      <c r="A172" s="42">
        <v>75407</v>
      </c>
      <c r="B172" s="42">
        <v>0</v>
      </c>
      <c r="C172" s="42" t="s">
        <v>199</v>
      </c>
      <c r="D172" s="42" t="s">
        <v>192</v>
      </c>
      <c r="E172" s="48">
        <v>38966</v>
      </c>
      <c r="F172" s="42" t="s">
        <v>86</v>
      </c>
      <c r="G172" s="43">
        <v>741.19</v>
      </c>
      <c r="H172" s="43">
        <v>0</v>
      </c>
      <c r="I172" s="50">
        <v>0</v>
      </c>
      <c r="J172" s="43">
        <v>0</v>
      </c>
      <c r="K172" s="43">
        <v>0</v>
      </c>
      <c r="L172" s="43">
        <v>0</v>
      </c>
      <c r="M172" s="43">
        <v>0</v>
      </c>
      <c r="N172" s="43">
        <v>741.19</v>
      </c>
      <c r="O172" s="43">
        <v>0</v>
      </c>
      <c r="P172" s="43">
        <v>0</v>
      </c>
      <c r="Q172" s="43">
        <v>-611.48</v>
      </c>
      <c r="R172" s="43">
        <v>-67.94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3">
        <v>-679.42</v>
      </c>
      <c r="Y172" s="43">
        <v>0</v>
      </c>
      <c r="Z172" s="43">
        <v>0</v>
      </c>
      <c r="AA172" s="43">
        <v>129.71</v>
      </c>
      <c r="AB172" s="43">
        <v>0</v>
      </c>
      <c r="AC172" s="43">
        <v>61.77</v>
      </c>
    </row>
    <row r="173" spans="1:29">
      <c r="A173" s="42">
        <v>75408</v>
      </c>
      <c r="B173" s="42">
        <v>0</v>
      </c>
      <c r="C173" s="42" t="s">
        <v>200</v>
      </c>
      <c r="D173" s="42" t="s">
        <v>192</v>
      </c>
      <c r="E173" s="48">
        <v>38966</v>
      </c>
      <c r="F173" s="42" t="s">
        <v>86</v>
      </c>
      <c r="G173" s="43">
        <v>2625.89</v>
      </c>
      <c r="H173" s="43">
        <v>0</v>
      </c>
      <c r="I173" s="50">
        <v>0</v>
      </c>
      <c r="J173" s="43">
        <v>0</v>
      </c>
      <c r="K173" s="43">
        <v>0</v>
      </c>
      <c r="L173" s="43">
        <v>0</v>
      </c>
      <c r="M173" s="43">
        <v>0</v>
      </c>
      <c r="N173" s="43">
        <v>2625.89</v>
      </c>
      <c r="O173" s="43">
        <v>0</v>
      </c>
      <c r="P173" s="43">
        <v>0</v>
      </c>
      <c r="Q173" s="43">
        <v>-2166.36</v>
      </c>
      <c r="R173" s="43">
        <v>-240.71</v>
      </c>
      <c r="S173" s="43">
        <v>0</v>
      </c>
      <c r="T173" s="43">
        <v>0</v>
      </c>
      <c r="U173" s="43">
        <v>0</v>
      </c>
      <c r="V173" s="43">
        <v>0</v>
      </c>
      <c r="W173" s="43">
        <v>0</v>
      </c>
      <c r="X173" s="43">
        <v>-2407.0700000000002</v>
      </c>
      <c r="Y173" s="43">
        <v>0</v>
      </c>
      <c r="Z173" s="43">
        <v>0</v>
      </c>
      <c r="AA173" s="43">
        <v>459.53</v>
      </c>
      <c r="AB173" s="43">
        <v>0</v>
      </c>
      <c r="AC173" s="43">
        <v>218.82</v>
      </c>
    </row>
    <row r="174" spans="1:29">
      <c r="A174" s="42">
        <v>77253</v>
      </c>
      <c r="B174" s="42">
        <v>0</v>
      </c>
      <c r="C174" s="42" t="s">
        <v>201</v>
      </c>
      <c r="D174" s="42" t="s">
        <v>192</v>
      </c>
      <c r="E174" s="48">
        <v>38966</v>
      </c>
      <c r="F174" s="42" t="s">
        <v>86</v>
      </c>
      <c r="G174" s="43">
        <v>596.54999999999995</v>
      </c>
      <c r="H174" s="43">
        <v>0</v>
      </c>
      <c r="I174" s="50">
        <v>0</v>
      </c>
      <c r="J174" s="43">
        <v>0</v>
      </c>
      <c r="K174" s="43">
        <v>0</v>
      </c>
      <c r="L174" s="43">
        <v>0</v>
      </c>
      <c r="M174" s="43">
        <v>0</v>
      </c>
      <c r="N174" s="43">
        <v>596.54999999999995</v>
      </c>
      <c r="O174" s="43">
        <v>0</v>
      </c>
      <c r="P174" s="43">
        <v>0</v>
      </c>
      <c r="Q174" s="43">
        <v>-492.15</v>
      </c>
      <c r="R174" s="43">
        <v>-54.69</v>
      </c>
      <c r="S174" s="43">
        <v>0</v>
      </c>
      <c r="T174" s="43">
        <v>0</v>
      </c>
      <c r="U174" s="43">
        <v>0</v>
      </c>
      <c r="V174" s="43">
        <v>0</v>
      </c>
      <c r="W174" s="43">
        <v>0</v>
      </c>
      <c r="X174" s="43">
        <v>-546.84</v>
      </c>
      <c r="Y174" s="43">
        <v>0</v>
      </c>
      <c r="Z174" s="43">
        <v>0</v>
      </c>
      <c r="AA174" s="43">
        <v>104.4</v>
      </c>
      <c r="AB174" s="43">
        <v>0</v>
      </c>
      <c r="AC174" s="43">
        <v>49.71</v>
      </c>
    </row>
    <row r="175" spans="1:29">
      <c r="A175" s="42">
        <v>78742</v>
      </c>
      <c r="B175" s="42">
        <v>0</v>
      </c>
      <c r="C175" s="42" t="s">
        <v>203</v>
      </c>
      <c r="D175" s="42" t="s">
        <v>192</v>
      </c>
      <c r="E175" s="48">
        <v>37621</v>
      </c>
      <c r="F175" s="42" t="s">
        <v>86</v>
      </c>
      <c r="G175" s="43">
        <v>2380.71</v>
      </c>
      <c r="H175" s="43">
        <v>0</v>
      </c>
      <c r="I175" s="50">
        <v>0</v>
      </c>
      <c r="J175" s="43">
        <v>0</v>
      </c>
      <c r="K175" s="43">
        <v>0</v>
      </c>
      <c r="L175" s="43">
        <v>0</v>
      </c>
      <c r="M175" s="43">
        <v>0</v>
      </c>
      <c r="N175" s="43">
        <v>2380.71</v>
      </c>
      <c r="O175" s="43">
        <v>0</v>
      </c>
      <c r="P175" s="43">
        <v>0</v>
      </c>
      <c r="Q175" s="43">
        <v>-2380.71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-2380.71</v>
      </c>
      <c r="Y175" s="43">
        <v>0</v>
      </c>
      <c r="Z175" s="43">
        <v>0</v>
      </c>
      <c r="AA175" s="43">
        <v>0</v>
      </c>
      <c r="AB175" s="43">
        <v>0</v>
      </c>
      <c r="AC175" s="43">
        <v>0</v>
      </c>
    </row>
    <row r="176" spans="1:29">
      <c r="A176" s="42">
        <v>79892</v>
      </c>
      <c r="B176" s="42">
        <v>0</v>
      </c>
      <c r="C176" s="42" t="s">
        <v>191</v>
      </c>
      <c r="D176" s="42" t="s">
        <v>192</v>
      </c>
      <c r="E176" s="48">
        <v>38698</v>
      </c>
      <c r="F176" s="42" t="s">
        <v>86</v>
      </c>
      <c r="G176" s="43">
        <v>46.41</v>
      </c>
      <c r="H176" s="43">
        <v>0</v>
      </c>
      <c r="I176" s="50">
        <v>0</v>
      </c>
      <c r="J176" s="43">
        <v>0</v>
      </c>
      <c r="K176" s="43">
        <v>0</v>
      </c>
      <c r="L176" s="43">
        <v>0</v>
      </c>
      <c r="M176" s="43">
        <v>0</v>
      </c>
      <c r="N176" s="43">
        <v>46.41</v>
      </c>
      <c r="O176" s="43">
        <v>0</v>
      </c>
      <c r="P176" s="43">
        <v>0</v>
      </c>
      <c r="Q176" s="43">
        <v>-41.77</v>
      </c>
      <c r="R176" s="43">
        <v>-4.25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-46.02</v>
      </c>
      <c r="Y176" s="43">
        <v>0</v>
      </c>
      <c r="Z176" s="43">
        <v>0</v>
      </c>
      <c r="AA176" s="43">
        <v>4.6399999999999997</v>
      </c>
      <c r="AB176" s="43">
        <v>0</v>
      </c>
      <c r="AC176" s="43">
        <v>0.39</v>
      </c>
    </row>
    <row r="177" spans="1:29">
      <c r="A177" s="42">
        <v>80381</v>
      </c>
      <c r="B177" s="42">
        <v>0</v>
      </c>
      <c r="C177" s="42" t="s">
        <v>194</v>
      </c>
      <c r="D177" s="42" t="s">
        <v>192</v>
      </c>
      <c r="E177" s="48">
        <v>38966</v>
      </c>
      <c r="F177" s="42" t="s">
        <v>86</v>
      </c>
      <c r="G177" s="43">
        <v>572.58000000000004</v>
      </c>
      <c r="H177" s="43">
        <v>0</v>
      </c>
      <c r="I177" s="50">
        <v>0</v>
      </c>
      <c r="J177" s="43">
        <v>0</v>
      </c>
      <c r="K177" s="43">
        <v>0</v>
      </c>
      <c r="L177" s="43">
        <v>0</v>
      </c>
      <c r="M177" s="43">
        <v>0</v>
      </c>
      <c r="N177" s="43">
        <v>572.58000000000004</v>
      </c>
      <c r="O177" s="43">
        <v>0</v>
      </c>
      <c r="P177" s="43">
        <v>0</v>
      </c>
      <c r="Q177" s="43">
        <v>-472.38</v>
      </c>
      <c r="R177" s="43">
        <v>-52.49</v>
      </c>
      <c r="S177" s="43">
        <v>0</v>
      </c>
      <c r="T177" s="43">
        <v>0</v>
      </c>
      <c r="U177" s="43">
        <v>0</v>
      </c>
      <c r="V177" s="43">
        <v>0</v>
      </c>
      <c r="W177" s="43">
        <v>0</v>
      </c>
      <c r="X177" s="43">
        <v>-524.87</v>
      </c>
      <c r="Y177" s="43">
        <v>0</v>
      </c>
      <c r="Z177" s="43">
        <v>0</v>
      </c>
      <c r="AA177" s="43">
        <v>100.2</v>
      </c>
      <c r="AB177" s="43">
        <v>0</v>
      </c>
      <c r="AC177" s="43">
        <v>47.71</v>
      </c>
    </row>
    <row r="178" spans="1:29">
      <c r="A178" s="42">
        <v>80500</v>
      </c>
      <c r="B178" s="42">
        <v>0</v>
      </c>
      <c r="C178" s="42" t="s">
        <v>191</v>
      </c>
      <c r="D178" s="42" t="s">
        <v>192</v>
      </c>
      <c r="E178" s="48">
        <v>38692</v>
      </c>
      <c r="F178" s="42" t="s">
        <v>86</v>
      </c>
      <c r="G178" s="43">
        <v>101180.9</v>
      </c>
      <c r="H178" s="43">
        <v>0</v>
      </c>
      <c r="I178" s="50">
        <v>0</v>
      </c>
      <c r="J178" s="43">
        <v>0</v>
      </c>
      <c r="K178" s="43">
        <v>0</v>
      </c>
      <c r="L178" s="43">
        <v>0</v>
      </c>
      <c r="M178" s="43">
        <v>0</v>
      </c>
      <c r="N178" s="43">
        <v>101180.9</v>
      </c>
      <c r="O178" s="43">
        <v>0</v>
      </c>
      <c r="P178" s="43">
        <v>0</v>
      </c>
      <c r="Q178" s="43">
        <v>-91062.82</v>
      </c>
      <c r="R178" s="43">
        <v>-9274.91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-100337.73</v>
      </c>
      <c r="Y178" s="43">
        <v>0</v>
      </c>
      <c r="Z178" s="43">
        <v>0</v>
      </c>
      <c r="AA178" s="43">
        <v>10118.08</v>
      </c>
      <c r="AB178" s="43">
        <v>0</v>
      </c>
      <c r="AC178" s="43">
        <v>843.17</v>
      </c>
    </row>
    <row r="179" spans="1:29">
      <c r="A179" s="42">
        <v>80798</v>
      </c>
      <c r="B179" s="42">
        <v>0</v>
      </c>
      <c r="C179" s="42" t="s">
        <v>196</v>
      </c>
      <c r="D179" s="42" t="s">
        <v>192</v>
      </c>
      <c r="E179" s="48">
        <v>38966</v>
      </c>
      <c r="F179" s="42" t="s">
        <v>86</v>
      </c>
      <c r="G179" s="43">
        <v>2549.7800000000002</v>
      </c>
      <c r="H179" s="43">
        <v>0</v>
      </c>
      <c r="I179" s="50">
        <v>0</v>
      </c>
      <c r="J179" s="43">
        <v>0</v>
      </c>
      <c r="K179" s="43">
        <v>0</v>
      </c>
      <c r="L179" s="43">
        <v>0</v>
      </c>
      <c r="M179" s="43">
        <v>0</v>
      </c>
      <c r="N179" s="43">
        <v>2549.7800000000002</v>
      </c>
      <c r="O179" s="43">
        <v>0</v>
      </c>
      <c r="P179" s="43">
        <v>0</v>
      </c>
      <c r="Q179" s="43">
        <v>-2103.5700000000002</v>
      </c>
      <c r="R179" s="43">
        <v>-233.73</v>
      </c>
      <c r="S179" s="43">
        <v>0</v>
      </c>
      <c r="T179" s="43">
        <v>0</v>
      </c>
      <c r="U179" s="43">
        <v>0</v>
      </c>
      <c r="V179" s="43">
        <v>0</v>
      </c>
      <c r="W179" s="43">
        <v>0</v>
      </c>
      <c r="X179" s="43">
        <v>-2337.3000000000002</v>
      </c>
      <c r="Y179" s="43">
        <v>0</v>
      </c>
      <c r="Z179" s="43">
        <v>0</v>
      </c>
      <c r="AA179" s="43">
        <v>446.21</v>
      </c>
      <c r="AB179" s="43">
        <v>0</v>
      </c>
      <c r="AC179" s="43">
        <v>212.48</v>
      </c>
    </row>
    <row r="180" spans="1:29">
      <c r="A180" s="42">
        <v>80799</v>
      </c>
      <c r="B180" s="42">
        <v>0</v>
      </c>
      <c r="C180" s="42" t="s">
        <v>200</v>
      </c>
      <c r="D180" s="42" t="s">
        <v>192</v>
      </c>
      <c r="E180" s="48">
        <v>38966</v>
      </c>
      <c r="F180" s="42" t="s">
        <v>86</v>
      </c>
      <c r="G180" s="43">
        <v>2625.89</v>
      </c>
      <c r="H180" s="43">
        <v>0</v>
      </c>
      <c r="I180" s="50">
        <v>0</v>
      </c>
      <c r="J180" s="43">
        <v>0</v>
      </c>
      <c r="K180" s="43">
        <v>0</v>
      </c>
      <c r="L180" s="43">
        <v>0</v>
      </c>
      <c r="M180" s="43">
        <v>0</v>
      </c>
      <c r="N180" s="43">
        <v>2625.89</v>
      </c>
      <c r="O180" s="43">
        <v>0</v>
      </c>
      <c r="P180" s="43">
        <v>0</v>
      </c>
      <c r="Q180" s="43">
        <v>-2166.36</v>
      </c>
      <c r="R180" s="43">
        <v>-240.71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-2407.0700000000002</v>
      </c>
      <c r="Y180" s="43">
        <v>0</v>
      </c>
      <c r="Z180" s="43">
        <v>0</v>
      </c>
      <c r="AA180" s="43">
        <v>459.53</v>
      </c>
      <c r="AB180" s="43">
        <v>0</v>
      </c>
      <c r="AC180" s="43">
        <v>218.82</v>
      </c>
    </row>
    <row r="181" spans="1:29">
      <c r="A181" s="42">
        <v>80800</v>
      </c>
      <c r="B181" s="42">
        <v>0</v>
      </c>
      <c r="C181" s="42" t="s">
        <v>197</v>
      </c>
      <c r="D181" s="42" t="s">
        <v>192</v>
      </c>
      <c r="E181" s="48">
        <v>38966</v>
      </c>
      <c r="F181" s="42" t="s">
        <v>86</v>
      </c>
      <c r="G181" s="43">
        <v>2129.52</v>
      </c>
      <c r="H181" s="43">
        <v>0</v>
      </c>
      <c r="I181" s="50">
        <v>0</v>
      </c>
      <c r="J181" s="43">
        <v>0</v>
      </c>
      <c r="K181" s="43">
        <v>0</v>
      </c>
      <c r="L181" s="43">
        <v>0</v>
      </c>
      <c r="M181" s="43">
        <v>0</v>
      </c>
      <c r="N181" s="43">
        <v>2129.52</v>
      </c>
      <c r="O181" s="43">
        <v>0</v>
      </c>
      <c r="P181" s="43">
        <v>0</v>
      </c>
      <c r="Q181" s="43">
        <v>-1756.85</v>
      </c>
      <c r="R181" s="43">
        <v>-195.2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-1952.05</v>
      </c>
      <c r="Y181" s="43">
        <v>0</v>
      </c>
      <c r="Z181" s="43">
        <v>0</v>
      </c>
      <c r="AA181" s="43">
        <v>372.67</v>
      </c>
      <c r="AB181" s="43">
        <v>0</v>
      </c>
      <c r="AC181" s="43">
        <v>177.47</v>
      </c>
    </row>
    <row r="182" spans="1:29">
      <c r="A182" s="42">
        <v>81329</v>
      </c>
      <c r="B182" s="42">
        <v>0</v>
      </c>
      <c r="C182" s="42" t="s">
        <v>191</v>
      </c>
      <c r="D182" s="42" t="s">
        <v>192</v>
      </c>
      <c r="E182" s="48">
        <v>39072</v>
      </c>
      <c r="F182" s="42" t="s">
        <v>86</v>
      </c>
      <c r="G182" s="43">
        <v>91.53</v>
      </c>
      <c r="H182" s="43">
        <v>0</v>
      </c>
      <c r="I182" s="50">
        <v>0</v>
      </c>
      <c r="J182" s="43">
        <v>0</v>
      </c>
      <c r="K182" s="43">
        <v>0</v>
      </c>
      <c r="L182" s="43">
        <v>0</v>
      </c>
      <c r="M182" s="43">
        <v>0</v>
      </c>
      <c r="N182" s="43">
        <v>91.53</v>
      </c>
      <c r="O182" s="43">
        <v>0</v>
      </c>
      <c r="P182" s="43">
        <v>0</v>
      </c>
      <c r="Q182" s="43">
        <v>-73.22</v>
      </c>
      <c r="R182" s="43">
        <v>-8.4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-81.62</v>
      </c>
      <c r="Y182" s="43">
        <v>0</v>
      </c>
      <c r="Z182" s="43">
        <v>0</v>
      </c>
      <c r="AA182" s="43">
        <v>18.309999999999999</v>
      </c>
      <c r="AB182" s="43">
        <v>0</v>
      </c>
      <c r="AC182" s="43">
        <v>9.91</v>
      </c>
    </row>
    <row r="183" spans="1:29">
      <c r="A183" s="42">
        <v>81472</v>
      </c>
      <c r="B183" s="42">
        <v>0</v>
      </c>
      <c r="C183" s="42" t="s">
        <v>195</v>
      </c>
      <c r="D183" s="42" t="s">
        <v>192</v>
      </c>
      <c r="E183" s="48">
        <v>38966</v>
      </c>
      <c r="F183" s="42" t="s">
        <v>86</v>
      </c>
      <c r="G183" s="43">
        <v>878.38</v>
      </c>
      <c r="H183" s="43">
        <v>0</v>
      </c>
      <c r="I183" s="50">
        <v>0</v>
      </c>
      <c r="J183" s="43">
        <v>0</v>
      </c>
      <c r="K183" s="43">
        <v>0</v>
      </c>
      <c r="L183" s="43">
        <v>0</v>
      </c>
      <c r="M183" s="43">
        <v>0</v>
      </c>
      <c r="N183" s="43">
        <v>878.38</v>
      </c>
      <c r="O183" s="43">
        <v>0</v>
      </c>
      <c r="P183" s="43">
        <v>0</v>
      </c>
      <c r="Q183" s="43">
        <v>-724.67</v>
      </c>
      <c r="R183" s="43">
        <v>-80.510000000000005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-805.18</v>
      </c>
      <c r="Y183" s="43">
        <v>0</v>
      </c>
      <c r="Z183" s="43">
        <v>0</v>
      </c>
      <c r="AA183" s="43">
        <v>153.71</v>
      </c>
      <c r="AB183" s="43">
        <v>0</v>
      </c>
      <c r="AC183" s="43">
        <v>73.2</v>
      </c>
    </row>
    <row r="184" spans="1:29">
      <c r="A184" s="42">
        <v>81475</v>
      </c>
      <c r="B184" s="42">
        <v>0</v>
      </c>
      <c r="C184" s="42" t="s">
        <v>196</v>
      </c>
      <c r="D184" s="42" t="s">
        <v>192</v>
      </c>
      <c r="E184" s="48">
        <v>38966</v>
      </c>
      <c r="F184" s="42" t="s">
        <v>86</v>
      </c>
      <c r="G184" s="43">
        <v>2549.7800000000002</v>
      </c>
      <c r="H184" s="43">
        <v>0</v>
      </c>
      <c r="I184" s="50">
        <v>0</v>
      </c>
      <c r="J184" s="43">
        <v>0</v>
      </c>
      <c r="K184" s="43">
        <v>0</v>
      </c>
      <c r="L184" s="43">
        <v>0</v>
      </c>
      <c r="M184" s="43">
        <v>0</v>
      </c>
      <c r="N184" s="43">
        <v>2549.7800000000002</v>
      </c>
      <c r="O184" s="43">
        <v>0</v>
      </c>
      <c r="P184" s="43">
        <v>0</v>
      </c>
      <c r="Q184" s="43">
        <v>-2103.5700000000002</v>
      </c>
      <c r="R184" s="43">
        <v>-233.73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-2337.3000000000002</v>
      </c>
      <c r="Y184" s="43">
        <v>0</v>
      </c>
      <c r="Z184" s="43">
        <v>0</v>
      </c>
      <c r="AA184" s="43">
        <v>446.21</v>
      </c>
      <c r="AB184" s="43">
        <v>0</v>
      </c>
      <c r="AC184" s="43">
        <v>212.48</v>
      </c>
    </row>
    <row r="185" spans="1:29">
      <c r="A185" s="42">
        <v>81476</v>
      </c>
      <c r="B185" s="42">
        <v>0</v>
      </c>
      <c r="C185" s="42" t="s">
        <v>200</v>
      </c>
      <c r="D185" s="42" t="s">
        <v>192</v>
      </c>
      <c r="E185" s="48">
        <v>38966</v>
      </c>
      <c r="F185" s="42" t="s">
        <v>86</v>
      </c>
      <c r="G185" s="43">
        <v>2625.89</v>
      </c>
      <c r="H185" s="43">
        <v>0</v>
      </c>
      <c r="I185" s="50">
        <v>0</v>
      </c>
      <c r="J185" s="43">
        <v>0</v>
      </c>
      <c r="K185" s="43">
        <v>0</v>
      </c>
      <c r="L185" s="43">
        <v>0</v>
      </c>
      <c r="M185" s="43">
        <v>0</v>
      </c>
      <c r="N185" s="43">
        <v>2625.89</v>
      </c>
      <c r="O185" s="43">
        <v>0</v>
      </c>
      <c r="P185" s="43">
        <v>0</v>
      </c>
      <c r="Q185" s="43">
        <v>-2166.36</v>
      </c>
      <c r="R185" s="43">
        <v>-240.71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-2407.0700000000002</v>
      </c>
      <c r="Y185" s="43">
        <v>0</v>
      </c>
      <c r="Z185" s="43">
        <v>0</v>
      </c>
      <c r="AA185" s="43">
        <v>459.53</v>
      </c>
      <c r="AB185" s="43">
        <v>0</v>
      </c>
      <c r="AC185" s="43">
        <v>218.82</v>
      </c>
    </row>
    <row r="186" spans="1:29">
      <c r="A186" s="42">
        <v>81692</v>
      </c>
      <c r="B186" s="42">
        <v>0</v>
      </c>
      <c r="C186" s="42" t="s">
        <v>196</v>
      </c>
      <c r="D186" s="42" t="s">
        <v>192</v>
      </c>
      <c r="E186" s="48">
        <v>38966</v>
      </c>
      <c r="F186" s="42" t="s">
        <v>86</v>
      </c>
      <c r="G186" s="43">
        <v>2549.7800000000002</v>
      </c>
      <c r="H186" s="43">
        <v>0</v>
      </c>
      <c r="I186" s="50">
        <v>0</v>
      </c>
      <c r="J186" s="43">
        <v>0</v>
      </c>
      <c r="K186" s="43">
        <v>0</v>
      </c>
      <c r="L186" s="43">
        <v>0</v>
      </c>
      <c r="M186" s="43">
        <v>0</v>
      </c>
      <c r="N186" s="43">
        <v>2549.7800000000002</v>
      </c>
      <c r="O186" s="43">
        <v>0</v>
      </c>
      <c r="P186" s="43">
        <v>0</v>
      </c>
      <c r="Q186" s="43">
        <v>-2103.5700000000002</v>
      </c>
      <c r="R186" s="43">
        <v>-233.73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-2337.3000000000002</v>
      </c>
      <c r="Y186" s="43">
        <v>0</v>
      </c>
      <c r="Z186" s="43">
        <v>0</v>
      </c>
      <c r="AA186" s="43">
        <v>446.21</v>
      </c>
      <c r="AB186" s="43">
        <v>0</v>
      </c>
      <c r="AC186" s="43">
        <v>212.48</v>
      </c>
    </row>
    <row r="187" spans="1:29">
      <c r="A187" s="42">
        <v>81693</v>
      </c>
      <c r="B187" s="42">
        <v>0</v>
      </c>
      <c r="C187" s="42" t="s">
        <v>197</v>
      </c>
      <c r="D187" s="42" t="s">
        <v>192</v>
      </c>
      <c r="E187" s="48">
        <v>38966</v>
      </c>
      <c r="F187" s="42" t="s">
        <v>86</v>
      </c>
      <c r="G187" s="43">
        <v>2129.52</v>
      </c>
      <c r="H187" s="43">
        <v>0</v>
      </c>
      <c r="I187" s="50">
        <v>0</v>
      </c>
      <c r="J187" s="43">
        <v>0</v>
      </c>
      <c r="K187" s="43">
        <v>0</v>
      </c>
      <c r="L187" s="43">
        <v>0</v>
      </c>
      <c r="M187" s="43">
        <v>0</v>
      </c>
      <c r="N187" s="43">
        <v>2129.52</v>
      </c>
      <c r="O187" s="43">
        <v>0</v>
      </c>
      <c r="P187" s="43">
        <v>0</v>
      </c>
      <c r="Q187" s="43">
        <v>-1756.85</v>
      </c>
      <c r="R187" s="43">
        <v>-195.2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-1952.05</v>
      </c>
      <c r="Y187" s="43">
        <v>0</v>
      </c>
      <c r="Z187" s="43">
        <v>0</v>
      </c>
      <c r="AA187" s="43">
        <v>372.67</v>
      </c>
      <c r="AB187" s="43">
        <v>0</v>
      </c>
      <c r="AC187" s="43">
        <v>177.47</v>
      </c>
    </row>
    <row r="188" spans="1:29">
      <c r="A188" s="42">
        <v>81793</v>
      </c>
      <c r="B188" s="42">
        <v>0</v>
      </c>
      <c r="C188" s="42" t="s">
        <v>194</v>
      </c>
      <c r="D188" s="42" t="s">
        <v>192</v>
      </c>
      <c r="E188" s="48">
        <v>38966</v>
      </c>
      <c r="F188" s="42" t="s">
        <v>86</v>
      </c>
      <c r="G188" s="43">
        <v>700.76</v>
      </c>
      <c r="H188" s="43">
        <v>0</v>
      </c>
      <c r="I188" s="50">
        <v>0</v>
      </c>
      <c r="J188" s="43">
        <v>0</v>
      </c>
      <c r="K188" s="43">
        <v>0</v>
      </c>
      <c r="L188" s="43">
        <v>0</v>
      </c>
      <c r="M188" s="43">
        <v>0</v>
      </c>
      <c r="N188" s="43">
        <v>700.76</v>
      </c>
      <c r="O188" s="43">
        <v>0</v>
      </c>
      <c r="P188" s="43">
        <v>0</v>
      </c>
      <c r="Q188" s="43">
        <v>-578.13</v>
      </c>
      <c r="R188" s="43">
        <v>-64.23</v>
      </c>
      <c r="S188" s="43">
        <v>0</v>
      </c>
      <c r="T188" s="43">
        <v>0</v>
      </c>
      <c r="U188" s="43">
        <v>0</v>
      </c>
      <c r="V188" s="43">
        <v>0</v>
      </c>
      <c r="W188" s="43">
        <v>0</v>
      </c>
      <c r="X188" s="43">
        <v>-642.36</v>
      </c>
      <c r="Y188" s="43">
        <v>0</v>
      </c>
      <c r="Z188" s="43">
        <v>0</v>
      </c>
      <c r="AA188" s="43">
        <v>122.63</v>
      </c>
      <c r="AB188" s="43">
        <v>0</v>
      </c>
      <c r="AC188" s="43">
        <v>58.4</v>
      </c>
    </row>
    <row r="189" spans="1:29">
      <c r="A189" s="42">
        <v>82435</v>
      </c>
      <c r="B189" s="42">
        <v>0</v>
      </c>
      <c r="C189" s="42" t="s">
        <v>204</v>
      </c>
      <c r="D189" s="42" t="s">
        <v>192</v>
      </c>
      <c r="E189" s="48">
        <v>38636</v>
      </c>
      <c r="F189" s="42" t="s">
        <v>86</v>
      </c>
      <c r="G189" s="43">
        <v>424.01</v>
      </c>
      <c r="H189" s="43">
        <v>0</v>
      </c>
      <c r="I189" s="50">
        <v>0</v>
      </c>
      <c r="J189" s="43">
        <v>0</v>
      </c>
      <c r="K189" s="43">
        <v>0</v>
      </c>
      <c r="L189" s="43">
        <v>0</v>
      </c>
      <c r="M189" s="43">
        <v>0</v>
      </c>
      <c r="N189" s="43">
        <v>424.01</v>
      </c>
      <c r="O189" s="43">
        <v>0</v>
      </c>
      <c r="P189" s="43">
        <v>0</v>
      </c>
      <c r="Q189" s="43">
        <v>-388.67</v>
      </c>
      <c r="R189" s="43">
        <v>-35.340000000000003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-424.01</v>
      </c>
      <c r="Y189" s="43">
        <v>0</v>
      </c>
      <c r="Z189" s="43">
        <v>0</v>
      </c>
      <c r="AA189" s="43">
        <v>35.340000000000003</v>
      </c>
      <c r="AB189" s="43">
        <v>0</v>
      </c>
      <c r="AC189" s="43">
        <v>0</v>
      </c>
    </row>
    <row r="190" spans="1:29">
      <c r="A190" s="42">
        <v>85332</v>
      </c>
      <c r="B190" s="42">
        <v>0</v>
      </c>
      <c r="C190" s="42" t="s">
        <v>195</v>
      </c>
      <c r="D190" s="42" t="s">
        <v>192</v>
      </c>
      <c r="E190" s="48">
        <v>38966</v>
      </c>
      <c r="F190" s="42" t="s">
        <v>86</v>
      </c>
      <c r="G190" s="43">
        <v>878.38</v>
      </c>
      <c r="H190" s="43">
        <v>0</v>
      </c>
      <c r="I190" s="50">
        <v>0</v>
      </c>
      <c r="J190" s="43">
        <v>0</v>
      </c>
      <c r="K190" s="43">
        <v>0</v>
      </c>
      <c r="L190" s="43">
        <v>0</v>
      </c>
      <c r="M190" s="43">
        <v>0</v>
      </c>
      <c r="N190" s="43">
        <v>878.38</v>
      </c>
      <c r="O190" s="43">
        <v>0</v>
      </c>
      <c r="P190" s="43">
        <v>0</v>
      </c>
      <c r="Q190" s="43">
        <v>-724.67</v>
      </c>
      <c r="R190" s="43">
        <v>-80.510000000000005</v>
      </c>
      <c r="S190" s="43">
        <v>0</v>
      </c>
      <c r="T190" s="43">
        <v>0</v>
      </c>
      <c r="U190" s="43">
        <v>0</v>
      </c>
      <c r="V190" s="43">
        <v>0</v>
      </c>
      <c r="W190" s="43">
        <v>0</v>
      </c>
      <c r="X190" s="43">
        <v>-805.18</v>
      </c>
      <c r="Y190" s="43">
        <v>0</v>
      </c>
      <c r="Z190" s="43">
        <v>0</v>
      </c>
      <c r="AA190" s="43">
        <v>153.71</v>
      </c>
      <c r="AB190" s="43">
        <v>0</v>
      </c>
      <c r="AC190" s="43">
        <v>73.2</v>
      </c>
    </row>
    <row r="191" spans="1:29">
      <c r="A191" s="42">
        <v>85335</v>
      </c>
      <c r="B191" s="42">
        <v>0</v>
      </c>
      <c r="C191" s="42" t="s">
        <v>196</v>
      </c>
      <c r="D191" s="42" t="s">
        <v>192</v>
      </c>
      <c r="E191" s="48">
        <v>38966</v>
      </c>
      <c r="F191" s="42" t="s">
        <v>86</v>
      </c>
      <c r="G191" s="43">
        <v>2549.7800000000002</v>
      </c>
      <c r="H191" s="43">
        <v>0</v>
      </c>
      <c r="I191" s="50">
        <v>0</v>
      </c>
      <c r="J191" s="43">
        <v>0</v>
      </c>
      <c r="K191" s="43">
        <v>0</v>
      </c>
      <c r="L191" s="43">
        <v>0</v>
      </c>
      <c r="M191" s="43">
        <v>0</v>
      </c>
      <c r="N191" s="43">
        <v>2549.7800000000002</v>
      </c>
      <c r="O191" s="43">
        <v>0</v>
      </c>
      <c r="P191" s="43">
        <v>0</v>
      </c>
      <c r="Q191" s="43">
        <v>-2103.5700000000002</v>
      </c>
      <c r="R191" s="43">
        <v>-233.73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-2337.3000000000002</v>
      </c>
      <c r="Y191" s="43">
        <v>0</v>
      </c>
      <c r="Z191" s="43">
        <v>0</v>
      </c>
      <c r="AA191" s="43">
        <v>446.21</v>
      </c>
      <c r="AB191" s="43">
        <v>0</v>
      </c>
      <c r="AC191" s="43">
        <v>212.48</v>
      </c>
    </row>
    <row r="192" spans="1:29">
      <c r="A192" s="42">
        <v>85337</v>
      </c>
      <c r="B192" s="42">
        <v>0</v>
      </c>
      <c r="C192" s="42" t="s">
        <v>197</v>
      </c>
      <c r="D192" s="42" t="s">
        <v>192</v>
      </c>
      <c r="E192" s="48">
        <v>38966</v>
      </c>
      <c r="F192" s="42" t="s">
        <v>86</v>
      </c>
      <c r="G192" s="43">
        <v>2129.52</v>
      </c>
      <c r="H192" s="43">
        <v>0</v>
      </c>
      <c r="I192" s="50">
        <v>0</v>
      </c>
      <c r="J192" s="43">
        <v>0</v>
      </c>
      <c r="K192" s="43">
        <v>0</v>
      </c>
      <c r="L192" s="43">
        <v>0</v>
      </c>
      <c r="M192" s="43">
        <v>0</v>
      </c>
      <c r="N192" s="43">
        <v>2129.52</v>
      </c>
      <c r="O192" s="43">
        <v>0</v>
      </c>
      <c r="P192" s="43">
        <v>0</v>
      </c>
      <c r="Q192" s="43">
        <v>-1756.85</v>
      </c>
      <c r="R192" s="43">
        <v>-195.2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-1952.05</v>
      </c>
      <c r="Y192" s="43">
        <v>0</v>
      </c>
      <c r="Z192" s="43">
        <v>0</v>
      </c>
      <c r="AA192" s="43">
        <v>372.67</v>
      </c>
      <c r="AB192" s="43">
        <v>0</v>
      </c>
      <c r="AC192" s="43">
        <v>177.47</v>
      </c>
    </row>
    <row r="193" spans="1:29">
      <c r="A193" s="42">
        <v>85396</v>
      </c>
      <c r="B193" s="42">
        <v>0</v>
      </c>
      <c r="C193" s="42" t="s">
        <v>194</v>
      </c>
      <c r="D193" s="42" t="s">
        <v>192</v>
      </c>
      <c r="E193" s="48">
        <v>38966</v>
      </c>
      <c r="F193" s="42" t="s">
        <v>86</v>
      </c>
      <c r="G193" s="43">
        <v>572.58000000000004</v>
      </c>
      <c r="H193" s="43">
        <v>0</v>
      </c>
      <c r="I193" s="50">
        <v>0</v>
      </c>
      <c r="J193" s="43">
        <v>0</v>
      </c>
      <c r="K193" s="43">
        <v>0</v>
      </c>
      <c r="L193" s="43">
        <v>0</v>
      </c>
      <c r="M193" s="43">
        <v>0</v>
      </c>
      <c r="N193" s="43">
        <v>572.58000000000004</v>
      </c>
      <c r="O193" s="43">
        <v>0</v>
      </c>
      <c r="P193" s="43">
        <v>0</v>
      </c>
      <c r="Q193" s="43">
        <v>-472.38</v>
      </c>
      <c r="R193" s="43">
        <v>-52.49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-524.87</v>
      </c>
      <c r="Y193" s="43">
        <v>0</v>
      </c>
      <c r="Z193" s="43">
        <v>0</v>
      </c>
      <c r="AA193" s="43">
        <v>100.2</v>
      </c>
      <c r="AB193" s="43">
        <v>0</v>
      </c>
      <c r="AC193" s="43">
        <v>47.71</v>
      </c>
    </row>
    <row r="194" spans="1:29">
      <c r="A194" s="42">
        <v>86985</v>
      </c>
      <c r="B194" s="42">
        <v>0</v>
      </c>
      <c r="C194" s="42" t="s">
        <v>199</v>
      </c>
      <c r="D194" s="42" t="s">
        <v>192</v>
      </c>
      <c r="E194" s="48">
        <v>38966</v>
      </c>
      <c r="F194" s="42" t="s">
        <v>86</v>
      </c>
      <c r="G194" s="43">
        <v>741.19</v>
      </c>
      <c r="H194" s="43">
        <v>0</v>
      </c>
      <c r="I194" s="50">
        <v>0</v>
      </c>
      <c r="J194" s="43">
        <v>0</v>
      </c>
      <c r="K194" s="43">
        <v>0</v>
      </c>
      <c r="L194" s="43">
        <v>0</v>
      </c>
      <c r="M194" s="43">
        <v>0</v>
      </c>
      <c r="N194" s="43">
        <v>741.19</v>
      </c>
      <c r="O194" s="43">
        <v>0</v>
      </c>
      <c r="P194" s="43">
        <v>0</v>
      </c>
      <c r="Q194" s="43">
        <v>-611.48</v>
      </c>
      <c r="R194" s="43">
        <v>-67.94</v>
      </c>
      <c r="S194" s="43">
        <v>0</v>
      </c>
      <c r="T194" s="43">
        <v>0</v>
      </c>
      <c r="U194" s="43">
        <v>0</v>
      </c>
      <c r="V194" s="43">
        <v>0</v>
      </c>
      <c r="W194" s="43">
        <v>0</v>
      </c>
      <c r="X194" s="43">
        <v>-679.42</v>
      </c>
      <c r="Y194" s="43">
        <v>0</v>
      </c>
      <c r="Z194" s="43">
        <v>0</v>
      </c>
      <c r="AA194" s="43">
        <v>129.71</v>
      </c>
      <c r="AB194" s="43">
        <v>0</v>
      </c>
      <c r="AC194" s="43">
        <v>61.77</v>
      </c>
    </row>
    <row r="195" spans="1:29">
      <c r="A195" s="42">
        <v>89220</v>
      </c>
      <c r="B195" s="42">
        <v>0</v>
      </c>
      <c r="C195" s="42" t="s">
        <v>195</v>
      </c>
      <c r="D195" s="42" t="s">
        <v>192</v>
      </c>
      <c r="E195" s="48">
        <v>38966</v>
      </c>
      <c r="F195" s="42" t="s">
        <v>86</v>
      </c>
      <c r="G195" s="43">
        <v>878.38</v>
      </c>
      <c r="H195" s="43">
        <v>0</v>
      </c>
      <c r="I195" s="50">
        <v>0</v>
      </c>
      <c r="J195" s="43">
        <v>0</v>
      </c>
      <c r="K195" s="43">
        <v>0</v>
      </c>
      <c r="L195" s="43">
        <v>0</v>
      </c>
      <c r="M195" s="43">
        <v>0</v>
      </c>
      <c r="N195" s="43">
        <v>878.38</v>
      </c>
      <c r="O195" s="43">
        <v>0</v>
      </c>
      <c r="P195" s="43">
        <v>0</v>
      </c>
      <c r="Q195" s="43">
        <v>-724.67</v>
      </c>
      <c r="R195" s="43">
        <v>-80.510000000000005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-805.18</v>
      </c>
      <c r="Y195" s="43">
        <v>0</v>
      </c>
      <c r="Z195" s="43">
        <v>0</v>
      </c>
      <c r="AA195" s="43">
        <v>153.71</v>
      </c>
      <c r="AB195" s="43">
        <v>0</v>
      </c>
      <c r="AC195" s="43">
        <v>73.2</v>
      </c>
    </row>
    <row r="196" spans="1:29">
      <c r="A196" s="42">
        <v>89222</v>
      </c>
      <c r="B196" s="42">
        <v>0</v>
      </c>
      <c r="C196" s="42" t="s">
        <v>200</v>
      </c>
      <c r="D196" s="42" t="s">
        <v>192</v>
      </c>
      <c r="E196" s="48">
        <v>38966</v>
      </c>
      <c r="F196" s="42" t="s">
        <v>86</v>
      </c>
      <c r="G196" s="43">
        <v>2625.89</v>
      </c>
      <c r="H196" s="43">
        <v>0</v>
      </c>
      <c r="I196" s="50">
        <v>0</v>
      </c>
      <c r="J196" s="43">
        <v>0</v>
      </c>
      <c r="K196" s="43">
        <v>0</v>
      </c>
      <c r="L196" s="43">
        <v>0</v>
      </c>
      <c r="M196" s="43">
        <v>0</v>
      </c>
      <c r="N196" s="43">
        <v>2625.89</v>
      </c>
      <c r="O196" s="43">
        <v>0</v>
      </c>
      <c r="P196" s="43">
        <v>0</v>
      </c>
      <c r="Q196" s="43">
        <v>-2166.36</v>
      </c>
      <c r="R196" s="43">
        <v>-240.71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-2407.0700000000002</v>
      </c>
      <c r="Y196" s="43">
        <v>0</v>
      </c>
      <c r="Z196" s="43">
        <v>0</v>
      </c>
      <c r="AA196" s="43">
        <v>459.53</v>
      </c>
      <c r="AB196" s="43">
        <v>0</v>
      </c>
      <c r="AC196" s="43">
        <v>218.82</v>
      </c>
    </row>
    <row r="197" spans="1:29">
      <c r="A197" s="42">
        <v>89223</v>
      </c>
      <c r="B197" s="42">
        <v>0</v>
      </c>
      <c r="C197" s="42" t="s">
        <v>197</v>
      </c>
      <c r="D197" s="42" t="s">
        <v>192</v>
      </c>
      <c r="E197" s="48">
        <v>38966</v>
      </c>
      <c r="F197" s="42" t="s">
        <v>86</v>
      </c>
      <c r="G197" s="43">
        <v>2129.52</v>
      </c>
      <c r="H197" s="43">
        <v>0</v>
      </c>
      <c r="I197" s="50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2129.52</v>
      </c>
      <c r="O197" s="43">
        <v>0</v>
      </c>
      <c r="P197" s="43">
        <v>0</v>
      </c>
      <c r="Q197" s="43">
        <v>-1756.85</v>
      </c>
      <c r="R197" s="43">
        <v>-195.2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-1952.05</v>
      </c>
      <c r="Y197" s="43">
        <v>0</v>
      </c>
      <c r="Z197" s="43">
        <v>0</v>
      </c>
      <c r="AA197" s="43">
        <v>372.67</v>
      </c>
      <c r="AB197" s="43">
        <v>0</v>
      </c>
      <c r="AC197" s="43">
        <v>177.47</v>
      </c>
    </row>
    <row r="198" spans="1:29">
      <c r="A198" s="42">
        <v>89277</v>
      </c>
      <c r="B198" s="42">
        <v>0</v>
      </c>
      <c r="C198" s="42" t="s">
        <v>194</v>
      </c>
      <c r="D198" s="42" t="s">
        <v>192</v>
      </c>
      <c r="E198" s="48">
        <v>38966</v>
      </c>
      <c r="F198" s="42" t="s">
        <v>86</v>
      </c>
      <c r="G198" s="43">
        <v>700.76</v>
      </c>
      <c r="H198" s="43">
        <v>0</v>
      </c>
      <c r="I198" s="50">
        <v>0</v>
      </c>
      <c r="J198" s="43">
        <v>0</v>
      </c>
      <c r="K198" s="43">
        <v>0</v>
      </c>
      <c r="L198" s="43">
        <v>0</v>
      </c>
      <c r="M198" s="43">
        <v>0</v>
      </c>
      <c r="N198" s="43">
        <v>700.76</v>
      </c>
      <c r="O198" s="43">
        <v>0</v>
      </c>
      <c r="P198" s="43">
        <v>0</v>
      </c>
      <c r="Q198" s="43">
        <v>-578.13</v>
      </c>
      <c r="R198" s="43">
        <v>-64.23</v>
      </c>
      <c r="S198" s="43">
        <v>0</v>
      </c>
      <c r="T198" s="43">
        <v>0</v>
      </c>
      <c r="U198" s="43">
        <v>0</v>
      </c>
      <c r="V198" s="43">
        <v>0</v>
      </c>
      <c r="W198" s="43">
        <v>0</v>
      </c>
      <c r="X198" s="43">
        <v>-642.36</v>
      </c>
      <c r="Y198" s="43">
        <v>0</v>
      </c>
      <c r="Z198" s="43">
        <v>0</v>
      </c>
      <c r="AA198" s="43">
        <v>122.63</v>
      </c>
      <c r="AB198" s="43">
        <v>0</v>
      </c>
      <c r="AC198" s="43">
        <v>58.4</v>
      </c>
    </row>
    <row r="199" spans="1:29">
      <c r="A199" s="42">
        <v>90670</v>
      </c>
      <c r="B199" s="42">
        <v>0</v>
      </c>
      <c r="C199" s="42" t="s">
        <v>197</v>
      </c>
      <c r="D199" s="42" t="s">
        <v>192</v>
      </c>
      <c r="E199" s="48">
        <v>37621</v>
      </c>
      <c r="F199" s="42" t="s">
        <v>86</v>
      </c>
      <c r="G199" s="43">
        <v>11423.92</v>
      </c>
      <c r="H199" s="43">
        <v>0</v>
      </c>
      <c r="I199" s="50">
        <v>0</v>
      </c>
      <c r="J199" s="43">
        <v>0</v>
      </c>
      <c r="K199" s="43">
        <v>0</v>
      </c>
      <c r="L199" s="43">
        <v>0</v>
      </c>
      <c r="M199" s="43">
        <v>0</v>
      </c>
      <c r="N199" s="43">
        <v>11423.92</v>
      </c>
      <c r="O199" s="43">
        <v>0</v>
      </c>
      <c r="P199" s="43">
        <v>0</v>
      </c>
      <c r="Q199" s="43">
        <v>-11423.92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-11423.92</v>
      </c>
      <c r="Y199" s="43">
        <v>0</v>
      </c>
      <c r="Z199" s="43">
        <v>0</v>
      </c>
      <c r="AA199" s="43">
        <v>0</v>
      </c>
      <c r="AB199" s="43">
        <v>0</v>
      </c>
      <c r="AC199" s="43">
        <v>0</v>
      </c>
    </row>
    <row r="200" spans="1:29">
      <c r="A200" s="42">
        <v>100302</v>
      </c>
      <c r="B200" s="42">
        <v>0</v>
      </c>
      <c r="C200" s="42" t="s">
        <v>191</v>
      </c>
      <c r="D200" s="42" t="s">
        <v>192</v>
      </c>
      <c r="E200" s="48">
        <v>39170</v>
      </c>
      <c r="F200" s="42" t="s">
        <v>86</v>
      </c>
      <c r="G200" s="43">
        <v>21.18</v>
      </c>
      <c r="H200" s="43">
        <v>0</v>
      </c>
      <c r="I200" s="50">
        <v>0</v>
      </c>
      <c r="J200" s="43">
        <v>0</v>
      </c>
      <c r="K200" s="43">
        <v>0</v>
      </c>
      <c r="L200" s="43">
        <v>0</v>
      </c>
      <c r="M200" s="43">
        <v>0</v>
      </c>
      <c r="N200" s="43">
        <v>21.18</v>
      </c>
      <c r="O200" s="43">
        <v>0</v>
      </c>
      <c r="P200" s="43">
        <v>0</v>
      </c>
      <c r="Q200" s="43">
        <v>-16.420000000000002</v>
      </c>
      <c r="R200" s="43">
        <v>-1.94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-18.36</v>
      </c>
      <c r="Y200" s="43">
        <v>0</v>
      </c>
      <c r="Z200" s="43">
        <v>0</v>
      </c>
      <c r="AA200" s="43">
        <v>4.76</v>
      </c>
      <c r="AB200" s="43">
        <v>0</v>
      </c>
      <c r="AC200" s="43">
        <v>2.82</v>
      </c>
    </row>
    <row r="201" spans="1:29">
      <c r="A201" s="42">
        <v>100303</v>
      </c>
      <c r="B201" s="42">
        <v>0</v>
      </c>
      <c r="C201" s="42" t="s">
        <v>191</v>
      </c>
      <c r="D201" s="42" t="s">
        <v>192</v>
      </c>
      <c r="E201" s="48">
        <v>39147</v>
      </c>
      <c r="F201" s="42" t="s">
        <v>86</v>
      </c>
      <c r="G201" s="43">
        <v>230.75</v>
      </c>
      <c r="H201" s="43">
        <v>0</v>
      </c>
      <c r="I201" s="50">
        <v>0</v>
      </c>
      <c r="J201" s="43">
        <v>0</v>
      </c>
      <c r="K201" s="43">
        <v>0</v>
      </c>
      <c r="L201" s="43">
        <v>0</v>
      </c>
      <c r="M201" s="43">
        <v>0</v>
      </c>
      <c r="N201" s="43">
        <v>230.75</v>
      </c>
      <c r="O201" s="43">
        <v>0</v>
      </c>
      <c r="P201" s="43">
        <v>0</v>
      </c>
      <c r="Q201" s="43">
        <v>-178.83</v>
      </c>
      <c r="R201" s="43">
        <v>-21.16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-199.99</v>
      </c>
      <c r="Y201" s="43">
        <v>0</v>
      </c>
      <c r="Z201" s="43">
        <v>0</v>
      </c>
      <c r="AA201" s="43">
        <v>51.92</v>
      </c>
      <c r="AB201" s="43">
        <v>0</v>
      </c>
      <c r="AC201" s="43">
        <v>30.76</v>
      </c>
    </row>
    <row r="202" spans="1:29">
      <c r="A202" s="42">
        <v>100304</v>
      </c>
      <c r="B202" s="42">
        <v>0</v>
      </c>
      <c r="C202" s="42" t="s">
        <v>191</v>
      </c>
      <c r="D202" s="42" t="s">
        <v>192</v>
      </c>
      <c r="E202" s="48">
        <v>39168</v>
      </c>
      <c r="F202" s="42" t="s">
        <v>86</v>
      </c>
      <c r="G202" s="43">
        <v>435.39</v>
      </c>
      <c r="H202" s="43">
        <v>0</v>
      </c>
      <c r="I202" s="50">
        <v>0</v>
      </c>
      <c r="J202" s="43">
        <v>0</v>
      </c>
      <c r="K202" s="43">
        <v>0</v>
      </c>
      <c r="L202" s="43">
        <v>0</v>
      </c>
      <c r="M202" s="43">
        <v>0</v>
      </c>
      <c r="N202" s="43">
        <v>435.39</v>
      </c>
      <c r="O202" s="43">
        <v>0</v>
      </c>
      <c r="P202" s="43">
        <v>0</v>
      </c>
      <c r="Q202" s="43">
        <v>-337.44</v>
      </c>
      <c r="R202" s="43">
        <v>-39.9</v>
      </c>
      <c r="S202" s="43">
        <v>0</v>
      </c>
      <c r="T202" s="43">
        <v>0</v>
      </c>
      <c r="U202" s="43">
        <v>0</v>
      </c>
      <c r="V202" s="43">
        <v>0</v>
      </c>
      <c r="W202" s="43">
        <v>0</v>
      </c>
      <c r="X202" s="43">
        <v>-377.34</v>
      </c>
      <c r="Y202" s="43">
        <v>0</v>
      </c>
      <c r="Z202" s="43">
        <v>0</v>
      </c>
      <c r="AA202" s="43">
        <v>97.95</v>
      </c>
      <c r="AB202" s="43">
        <v>0</v>
      </c>
      <c r="AC202" s="43">
        <v>58.05</v>
      </c>
    </row>
    <row r="203" spans="1:29">
      <c r="A203" s="42">
        <v>100305</v>
      </c>
      <c r="B203" s="42">
        <v>0</v>
      </c>
      <c r="C203" s="42" t="s">
        <v>191</v>
      </c>
      <c r="D203" s="42" t="s">
        <v>192</v>
      </c>
      <c r="E203" s="48">
        <v>39147</v>
      </c>
      <c r="F203" s="42" t="s">
        <v>86</v>
      </c>
      <c r="G203" s="43">
        <v>1434.02</v>
      </c>
      <c r="H203" s="43">
        <v>0</v>
      </c>
      <c r="I203" s="50">
        <v>0</v>
      </c>
      <c r="J203" s="43">
        <v>0</v>
      </c>
      <c r="K203" s="43">
        <v>0</v>
      </c>
      <c r="L203" s="43">
        <v>0</v>
      </c>
      <c r="M203" s="43">
        <v>0</v>
      </c>
      <c r="N203" s="43">
        <v>1434.02</v>
      </c>
      <c r="O203" s="43">
        <v>0</v>
      </c>
      <c r="P203" s="43">
        <v>0</v>
      </c>
      <c r="Q203" s="43">
        <v>-1111.3599999999999</v>
      </c>
      <c r="R203" s="43">
        <v>-131.44999999999999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-1242.81</v>
      </c>
      <c r="Y203" s="43">
        <v>0</v>
      </c>
      <c r="Z203" s="43">
        <v>0</v>
      </c>
      <c r="AA203" s="43">
        <v>322.66000000000003</v>
      </c>
      <c r="AB203" s="43">
        <v>0</v>
      </c>
      <c r="AC203" s="43">
        <v>191.21</v>
      </c>
    </row>
    <row r="204" spans="1:29">
      <c r="A204" s="42">
        <v>104939</v>
      </c>
      <c r="B204" s="42">
        <v>0</v>
      </c>
      <c r="C204" s="42" t="s">
        <v>191</v>
      </c>
      <c r="D204" s="42" t="s">
        <v>192</v>
      </c>
      <c r="E204" s="48">
        <v>39176</v>
      </c>
      <c r="F204" s="42" t="s">
        <v>86</v>
      </c>
      <c r="G204" s="43">
        <v>196.39</v>
      </c>
      <c r="H204" s="43">
        <v>0</v>
      </c>
      <c r="I204" s="50">
        <v>0</v>
      </c>
      <c r="J204" s="43">
        <v>0</v>
      </c>
      <c r="K204" s="43">
        <v>0</v>
      </c>
      <c r="L204" s="43">
        <v>0</v>
      </c>
      <c r="M204" s="43">
        <v>0</v>
      </c>
      <c r="N204" s="43">
        <v>196.39</v>
      </c>
      <c r="O204" s="43">
        <v>0</v>
      </c>
      <c r="P204" s="43">
        <v>0</v>
      </c>
      <c r="Q204" s="43">
        <v>-150.57</v>
      </c>
      <c r="R204" s="43">
        <v>-18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-168.57</v>
      </c>
      <c r="Y204" s="43">
        <v>0</v>
      </c>
      <c r="Z204" s="43">
        <v>0</v>
      </c>
      <c r="AA204" s="43">
        <v>45.82</v>
      </c>
      <c r="AB204" s="43">
        <v>0</v>
      </c>
      <c r="AC204" s="43">
        <v>27.82</v>
      </c>
    </row>
    <row r="205" spans="1:29">
      <c r="A205" s="42">
        <v>112617</v>
      </c>
      <c r="B205" s="42">
        <v>0</v>
      </c>
      <c r="C205" s="42" t="s">
        <v>205</v>
      </c>
      <c r="D205" s="42" t="s">
        <v>192</v>
      </c>
      <c r="E205" s="48">
        <v>39532</v>
      </c>
      <c r="F205" s="42" t="s">
        <v>86</v>
      </c>
      <c r="G205" s="43">
        <v>1912.39</v>
      </c>
      <c r="H205" s="43">
        <v>0</v>
      </c>
      <c r="I205" s="50">
        <v>0</v>
      </c>
      <c r="J205" s="43">
        <v>0</v>
      </c>
      <c r="K205" s="43">
        <v>0</v>
      </c>
      <c r="L205" s="43">
        <v>0</v>
      </c>
      <c r="M205" s="43">
        <v>0</v>
      </c>
      <c r="N205" s="43">
        <v>1912.39</v>
      </c>
      <c r="O205" s="43">
        <v>0</v>
      </c>
      <c r="P205" s="43">
        <v>0</v>
      </c>
      <c r="Q205" s="43">
        <v>-1290.8699999999999</v>
      </c>
      <c r="R205" s="43">
        <v>-175.3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-1466.17</v>
      </c>
      <c r="Y205" s="43">
        <v>0</v>
      </c>
      <c r="Z205" s="43">
        <v>0</v>
      </c>
      <c r="AA205" s="43">
        <v>621.52</v>
      </c>
      <c r="AB205" s="43">
        <v>0</v>
      </c>
      <c r="AC205" s="43">
        <v>446.22</v>
      </c>
    </row>
    <row r="206" spans="1:29">
      <c r="A206" s="42">
        <v>117908</v>
      </c>
      <c r="B206" s="42">
        <v>0</v>
      </c>
      <c r="C206" s="42" t="s">
        <v>206</v>
      </c>
      <c r="D206" s="42" t="s">
        <v>192</v>
      </c>
      <c r="E206" s="48">
        <v>39751</v>
      </c>
      <c r="F206" s="42" t="s">
        <v>86</v>
      </c>
      <c r="G206" s="43">
        <v>5308.42</v>
      </c>
      <c r="H206" s="43">
        <v>0</v>
      </c>
      <c r="I206" s="50">
        <v>0</v>
      </c>
      <c r="J206" s="43">
        <v>0</v>
      </c>
      <c r="K206" s="43">
        <v>0</v>
      </c>
      <c r="L206" s="43">
        <v>0</v>
      </c>
      <c r="M206" s="43">
        <v>0</v>
      </c>
      <c r="N206" s="43">
        <v>5308.42</v>
      </c>
      <c r="O206" s="43">
        <v>0</v>
      </c>
      <c r="P206" s="43">
        <v>0</v>
      </c>
      <c r="Q206" s="43">
        <v>-3273.51</v>
      </c>
      <c r="R206" s="43">
        <v>-486.61</v>
      </c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-3760.12</v>
      </c>
      <c r="Y206" s="43">
        <v>0</v>
      </c>
      <c r="Z206" s="43">
        <v>0</v>
      </c>
      <c r="AA206" s="43">
        <v>2034.91</v>
      </c>
      <c r="AB206" s="43">
        <v>0</v>
      </c>
      <c r="AC206" s="43">
        <v>1548.3</v>
      </c>
    </row>
    <row r="207" spans="1:29">
      <c r="A207" s="42">
        <v>124231</v>
      </c>
      <c r="B207" s="42">
        <v>0</v>
      </c>
      <c r="C207" s="42" t="s">
        <v>207</v>
      </c>
      <c r="D207" s="42" t="s">
        <v>192</v>
      </c>
      <c r="E207" s="48">
        <v>40023</v>
      </c>
      <c r="F207" s="42" t="s">
        <v>86</v>
      </c>
      <c r="G207" s="43">
        <v>6567.72</v>
      </c>
      <c r="H207" s="43">
        <v>0</v>
      </c>
      <c r="I207" s="50">
        <v>0</v>
      </c>
      <c r="J207" s="43">
        <v>0</v>
      </c>
      <c r="K207" s="43">
        <v>0</v>
      </c>
      <c r="L207" s="43">
        <v>0</v>
      </c>
      <c r="M207" s="43">
        <v>0</v>
      </c>
      <c r="N207" s="43">
        <v>6567.72</v>
      </c>
      <c r="O207" s="43">
        <v>0</v>
      </c>
      <c r="P207" s="43">
        <v>0</v>
      </c>
      <c r="Q207" s="43">
        <v>-3557.51</v>
      </c>
      <c r="R207" s="43">
        <v>-602.04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-4159.55</v>
      </c>
      <c r="Y207" s="43">
        <v>0</v>
      </c>
      <c r="Z207" s="43">
        <v>0</v>
      </c>
      <c r="AA207" s="43">
        <v>3010.21</v>
      </c>
      <c r="AB207" s="43">
        <v>0</v>
      </c>
      <c r="AC207" s="43">
        <v>2408.17</v>
      </c>
    </row>
    <row r="208" spans="1:29">
      <c r="A208" s="42">
        <v>43531</v>
      </c>
      <c r="B208" s="42">
        <v>0</v>
      </c>
      <c r="C208" s="42" t="s">
        <v>208</v>
      </c>
      <c r="D208" s="42" t="s">
        <v>209</v>
      </c>
      <c r="E208" s="48">
        <v>37621</v>
      </c>
      <c r="F208" s="42" t="s">
        <v>86</v>
      </c>
      <c r="G208" s="43">
        <v>13808.16</v>
      </c>
      <c r="H208" s="43">
        <v>0</v>
      </c>
      <c r="I208" s="50">
        <v>0</v>
      </c>
      <c r="J208" s="43">
        <v>0</v>
      </c>
      <c r="K208" s="43">
        <v>0</v>
      </c>
      <c r="L208" s="43">
        <v>0</v>
      </c>
      <c r="M208" s="43">
        <v>0</v>
      </c>
      <c r="N208" s="43">
        <v>13808.16</v>
      </c>
      <c r="O208" s="43">
        <v>0</v>
      </c>
      <c r="P208" s="43">
        <v>0</v>
      </c>
      <c r="Q208" s="43">
        <v>-13808.16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-13808.16</v>
      </c>
      <c r="Y208" s="43">
        <v>0</v>
      </c>
      <c r="Z208" s="43">
        <v>0</v>
      </c>
      <c r="AA208" s="43">
        <v>0</v>
      </c>
      <c r="AB208" s="43">
        <v>0</v>
      </c>
      <c r="AC208" s="43">
        <v>0</v>
      </c>
    </row>
    <row r="209" spans="1:29">
      <c r="A209" s="42">
        <v>45409</v>
      </c>
      <c r="B209" s="42">
        <v>0</v>
      </c>
      <c r="C209" s="42" t="s">
        <v>210</v>
      </c>
      <c r="D209" s="42" t="s">
        <v>209</v>
      </c>
      <c r="E209" s="48">
        <v>37621</v>
      </c>
      <c r="F209" s="42" t="s">
        <v>86</v>
      </c>
      <c r="G209" s="43">
        <v>13808.16</v>
      </c>
      <c r="H209" s="43">
        <v>0</v>
      </c>
      <c r="I209" s="50">
        <v>0</v>
      </c>
      <c r="J209" s="43">
        <v>0</v>
      </c>
      <c r="K209" s="43">
        <v>0</v>
      </c>
      <c r="L209" s="43">
        <v>0</v>
      </c>
      <c r="M209" s="43">
        <v>0</v>
      </c>
      <c r="N209" s="43">
        <v>13808.16</v>
      </c>
      <c r="O209" s="43">
        <v>0</v>
      </c>
      <c r="P209" s="43">
        <v>0</v>
      </c>
      <c r="Q209" s="43">
        <v>-13808.16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-13808.16</v>
      </c>
      <c r="Y209" s="43">
        <v>0</v>
      </c>
      <c r="Z209" s="43">
        <v>0</v>
      </c>
      <c r="AA209" s="43">
        <v>0</v>
      </c>
      <c r="AB209" s="43">
        <v>0</v>
      </c>
      <c r="AC209" s="43">
        <v>0</v>
      </c>
    </row>
    <row r="210" spans="1:29">
      <c r="A210" s="42">
        <v>46347</v>
      </c>
      <c r="B210" s="42">
        <v>0</v>
      </c>
      <c r="C210" s="42" t="s">
        <v>210</v>
      </c>
      <c r="D210" s="42" t="s">
        <v>209</v>
      </c>
      <c r="E210" s="48">
        <v>38966</v>
      </c>
      <c r="F210" s="42" t="s">
        <v>86</v>
      </c>
      <c r="G210" s="43">
        <v>1764.05</v>
      </c>
      <c r="H210" s="43">
        <v>0</v>
      </c>
      <c r="I210" s="50">
        <v>0</v>
      </c>
      <c r="J210" s="43">
        <v>0</v>
      </c>
      <c r="K210" s="43">
        <v>0</v>
      </c>
      <c r="L210" s="43">
        <v>0</v>
      </c>
      <c r="M210" s="43">
        <v>0</v>
      </c>
      <c r="N210" s="43">
        <v>1764.05</v>
      </c>
      <c r="O210" s="43">
        <v>0</v>
      </c>
      <c r="P210" s="43">
        <v>0</v>
      </c>
      <c r="Q210" s="43">
        <v>-1455.34</v>
      </c>
      <c r="R210" s="43">
        <v>-161.71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-1617.05</v>
      </c>
      <c r="Y210" s="43">
        <v>0</v>
      </c>
      <c r="Z210" s="43">
        <v>0</v>
      </c>
      <c r="AA210" s="43">
        <v>308.70999999999998</v>
      </c>
      <c r="AB210" s="43">
        <v>0</v>
      </c>
      <c r="AC210" s="43">
        <v>147</v>
      </c>
    </row>
    <row r="211" spans="1:29">
      <c r="A211" s="42">
        <v>47347</v>
      </c>
      <c r="B211" s="42">
        <v>0</v>
      </c>
      <c r="C211" s="42" t="s">
        <v>210</v>
      </c>
      <c r="D211" s="42" t="s">
        <v>209</v>
      </c>
      <c r="E211" s="48">
        <v>38966</v>
      </c>
      <c r="F211" s="42" t="s">
        <v>86</v>
      </c>
      <c r="G211" s="43">
        <v>1764.05</v>
      </c>
      <c r="H211" s="43">
        <v>0</v>
      </c>
      <c r="I211" s="50">
        <v>0</v>
      </c>
      <c r="J211" s="43">
        <v>0</v>
      </c>
      <c r="K211" s="43">
        <v>0</v>
      </c>
      <c r="L211" s="43">
        <v>0</v>
      </c>
      <c r="M211" s="43">
        <v>0</v>
      </c>
      <c r="N211" s="43">
        <v>1764.05</v>
      </c>
      <c r="O211" s="43">
        <v>0</v>
      </c>
      <c r="P211" s="43">
        <v>0</v>
      </c>
      <c r="Q211" s="43">
        <v>-1455.34</v>
      </c>
      <c r="R211" s="43">
        <v>-161.71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-1617.05</v>
      </c>
      <c r="Y211" s="43">
        <v>0</v>
      </c>
      <c r="Z211" s="43">
        <v>0</v>
      </c>
      <c r="AA211" s="43">
        <v>308.70999999999998</v>
      </c>
      <c r="AB211" s="43">
        <v>0</v>
      </c>
      <c r="AC211" s="43">
        <v>147</v>
      </c>
    </row>
    <row r="212" spans="1:29">
      <c r="A212" s="42">
        <v>49262</v>
      </c>
      <c r="B212" s="42">
        <v>0</v>
      </c>
      <c r="C212" s="42" t="s">
        <v>210</v>
      </c>
      <c r="D212" s="42" t="s">
        <v>209</v>
      </c>
      <c r="E212" s="48">
        <v>37621</v>
      </c>
      <c r="F212" s="42" t="s">
        <v>86</v>
      </c>
      <c r="G212" s="43">
        <v>13808.16</v>
      </c>
      <c r="H212" s="43">
        <v>0</v>
      </c>
      <c r="I212" s="50">
        <v>0</v>
      </c>
      <c r="J212" s="43">
        <v>0</v>
      </c>
      <c r="K212" s="43">
        <v>0</v>
      </c>
      <c r="L212" s="43">
        <v>0</v>
      </c>
      <c r="M212" s="43">
        <v>0</v>
      </c>
      <c r="N212" s="43">
        <v>13808.16</v>
      </c>
      <c r="O212" s="43">
        <v>0</v>
      </c>
      <c r="P212" s="43">
        <v>0</v>
      </c>
      <c r="Q212" s="43">
        <v>-13808.16</v>
      </c>
      <c r="R212" s="43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0</v>
      </c>
      <c r="X212" s="43">
        <v>-13808.16</v>
      </c>
      <c r="Y212" s="43">
        <v>0</v>
      </c>
      <c r="Z212" s="43">
        <v>0</v>
      </c>
      <c r="AA212" s="43">
        <v>0</v>
      </c>
      <c r="AB212" s="43">
        <v>0</v>
      </c>
      <c r="AC212" s="43">
        <v>0</v>
      </c>
    </row>
    <row r="213" spans="1:29">
      <c r="A213" s="42">
        <v>51204</v>
      </c>
      <c r="B213" s="42">
        <v>0</v>
      </c>
      <c r="C213" s="42" t="s">
        <v>211</v>
      </c>
      <c r="D213" s="42" t="s">
        <v>209</v>
      </c>
      <c r="E213" s="48">
        <v>38966</v>
      </c>
      <c r="F213" s="42" t="s">
        <v>86</v>
      </c>
      <c r="G213" s="43">
        <v>528.49</v>
      </c>
      <c r="H213" s="43">
        <v>0</v>
      </c>
      <c r="I213" s="50">
        <v>0</v>
      </c>
      <c r="J213" s="43">
        <v>0</v>
      </c>
      <c r="K213" s="43">
        <v>0</v>
      </c>
      <c r="L213" s="43">
        <v>0</v>
      </c>
      <c r="M213" s="43">
        <v>0</v>
      </c>
      <c r="N213" s="43">
        <v>528.49</v>
      </c>
      <c r="O213" s="43">
        <v>0</v>
      </c>
      <c r="P213" s="43">
        <v>0</v>
      </c>
      <c r="Q213" s="43">
        <v>-436.01</v>
      </c>
      <c r="R213" s="43">
        <v>-48.45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-484.46</v>
      </c>
      <c r="Y213" s="43">
        <v>0</v>
      </c>
      <c r="Z213" s="43">
        <v>0</v>
      </c>
      <c r="AA213" s="43">
        <v>92.48</v>
      </c>
      <c r="AB213" s="43">
        <v>0</v>
      </c>
      <c r="AC213" s="43">
        <v>44.03</v>
      </c>
    </row>
    <row r="214" spans="1:29">
      <c r="A214" s="42">
        <v>51205</v>
      </c>
      <c r="B214" s="42">
        <v>0</v>
      </c>
      <c r="C214" s="42" t="s">
        <v>211</v>
      </c>
      <c r="D214" s="42" t="s">
        <v>209</v>
      </c>
      <c r="E214" s="48">
        <v>38966</v>
      </c>
      <c r="F214" s="42" t="s">
        <v>86</v>
      </c>
      <c r="G214" s="43">
        <v>528.49</v>
      </c>
      <c r="H214" s="43">
        <v>0</v>
      </c>
      <c r="I214" s="50">
        <v>0</v>
      </c>
      <c r="J214" s="43">
        <v>0</v>
      </c>
      <c r="K214" s="43">
        <v>0</v>
      </c>
      <c r="L214" s="43">
        <v>0</v>
      </c>
      <c r="M214" s="43">
        <v>0</v>
      </c>
      <c r="N214" s="43">
        <v>528.49</v>
      </c>
      <c r="O214" s="43">
        <v>0</v>
      </c>
      <c r="P214" s="43">
        <v>0</v>
      </c>
      <c r="Q214" s="43">
        <v>-436.01</v>
      </c>
      <c r="R214" s="43">
        <v>-48.45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-484.46</v>
      </c>
      <c r="Y214" s="43">
        <v>0</v>
      </c>
      <c r="Z214" s="43">
        <v>0</v>
      </c>
      <c r="AA214" s="43">
        <v>92.48</v>
      </c>
      <c r="AB214" s="43">
        <v>0</v>
      </c>
      <c r="AC214" s="43">
        <v>44.03</v>
      </c>
    </row>
    <row r="215" spans="1:29">
      <c r="A215" s="42">
        <v>51599</v>
      </c>
      <c r="B215" s="42">
        <v>0</v>
      </c>
      <c r="C215" s="42" t="s">
        <v>208</v>
      </c>
      <c r="D215" s="42" t="s">
        <v>209</v>
      </c>
      <c r="E215" s="48">
        <v>38966</v>
      </c>
      <c r="F215" s="42" t="s">
        <v>86</v>
      </c>
      <c r="G215" s="43">
        <v>1815.23</v>
      </c>
      <c r="H215" s="43">
        <v>0</v>
      </c>
      <c r="I215" s="50">
        <v>0</v>
      </c>
      <c r="J215" s="43">
        <v>0</v>
      </c>
      <c r="K215" s="43">
        <v>0</v>
      </c>
      <c r="L215" s="43">
        <v>0</v>
      </c>
      <c r="M215" s="43">
        <v>0</v>
      </c>
      <c r="N215" s="43">
        <v>1815.23</v>
      </c>
      <c r="O215" s="43">
        <v>0</v>
      </c>
      <c r="P215" s="43">
        <v>0</v>
      </c>
      <c r="Q215" s="43">
        <v>-1497.56</v>
      </c>
      <c r="R215" s="43">
        <v>-166.4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-1663.96</v>
      </c>
      <c r="Y215" s="43">
        <v>0</v>
      </c>
      <c r="Z215" s="43">
        <v>0</v>
      </c>
      <c r="AA215" s="43">
        <v>317.67</v>
      </c>
      <c r="AB215" s="43">
        <v>0</v>
      </c>
      <c r="AC215" s="43">
        <v>151.27000000000001</v>
      </c>
    </row>
    <row r="216" spans="1:29">
      <c r="A216" s="42">
        <v>54784</v>
      </c>
      <c r="B216" s="42">
        <v>0</v>
      </c>
      <c r="C216" s="42" t="s">
        <v>208</v>
      </c>
      <c r="D216" s="42" t="s">
        <v>209</v>
      </c>
      <c r="E216" s="48">
        <v>37621</v>
      </c>
      <c r="F216" s="42" t="s">
        <v>86</v>
      </c>
      <c r="G216" s="43">
        <v>13808.16</v>
      </c>
      <c r="H216" s="43">
        <v>0</v>
      </c>
      <c r="I216" s="50">
        <v>0</v>
      </c>
      <c r="J216" s="43">
        <v>0</v>
      </c>
      <c r="K216" s="43">
        <v>0</v>
      </c>
      <c r="L216" s="43">
        <v>0</v>
      </c>
      <c r="M216" s="43">
        <v>0</v>
      </c>
      <c r="N216" s="43">
        <v>13808.16</v>
      </c>
      <c r="O216" s="43">
        <v>0</v>
      </c>
      <c r="P216" s="43">
        <v>0</v>
      </c>
      <c r="Q216" s="43">
        <v>-13808.16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-13808.16</v>
      </c>
      <c r="Y216" s="43">
        <v>0</v>
      </c>
      <c r="Z216" s="43">
        <v>0</v>
      </c>
      <c r="AA216" s="43">
        <v>0</v>
      </c>
      <c r="AB216" s="43">
        <v>0</v>
      </c>
      <c r="AC216" s="43">
        <v>0</v>
      </c>
    </row>
    <row r="217" spans="1:29">
      <c r="A217" s="42">
        <v>56302</v>
      </c>
      <c r="B217" s="42">
        <v>0</v>
      </c>
      <c r="C217" s="42" t="s">
        <v>210</v>
      </c>
      <c r="D217" s="42" t="s">
        <v>209</v>
      </c>
      <c r="E217" s="48">
        <v>38966</v>
      </c>
      <c r="F217" s="42" t="s">
        <v>86</v>
      </c>
      <c r="G217" s="43">
        <v>1764.05</v>
      </c>
      <c r="H217" s="43">
        <v>0</v>
      </c>
      <c r="I217" s="50">
        <v>0</v>
      </c>
      <c r="J217" s="43">
        <v>0</v>
      </c>
      <c r="K217" s="43">
        <v>0</v>
      </c>
      <c r="L217" s="43">
        <v>0</v>
      </c>
      <c r="M217" s="43">
        <v>0</v>
      </c>
      <c r="N217" s="43">
        <v>1764.05</v>
      </c>
      <c r="O217" s="43">
        <v>0</v>
      </c>
      <c r="P217" s="43">
        <v>0</v>
      </c>
      <c r="Q217" s="43">
        <v>-1455.34</v>
      </c>
      <c r="R217" s="43">
        <v>-161.71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-1617.05</v>
      </c>
      <c r="Y217" s="43">
        <v>0</v>
      </c>
      <c r="Z217" s="43">
        <v>0</v>
      </c>
      <c r="AA217" s="43">
        <v>308.70999999999998</v>
      </c>
      <c r="AB217" s="43">
        <v>0</v>
      </c>
      <c r="AC217" s="43">
        <v>147</v>
      </c>
    </row>
    <row r="218" spans="1:29">
      <c r="A218" s="42">
        <v>56762</v>
      </c>
      <c r="B218" s="42">
        <v>0</v>
      </c>
      <c r="C218" s="42" t="s">
        <v>210</v>
      </c>
      <c r="D218" s="42" t="s">
        <v>209</v>
      </c>
      <c r="E218" s="48">
        <v>38966</v>
      </c>
      <c r="F218" s="42" t="s">
        <v>86</v>
      </c>
      <c r="G218" s="43">
        <v>1764.05</v>
      </c>
      <c r="H218" s="43">
        <v>0</v>
      </c>
      <c r="I218" s="50">
        <v>0</v>
      </c>
      <c r="J218" s="43">
        <v>0</v>
      </c>
      <c r="K218" s="43">
        <v>0</v>
      </c>
      <c r="L218" s="43">
        <v>0</v>
      </c>
      <c r="M218" s="43">
        <v>0</v>
      </c>
      <c r="N218" s="43">
        <v>1764.05</v>
      </c>
      <c r="O218" s="43">
        <v>0</v>
      </c>
      <c r="P218" s="43">
        <v>0</v>
      </c>
      <c r="Q218" s="43">
        <v>-1455.34</v>
      </c>
      <c r="R218" s="43">
        <v>-161.71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-1617.05</v>
      </c>
      <c r="Y218" s="43">
        <v>0</v>
      </c>
      <c r="Z218" s="43">
        <v>0</v>
      </c>
      <c r="AA218" s="43">
        <v>308.70999999999998</v>
      </c>
      <c r="AB218" s="43">
        <v>0</v>
      </c>
      <c r="AC218" s="43">
        <v>147</v>
      </c>
    </row>
    <row r="219" spans="1:29">
      <c r="A219" s="42">
        <v>62943</v>
      </c>
      <c r="B219" s="42">
        <v>0</v>
      </c>
      <c r="C219" s="42" t="s">
        <v>210</v>
      </c>
      <c r="D219" s="42" t="s">
        <v>209</v>
      </c>
      <c r="E219" s="48">
        <v>37621</v>
      </c>
      <c r="F219" s="42" t="s">
        <v>86</v>
      </c>
      <c r="G219" s="43">
        <v>13808.16</v>
      </c>
      <c r="H219" s="43">
        <v>0</v>
      </c>
      <c r="I219" s="50">
        <v>0</v>
      </c>
      <c r="J219" s="43">
        <v>0</v>
      </c>
      <c r="K219" s="43">
        <v>0</v>
      </c>
      <c r="L219" s="43">
        <v>0</v>
      </c>
      <c r="M219" s="43">
        <v>0</v>
      </c>
      <c r="N219" s="43">
        <v>13808.16</v>
      </c>
      <c r="O219" s="43">
        <v>0</v>
      </c>
      <c r="P219" s="43">
        <v>0</v>
      </c>
      <c r="Q219" s="43">
        <v>-13808.16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-13808.16</v>
      </c>
      <c r="Y219" s="43">
        <v>0</v>
      </c>
      <c r="Z219" s="43">
        <v>0</v>
      </c>
      <c r="AA219" s="43">
        <v>0</v>
      </c>
      <c r="AB219" s="43">
        <v>0</v>
      </c>
      <c r="AC219" s="43">
        <v>0</v>
      </c>
    </row>
    <row r="220" spans="1:29">
      <c r="A220" s="42">
        <v>64922</v>
      </c>
      <c r="B220" s="42">
        <v>0</v>
      </c>
      <c r="C220" s="42" t="s">
        <v>208</v>
      </c>
      <c r="D220" s="42" t="s">
        <v>209</v>
      </c>
      <c r="E220" s="48">
        <v>37621</v>
      </c>
      <c r="F220" s="42" t="s">
        <v>86</v>
      </c>
      <c r="G220" s="43">
        <v>13808.16</v>
      </c>
      <c r="H220" s="43">
        <v>0</v>
      </c>
      <c r="I220" s="50">
        <v>0</v>
      </c>
      <c r="J220" s="43">
        <v>0</v>
      </c>
      <c r="K220" s="43">
        <v>0</v>
      </c>
      <c r="L220" s="43">
        <v>0</v>
      </c>
      <c r="M220" s="43">
        <v>0</v>
      </c>
      <c r="N220" s="43">
        <v>13808.16</v>
      </c>
      <c r="O220" s="43">
        <v>0</v>
      </c>
      <c r="P220" s="43">
        <v>0</v>
      </c>
      <c r="Q220" s="43">
        <v>-13808.16</v>
      </c>
      <c r="R220" s="43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0</v>
      </c>
      <c r="X220" s="43">
        <v>-13808.16</v>
      </c>
      <c r="Y220" s="43">
        <v>0</v>
      </c>
      <c r="Z220" s="43">
        <v>0</v>
      </c>
      <c r="AA220" s="43">
        <v>0</v>
      </c>
      <c r="AB220" s="43">
        <v>0</v>
      </c>
      <c r="AC220" s="43">
        <v>0</v>
      </c>
    </row>
    <row r="221" spans="1:29">
      <c r="A221" s="42">
        <v>65283</v>
      </c>
      <c r="B221" s="42">
        <v>0</v>
      </c>
      <c r="C221" s="42" t="s">
        <v>211</v>
      </c>
      <c r="D221" s="42" t="s">
        <v>209</v>
      </c>
      <c r="E221" s="48">
        <v>38966</v>
      </c>
      <c r="F221" s="42" t="s">
        <v>86</v>
      </c>
      <c r="G221" s="43">
        <v>528.49</v>
      </c>
      <c r="H221" s="43">
        <v>0</v>
      </c>
      <c r="I221" s="50">
        <v>0</v>
      </c>
      <c r="J221" s="43">
        <v>0</v>
      </c>
      <c r="K221" s="43">
        <v>0</v>
      </c>
      <c r="L221" s="43">
        <v>0</v>
      </c>
      <c r="M221" s="43">
        <v>0</v>
      </c>
      <c r="N221" s="43">
        <v>528.49</v>
      </c>
      <c r="O221" s="43">
        <v>0</v>
      </c>
      <c r="P221" s="43">
        <v>0</v>
      </c>
      <c r="Q221" s="43">
        <v>-436.01</v>
      </c>
      <c r="R221" s="43">
        <v>-48.45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-484.46</v>
      </c>
      <c r="Y221" s="43">
        <v>0</v>
      </c>
      <c r="Z221" s="43">
        <v>0</v>
      </c>
      <c r="AA221" s="43">
        <v>92.48</v>
      </c>
      <c r="AB221" s="43">
        <v>0</v>
      </c>
      <c r="AC221" s="43">
        <v>44.03</v>
      </c>
    </row>
    <row r="222" spans="1:29">
      <c r="A222" s="42">
        <v>65642</v>
      </c>
      <c r="B222" s="42">
        <v>0</v>
      </c>
      <c r="C222" s="42" t="s">
        <v>210</v>
      </c>
      <c r="D222" s="42" t="s">
        <v>209</v>
      </c>
      <c r="E222" s="48">
        <v>38966</v>
      </c>
      <c r="F222" s="42" t="s">
        <v>86</v>
      </c>
      <c r="G222" s="43">
        <v>1764.05</v>
      </c>
      <c r="H222" s="43">
        <v>0</v>
      </c>
      <c r="I222" s="50">
        <v>0</v>
      </c>
      <c r="J222" s="43">
        <v>0</v>
      </c>
      <c r="K222" s="43">
        <v>0</v>
      </c>
      <c r="L222" s="43">
        <v>0</v>
      </c>
      <c r="M222" s="43">
        <v>0</v>
      </c>
      <c r="N222" s="43">
        <v>1764.05</v>
      </c>
      <c r="O222" s="43">
        <v>0</v>
      </c>
      <c r="P222" s="43">
        <v>0</v>
      </c>
      <c r="Q222" s="43">
        <v>-1455.34</v>
      </c>
      <c r="R222" s="43">
        <v>-161.71</v>
      </c>
      <c r="S222" s="43">
        <v>0</v>
      </c>
      <c r="T222" s="43">
        <v>0</v>
      </c>
      <c r="U222" s="43">
        <v>0</v>
      </c>
      <c r="V222" s="43">
        <v>0</v>
      </c>
      <c r="W222" s="43">
        <v>0</v>
      </c>
      <c r="X222" s="43">
        <v>-1617.05</v>
      </c>
      <c r="Y222" s="43">
        <v>0</v>
      </c>
      <c r="Z222" s="43">
        <v>0</v>
      </c>
      <c r="AA222" s="43">
        <v>308.70999999999998</v>
      </c>
      <c r="AB222" s="43">
        <v>0</v>
      </c>
      <c r="AC222" s="43">
        <v>147</v>
      </c>
    </row>
    <row r="223" spans="1:29">
      <c r="A223" s="42">
        <v>67325</v>
      </c>
      <c r="B223" s="42">
        <v>0</v>
      </c>
      <c r="C223" s="42" t="s">
        <v>211</v>
      </c>
      <c r="D223" s="42" t="s">
        <v>209</v>
      </c>
      <c r="E223" s="48">
        <v>38966</v>
      </c>
      <c r="F223" s="42" t="s">
        <v>86</v>
      </c>
      <c r="G223" s="43">
        <v>930.09</v>
      </c>
      <c r="H223" s="43">
        <v>0</v>
      </c>
      <c r="I223" s="50">
        <v>0</v>
      </c>
      <c r="J223" s="43">
        <v>0</v>
      </c>
      <c r="K223" s="43">
        <v>0</v>
      </c>
      <c r="L223" s="43">
        <v>0</v>
      </c>
      <c r="M223" s="43">
        <v>0</v>
      </c>
      <c r="N223" s="43">
        <v>930.09</v>
      </c>
      <c r="O223" s="43">
        <v>0</v>
      </c>
      <c r="P223" s="43">
        <v>0</v>
      </c>
      <c r="Q223" s="43">
        <v>-767.32</v>
      </c>
      <c r="R223" s="43">
        <v>-85.26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-852.58</v>
      </c>
      <c r="Y223" s="43">
        <v>0</v>
      </c>
      <c r="Z223" s="43">
        <v>0</v>
      </c>
      <c r="AA223" s="43">
        <v>162.77000000000001</v>
      </c>
      <c r="AB223" s="43">
        <v>0</v>
      </c>
      <c r="AC223" s="43">
        <v>77.510000000000005</v>
      </c>
    </row>
    <row r="224" spans="1:29">
      <c r="A224" s="42">
        <v>67354</v>
      </c>
      <c r="B224" s="42">
        <v>0</v>
      </c>
      <c r="C224" s="42" t="s">
        <v>210</v>
      </c>
      <c r="D224" s="42" t="s">
        <v>209</v>
      </c>
      <c r="E224" s="48">
        <v>38966</v>
      </c>
      <c r="F224" s="42" t="s">
        <v>86</v>
      </c>
      <c r="G224" s="43">
        <v>1764.05</v>
      </c>
      <c r="H224" s="43">
        <v>0</v>
      </c>
      <c r="I224" s="50">
        <v>0</v>
      </c>
      <c r="J224" s="43">
        <v>0</v>
      </c>
      <c r="K224" s="43">
        <v>0</v>
      </c>
      <c r="L224" s="43">
        <v>0</v>
      </c>
      <c r="M224" s="43">
        <v>0</v>
      </c>
      <c r="N224" s="43">
        <v>1764.05</v>
      </c>
      <c r="O224" s="43">
        <v>0</v>
      </c>
      <c r="P224" s="43">
        <v>0</v>
      </c>
      <c r="Q224" s="43">
        <v>-1455.34</v>
      </c>
      <c r="R224" s="43">
        <v>-161.71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-1617.05</v>
      </c>
      <c r="Y224" s="43">
        <v>0</v>
      </c>
      <c r="Z224" s="43">
        <v>0</v>
      </c>
      <c r="AA224" s="43">
        <v>308.70999999999998</v>
      </c>
      <c r="AB224" s="43">
        <v>0</v>
      </c>
      <c r="AC224" s="43">
        <v>147</v>
      </c>
    </row>
    <row r="225" spans="1:29">
      <c r="A225" s="42">
        <v>68452</v>
      </c>
      <c r="B225" s="42">
        <v>0</v>
      </c>
      <c r="C225" s="42" t="s">
        <v>210</v>
      </c>
      <c r="D225" s="42" t="s">
        <v>209</v>
      </c>
      <c r="E225" s="48">
        <v>37621</v>
      </c>
      <c r="F225" s="42" t="s">
        <v>86</v>
      </c>
      <c r="G225" s="43">
        <v>13808.16</v>
      </c>
      <c r="H225" s="43">
        <v>0</v>
      </c>
      <c r="I225" s="50">
        <v>0</v>
      </c>
      <c r="J225" s="43">
        <v>0</v>
      </c>
      <c r="K225" s="43">
        <v>0</v>
      </c>
      <c r="L225" s="43">
        <v>0</v>
      </c>
      <c r="M225" s="43">
        <v>0</v>
      </c>
      <c r="N225" s="43">
        <v>13808.16</v>
      </c>
      <c r="O225" s="43">
        <v>0</v>
      </c>
      <c r="P225" s="43">
        <v>0</v>
      </c>
      <c r="Q225" s="43">
        <v>-13808.16</v>
      </c>
      <c r="R225" s="43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0</v>
      </c>
      <c r="X225" s="43">
        <v>-13808.16</v>
      </c>
      <c r="Y225" s="43">
        <v>0</v>
      </c>
      <c r="Z225" s="43">
        <v>0</v>
      </c>
      <c r="AA225" s="43">
        <v>0</v>
      </c>
      <c r="AB225" s="43">
        <v>0</v>
      </c>
      <c r="AC225" s="43">
        <v>0</v>
      </c>
    </row>
    <row r="226" spans="1:29">
      <c r="A226" s="42">
        <v>70808</v>
      </c>
      <c r="B226" s="42">
        <v>0</v>
      </c>
      <c r="C226" s="42" t="s">
        <v>211</v>
      </c>
      <c r="D226" s="42" t="s">
        <v>209</v>
      </c>
      <c r="E226" s="48">
        <v>38966</v>
      </c>
      <c r="F226" s="42" t="s">
        <v>86</v>
      </c>
      <c r="G226" s="43">
        <v>528.49</v>
      </c>
      <c r="H226" s="43">
        <v>0</v>
      </c>
      <c r="I226" s="50">
        <v>0</v>
      </c>
      <c r="J226" s="43">
        <v>0</v>
      </c>
      <c r="K226" s="43">
        <v>0</v>
      </c>
      <c r="L226" s="43">
        <v>0</v>
      </c>
      <c r="M226" s="43">
        <v>0</v>
      </c>
      <c r="N226" s="43">
        <v>528.49</v>
      </c>
      <c r="O226" s="43">
        <v>0</v>
      </c>
      <c r="P226" s="43">
        <v>0</v>
      </c>
      <c r="Q226" s="43">
        <v>-436.01</v>
      </c>
      <c r="R226" s="43">
        <v>-48.45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-484.46</v>
      </c>
      <c r="Y226" s="43">
        <v>0</v>
      </c>
      <c r="Z226" s="43">
        <v>0</v>
      </c>
      <c r="AA226" s="43">
        <v>92.48</v>
      </c>
      <c r="AB226" s="43">
        <v>0</v>
      </c>
      <c r="AC226" s="43">
        <v>44.03</v>
      </c>
    </row>
    <row r="227" spans="1:29">
      <c r="A227" s="42">
        <v>74973</v>
      </c>
      <c r="B227" s="42">
        <v>0</v>
      </c>
      <c r="C227" s="42" t="s">
        <v>211</v>
      </c>
      <c r="D227" s="42" t="s">
        <v>209</v>
      </c>
      <c r="E227" s="48">
        <v>38966</v>
      </c>
      <c r="F227" s="42" t="s">
        <v>86</v>
      </c>
      <c r="G227" s="43">
        <v>528.49</v>
      </c>
      <c r="H227" s="43">
        <v>0</v>
      </c>
      <c r="I227" s="50">
        <v>0</v>
      </c>
      <c r="J227" s="43">
        <v>0</v>
      </c>
      <c r="K227" s="43">
        <v>0</v>
      </c>
      <c r="L227" s="43">
        <v>0</v>
      </c>
      <c r="M227" s="43">
        <v>0</v>
      </c>
      <c r="N227" s="43">
        <v>528.49</v>
      </c>
      <c r="O227" s="43">
        <v>0</v>
      </c>
      <c r="P227" s="43">
        <v>0</v>
      </c>
      <c r="Q227" s="43">
        <v>-436.01</v>
      </c>
      <c r="R227" s="43">
        <v>-48.45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-484.46</v>
      </c>
      <c r="Y227" s="43">
        <v>0</v>
      </c>
      <c r="Z227" s="43">
        <v>0</v>
      </c>
      <c r="AA227" s="43">
        <v>92.48</v>
      </c>
      <c r="AB227" s="43">
        <v>0</v>
      </c>
      <c r="AC227" s="43">
        <v>44.03</v>
      </c>
    </row>
    <row r="228" spans="1:29">
      <c r="A228" s="42">
        <v>74974</v>
      </c>
      <c r="B228" s="42">
        <v>0</v>
      </c>
      <c r="C228" s="42" t="s">
        <v>211</v>
      </c>
      <c r="D228" s="42" t="s">
        <v>209</v>
      </c>
      <c r="E228" s="48">
        <v>38966</v>
      </c>
      <c r="F228" s="42" t="s">
        <v>86</v>
      </c>
      <c r="G228" s="43">
        <v>930.09</v>
      </c>
      <c r="H228" s="43">
        <v>0</v>
      </c>
      <c r="I228" s="50">
        <v>0</v>
      </c>
      <c r="J228" s="43">
        <v>0</v>
      </c>
      <c r="K228" s="43">
        <v>0</v>
      </c>
      <c r="L228" s="43">
        <v>0</v>
      </c>
      <c r="M228" s="43">
        <v>0</v>
      </c>
      <c r="N228" s="43">
        <v>930.09</v>
      </c>
      <c r="O228" s="43">
        <v>0</v>
      </c>
      <c r="P228" s="43">
        <v>0</v>
      </c>
      <c r="Q228" s="43">
        <v>-767.32</v>
      </c>
      <c r="R228" s="43">
        <v>-85.26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-852.58</v>
      </c>
      <c r="Y228" s="43">
        <v>0</v>
      </c>
      <c r="Z228" s="43">
        <v>0</v>
      </c>
      <c r="AA228" s="43">
        <v>162.77000000000001</v>
      </c>
      <c r="AB228" s="43">
        <v>0</v>
      </c>
      <c r="AC228" s="43">
        <v>77.510000000000005</v>
      </c>
    </row>
    <row r="229" spans="1:29">
      <c r="A229" s="42">
        <v>77254</v>
      </c>
      <c r="B229" s="42">
        <v>0</v>
      </c>
      <c r="C229" s="42" t="s">
        <v>210</v>
      </c>
      <c r="D229" s="42" t="s">
        <v>209</v>
      </c>
      <c r="E229" s="48">
        <v>38966</v>
      </c>
      <c r="F229" s="42" t="s">
        <v>86</v>
      </c>
      <c r="G229" s="43">
        <v>1764.05</v>
      </c>
      <c r="H229" s="43">
        <v>0</v>
      </c>
      <c r="I229" s="50">
        <v>0</v>
      </c>
      <c r="J229" s="43">
        <v>0</v>
      </c>
      <c r="K229" s="43">
        <v>0</v>
      </c>
      <c r="L229" s="43">
        <v>0</v>
      </c>
      <c r="M229" s="43">
        <v>0</v>
      </c>
      <c r="N229" s="43">
        <v>1764.05</v>
      </c>
      <c r="O229" s="43">
        <v>0</v>
      </c>
      <c r="P229" s="43">
        <v>0</v>
      </c>
      <c r="Q229" s="43">
        <v>-1455.34</v>
      </c>
      <c r="R229" s="43">
        <v>-161.71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-1617.05</v>
      </c>
      <c r="Y229" s="43">
        <v>0</v>
      </c>
      <c r="Z229" s="43">
        <v>0</v>
      </c>
      <c r="AA229" s="43">
        <v>308.70999999999998</v>
      </c>
      <c r="AB229" s="43">
        <v>0</v>
      </c>
      <c r="AC229" s="43">
        <v>147</v>
      </c>
    </row>
    <row r="230" spans="1:29">
      <c r="A230" s="42">
        <v>77679</v>
      </c>
      <c r="B230" s="42">
        <v>0</v>
      </c>
      <c r="C230" s="42" t="s">
        <v>210</v>
      </c>
      <c r="D230" s="42" t="s">
        <v>209</v>
      </c>
      <c r="E230" s="48">
        <v>37621</v>
      </c>
      <c r="F230" s="42" t="s">
        <v>86</v>
      </c>
      <c r="G230" s="43">
        <v>13808.16</v>
      </c>
      <c r="H230" s="43">
        <v>0</v>
      </c>
      <c r="I230" s="50">
        <v>0</v>
      </c>
      <c r="J230" s="43">
        <v>0</v>
      </c>
      <c r="K230" s="43">
        <v>0</v>
      </c>
      <c r="L230" s="43">
        <v>0</v>
      </c>
      <c r="M230" s="43">
        <v>0</v>
      </c>
      <c r="N230" s="43">
        <v>13808.16</v>
      </c>
      <c r="O230" s="43">
        <v>0</v>
      </c>
      <c r="P230" s="43">
        <v>0</v>
      </c>
      <c r="Q230" s="43">
        <v>-13808.16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0</v>
      </c>
      <c r="X230" s="43">
        <v>-13808.16</v>
      </c>
      <c r="Y230" s="43">
        <v>0</v>
      </c>
      <c r="Z230" s="43">
        <v>0</v>
      </c>
      <c r="AA230" s="43">
        <v>0</v>
      </c>
      <c r="AB230" s="43">
        <v>0</v>
      </c>
      <c r="AC230" s="43">
        <v>0</v>
      </c>
    </row>
    <row r="231" spans="1:29">
      <c r="A231" s="42">
        <v>78741</v>
      </c>
      <c r="B231" s="42">
        <v>0</v>
      </c>
      <c r="C231" s="42" t="s">
        <v>210</v>
      </c>
      <c r="D231" s="42" t="s">
        <v>209</v>
      </c>
      <c r="E231" s="48">
        <v>37621</v>
      </c>
      <c r="F231" s="42" t="s">
        <v>86</v>
      </c>
      <c r="G231" s="43">
        <v>13808.16</v>
      </c>
      <c r="H231" s="43">
        <v>0</v>
      </c>
      <c r="I231" s="50">
        <v>0</v>
      </c>
      <c r="J231" s="43">
        <v>0</v>
      </c>
      <c r="K231" s="43">
        <v>0</v>
      </c>
      <c r="L231" s="43">
        <v>0</v>
      </c>
      <c r="M231" s="43">
        <v>0</v>
      </c>
      <c r="N231" s="43">
        <v>13808.16</v>
      </c>
      <c r="O231" s="43">
        <v>0</v>
      </c>
      <c r="P231" s="43">
        <v>0</v>
      </c>
      <c r="Q231" s="43">
        <v>-13808.16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-13808.16</v>
      </c>
      <c r="Y231" s="43">
        <v>0</v>
      </c>
      <c r="Z231" s="43">
        <v>0</v>
      </c>
      <c r="AA231" s="43">
        <v>0</v>
      </c>
      <c r="AB231" s="43">
        <v>0</v>
      </c>
      <c r="AC231" s="43">
        <v>0</v>
      </c>
    </row>
    <row r="232" spans="1:29">
      <c r="A232" s="42">
        <v>85336</v>
      </c>
      <c r="B232" s="42">
        <v>0</v>
      </c>
      <c r="C232" s="42" t="s">
        <v>208</v>
      </c>
      <c r="D232" s="42" t="s">
        <v>209</v>
      </c>
      <c r="E232" s="48">
        <v>38966</v>
      </c>
      <c r="F232" s="42" t="s">
        <v>86</v>
      </c>
      <c r="G232" s="43">
        <v>1815.23</v>
      </c>
      <c r="H232" s="43">
        <v>0</v>
      </c>
      <c r="I232" s="50">
        <v>0</v>
      </c>
      <c r="J232" s="43">
        <v>0</v>
      </c>
      <c r="K232" s="43">
        <v>0</v>
      </c>
      <c r="L232" s="43">
        <v>0</v>
      </c>
      <c r="M232" s="43">
        <v>0</v>
      </c>
      <c r="N232" s="43">
        <v>1815.23</v>
      </c>
      <c r="O232" s="43">
        <v>0</v>
      </c>
      <c r="P232" s="43">
        <v>0</v>
      </c>
      <c r="Q232" s="43">
        <v>-1497.56</v>
      </c>
      <c r="R232" s="43">
        <v>-166.4</v>
      </c>
      <c r="S232" s="43">
        <v>0</v>
      </c>
      <c r="T232" s="43">
        <v>0</v>
      </c>
      <c r="U232" s="43">
        <v>0</v>
      </c>
      <c r="V232" s="43">
        <v>0</v>
      </c>
      <c r="W232" s="43">
        <v>0</v>
      </c>
      <c r="X232" s="43">
        <v>-1663.96</v>
      </c>
      <c r="Y232" s="43">
        <v>0</v>
      </c>
      <c r="Z232" s="43">
        <v>0</v>
      </c>
      <c r="AA232" s="43">
        <v>317.67</v>
      </c>
      <c r="AB232" s="43">
        <v>0</v>
      </c>
      <c r="AC232" s="43">
        <v>151.27000000000001</v>
      </c>
    </row>
    <row r="233" spans="1:29">
      <c r="A233" s="42">
        <v>87035</v>
      </c>
      <c r="B233" s="42">
        <v>0</v>
      </c>
      <c r="C233" s="42" t="s">
        <v>211</v>
      </c>
      <c r="D233" s="42" t="s">
        <v>209</v>
      </c>
      <c r="E233" s="48">
        <v>38966</v>
      </c>
      <c r="F233" s="42" t="s">
        <v>86</v>
      </c>
      <c r="G233" s="43">
        <v>528.49</v>
      </c>
      <c r="H233" s="43">
        <v>0</v>
      </c>
      <c r="I233" s="50">
        <v>0</v>
      </c>
      <c r="J233" s="43">
        <v>0</v>
      </c>
      <c r="K233" s="43">
        <v>0</v>
      </c>
      <c r="L233" s="43">
        <v>0</v>
      </c>
      <c r="M233" s="43">
        <v>0</v>
      </c>
      <c r="N233" s="43">
        <v>528.49</v>
      </c>
      <c r="O233" s="43">
        <v>0</v>
      </c>
      <c r="P233" s="43">
        <v>0</v>
      </c>
      <c r="Q233" s="43">
        <v>-436.01</v>
      </c>
      <c r="R233" s="43">
        <v>-48.45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-484.46</v>
      </c>
      <c r="Y233" s="43">
        <v>0</v>
      </c>
      <c r="Z233" s="43">
        <v>0</v>
      </c>
      <c r="AA233" s="43">
        <v>92.48</v>
      </c>
      <c r="AB233" s="43">
        <v>0</v>
      </c>
      <c r="AC233" s="43">
        <v>44.03</v>
      </c>
    </row>
    <row r="234" spans="1:29">
      <c r="A234" s="42">
        <v>88002</v>
      </c>
      <c r="B234" s="42">
        <v>0</v>
      </c>
      <c r="C234" s="42" t="s">
        <v>210</v>
      </c>
      <c r="D234" s="42" t="s">
        <v>209</v>
      </c>
      <c r="E234" s="48">
        <v>37621</v>
      </c>
      <c r="F234" s="42" t="s">
        <v>86</v>
      </c>
      <c r="G234" s="43">
        <v>13808.16</v>
      </c>
      <c r="H234" s="43">
        <v>0</v>
      </c>
      <c r="I234" s="50">
        <v>0</v>
      </c>
      <c r="J234" s="43">
        <v>0</v>
      </c>
      <c r="K234" s="43">
        <v>0</v>
      </c>
      <c r="L234" s="43">
        <v>0</v>
      </c>
      <c r="M234" s="43">
        <v>0</v>
      </c>
      <c r="N234" s="43">
        <v>13808.16</v>
      </c>
      <c r="O234" s="43">
        <v>0</v>
      </c>
      <c r="P234" s="43">
        <v>0</v>
      </c>
      <c r="Q234" s="43">
        <v>-13808.16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0</v>
      </c>
      <c r="X234" s="43">
        <v>-13808.16</v>
      </c>
      <c r="Y234" s="43">
        <v>0</v>
      </c>
      <c r="Z234" s="43">
        <v>0</v>
      </c>
      <c r="AA234" s="43">
        <v>0</v>
      </c>
      <c r="AB234" s="43">
        <v>0</v>
      </c>
      <c r="AC234" s="43">
        <v>0</v>
      </c>
    </row>
    <row r="235" spans="1:29">
      <c r="A235" s="42">
        <v>71162</v>
      </c>
      <c r="B235" s="42">
        <v>0</v>
      </c>
      <c r="C235" s="42" t="s">
        <v>212</v>
      </c>
      <c r="D235" s="42" t="s">
        <v>213</v>
      </c>
      <c r="E235" s="48">
        <v>38966</v>
      </c>
      <c r="F235" s="42" t="s">
        <v>86</v>
      </c>
      <c r="G235" s="43">
        <v>5839.63</v>
      </c>
      <c r="H235" s="43">
        <v>0</v>
      </c>
      <c r="I235" s="50">
        <v>0</v>
      </c>
      <c r="J235" s="43">
        <v>0</v>
      </c>
      <c r="K235" s="43">
        <v>0</v>
      </c>
      <c r="L235" s="43">
        <v>0</v>
      </c>
      <c r="M235" s="43">
        <v>0</v>
      </c>
      <c r="N235" s="43">
        <v>5839.63</v>
      </c>
      <c r="O235" s="43">
        <v>0</v>
      </c>
      <c r="P235" s="43">
        <v>0</v>
      </c>
      <c r="Q235" s="43">
        <v>-4817.6899999999996</v>
      </c>
      <c r="R235" s="43">
        <v>-535.30999999999995</v>
      </c>
      <c r="S235" s="43">
        <v>0</v>
      </c>
      <c r="T235" s="43">
        <v>0</v>
      </c>
      <c r="U235" s="43">
        <v>0</v>
      </c>
      <c r="V235" s="43">
        <v>0</v>
      </c>
      <c r="W235" s="43">
        <v>0</v>
      </c>
      <c r="X235" s="43">
        <v>-5353</v>
      </c>
      <c r="Y235" s="43">
        <v>0</v>
      </c>
      <c r="Z235" s="43">
        <v>0</v>
      </c>
      <c r="AA235" s="43">
        <v>1021.94</v>
      </c>
      <c r="AB235" s="43">
        <v>0</v>
      </c>
      <c r="AC235" s="43">
        <v>486.63</v>
      </c>
    </row>
    <row r="236" spans="1:29">
      <c r="A236" s="42">
        <v>77217</v>
      </c>
      <c r="B236" s="42">
        <v>0</v>
      </c>
      <c r="C236" s="42" t="s">
        <v>212</v>
      </c>
      <c r="D236" s="42" t="s">
        <v>213</v>
      </c>
      <c r="E236" s="48">
        <v>38966</v>
      </c>
      <c r="F236" s="42" t="s">
        <v>86</v>
      </c>
      <c r="G236" s="43">
        <v>2201.1</v>
      </c>
      <c r="H236" s="43">
        <v>0</v>
      </c>
      <c r="I236" s="50">
        <v>0</v>
      </c>
      <c r="J236" s="43">
        <v>0</v>
      </c>
      <c r="K236" s="43">
        <v>0</v>
      </c>
      <c r="L236" s="43">
        <v>0</v>
      </c>
      <c r="M236" s="43">
        <v>0</v>
      </c>
      <c r="N236" s="43">
        <v>2201.1</v>
      </c>
      <c r="O236" s="43">
        <v>0</v>
      </c>
      <c r="P236" s="43">
        <v>0</v>
      </c>
      <c r="Q236" s="43">
        <v>-1815.9</v>
      </c>
      <c r="R236" s="43">
        <v>-201.77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-2017.67</v>
      </c>
      <c r="Y236" s="43">
        <v>0</v>
      </c>
      <c r="Z236" s="43">
        <v>0</v>
      </c>
      <c r="AA236" s="43">
        <v>385.2</v>
      </c>
      <c r="AB236" s="43">
        <v>0</v>
      </c>
      <c r="AC236" s="43">
        <v>183.43</v>
      </c>
    </row>
    <row r="237" spans="1:29">
      <c r="A237" s="42">
        <v>77680</v>
      </c>
      <c r="B237" s="42">
        <v>0</v>
      </c>
      <c r="C237" s="42" t="s">
        <v>214</v>
      </c>
      <c r="D237" s="42" t="s">
        <v>213</v>
      </c>
      <c r="E237" s="48">
        <v>37621</v>
      </c>
      <c r="F237" s="42" t="s">
        <v>86</v>
      </c>
      <c r="G237" s="43">
        <v>21426.45</v>
      </c>
      <c r="H237" s="43">
        <v>0</v>
      </c>
      <c r="I237" s="50">
        <v>0</v>
      </c>
      <c r="J237" s="43">
        <v>0</v>
      </c>
      <c r="K237" s="43">
        <v>0</v>
      </c>
      <c r="L237" s="43">
        <v>0</v>
      </c>
      <c r="M237" s="43">
        <v>0</v>
      </c>
      <c r="N237" s="43">
        <v>21426.45</v>
      </c>
      <c r="O237" s="43">
        <v>0</v>
      </c>
      <c r="P237" s="43">
        <v>0</v>
      </c>
      <c r="Q237" s="43">
        <v>-21426.45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0</v>
      </c>
      <c r="X237" s="43">
        <v>-21426.45</v>
      </c>
      <c r="Y237" s="43">
        <v>0</v>
      </c>
      <c r="Z237" s="43">
        <v>0</v>
      </c>
      <c r="AA237" s="43">
        <v>0</v>
      </c>
      <c r="AB237" s="43">
        <v>0</v>
      </c>
      <c r="AC237" s="43">
        <v>0</v>
      </c>
    </row>
    <row r="238" spans="1:29">
      <c r="A238" s="42">
        <v>86412</v>
      </c>
      <c r="B238" s="42">
        <v>0</v>
      </c>
      <c r="C238" s="42" t="s">
        <v>214</v>
      </c>
      <c r="D238" s="42" t="s">
        <v>213</v>
      </c>
      <c r="E238" s="48">
        <v>37621</v>
      </c>
      <c r="F238" s="42" t="s">
        <v>86</v>
      </c>
      <c r="G238" s="43">
        <v>21426.45</v>
      </c>
      <c r="H238" s="43">
        <v>0</v>
      </c>
      <c r="I238" s="50">
        <v>0</v>
      </c>
      <c r="J238" s="43">
        <v>0</v>
      </c>
      <c r="K238" s="43">
        <v>0</v>
      </c>
      <c r="L238" s="43">
        <v>0</v>
      </c>
      <c r="M238" s="43">
        <v>0</v>
      </c>
      <c r="N238" s="43">
        <v>21426.45</v>
      </c>
      <c r="O238" s="43">
        <v>0</v>
      </c>
      <c r="P238" s="43">
        <v>0</v>
      </c>
      <c r="Q238" s="43">
        <v>-21426.45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-21426.45</v>
      </c>
      <c r="Y238" s="43">
        <v>0</v>
      </c>
      <c r="Z238" s="43">
        <v>0</v>
      </c>
      <c r="AA238" s="43">
        <v>0</v>
      </c>
      <c r="AB238" s="43">
        <v>0</v>
      </c>
      <c r="AC238" s="43">
        <v>0</v>
      </c>
    </row>
    <row r="239" spans="1:29">
      <c r="A239" s="42">
        <v>81794</v>
      </c>
      <c r="B239" s="42">
        <v>0</v>
      </c>
      <c r="C239" s="42" t="s">
        <v>215</v>
      </c>
      <c r="D239" s="42" t="s">
        <v>216</v>
      </c>
      <c r="E239" s="48">
        <v>38966</v>
      </c>
      <c r="F239" s="42" t="s">
        <v>86</v>
      </c>
      <c r="G239" s="43">
        <v>1217.33</v>
      </c>
      <c r="H239" s="43">
        <v>0</v>
      </c>
      <c r="I239" s="50">
        <v>0</v>
      </c>
      <c r="J239" s="43">
        <v>0</v>
      </c>
      <c r="K239" s="43">
        <v>0</v>
      </c>
      <c r="L239" s="43">
        <v>0</v>
      </c>
      <c r="M239" s="43">
        <v>0</v>
      </c>
      <c r="N239" s="43">
        <v>1217.33</v>
      </c>
      <c r="O239" s="43">
        <v>0</v>
      </c>
      <c r="P239" s="43">
        <v>0</v>
      </c>
      <c r="Q239" s="43">
        <v>-1004.29</v>
      </c>
      <c r="R239" s="43">
        <v>-111.6</v>
      </c>
      <c r="S239" s="43">
        <v>0</v>
      </c>
      <c r="T239" s="43">
        <v>0</v>
      </c>
      <c r="U239" s="43">
        <v>0</v>
      </c>
      <c r="V239" s="43">
        <v>0</v>
      </c>
      <c r="W239" s="43">
        <v>0</v>
      </c>
      <c r="X239" s="43">
        <v>-1115.8900000000001</v>
      </c>
      <c r="Y239" s="43">
        <v>0</v>
      </c>
      <c r="Z239" s="43">
        <v>0</v>
      </c>
      <c r="AA239" s="43">
        <v>213.04</v>
      </c>
      <c r="AB239" s="43">
        <v>0</v>
      </c>
      <c r="AC239" s="43">
        <v>101.44</v>
      </c>
    </row>
    <row r="240" spans="1:29">
      <c r="A240" s="42">
        <v>46300</v>
      </c>
      <c r="B240" s="42">
        <v>0</v>
      </c>
      <c r="C240" s="42" t="s">
        <v>217</v>
      </c>
      <c r="D240" s="42" t="s">
        <v>218</v>
      </c>
      <c r="E240" s="48">
        <v>38966</v>
      </c>
      <c r="F240" s="42" t="s">
        <v>86</v>
      </c>
      <c r="G240" s="43">
        <v>2290.94</v>
      </c>
      <c r="H240" s="43">
        <v>0</v>
      </c>
      <c r="I240" s="50">
        <v>0</v>
      </c>
      <c r="J240" s="43">
        <v>0</v>
      </c>
      <c r="K240" s="43">
        <v>0</v>
      </c>
      <c r="L240" s="43">
        <v>0</v>
      </c>
      <c r="M240" s="43">
        <v>0</v>
      </c>
      <c r="N240" s="43">
        <v>2290.94</v>
      </c>
      <c r="O240" s="43">
        <v>0</v>
      </c>
      <c r="P240" s="43">
        <v>0</v>
      </c>
      <c r="Q240" s="43">
        <v>-1890.02</v>
      </c>
      <c r="R240" s="43">
        <v>-210.01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-2100.0300000000002</v>
      </c>
      <c r="Y240" s="43">
        <v>0</v>
      </c>
      <c r="Z240" s="43">
        <v>0</v>
      </c>
      <c r="AA240" s="43">
        <v>400.92</v>
      </c>
      <c r="AB240" s="43">
        <v>0</v>
      </c>
      <c r="AC240" s="43">
        <v>190.91</v>
      </c>
    </row>
    <row r="241" spans="1:29">
      <c r="A241" s="42">
        <v>47344</v>
      </c>
      <c r="B241" s="42">
        <v>0</v>
      </c>
      <c r="C241" s="42" t="s">
        <v>219</v>
      </c>
      <c r="D241" s="42" t="s">
        <v>218</v>
      </c>
      <c r="E241" s="48">
        <v>38966</v>
      </c>
      <c r="F241" s="42" t="s">
        <v>86</v>
      </c>
      <c r="G241" s="43">
        <v>1314.65</v>
      </c>
      <c r="H241" s="43">
        <v>0</v>
      </c>
      <c r="I241" s="50">
        <v>0</v>
      </c>
      <c r="J241" s="43">
        <v>0</v>
      </c>
      <c r="K241" s="43">
        <v>0</v>
      </c>
      <c r="L241" s="43">
        <v>0</v>
      </c>
      <c r="M241" s="43">
        <v>0</v>
      </c>
      <c r="N241" s="43">
        <v>1314.65</v>
      </c>
      <c r="O241" s="43">
        <v>0</v>
      </c>
      <c r="P241" s="43">
        <v>0</v>
      </c>
      <c r="Q241" s="43">
        <v>-1084.5899999999999</v>
      </c>
      <c r="R241" s="43">
        <v>-120.51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-1205.0999999999999</v>
      </c>
      <c r="Y241" s="43">
        <v>0</v>
      </c>
      <c r="Z241" s="43">
        <v>0</v>
      </c>
      <c r="AA241" s="43">
        <v>230.06</v>
      </c>
      <c r="AB241" s="43">
        <v>0</v>
      </c>
      <c r="AC241" s="43">
        <v>109.55</v>
      </c>
    </row>
    <row r="242" spans="1:29">
      <c r="A242" s="42">
        <v>48740</v>
      </c>
      <c r="B242" s="42">
        <v>0</v>
      </c>
      <c r="C242" s="42" t="s">
        <v>220</v>
      </c>
      <c r="D242" s="42" t="s">
        <v>218</v>
      </c>
      <c r="E242" s="48">
        <v>37621</v>
      </c>
      <c r="F242" s="42" t="s">
        <v>86</v>
      </c>
      <c r="G242" s="43">
        <v>168554.76</v>
      </c>
      <c r="H242" s="43">
        <v>0</v>
      </c>
      <c r="I242" s="50">
        <v>0</v>
      </c>
      <c r="J242" s="43">
        <v>0</v>
      </c>
      <c r="K242" s="43">
        <v>0</v>
      </c>
      <c r="L242" s="43">
        <v>0</v>
      </c>
      <c r="M242" s="43">
        <v>0</v>
      </c>
      <c r="N242" s="43">
        <v>168554.76</v>
      </c>
      <c r="O242" s="43">
        <v>0</v>
      </c>
      <c r="P242" s="43">
        <v>0</v>
      </c>
      <c r="Q242" s="43">
        <v>-168554.76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0</v>
      </c>
      <c r="X242" s="43">
        <v>-168554.76</v>
      </c>
      <c r="Y242" s="43">
        <v>0</v>
      </c>
      <c r="Z242" s="43">
        <v>0</v>
      </c>
      <c r="AA242" s="43">
        <v>0</v>
      </c>
      <c r="AB242" s="43">
        <v>0</v>
      </c>
      <c r="AC242" s="43">
        <v>0</v>
      </c>
    </row>
    <row r="243" spans="1:29">
      <c r="A243" s="42">
        <v>49796</v>
      </c>
      <c r="B243" s="42">
        <v>0</v>
      </c>
      <c r="C243" s="42" t="s">
        <v>221</v>
      </c>
      <c r="D243" s="42" t="s">
        <v>218</v>
      </c>
      <c r="E243" s="48">
        <v>38966</v>
      </c>
      <c r="F243" s="42" t="s">
        <v>86</v>
      </c>
      <c r="G243" s="43">
        <v>1875.87</v>
      </c>
      <c r="H243" s="43">
        <v>0</v>
      </c>
      <c r="I243" s="50">
        <v>0</v>
      </c>
      <c r="J243" s="43">
        <v>0</v>
      </c>
      <c r="K243" s="43">
        <v>0</v>
      </c>
      <c r="L243" s="43">
        <v>0</v>
      </c>
      <c r="M243" s="43">
        <v>0</v>
      </c>
      <c r="N243" s="43">
        <v>1875.87</v>
      </c>
      <c r="O243" s="43">
        <v>0</v>
      </c>
      <c r="P243" s="43">
        <v>0</v>
      </c>
      <c r="Q243" s="43">
        <v>-1547.6</v>
      </c>
      <c r="R243" s="43">
        <v>-171.95</v>
      </c>
      <c r="S243" s="43">
        <v>0</v>
      </c>
      <c r="T243" s="43">
        <v>0</v>
      </c>
      <c r="U243" s="43">
        <v>0</v>
      </c>
      <c r="V243" s="43">
        <v>0</v>
      </c>
      <c r="W243" s="43">
        <v>0</v>
      </c>
      <c r="X243" s="43">
        <v>-1719.55</v>
      </c>
      <c r="Y243" s="43">
        <v>0</v>
      </c>
      <c r="Z243" s="43">
        <v>0</v>
      </c>
      <c r="AA243" s="43">
        <v>328.27</v>
      </c>
      <c r="AB243" s="43">
        <v>0</v>
      </c>
      <c r="AC243" s="43">
        <v>156.32</v>
      </c>
    </row>
    <row r="244" spans="1:29">
      <c r="A244" s="42">
        <v>53070</v>
      </c>
      <c r="B244" s="42">
        <v>0</v>
      </c>
      <c r="C244" s="42" t="s">
        <v>219</v>
      </c>
      <c r="D244" s="42" t="s">
        <v>218</v>
      </c>
      <c r="E244" s="48">
        <v>38966</v>
      </c>
      <c r="F244" s="42" t="s">
        <v>86</v>
      </c>
      <c r="G244" s="43">
        <v>1314.65</v>
      </c>
      <c r="H244" s="43">
        <v>0</v>
      </c>
      <c r="I244" s="50">
        <v>0</v>
      </c>
      <c r="J244" s="43">
        <v>0</v>
      </c>
      <c r="K244" s="43">
        <v>0</v>
      </c>
      <c r="L244" s="43">
        <v>0</v>
      </c>
      <c r="M244" s="43">
        <v>0</v>
      </c>
      <c r="N244" s="43">
        <v>1314.65</v>
      </c>
      <c r="O244" s="43">
        <v>0</v>
      </c>
      <c r="P244" s="43">
        <v>0</v>
      </c>
      <c r="Q244" s="43">
        <v>-1084.5899999999999</v>
      </c>
      <c r="R244" s="43">
        <v>-120.51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-1205.0999999999999</v>
      </c>
      <c r="Y244" s="43">
        <v>0</v>
      </c>
      <c r="Z244" s="43">
        <v>0</v>
      </c>
      <c r="AA244" s="43">
        <v>230.06</v>
      </c>
      <c r="AB244" s="43">
        <v>0</v>
      </c>
      <c r="AC244" s="43">
        <v>109.55</v>
      </c>
    </row>
    <row r="245" spans="1:29">
      <c r="A245" s="42">
        <v>54785</v>
      </c>
      <c r="B245" s="42">
        <v>0</v>
      </c>
      <c r="C245" s="42" t="s">
        <v>222</v>
      </c>
      <c r="D245" s="42" t="s">
        <v>218</v>
      </c>
      <c r="E245" s="48">
        <v>37621</v>
      </c>
      <c r="F245" s="42" t="s">
        <v>86</v>
      </c>
      <c r="G245" s="43">
        <v>26427.71</v>
      </c>
      <c r="H245" s="43">
        <v>0</v>
      </c>
      <c r="I245" s="50">
        <v>0</v>
      </c>
      <c r="J245" s="43">
        <v>0</v>
      </c>
      <c r="K245" s="43">
        <v>0</v>
      </c>
      <c r="L245" s="43">
        <v>0</v>
      </c>
      <c r="M245" s="43">
        <v>0</v>
      </c>
      <c r="N245" s="43">
        <v>26427.71</v>
      </c>
      <c r="O245" s="43">
        <v>0</v>
      </c>
      <c r="P245" s="43">
        <v>0</v>
      </c>
      <c r="Q245" s="43">
        <v>-26427.71</v>
      </c>
      <c r="R245" s="4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0</v>
      </c>
      <c r="X245" s="43">
        <v>-26427.71</v>
      </c>
      <c r="Y245" s="43">
        <v>0</v>
      </c>
      <c r="Z245" s="43">
        <v>0</v>
      </c>
      <c r="AA245" s="43">
        <v>0</v>
      </c>
      <c r="AB245" s="43">
        <v>0</v>
      </c>
      <c r="AC245" s="43">
        <v>0</v>
      </c>
    </row>
    <row r="246" spans="1:29">
      <c r="A246" s="42">
        <v>56300</v>
      </c>
      <c r="B246" s="42">
        <v>0</v>
      </c>
      <c r="C246" s="42" t="s">
        <v>219</v>
      </c>
      <c r="D246" s="42" t="s">
        <v>218</v>
      </c>
      <c r="E246" s="48">
        <v>38966</v>
      </c>
      <c r="F246" s="42" t="s">
        <v>86</v>
      </c>
      <c r="G246" s="43">
        <v>1314.65</v>
      </c>
      <c r="H246" s="43">
        <v>0</v>
      </c>
      <c r="I246" s="50">
        <v>0</v>
      </c>
      <c r="J246" s="43">
        <v>0</v>
      </c>
      <c r="K246" s="43">
        <v>0</v>
      </c>
      <c r="L246" s="43">
        <v>0</v>
      </c>
      <c r="M246" s="43">
        <v>0</v>
      </c>
      <c r="N246" s="43">
        <v>1314.65</v>
      </c>
      <c r="O246" s="43">
        <v>0</v>
      </c>
      <c r="P246" s="43">
        <v>0</v>
      </c>
      <c r="Q246" s="43">
        <v>-1084.5899999999999</v>
      </c>
      <c r="R246" s="43">
        <v>-120.51</v>
      </c>
      <c r="S246" s="43">
        <v>0</v>
      </c>
      <c r="T246" s="43">
        <v>0</v>
      </c>
      <c r="U246" s="43">
        <v>0</v>
      </c>
      <c r="V246" s="43">
        <v>0</v>
      </c>
      <c r="W246" s="43">
        <v>0</v>
      </c>
      <c r="X246" s="43">
        <v>-1205.0999999999999</v>
      </c>
      <c r="Y246" s="43">
        <v>0</v>
      </c>
      <c r="Z246" s="43">
        <v>0</v>
      </c>
      <c r="AA246" s="43">
        <v>230.06</v>
      </c>
      <c r="AB246" s="43">
        <v>0</v>
      </c>
      <c r="AC246" s="43">
        <v>109.55</v>
      </c>
    </row>
    <row r="247" spans="1:29">
      <c r="A247" s="42">
        <v>60098</v>
      </c>
      <c r="B247" s="42">
        <v>0</v>
      </c>
      <c r="C247" s="42" t="s">
        <v>217</v>
      </c>
      <c r="D247" s="42" t="s">
        <v>218</v>
      </c>
      <c r="E247" s="48">
        <v>38966</v>
      </c>
      <c r="F247" s="42" t="s">
        <v>86</v>
      </c>
      <c r="G247" s="43">
        <v>2290.94</v>
      </c>
      <c r="H247" s="43">
        <v>0</v>
      </c>
      <c r="I247" s="50">
        <v>0</v>
      </c>
      <c r="J247" s="43">
        <v>0</v>
      </c>
      <c r="K247" s="43">
        <v>0</v>
      </c>
      <c r="L247" s="43">
        <v>0</v>
      </c>
      <c r="M247" s="43">
        <v>0</v>
      </c>
      <c r="N247" s="43">
        <v>2290.94</v>
      </c>
      <c r="O247" s="43">
        <v>0</v>
      </c>
      <c r="P247" s="43">
        <v>0</v>
      </c>
      <c r="Q247" s="43">
        <v>-1890.02</v>
      </c>
      <c r="R247" s="43">
        <v>-210.01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-2100.0300000000002</v>
      </c>
      <c r="Y247" s="43">
        <v>0</v>
      </c>
      <c r="Z247" s="43">
        <v>0</v>
      </c>
      <c r="AA247" s="43">
        <v>400.92</v>
      </c>
      <c r="AB247" s="43">
        <v>0</v>
      </c>
      <c r="AC247" s="43">
        <v>190.91</v>
      </c>
    </row>
    <row r="248" spans="1:29">
      <c r="A248" s="42">
        <v>60346</v>
      </c>
      <c r="B248" s="42">
        <v>0</v>
      </c>
      <c r="C248" s="42" t="s">
        <v>221</v>
      </c>
      <c r="D248" s="42" t="s">
        <v>218</v>
      </c>
      <c r="E248" s="48">
        <v>38966</v>
      </c>
      <c r="F248" s="42" t="s">
        <v>86</v>
      </c>
      <c r="G248" s="43">
        <v>1875.87</v>
      </c>
      <c r="H248" s="43">
        <v>0</v>
      </c>
      <c r="I248" s="50">
        <v>0</v>
      </c>
      <c r="J248" s="43">
        <v>0</v>
      </c>
      <c r="K248" s="43">
        <v>0</v>
      </c>
      <c r="L248" s="43">
        <v>0</v>
      </c>
      <c r="M248" s="43">
        <v>0</v>
      </c>
      <c r="N248" s="43">
        <v>1875.87</v>
      </c>
      <c r="O248" s="43">
        <v>0</v>
      </c>
      <c r="P248" s="43">
        <v>0</v>
      </c>
      <c r="Q248" s="43">
        <v>-1547.6</v>
      </c>
      <c r="R248" s="43">
        <v>-171.95</v>
      </c>
      <c r="S248" s="43">
        <v>0</v>
      </c>
      <c r="T248" s="43">
        <v>0</v>
      </c>
      <c r="U248" s="43">
        <v>0</v>
      </c>
      <c r="V248" s="43">
        <v>0</v>
      </c>
      <c r="W248" s="43">
        <v>0</v>
      </c>
      <c r="X248" s="43">
        <v>-1719.55</v>
      </c>
      <c r="Y248" s="43">
        <v>0</v>
      </c>
      <c r="Z248" s="43">
        <v>0</v>
      </c>
      <c r="AA248" s="43">
        <v>328.27</v>
      </c>
      <c r="AB248" s="43">
        <v>0</v>
      </c>
      <c r="AC248" s="43">
        <v>156.32</v>
      </c>
    </row>
    <row r="249" spans="1:29">
      <c r="A249" s="42">
        <v>61038</v>
      </c>
      <c r="B249" s="42">
        <v>0</v>
      </c>
      <c r="C249" s="42" t="s">
        <v>219</v>
      </c>
      <c r="D249" s="42" t="s">
        <v>218</v>
      </c>
      <c r="E249" s="48">
        <v>38966</v>
      </c>
      <c r="F249" s="42" t="s">
        <v>86</v>
      </c>
      <c r="G249" s="43">
        <v>1314.65</v>
      </c>
      <c r="H249" s="43">
        <v>0</v>
      </c>
      <c r="I249" s="50">
        <v>0</v>
      </c>
      <c r="J249" s="43">
        <v>0</v>
      </c>
      <c r="K249" s="43">
        <v>0</v>
      </c>
      <c r="L249" s="43">
        <v>0</v>
      </c>
      <c r="M249" s="43">
        <v>0</v>
      </c>
      <c r="N249" s="43">
        <v>1314.65</v>
      </c>
      <c r="O249" s="43">
        <v>0</v>
      </c>
      <c r="P249" s="43">
        <v>0</v>
      </c>
      <c r="Q249" s="43">
        <v>-1084.5899999999999</v>
      </c>
      <c r="R249" s="43">
        <v>-120.51</v>
      </c>
      <c r="S249" s="43">
        <v>0</v>
      </c>
      <c r="T249" s="43">
        <v>0</v>
      </c>
      <c r="U249" s="43">
        <v>0</v>
      </c>
      <c r="V249" s="43">
        <v>0</v>
      </c>
      <c r="W249" s="43">
        <v>0</v>
      </c>
      <c r="X249" s="43">
        <v>-1205.0999999999999</v>
      </c>
      <c r="Y249" s="43">
        <v>0</v>
      </c>
      <c r="Z249" s="43">
        <v>0</v>
      </c>
      <c r="AA249" s="43">
        <v>230.06</v>
      </c>
      <c r="AB249" s="43">
        <v>0</v>
      </c>
      <c r="AC249" s="43">
        <v>109.55</v>
      </c>
    </row>
    <row r="250" spans="1:29">
      <c r="A250" s="42">
        <v>65282</v>
      </c>
      <c r="B250" s="42">
        <v>0</v>
      </c>
      <c r="C250" s="42" t="s">
        <v>217</v>
      </c>
      <c r="D250" s="42" t="s">
        <v>218</v>
      </c>
      <c r="E250" s="48">
        <v>38966</v>
      </c>
      <c r="F250" s="42" t="s">
        <v>86</v>
      </c>
      <c r="G250" s="43">
        <v>2290.94</v>
      </c>
      <c r="H250" s="43">
        <v>0</v>
      </c>
      <c r="I250" s="50">
        <v>0</v>
      </c>
      <c r="J250" s="43">
        <v>0</v>
      </c>
      <c r="K250" s="43">
        <v>0</v>
      </c>
      <c r="L250" s="43">
        <v>0</v>
      </c>
      <c r="M250" s="43">
        <v>0</v>
      </c>
      <c r="N250" s="43">
        <v>2290.94</v>
      </c>
      <c r="O250" s="43">
        <v>0</v>
      </c>
      <c r="P250" s="43">
        <v>0</v>
      </c>
      <c r="Q250" s="43">
        <v>-1890.02</v>
      </c>
      <c r="R250" s="43">
        <v>-210.01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-2100.0300000000002</v>
      </c>
      <c r="Y250" s="43">
        <v>0</v>
      </c>
      <c r="Z250" s="43">
        <v>0</v>
      </c>
      <c r="AA250" s="43">
        <v>400.92</v>
      </c>
      <c r="AB250" s="43">
        <v>0</v>
      </c>
      <c r="AC250" s="43">
        <v>190.91</v>
      </c>
    </row>
    <row r="251" spans="1:29">
      <c r="A251" s="42">
        <v>65639</v>
      </c>
      <c r="B251" s="42">
        <v>0</v>
      </c>
      <c r="C251" s="42" t="s">
        <v>219</v>
      </c>
      <c r="D251" s="42" t="s">
        <v>218</v>
      </c>
      <c r="E251" s="48">
        <v>38966</v>
      </c>
      <c r="F251" s="42" t="s">
        <v>86</v>
      </c>
      <c r="G251" s="43">
        <v>1314.65</v>
      </c>
      <c r="H251" s="43">
        <v>0</v>
      </c>
      <c r="I251" s="50">
        <v>0</v>
      </c>
      <c r="J251" s="43">
        <v>0</v>
      </c>
      <c r="K251" s="43">
        <v>0</v>
      </c>
      <c r="L251" s="43">
        <v>0</v>
      </c>
      <c r="M251" s="43">
        <v>0</v>
      </c>
      <c r="N251" s="43">
        <v>1314.65</v>
      </c>
      <c r="O251" s="43">
        <v>0</v>
      </c>
      <c r="P251" s="43">
        <v>0</v>
      </c>
      <c r="Q251" s="43">
        <v>-1084.5899999999999</v>
      </c>
      <c r="R251" s="43">
        <v>-120.51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-1205.0999999999999</v>
      </c>
      <c r="Y251" s="43">
        <v>0</v>
      </c>
      <c r="Z251" s="43">
        <v>0</v>
      </c>
      <c r="AA251" s="43">
        <v>230.06</v>
      </c>
      <c r="AB251" s="43">
        <v>0</v>
      </c>
      <c r="AC251" s="43">
        <v>109.55</v>
      </c>
    </row>
    <row r="252" spans="1:29">
      <c r="A252" s="42">
        <v>67352</v>
      </c>
      <c r="B252" s="42">
        <v>0</v>
      </c>
      <c r="C252" s="42" t="s">
        <v>219</v>
      </c>
      <c r="D252" s="42" t="s">
        <v>218</v>
      </c>
      <c r="E252" s="48">
        <v>38966</v>
      </c>
      <c r="F252" s="42" t="s">
        <v>86</v>
      </c>
      <c r="G252" s="43">
        <v>1314.65</v>
      </c>
      <c r="H252" s="43">
        <v>0</v>
      </c>
      <c r="I252" s="50">
        <v>0</v>
      </c>
      <c r="J252" s="43">
        <v>0</v>
      </c>
      <c r="K252" s="43">
        <v>0</v>
      </c>
      <c r="L252" s="43">
        <v>0</v>
      </c>
      <c r="M252" s="43">
        <v>0</v>
      </c>
      <c r="N252" s="43">
        <v>1314.65</v>
      </c>
      <c r="O252" s="43">
        <v>0</v>
      </c>
      <c r="P252" s="43">
        <v>0</v>
      </c>
      <c r="Q252" s="43">
        <v>-1084.5899999999999</v>
      </c>
      <c r="R252" s="43">
        <v>-120.51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-1205.0999999999999</v>
      </c>
      <c r="Y252" s="43">
        <v>0</v>
      </c>
      <c r="Z252" s="43">
        <v>0</v>
      </c>
      <c r="AA252" s="43">
        <v>230.06</v>
      </c>
      <c r="AB252" s="43">
        <v>0</v>
      </c>
      <c r="AC252" s="43">
        <v>109.55</v>
      </c>
    </row>
    <row r="253" spans="1:29">
      <c r="A253" s="42">
        <v>70809</v>
      </c>
      <c r="B253" s="42">
        <v>0</v>
      </c>
      <c r="C253" s="42" t="s">
        <v>217</v>
      </c>
      <c r="D253" s="42" t="s">
        <v>218</v>
      </c>
      <c r="E253" s="48">
        <v>38966</v>
      </c>
      <c r="F253" s="42" t="s">
        <v>86</v>
      </c>
      <c r="G253" s="43">
        <v>2290.94</v>
      </c>
      <c r="H253" s="43">
        <v>0</v>
      </c>
      <c r="I253" s="50">
        <v>0</v>
      </c>
      <c r="J253" s="43">
        <v>0</v>
      </c>
      <c r="K253" s="43">
        <v>0</v>
      </c>
      <c r="L253" s="43">
        <v>0</v>
      </c>
      <c r="M253" s="43">
        <v>0</v>
      </c>
      <c r="N253" s="43">
        <v>2290.94</v>
      </c>
      <c r="O253" s="43">
        <v>0</v>
      </c>
      <c r="P253" s="43">
        <v>0</v>
      </c>
      <c r="Q253" s="43">
        <v>-1890.02</v>
      </c>
      <c r="R253" s="43">
        <v>-210.01</v>
      </c>
      <c r="S253" s="43">
        <v>0</v>
      </c>
      <c r="T253" s="43">
        <v>0</v>
      </c>
      <c r="U253" s="43">
        <v>0</v>
      </c>
      <c r="V253" s="43">
        <v>0</v>
      </c>
      <c r="W253" s="43">
        <v>0</v>
      </c>
      <c r="X253" s="43">
        <v>-2100.0300000000002</v>
      </c>
      <c r="Y253" s="43">
        <v>0</v>
      </c>
      <c r="Z253" s="43">
        <v>0</v>
      </c>
      <c r="AA253" s="43">
        <v>400.92</v>
      </c>
      <c r="AB253" s="43">
        <v>0</v>
      </c>
      <c r="AC253" s="43">
        <v>190.91</v>
      </c>
    </row>
    <row r="254" spans="1:29">
      <c r="A254" s="42">
        <v>70856</v>
      </c>
      <c r="B254" s="42">
        <v>0</v>
      </c>
      <c r="C254" s="42" t="s">
        <v>221</v>
      </c>
      <c r="D254" s="42" t="s">
        <v>218</v>
      </c>
      <c r="E254" s="48">
        <v>38966</v>
      </c>
      <c r="F254" s="42" t="s">
        <v>86</v>
      </c>
      <c r="G254" s="43">
        <v>1875.87</v>
      </c>
      <c r="H254" s="43">
        <v>0</v>
      </c>
      <c r="I254" s="50">
        <v>0</v>
      </c>
      <c r="J254" s="43">
        <v>0</v>
      </c>
      <c r="K254" s="43">
        <v>0</v>
      </c>
      <c r="L254" s="43">
        <v>0</v>
      </c>
      <c r="M254" s="43">
        <v>0</v>
      </c>
      <c r="N254" s="43">
        <v>1875.87</v>
      </c>
      <c r="O254" s="43">
        <v>0</v>
      </c>
      <c r="P254" s="43">
        <v>0</v>
      </c>
      <c r="Q254" s="43">
        <v>-1547.6</v>
      </c>
      <c r="R254" s="43">
        <v>-171.95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-1719.55</v>
      </c>
      <c r="Y254" s="43">
        <v>0</v>
      </c>
      <c r="Z254" s="43">
        <v>0</v>
      </c>
      <c r="AA254" s="43">
        <v>328.27</v>
      </c>
      <c r="AB254" s="43">
        <v>0</v>
      </c>
      <c r="AC254" s="43">
        <v>156.32</v>
      </c>
    </row>
    <row r="255" spans="1:29">
      <c r="A255" s="42">
        <v>71227</v>
      </c>
      <c r="B255" s="42">
        <v>0</v>
      </c>
      <c r="C255" s="42" t="s">
        <v>221</v>
      </c>
      <c r="D255" s="42" t="s">
        <v>218</v>
      </c>
      <c r="E255" s="48">
        <v>38966</v>
      </c>
      <c r="F255" s="42" t="s">
        <v>86</v>
      </c>
      <c r="G255" s="43">
        <v>1875.87</v>
      </c>
      <c r="H255" s="43">
        <v>0</v>
      </c>
      <c r="I255" s="50">
        <v>0</v>
      </c>
      <c r="J255" s="43">
        <v>0</v>
      </c>
      <c r="K255" s="43">
        <v>0</v>
      </c>
      <c r="L255" s="43">
        <v>0</v>
      </c>
      <c r="M255" s="43">
        <v>0</v>
      </c>
      <c r="N255" s="43">
        <v>1875.87</v>
      </c>
      <c r="O255" s="43">
        <v>0</v>
      </c>
      <c r="P255" s="43">
        <v>0</v>
      </c>
      <c r="Q255" s="43">
        <v>-1547.6</v>
      </c>
      <c r="R255" s="43">
        <v>-171.95</v>
      </c>
      <c r="S255" s="43">
        <v>0</v>
      </c>
      <c r="T255" s="43">
        <v>0</v>
      </c>
      <c r="U255" s="43">
        <v>0</v>
      </c>
      <c r="V255" s="43">
        <v>0</v>
      </c>
      <c r="W255" s="43">
        <v>0</v>
      </c>
      <c r="X255" s="43">
        <v>-1719.55</v>
      </c>
      <c r="Y255" s="43">
        <v>0</v>
      </c>
      <c r="Z255" s="43">
        <v>0</v>
      </c>
      <c r="AA255" s="43">
        <v>328.27</v>
      </c>
      <c r="AB255" s="43">
        <v>0</v>
      </c>
      <c r="AC255" s="43">
        <v>156.32</v>
      </c>
    </row>
    <row r="256" spans="1:29">
      <c r="A256" s="42">
        <v>74197</v>
      </c>
      <c r="B256" s="42">
        <v>0</v>
      </c>
      <c r="C256" s="42" t="s">
        <v>219</v>
      </c>
      <c r="D256" s="42" t="s">
        <v>218</v>
      </c>
      <c r="E256" s="48">
        <v>38966</v>
      </c>
      <c r="F256" s="42" t="s">
        <v>86</v>
      </c>
      <c r="G256" s="43">
        <v>1314.65</v>
      </c>
      <c r="H256" s="43">
        <v>0</v>
      </c>
      <c r="I256" s="50">
        <v>0</v>
      </c>
      <c r="J256" s="43">
        <v>0</v>
      </c>
      <c r="K256" s="43">
        <v>0</v>
      </c>
      <c r="L256" s="43">
        <v>0</v>
      </c>
      <c r="M256" s="43">
        <v>0</v>
      </c>
      <c r="N256" s="43">
        <v>1314.65</v>
      </c>
      <c r="O256" s="43">
        <v>0</v>
      </c>
      <c r="P256" s="43">
        <v>0</v>
      </c>
      <c r="Q256" s="43">
        <v>-1084.5899999999999</v>
      </c>
      <c r="R256" s="43">
        <v>-120.51</v>
      </c>
      <c r="S256" s="43">
        <v>0</v>
      </c>
      <c r="T256" s="43">
        <v>0</v>
      </c>
      <c r="U256" s="43">
        <v>0</v>
      </c>
      <c r="V256" s="43">
        <v>0</v>
      </c>
      <c r="W256" s="43">
        <v>0</v>
      </c>
      <c r="X256" s="43">
        <v>-1205.0999999999999</v>
      </c>
      <c r="Y256" s="43">
        <v>0</v>
      </c>
      <c r="Z256" s="43">
        <v>0</v>
      </c>
      <c r="AA256" s="43">
        <v>230.06</v>
      </c>
      <c r="AB256" s="43">
        <v>0</v>
      </c>
      <c r="AC256" s="43">
        <v>109.55</v>
      </c>
    </row>
    <row r="257" spans="1:29">
      <c r="A257" s="42">
        <v>75406</v>
      </c>
      <c r="B257" s="42">
        <v>0</v>
      </c>
      <c r="C257" s="42" t="s">
        <v>219</v>
      </c>
      <c r="D257" s="42" t="s">
        <v>218</v>
      </c>
      <c r="E257" s="48">
        <v>38966</v>
      </c>
      <c r="F257" s="42" t="s">
        <v>86</v>
      </c>
      <c r="G257" s="43">
        <v>1314.65</v>
      </c>
      <c r="H257" s="43">
        <v>0</v>
      </c>
      <c r="I257" s="50">
        <v>0</v>
      </c>
      <c r="J257" s="43">
        <v>0</v>
      </c>
      <c r="K257" s="43">
        <v>0</v>
      </c>
      <c r="L257" s="43">
        <v>0</v>
      </c>
      <c r="M257" s="43">
        <v>0</v>
      </c>
      <c r="N257" s="43">
        <v>1314.65</v>
      </c>
      <c r="O257" s="43">
        <v>0</v>
      </c>
      <c r="P257" s="43">
        <v>0</v>
      </c>
      <c r="Q257" s="43">
        <v>-1084.5899999999999</v>
      </c>
      <c r="R257" s="43">
        <v>-120.51</v>
      </c>
      <c r="S257" s="43">
        <v>0</v>
      </c>
      <c r="T257" s="43">
        <v>0</v>
      </c>
      <c r="U257" s="43">
        <v>0</v>
      </c>
      <c r="V257" s="43">
        <v>0</v>
      </c>
      <c r="W257" s="43">
        <v>0</v>
      </c>
      <c r="X257" s="43">
        <v>-1205.0999999999999</v>
      </c>
      <c r="Y257" s="43">
        <v>0</v>
      </c>
      <c r="Z257" s="43">
        <v>0</v>
      </c>
      <c r="AA257" s="43">
        <v>230.06</v>
      </c>
      <c r="AB257" s="43">
        <v>0</v>
      </c>
      <c r="AC257" s="43">
        <v>109.55</v>
      </c>
    </row>
    <row r="258" spans="1:29">
      <c r="A258" s="42">
        <v>77682</v>
      </c>
      <c r="B258" s="42">
        <v>0</v>
      </c>
      <c r="C258" s="42" t="s">
        <v>223</v>
      </c>
      <c r="D258" s="42" t="s">
        <v>218</v>
      </c>
      <c r="E258" s="48">
        <v>37621</v>
      </c>
      <c r="F258" s="42" t="s">
        <v>86</v>
      </c>
      <c r="G258" s="43">
        <v>3322.43</v>
      </c>
      <c r="H258" s="43">
        <v>0</v>
      </c>
      <c r="I258" s="50">
        <v>0</v>
      </c>
      <c r="J258" s="43">
        <v>0</v>
      </c>
      <c r="K258" s="43">
        <v>0</v>
      </c>
      <c r="L258" s="43">
        <v>0</v>
      </c>
      <c r="M258" s="43">
        <v>0</v>
      </c>
      <c r="N258" s="43">
        <v>3322.43</v>
      </c>
      <c r="O258" s="43">
        <v>0</v>
      </c>
      <c r="P258" s="43">
        <v>0</v>
      </c>
      <c r="Q258" s="43">
        <v>-3322.43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0</v>
      </c>
      <c r="X258" s="43">
        <v>-3322.43</v>
      </c>
      <c r="Y258" s="43">
        <v>0</v>
      </c>
      <c r="Z258" s="43">
        <v>0</v>
      </c>
      <c r="AA258" s="43">
        <v>0</v>
      </c>
      <c r="AB258" s="43">
        <v>0</v>
      </c>
      <c r="AC258" s="43">
        <v>0</v>
      </c>
    </row>
    <row r="259" spans="1:29">
      <c r="A259" s="42">
        <v>80893</v>
      </c>
      <c r="B259" s="42">
        <v>0</v>
      </c>
      <c r="C259" s="42" t="s">
        <v>219</v>
      </c>
      <c r="D259" s="42" t="s">
        <v>218</v>
      </c>
      <c r="E259" s="48">
        <v>38966</v>
      </c>
      <c r="F259" s="42" t="s">
        <v>86</v>
      </c>
      <c r="G259" s="43">
        <v>1314.65</v>
      </c>
      <c r="H259" s="43">
        <v>0</v>
      </c>
      <c r="I259" s="50">
        <v>0</v>
      </c>
      <c r="J259" s="43">
        <v>0</v>
      </c>
      <c r="K259" s="43">
        <v>0</v>
      </c>
      <c r="L259" s="43">
        <v>0</v>
      </c>
      <c r="M259" s="43">
        <v>0</v>
      </c>
      <c r="N259" s="43">
        <v>1314.65</v>
      </c>
      <c r="O259" s="43">
        <v>0</v>
      </c>
      <c r="P259" s="43">
        <v>0</v>
      </c>
      <c r="Q259" s="43">
        <v>-1084.5899999999999</v>
      </c>
      <c r="R259" s="43">
        <v>-120.51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-1205.0999999999999</v>
      </c>
      <c r="Y259" s="43">
        <v>0</v>
      </c>
      <c r="Z259" s="43">
        <v>0</v>
      </c>
      <c r="AA259" s="43">
        <v>230.06</v>
      </c>
      <c r="AB259" s="43">
        <v>0</v>
      </c>
      <c r="AC259" s="43">
        <v>109.55</v>
      </c>
    </row>
    <row r="260" spans="1:29">
      <c r="A260" s="42">
        <v>81473</v>
      </c>
      <c r="B260" s="42">
        <v>0</v>
      </c>
      <c r="C260" s="42" t="s">
        <v>221</v>
      </c>
      <c r="D260" s="42" t="s">
        <v>218</v>
      </c>
      <c r="E260" s="48">
        <v>38966</v>
      </c>
      <c r="F260" s="42" t="s">
        <v>86</v>
      </c>
      <c r="G260" s="43">
        <v>1875.87</v>
      </c>
      <c r="H260" s="43">
        <v>0</v>
      </c>
      <c r="I260" s="50">
        <v>0</v>
      </c>
      <c r="J260" s="43">
        <v>0</v>
      </c>
      <c r="K260" s="43">
        <v>0</v>
      </c>
      <c r="L260" s="43">
        <v>0</v>
      </c>
      <c r="M260" s="43">
        <v>0</v>
      </c>
      <c r="N260" s="43">
        <v>1875.87</v>
      </c>
      <c r="O260" s="43">
        <v>0</v>
      </c>
      <c r="P260" s="43">
        <v>0</v>
      </c>
      <c r="Q260" s="43">
        <v>-1547.6</v>
      </c>
      <c r="R260" s="43">
        <v>-171.95</v>
      </c>
      <c r="S260" s="43">
        <v>0</v>
      </c>
      <c r="T260" s="43">
        <v>0</v>
      </c>
      <c r="U260" s="43">
        <v>0</v>
      </c>
      <c r="V260" s="43">
        <v>0</v>
      </c>
      <c r="W260" s="43">
        <v>0</v>
      </c>
      <c r="X260" s="43">
        <v>-1719.55</v>
      </c>
      <c r="Y260" s="43">
        <v>0</v>
      </c>
      <c r="Z260" s="43">
        <v>0</v>
      </c>
      <c r="AA260" s="43">
        <v>328.27</v>
      </c>
      <c r="AB260" s="43">
        <v>0</v>
      </c>
      <c r="AC260" s="43">
        <v>156.32</v>
      </c>
    </row>
    <row r="261" spans="1:29">
      <c r="A261" s="42">
        <v>81474</v>
      </c>
      <c r="B261" s="42">
        <v>0</v>
      </c>
      <c r="C261" s="42" t="s">
        <v>221</v>
      </c>
      <c r="D261" s="42" t="s">
        <v>218</v>
      </c>
      <c r="E261" s="48">
        <v>38966</v>
      </c>
      <c r="F261" s="42" t="s">
        <v>86</v>
      </c>
      <c r="G261" s="43">
        <v>1875.87</v>
      </c>
      <c r="H261" s="43">
        <v>0</v>
      </c>
      <c r="I261" s="50">
        <v>0</v>
      </c>
      <c r="J261" s="43">
        <v>0</v>
      </c>
      <c r="K261" s="43">
        <v>0</v>
      </c>
      <c r="L261" s="43">
        <v>0</v>
      </c>
      <c r="M261" s="43">
        <v>0</v>
      </c>
      <c r="N261" s="43">
        <v>1875.87</v>
      </c>
      <c r="O261" s="43">
        <v>0</v>
      </c>
      <c r="P261" s="43">
        <v>0</v>
      </c>
      <c r="Q261" s="43">
        <v>-1547.6</v>
      </c>
      <c r="R261" s="43">
        <v>-171.95</v>
      </c>
      <c r="S261" s="43">
        <v>0</v>
      </c>
      <c r="T261" s="43">
        <v>0</v>
      </c>
      <c r="U261" s="43">
        <v>0</v>
      </c>
      <c r="V261" s="43">
        <v>0</v>
      </c>
      <c r="W261" s="43">
        <v>0</v>
      </c>
      <c r="X261" s="43">
        <v>-1719.55</v>
      </c>
      <c r="Y261" s="43">
        <v>0</v>
      </c>
      <c r="Z261" s="43">
        <v>0</v>
      </c>
      <c r="AA261" s="43">
        <v>328.27</v>
      </c>
      <c r="AB261" s="43">
        <v>0</v>
      </c>
      <c r="AC261" s="43">
        <v>156.32</v>
      </c>
    </row>
    <row r="262" spans="1:29">
      <c r="A262" s="42">
        <v>81691</v>
      </c>
      <c r="B262" s="42">
        <v>0</v>
      </c>
      <c r="C262" s="42" t="s">
        <v>219</v>
      </c>
      <c r="D262" s="42" t="s">
        <v>218</v>
      </c>
      <c r="E262" s="48">
        <v>38966</v>
      </c>
      <c r="F262" s="42" t="s">
        <v>86</v>
      </c>
      <c r="G262" s="43">
        <v>1314.65</v>
      </c>
      <c r="H262" s="43">
        <v>0</v>
      </c>
      <c r="I262" s="50">
        <v>0</v>
      </c>
      <c r="J262" s="43">
        <v>0</v>
      </c>
      <c r="K262" s="43">
        <v>0</v>
      </c>
      <c r="L262" s="43">
        <v>0</v>
      </c>
      <c r="M262" s="43">
        <v>0</v>
      </c>
      <c r="N262" s="43">
        <v>1314.65</v>
      </c>
      <c r="O262" s="43">
        <v>0</v>
      </c>
      <c r="P262" s="43">
        <v>0</v>
      </c>
      <c r="Q262" s="43">
        <v>-1084.5899999999999</v>
      </c>
      <c r="R262" s="43">
        <v>-120.51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-1205.0999999999999</v>
      </c>
      <c r="Y262" s="43">
        <v>0</v>
      </c>
      <c r="Z262" s="43">
        <v>0</v>
      </c>
      <c r="AA262" s="43">
        <v>230.06</v>
      </c>
      <c r="AB262" s="43">
        <v>0</v>
      </c>
      <c r="AC262" s="43">
        <v>109.55</v>
      </c>
    </row>
    <row r="263" spans="1:29">
      <c r="A263" s="42">
        <v>85333</v>
      </c>
      <c r="B263" s="42">
        <v>0</v>
      </c>
      <c r="C263" s="42" t="s">
        <v>221</v>
      </c>
      <c r="D263" s="42" t="s">
        <v>218</v>
      </c>
      <c r="E263" s="48">
        <v>38966</v>
      </c>
      <c r="F263" s="42" t="s">
        <v>86</v>
      </c>
      <c r="G263" s="43">
        <v>1875.87</v>
      </c>
      <c r="H263" s="43">
        <v>0</v>
      </c>
      <c r="I263" s="50">
        <v>0</v>
      </c>
      <c r="J263" s="43">
        <v>0</v>
      </c>
      <c r="K263" s="43">
        <v>0</v>
      </c>
      <c r="L263" s="43">
        <v>0</v>
      </c>
      <c r="M263" s="43">
        <v>0</v>
      </c>
      <c r="N263" s="43">
        <v>1875.87</v>
      </c>
      <c r="O263" s="43">
        <v>0</v>
      </c>
      <c r="P263" s="43">
        <v>0</v>
      </c>
      <c r="Q263" s="43">
        <v>-1547.6</v>
      </c>
      <c r="R263" s="43">
        <v>-171.95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-1719.55</v>
      </c>
      <c r="Y263" s="43">
        <v>0</v>
      </c>
      <c r="Z263" s="43">
        <v>0</v>
      </c>
      <c r="AA263" s="43">
        <v>328.27</v>
      </c>
      <c r="AB263" s="43">
        <v>0</v>
      </c>
      <c r="AC263" s="43">
        <v>156.32</v>
      </c>
    </row>
    <row r="264" spans="1:29">
      <c r="A264" s="42">
        <v>85334</v>
      </c>
      <c r="B264" s="42">
        <v>0</v>
      </c>
      <c r="C264" s="42" t="s">
        <v>219</v>
      </c>
      <c r="D264" s="42" t="s">
        <v>218</v>
      </c>
      <c r="E264" s="48">
        <v>38966</v>
      </c>
      <c r="F264" s="42" t="s">
        <v>86</v>
      </c>
      <c r="G264" s="43">
        <v>1314.65</v>
      </c>
      <c r="H264" s="43">
        <v>0</v>
      </c>
      <c r="I264" s="50">
        <v>0</v>
      </c>
      <c r="J264" s="43">
        <v>0</v>
      </c>
      <c r="K264" s="43">
        <v>0</v>
      </c>
      <c r="L264" s="43">
        <v>0</v>
      </c>
      <c r="M264" s="43">
        <v>0</v>
      </c>
      <c r="N264" s="43">
        <v>1314.65</v>
      </c>
      <c r="O264" s="43">
        <v>0</v>
      </c>
      <c r="P264" s="43">
        <v>0</v>
      </c>
      <c r="Q264" s="43">
        <v>-1084.5899999999999</v>
      </c>
      <c r="R264" s="43">
        <v>-120.51</v>
      </c>
      <c r="S264" s="43">
        <v>0</v>
      </c>
      <c r="T264" s="43">
        <v>0</v>
      </c>
      <c r="U264" s="43">
        <v>0</v>
      </c>
      <c r="V264" s="43">
        <v>0</v>
      </c>
      <c r="W264" s="43">
        <v>0</v>
      </c>
      <c r="X264" s="43">
        <v>-1205.0999999999999</v>
      </c>
      <c r="Y264" s="43">
        <v>0</v>
      </c>
      <c r="Z264" s="43">
        <v>0</v>
      </c>
      <c r="AA264" s="43">
        <v>230.06</v>
      </c>
      <c r="AB264" s="43">
        <v>0</v>
      </c>
      <c r="AC264" s="43">
        <v>109.55</v>
      </c>
    </row>
    <row r="265" spans="1:29">
      <c r="A265" s="42">
        <v>86984</v>
      </c>
      <c r="B265" s="42">
        <v>0</v>
      </c>
      <c r="C265" s="42" t="s">
        <v>219</v>
      </c>
      <c r="D265" s="42" t="s">
        <v>218</v>
      </c>
      <c r="E265" s="48">
        <v>38966</v>
      </c>
      <c r="F265" s="42" t="s">
        <v>86</v>
      </c>
      <c r="G265" s="43">
        <v>1314.65</v>
      </c>
      <c r="H265" s="43">
        <v>0</v>
      </c>
      <c r="I265" s="50">
        <v>0</v>
      </c>
      <c r="J265" s="43">
        <v>0</v>
      </c>
      <c r="K265" s="43">
        <v>0</v>
      </c>
      <c r="L265" s="43">
        <v>0</v>
      </c>
      <c r="M265" s="43">
        <v>0</v>
      </c>
      <c r="N265" s="43">
        <v>1314.65</v>
      </c>
      <c r="O265" s="43">
        <v>0</v>
      </c>
      <c r="P265" s="43">
        <v>0</v>
      </c>
      <c r="Q265" s="43">
        <v>-1084.5899999999999</v>
      </c>
      <c r="R265" s="43">
        <v>-120.51</v>
      </c>
      <c r="S265" s="43">
        <v>0</v>
      </c>
      <c r="T265" s="43">
        <v>0</v>
      </c>
      <c r="U265" s="43">
        <v>0</v>
      </c>
      <c r="V265" s="43">
        <v>0</v>
      </c>
      <c r="W265" s="43">
        <v>0</v>
      </c>
      <c r="X265" s="43">
        <v>-1205.0999999999999</v>
      </c>
      <c r="Y265" s="43">
        <v>0</v>
      </c>
      <c r="Z265" s="43">
        <v>0</v>
      </c>
      <c r="AA265" s="43">
        <v>230.06</v>
      </c>
      <c r="AB265" s="43">
        <v>0</v>
      </c>
      <c r="AC265" s="43">
        <v>109.55</v>
      </c>
    </row>
    <row r="266" spans="1:29">
      <c r="A266" s="42">
        <v>89221</v>
      </c>
      <c r="B266" s="42">
        <v>0</v>
      </c>
      <c r="C266" s="42" t="s">
        <v>221</v>
      </c>
      <c r="D266" s="42" t="s">
        <v>218</v>
      </c>
      <c r="E266" s="48">
        <v>38966</v>
      </c>
      <c r="F266" s="42" t="s">
        <v>86</v>
      </c>
      <c r="G266" s="43">
        <v>1875.87</v>
      </c>
      <c r="H266" s="43">
        <v>0</v>
      </c>
      <c r="I266" s="50">
        <v>0</v>
      </c>
      <c r="J266" s="43">
        <v>0</v>
      </c>
      <c r="K266" s="43">
        <v>0</v>
      </c>
      <c r="L266" s="43">
        <v>0</v>
      </c>
      <c r="M266" s="43">
        <v>0</v>
      </c>
      <c r="N266" s="43">
        <v>1875.87</v>
      </c>
      <c r="O266" s="43">
        <v>0</v>
      </c>
      <c r="P266" s="43">
        <v>0</v>
      </c>
      <c r="Q266" s="43">
        <v>-1547.6</v>
      </c>
      <c r="R266" s="43">
        <v>-171.95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-1719.55</v>
      </c>
      <c r="Y266" s="43">
        <v>0</v>
      </c>
      <c r="Z266" s="43">
        <v>0</v>
      </c>
      <c r="AA266" s="43">
        <v>328.27</v>
      </c>
      <c r="AB266" s="43">
        <v>0</v>
      </c>
      <c r="AC266" s="43">
        <v>156.32</v>
      </c>
    </row>
    <row r="267" spans="1:29">
      <c r="A267" s="42">
        <v>56299</v>
      </c>
      <c r="B267" s="42">
        <v>0</v>
      </c>
      <c r="C267" s="42" t="s">
        <v>224</v>
      </c>
      <c r="D267" s="42" t="s">
        <v>225</v>
      </c>
      <c r="E267" s="48">
        <v>38966</v>
      </c>
      <c r="F267" s="42" t="s">
        <v>86</v>
      </c>
      <c r="G267" s="43">
        <v>4418.3599999999997</v>
      </c>
      <c r="H267" s="43">
        <v>0</v>
      </c>
      <c r="I267" s="50">
        <v>0</v>
      </c>
      <c r="J267" s="43">
        <v>0</v>
      </c>
      <c r="K267" s="43">
        <v>0</v>
      </c>
      <c r="L267" s="43">
        <v>0</v>
      </c>
      <c r="M267" s="43">
        <v>0</v>
      </c>
      <c r="N267" s="43">
        <v>4418.3599999999997</v>
      </c>
      <c r="O267" s="43">
        <v>0</v>
      </c>
      <c r="P267" s="43">
        <v>0</v>
      </c>
      <c r="Q267" s="43">
        <v>-3645.15</v>
      </c>
      <c r="R267" s="43">
        <v>-405.01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-4050.16</v>
      </c>
      <c r="Y267" s="43">
        <v>0</v>
      </c>
      <c r="Z267" s="43">
        <v>0</v>
      </c>
      <c r="AA267" s="43">
        <v>773.21</v>
      </c>
      <c r="AB267" s="43">
        <v>0</v>
      </c>
      <c r="AC267" s="43">
        <v>368.2</v>
      </c>
    </row>
    <row r="268" spans="1:29">
      <c r="A268" s="42">
        <v>74196</v>
      </c>
      <c r="B268" s="42">
        <v>0</v>
      </c>
      <c r="C268" s="42" t="s">
        <v>224</v>
      </c>
      <c r="D268" s="42" t="s">
        <v>225</v>
      </c>
      <c r="E268" s="48">
        <v>38966</v>
      </c>
      <c r="F268" s="42" t="s">
        <v>86</v>
      </c>
      <c r="G268" s="43">
        <v>4418.3599999999997</v>
      </c>
      <c r="H268" s="43">
        <v>0</v>
      </c>
      <c r="I268" s="50">
        <v>0</v>
      </c>
      <c r="J268" s="43">
        <v>0</v>
      </c>
      <c r="K268" s="43">
        <v>0</v>
      </c>
      <c r="L268" s="43">
        <v>0</v>
      </c>
      <c r="M268" s="43">
        <v>0</v>
      </c>
      <c r="N268" s="43">
        <v>4418.3599999999997</v>
      </c>
      <c r="O268" s="43">
        <v>0</v>
      </c>
      <c r="P268" s="43">
        <v>0</v>
      </c>
      <c r="Q268" s="43">
        <v>-3645.15</v>
      </c>
      <c r="R268" s="43">
        <v>-405.01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-4050.16</v>
      </c>
      <c r="Y268" s="43">
        <v>0</v>
      </c>
      <c r="Z268" s="43">
        <v>0</v>
      </c>
      <c r="AA268" s="43">
        <v>773.21</v>
      </c>
      <c r="AB268" s="43">
        <v>0</v>
      </c>
      <c r="AC268" s="43">
        <v>368.2</v>
      </c>
    </row>
    <row r="269" spans="1:29">
      <c r="A269" s="42">
        <v>48739</v>
      </c>
      <c r="B269" s="42">
        <v>0</v>
      </c>
      <c r="C269" s="42" t="s">
        <v>226</v>
      </c>
      <c r="D269" s="42" t="s">
        <v>227</v>
      </c>
      <c r="E269" s="48">
        <v>37621</v>
      </c>
      <c r="F269" s="42" t="s">
        <v>86</v>
      </c>
      <c r="G269" s="43">
        <v>30720.18</v>
      </c>
      <c r="H269" s="43">
        <v>0</v>
      </c>
      <c r="I269" s="50">
        <v>0</v>
      </c>
      <c r="J269" s="43">
        <v>0</v>
      </c>
      <c r="K269" s="43">
        <v>0</v>
      </c>
      <c r="L269" s="43">
        <v>0</v>
      </c>
      <c r="M269" s="43">
        <v>0</v>
      </c>
      <c r="N269" s="43">
        <v>30720.18</v>
      </c>
      <c r="O269" s="43">
        <v>0</v>
      </c>
      <c r="P269" s="43">
        <v>0</v>
      </c>
      <c r="Q269" s="43">
        <v>-30720.18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-30720.18</v>
      </c>
      <c r="Y269" s="43">
        <v>0</v>
      </c>
      <c r="Z269" s="43">
        <v>0</v>
      </c>
      <c r="AA269" s="43">
        <v>0</v>
      </c>
      <c r="AB269" s="43">
        <v>0</v>
      </c>
      <c r="AC269" s="43">
        <v>0</v>
      </c>
    </row>
    <row r="270" spans="1:29">
      <c r="A270" s="42">
        <v>55967</v>
      </c>
      <c r="B270" s="42">
        <v>0</v>
      </c>
      <c r="C270" s="42" t="s">
        <v>226</v>
      </c>
      <c r="D270" s="42" t="s">
        <v>227</v>
      </c>
      <c r="E270" s="48">
        <v>38637</v>
      </c>
      <c r="F270" s="42" t="s">
        <v>86</v>
      </c>
      <c r="G270" s="43">
        <v>8506.6200000000008</v>
      </c>
      <c r="H270" s="43">
        <v>0</v>
      </c>
      <c r="I270" s="50">
        <v>0</v>
      </c>
      <c r="J270" s="43">
        <v>0</v>
      </c>
      <c r="K270" s="43">
        <v>0</v>
      </c>
      <c r="L270" s="43">
        <v>0</v>
      </c>
      <c r="M270" s="43">
        <v>0</v>
      </c>
      <c r="N270" s="43">
        <v>8506.6200000000008</v>
      </c>
      <c r="O270" s="43">
        <v>0</v>
      </c>
      <c r="P270" s="43">
        <v>0</v>
      </c>
      <c r="Q270" s="43">
        <v>-7797.73</v>
      </c>
      <c r="R270" s="43">
        <v>-708.89</v>
      </c>
      <c r="S270" s="43">
        <v>0</v>
      </c>
      <c r="T270" s="43">
        <v>0</v>
      </c>
      <c r="U270" s="43">
        <v>0</v>
      </c>
      <c r="V270" s="43">
        <v>0</v>
      </c>
      <c r="W270" s="43">
        <v>0</v>
      </c>
      <c r="X270" s="43">
        <v>-8506.6200000000008</v>
      </c>
      <c r="Y270" s="43">
        <v>0</v>
      </c>
      <c r="Z270" s="43">
        <v>0</v>
      </c>
      <c r="AA270" s="43">
        <v>708.89</v>
      </c>
      <c r="AB270" s="43">
        <v>0</v>
      </c>
      <c r="AC270" s="43">
        <v>0</v>
      </c>
    </row>
    <row r="271" spans="1:29">
      <c r="A271" s="42">
        <v>82449</v>
      </c>
      <c r="B271" s="42">
        <v>0</v>
      </c>
      <c r="C271" s="42" t="s">
        <v>226</v>
      </c>
      <c r="D271" s="42" t="s">
        <v>227</v>
      </c>
      <c r="E271" s="48">
        <v>38637</v>
      </c>
      <c r="F271" s="42" t="s">
        <v>86</v>
      </c>
      <c r="G271" s="43">
        <v>5562</v>
      </c>
      <c r="H271" s="43">
        <v>0</v>
      </c>
      <c r="I271" s="50">
        <v>0</v>
      </c>
      <c r="J271" s="43">
        <v>0</v>
      </c>
      <c r="K271" s="43">
        <v>0</v>
      </c>
      <c r="L271" s="43">
        <v>0</v>
      </c>
      <c r="M271" s="43">
        <v>0</v>
      </c>
      <c r="N271" s="43">
        <v>5562</v>
      </c>
      <c r="O271" s="43">
        <v>0</v>
      </c>
      <c r="P271" s="43">
        <v>0</v>
      </c>
      <c r="Q271" s="43">
        <v>-5098.5</v>
      </c>
      <c r="R271" s="43">
        <v>-463.5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-5562</v>
      </c>
      <c r="Y271" s="43">
        <v>0</v>
      </c>
      <c r="Z271" s="43">
        <v>0</v>
      </c>
      <c r="AA271" s="43">
        <v>463.5</v>
      </c>
      <c r="AB271" s="43">
        <v>0</v>
      </c>
      <c r="AC271" s="43">
        <v>0</v>
      </c>
    </row>
    <row r="272" spans="1:29">
      <c r="A272" s="42">
        <v>86413</v>
      </c>
      <c r="B272" s="42">
        <v>0</v>
      </c>
      <c r="C272" s="42" t="s">
        <v>226</v>
      </c>
      <c r="D272" s="42" t="s">
        <v>227</v>
      </c>
      <c r="E272" s="48">
        <v>37621</v>
      </c>
      <c r="F272" s="42" t="s">
        <v>86</v>
      </c>
      <c r="G272" s="43">
        <v>50087.27</v>
      </c>
      <c r="H272" s="43">
        <v>0</v>
      </c>
      <c r="I272" s="50">
        <v>0</v>
      </c>
      <c r="J272" s="43">
        <v>0</v>
      </c>
      <c r="K272" s="43">
        <v>0</v>
      </c>
      <c r="L272" s="43">
        <v>0</v>
      </c>
      <c r="M272" s="43">
        <v>0</v>
      </c>
      <c r="N272" s="43">
        <v>50087.27</v>
      </c>
      <c r="O272" s="43">
        <v>0</v>
      </c>
      <c r="P272" s="43">
        <v>0</v>
      </c>
      <c r="Q272" s="43">
        <v>-50087.27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-50087.27</v>
      </c>
      <c r="Y272" s="43">
        <v>0</v>
      </c>
      <c r="Z272" s="43">
        <v>0</v>
      </c>
      <c r="AA272" s="43">
        <v>0</v>
      </c>
      <c r="AB272" s="43">
        <v>0</v>
      </c>
      <c r="AC272" s="43">
        <v>0</v>
      </c>
    </row>
    <row r="273" spans="1:29">
      <c r="A273" s="42">
        <v>50256</v>
      </c>
      <c r="B273" s="42">
        <v>0</v>
      </c>
      <c r="C273" s="42" t="s">
        <v>228</v>
      </c>
      <c r="D273" s="42" t="s">
        <v>229</v>
      </c>
      <c r="E273" s="48">
        <v>37621</v>
      </c>
      <c r="F273" s="42" t="s">
        <v>86</v>
      </c>
      <c r="G273" s="43">
        <v>1672.04</v>
      </c>
      <c r="H273" s="43">
        <v>0</v>
      </c>
      <c r="I273" s="50">
        <v>0</v>
      </c>
      <c r="J273" s="43">
        <v>0</v>
      </c>
      <c r="K273" s="43">
        <v>0</v>
      </c>
      <c r="L273" s="43">
        <v>0</v>
      </c>
      <c r="M273" s="43">
        <v>0</v>
      </c>
      <c r="N273" s="43">
        <v>1672.04</v>
      </c>
      <c r="O273" s="43">
        <v>0</v>
      </c>
      <c r="P273" s="43">
        <v>0</v>
      </c>
      <c r="Q273" s="43">
        <v>-1672.04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-1672.04</v>
      </c>
      <c r="Y273" s="43">
        <v>0</v>
      </c>
      <c r="Z273" s="43">
        <v>0</v>
      </c>
      <c r="AA273" s="43">
        <v>0</v>
      </c>
      <c r="AB273" s="43">
        <v>0</v>
      </c>
      <c r="AC273" s="43">
        <v>0</v>
      </c>
    </row>
    <row r="274" spans="1:29">
      <c r="A274" s="42">
        <v>60993</v>
      </c>
      <c r="B274" s="42">
        <v>0</v>
      </c>
      <c r="C274" s="42" t="s">
        <v>230</v>
      </c>
      <c r="D274" s="42" t="s">
        <v>229</v>
      </c>
      <c r="E274" s="48">
        <v>38966</v>
      </c>
      <c r="F274" s="42" t="s">
        <v>86</v>
      </c>
      <c r="G274" s="43">
        <v>1491.34</v>
      </c>
      <c r="H274" s="43">
        <v>0</v>
      </c>
      <c r="I274" s="50">
        <v>0</v>
      </c>
      <c r="J274" s="43">
        <v>0</v>
      </c>
      <c r="K274" s="43">
        <v>0</v>
      </c>
      <c r="L274" s="43">
        <v>0</v>
      </c>
      <c r="M274" s="43">
        <v>0</v>
      </c>
      <c r="N274" s="43">
        <v>1491.34</v>
      </c>
      <c r="O274" s="43">
        <v>0</v>
      </c>
      <c r="P274" s="43">
        <v>0</v>
      </c>
      <c r="Q274" s="43">
        <v>-1230.3499999999999</v>
      </c>
      <c r="R274" s="43">
        <v>-136.71</v>
      </c>
      <c r="S274" s="43">
        <v>0</v>
      </c>
      <c r="T274" s="43">
        <v>0</v>
      </c>
      <c r="U274" s="43">
        <v>0</v>
      </c>
      <c r="V274" s="43">
        <v>0</v>
      </c>
      <c r="W274" s="43">
        <v>0</v>
      </c>
      <c r="X274" s="43">
        <v>-1367.06</v>
      </c>
      <c r="Y274" s="43">
        <v>0</v>
      </c>
      <c r="Z274" s="43">
        <v>0</v>
      </c>
      <c r="AA274" s="43">
        <v>260.99</v>
      </c>
      <c r="AB274" s="43">
        <v>0</v>
      </c>
      <c r="AC274" s="43">
        <v>124.28</v>
      </c>
    </row>
    <row r="275" spans="1:29">
      <c r="A275" s="42">
        <v>62945</v>
      </c>
      <c r="B275" s="42">
        <v>0</v>
      </c>
      <c r="C275" s="42" t="s">
        <v>231</v>
      </c>
      <c r="D275" s="42" t="s">
        <v>229</v>
      </c>
      <c r="E275" s="48">
        <v>37621</v>
      </c>
      <c r="F275" s="42" t="s">
        <v>86</v>
      </c>
      <c r="G275" s="43">
        <v>11903.58</v>
      </c>
      <c r="H275" s="43">
        <v>0</v>
      </c>
      <c r="I275" s="50">
        <v>0</v>
      </c>
      <c r="J275" s="43">
        <v>0</v>
      </c>
      <c r="K275" s="43">
        <v>0</v>
      </c>
      <c r="L275" s="43">
        <v>0</v>
      </c>
      <c r="M275" s="43">
        <v>0</v>
      </c>
      <c r="N275" s="43">
        <v>11903.58</v>
      </c>
      <c r="O275" s="43">
        <v>0</v>
      </c>
      <c r="P275" s="43">
        <v>0</v>
      </c>
      <c r="Q275" s="43">
        <v>-11903.58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-11903.58</v>
      </c>
      <c r="Y275" s="43">
        <v>0</v>
      </c>
      <c r="Z275" s="43">
        <v>0</v>
      </c>
      <c r="AA275" s="43">
        <v>0</v>
      </c>
      <c r="AB275" s="43">
        <v>0</v>
      </c>
      <c r="AC275" s="43">
        <v>0</v>
      </c>
    </row>
    <row r="276" spans="1:29">
      <c r="A276" s="42">
        <v>44948</v>
      </c>
      <c r="B276" s="42">
        <v>0</v>
      </c>
      <c r="C276" s="42" t="s">
        <v>232</v>
      </c>
      <c r="D276" s="42" t="s">
        <v>233</v>
      </c>
      <c r="E276" s="48">
        <v>37621</v>
      </c>
      <c r="F276" s="42" t="s">
        <v>86</v>
      </c>
      <c r="G276" s="43">
        <v>2144.42</v>
      </c>
      <c r="H276" s="43">
        <v>0</v>
      </c>
      <c r="I276" s="50">
        <v>0</v>
      </c>
      <c r="J276" s="43">
        <v>0</v>
      </c>
      <c r="K276" s="43">
        <v>0</v>
      </c>
      <c r="L276" s="43">
        <v>0</v>
      </c>
      <c r="M276" s="43">
        <v>0</v>
      </c>
      <c r="N276" s="43">
        <v>2144.42</v>
      </c>
      <c r="O276" s="43">
        <v>0</v>
      </c>
      <c r="P276" s="43">
        <v>0</v>
      </c>
      <c r="Q276" s="43">
        <v>-2144.42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-2144.42</v>
      </c>
      <c r="Y276" s="43">
        <v>0</v>
      </c>
      <c r="Z276" s="43">
        <v>0</v>
      </c>
      <c r="AA276" s="43">
        <v>0</v>
      </c>
      <c r="AB276" s="43">
        <v>0</v>
      </c>
      <c r="AC276" s="43">
        <v>0</v>
      </c>
    </row>
    <row r="277" spans="1:29">
      <c r="A277" s="42">
        <v>45540</v>
      </c>
      <c r="B277" s="42">
        <v>0</v>
      </c>
      <c r="C277" s="42" t="s">
        <v>234</v>
      </c>
      <c r="D277" s="42" t="s">
        <v>233</v>
      </c>
      <c r="E277" s="48">
        <v>38692</v>
      </c>
      <c r="F277" s="42" t="s">
        <v>86</v>
      </c>
      <c r="G277" s="43">
        <v>5794.53</v>
      </c>
      <c r="H277" s="43">
        <v>0</v>
      </c>
      <c r="I277" s="50">
        <v>0</v>
      </c>
      <c r="J277" s="43">
        <v>0</v>
      </c>
      <c r="K277" s="43">
        <v>0</v>
      </c>
      <c r="L277" s="43">
        <v>0</v>
      </c>
      <c r="M277" s="43">
        <v>0</v>
      </c>
      <c r="N277" s="43">
        <v>5794.53</v>
      </c>
      <c r="O277" s="43">
        <v>0</v>
      </c>
      <c r="P277" s="43">
        <v>0</v>
      </c>
      <c r="Q277" s="43">
        <v>-5215.08</v>
      </c>
      <c r="R277" s="43">
        <v>-531.16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-5746.24</v>
      </c>
      <c r="Y277" s="43">
        <v>0</v>
      </c>
      <c r="Z277" s="43">
        <v>0</v>
      </c>
      <c r="AA277" s="43">
        <v>579.45000000000005</v>
      </c>
      <c r="AB277" s="43">
        <v>0</v>
      </c>
      <c r="AC277" s="43">
        <v>48.29</v>
      </c>
    </row>
    <row r="278" spans="1:29">
      <c r="A278" s="42">
        <v>50255</v>
      </c>
      <c r="B278" s="42">
        <v>0</v>
      </c>
      <c r="C278" s="42" t="s">
        <v>235</v>
      </c>
      <c r="D278" s="42" t="s">
        <v>233</v>
      </c>
      <c r="E278" s="48">
        <v>37621</v>
      </c>
      <c r="F278" s="42" t="s">
        <v>86</v>
      </c>
      <c r="G278" s="43">
        <v>1904.57</v>
      </c>
      <c r="H278" s="43">
        <v>0</v>
      </c>
      <c r="I278" s="50">
        <v>0</v>
      </c>
      <c r="J278" s="43">
        <v>0</v>
      </c>
      <c r="K278" s="43">
        <v>0</v>
      </c>
      <c r="L278" s="43">
        <v>0</v>
      </c>
      <c r="M278" s="43">
        <v>0</v>
      </c>
      <c r="N278" s="43">
        <v>1904.57</v>
      </c>
      <c r="O278" s="43">
        <v>0</v>
      </c>
      <c r="P278" s="43">
        <v>0</v>
      </c>
      <c r="Q278" s="43">
        <v>-1904.57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-1904.57</v>
      </c>
      <c r="Y278" s="43">
        <v>0</v>
      </c>
      <c r="Z278" s="43">
        <v>0</v>
      </c>
      <c r="AA278" s="43">
        <v>0</v>
      </c>
      <c r="AB278" s="43">
        <v>0</v>
      </c>
      <c r="AC278" s="43">
        <v>0</v>
      </c>
    </row>
    <row r="279" spans="1:29">
      <c r="A279" s="42">
        <v>53069</v>
      </c>
      <c r="B279" s="42">
        <v>0</v>
      </c>
      <c r="C279" s="42" t="s">
        <v>236</v>
      </c>
      <c r="D279" s="42" t="s">
        <v>233</v>
      </c>
      <c r="E279" s="48">
        <v>38966</v>
      </c>
      <c r="F279" s="42" t="s">
        <v>86</v>
      </c>
      <c r="G279" s="43">
        <v>6348.12</v>
      </c>
      <c r="H279" s="43">
        <v>0</v>
      </c>
      <c r="I279" s="50">
        <v>0</v>
      </c>
      <c r="J279" s="43">
        <v>0</v>
      </c>
      <c r="K279" s="43">
        <v>0</v>
      </c>
      <c r="L279" s="43">
        <v>0</v>
      </c>
      <c r="M279" s="43">
        <v>0</v>
      </c>
      <c r="N279" s="43">
        <v>6348.12</v>
      </c>
      <c r="O279" s="43">
        <v>0</v>
      </c>
      <c r="P279" s="43">
        <v>0</v>
      </c>
      <c r="Q279" s="43">
        <v>-5237.2</v>
      </c>
      <c r="R279" s="43">
        <v>-581.91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-5819.11</v>
      </c>
      <c r="Y279" s="43">
        <v>0</v>
      </c>
      <c r="Z279" s="43">
        <v>0</v>
      </c>
      <c r="AA279" s="43">
        <v>1110.92</v>
      </c>
      <c r="AB279" s="43">
        <v>0</v>
      </c>
      <c r="AC279" s="43">
        <v>529.01</v>
      </c>
    </row>
    <row r="280" spans="1:29">
      <c r="A280" s="42">
        <v>55007</v>
      </c>
      <c r="B280" s="42">
        <v>0</v>
      </c>
      <c r="C280" s="42" t="s">
        <v>232</v>
      </c>
      <c r="D280" s="42" t="s">
        <v>233</v>
      </c>
      <c r="E280" s="48">
        <v>37621</v>
      </c>
      <c r="F280" s="42" t="s">
        <v>86</v>
      </c>
      <c r="G280" s="43">
        <v>2144.42</v>
      </c>
      <c r="H280" s="43">
        <v>0</v>
      </c>
      <c r="I280" s="50">
        <v>0</v>
      </c>
      <c r="J280" s="43">
        <v>0</v>
      </c>
      <c r="K280" s="43">
        <v>0</v>
      </c>
      <c r="L280" s="43">
        <v>0</v>
      </c>
      <c r="M280" s="43">
        <v>0</v>
      </c>
      <c r="N280" s="43">
        <v>2144.42</v>
      </c>
      <c r="O280" s="43">
        <v>0</v>
      </c>
      <c r="P280" s="43">
        <v>0</v>
      </c>
      <c r="Q280" s="43">
        <v>-2144.42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-2144.42</v>
      </c>
      <c r="Y280" s="43">
        <v>0</v>
      </c>
      <c r="Z280" s="43">
        <v>0</v>
      </c>
      <c r="AA280" s="43">
        <v>0</v>
      </c>
      <c r="AB280" s="43">
        <v>0</v>
      </c>
      <c r="AC280" s="43">
        <v>0</v>
      </c>
    </row>
    <row r="281" spans="1:29">
      <c r="A281" s="42">
        <v>55589</v>
      </c>
      <c r="B281" s="42">
        <v>0</v>
      </c>
      <c r="C281" s="42" t="s">
        <v>232</v>
      </c>
      <c r="D281" s="42" t="s">
        <v>233</v>
      </c>
      <c r="E281" s="48">
        <v>37621</v>
      </c>
      <c r="F281" s="42" t="s">
        <v>86</v>
      </c>
      <c r="G281" s="43">
        <v>2144.42</v>
      </c>
      <c r="H281" s="43">
        <v>0</v>
      </c>
      <c r="I281" s="50">
        <v>0</v>
      </c>
      <c r="J281" s="43">
        <v>0</v>
      </c>
      <c r="K281" s="43">
        <v>0</v>
      </c>
      <c r="L281" s="43">
        <v>0</v>
      </c>
      <c r="M281" s="43">
        <v>0</v>
      </c>
      <c r="N281" s="43">
        <v>2144.42</v>
      </c>
      <c r="O281" s="43">
        <v>0</v>
      </c>
      <c r="P281" s="43">
        <v>0</v>
      </c>
      <c r="Q281" s="43">
        <v>-2144.42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-2144.42</v>
      </c>
      <c r="Y281" s="43">
        <v>0</v>
      </c>
      <c r="Z281" s="43">
        <v>0</v>
      </c>
      <c r="AA281" s="43">
        <v>0</v>
      </c>
      <c r="AB281" s="43">
        <v>0</v>
      </c>
      <c r="AC281" s="43">
        <v>0</v>
      </c>
    </row>
    <row r="282" spans="1:29">
      <c r="A282" s="42">
        <v>58836</v>
      </c>
      <c r="B282" s="42">
        <v>0</v>
      </c>
      <c r="C282" s="42" t="s">
        <v>232</v>
      </c>
      <c r="D282" s="42" t="s">
        <v>233</v>
      </c>
      <c r="E282" s="48">
        <v>37621</v>
      </c>
      <c r="F282" s="42" t="s">
        <v>86</v>
      </c>
      <c r="G282" s="43">
        <v>2144.42</v>
      </c>
      <c r="H282" s="43">
        <v>0</v>
      </c>
      <c r="I282" s="50">
        <v>0</v>
      </c>
      <c r="J282" s="43">
        <v>0</v>
      </c>
      <c r="K282" s="43">
        <v>0</v>
      </c>
      <c r="L282" s="43">
        <v>0</v>
      </c>
      <c r="M282" s="43">
        <v>0</v>
      </c>
      <c r="N282" s="43">
        <v>2144.42</v>
      </c>
      <c r="O282" s="43">
        <v>0</v>
      </c>
      <c r="P282" s="43">
        <v>0</v>
      </c>
      <c r="Q282" s="43">
        <v>-2144.42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-2144.42</v>
      </c>
      <c r="Y282" s="43">
        <v>0</v>
      </c>
      <c r="Z282" s="43">
        <v>0</v>
      </c>
      <c r="AA282" s="43">
        <v>0</v>
      </c>
      <c r="AB282" s="43">
        <v>0</v>
      </c>
      <c r="AC282" s="43">
        <v>0</v>
      </c>
    </row>
    <row r="283" spans="1:29">
      <c r="A283" s="42">
        <v>59203</v>
      </c>
      <c r="B283" s="42">
        <v>0</v>
      </c>
      <c r="C283" s="42" t="s">
        <v>232</v>
      </c>
      <c r="D283" s="42" t="s">
        <v>233</v>
      </c>
      <c r="E283" s="48">
        <v>37621</v>
      </c>
      <c r="F283" s="42" t="s">
        <v>86</v>
      </c>
      <c r="G283" s="43">
        <v>2144.42</v>
      </c>
      <c r="H283" s="43">
        <v>0</v>
      </c>
      <c r="I283" s="50">
        <v>0</v>
      </c>
      <c r="J283" s="43">
        <v>0</v>
      </c>
      <c r="K283" s="43">
        <v>0</v>
      </c>
      <c r="L283" s="43">
        <v>0</v>
      </c>
      <c r="M283" s="43">
        <v>0</v>
      </c>
      <c r="N283" s="43">
        <v>2144.42</v>
      </c>
      <c r="O283" s="43">
        <v>0</v>
      </c>
      <c r="P283" s="43">
        <v>0</v>
      </c>
      <c r="Q283" s="43">
        <v>-2144.42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-2144.42</v>
      </c>
      <c r="Y283" s="43">
        <v>0</v>
      </c>
      <c r="Z283" s="43">
        <v>0</v>
      </c>
      <c r="AA283" s="43">
        <v>0</v>
      </c>
      <c r="AB283" s="43">
        <v>0</v>
      </c>
      <c r="AC283" s="43">
        <v>0</v>
      </c>
    </row>
    <row r="284" spans="1:29">
      <c r="A284" s="42">
        <v>65932</v>
      </c>
      <c r="B284" s="42">
        <v>0</v>
      </c>
      <c r="C284" s="42" t="s">
        <v>232</v>
      </c>
      <c r="D284" s="42" t="s">
        <v>233</v>
      </c>
      <c r="E284" s="48">
        <v>37621</v>
      </c>
      <c r="F284" s="42" t="s">
        <v>86</v>
      </c>
      <c r="G284" s="43">
        <v>2144.42</v>
      </c>
      <c r="H284" s="43">
        <v>0</v>
      </c>
      <c r="I284" s="50">
        <v>0</v>
      </c>
      <c r="J284" s="43">
        <v>0</v>
      </c>
      <c r="K284" s="43">
        <v>0</v>
      </c>
      <c r="L284" s="43">
        <v>0</v>
      </c>
      <c r="M284" s="43">
        <v>0</v>
      </c>
      <c r="N284" s="43">
        <v>2144.42</v>
      </c>
      <c r="O284" s="43">
        <v>0</v>
      </c>
      <c r="P284" s="43">
        <v>0</v>
      </c>
      <c r="Q284" s="43">
        <v>-2144.42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-2144.42</v>
      </c>
      <c r="Y284" s="43">
        <v>0</v>
      </c>
      <c r="Z284" s="43">
        <v>0</v>
      </c>
      <c r="AA284" s="43">
        <v>0</v>
      </c>
      <c r="AB284" s="43">
        <v>0</v>
      </c>
      <c r="AC284" s="43">
        <v>0</v>
      </c>
    </row>
    <row r="285" spans="1:29">
      <c r="A285" s="42">
        <v>66516</v>
      </c>
      <c r="B285" s="42">
        <v>0</v>
      </c>
      <c r="C285" s="42" t="s">
        <v>237</v>
      </c>
      <c r="D285" s="42" t="s">
        <v>233</v>
      </c>
      <c r="E285" s="48">
        <v>38692</v>
      </c>
      <c r="F285" s="42" t="s">
        <v>86</v>
      </c>
      <c r="G285" s="43">
        <v>2775.81</v>
      </c>
      <c r="H285" s="43">
        <v>0</v>
      </c>
      <c r="I285" s="50">
        <v>0</v>
      </c>
      <c r="J285" s="43">
        <v>0</v>
      </c>
      <c r="K285" s="43">
        <v>0</v>
      </c>
      <c r="L285" s="43">
        <v>0</v>
      </c>
      <c r="M285" s="43">
        <v>0</v>
      </c>
      <c r="N285" s="43">
        <v>2775.81</v>
      </c>
      <c r="O285" s="43">
        <v>0</v>
      </c>
      <c r="P285" s="43">
        <v>0</v>
      </c>
      <c r="Q285" s="43">
        <v>-2498.23</v>
      </c>
      <c r="R285" s="43">
        <v>-254.45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-2752.68</v>
      </c>
      <c r="Y285" s="43">
        <v>0</v>
      </c>
      <c r="Z285" s="43">
        <v>0</v>
      </c>
      <c r="AA285" s="43">
        <v>277.58</v>
      </c>
      <c r="AB285" s="43">
        <v>0</v>
      </c>
      <c r="AC285" s="43">
        <v>23.13</v>
      </c>
    </row>
    <row r="286" spans="1:29">
      <c r="A286" s="42">
        <v>67351</v>
      </c>
      <c r="B286" s="42">
        <v>0</v>
      </c>
      <c r="C286" s="42" t="s">
        <v>236</v>
      </c>
      <c r="D286" s="42" t="s">
        <v>233</v>
      </c>
      <c r="E286" s="48">
        <v>38966</v>
      </c>
      <c r="F286" s="42" t="s">
        <v>86</v>
      </c>
      <c r="G286" s="43">
        <v>6348.12</v>
      </c>
      <c r="H286" s="43">
        <v>0</v>
      </c>
      <c r="I286" s="50">
        <v>0</v>
      </c>
      <c r="J286" s="43">
        <v>0</v>
      </c>
      <c r="K286" s="43">
        <v>0</v>
      </c>
      <c r="L286" s="43">
        <v>0</v>
      </c>
      <c r="M286" s="43">
        <v>0</v>
      </c>
      <c r="N286" s="43">
        <v>6348.12</v>
      </c>
      <c r="O286" s="43">
        <v>0</v>
      </c>
      <c r="P286" s="43">
        <v>0</v>
      </c>
      <c r="Q286" s="43">
        <v>-5237.2</v>
      </c>
      <c r="R286" s="43">
        <v>-581.91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-5819.11</v>
      </c>
      <c r="Y286" s="43">
        <v>0</v>
      </c>
      <c r="Z286" s="43">
        <v>0</v>
      </c>
      <c r="AA286" s="43">
        <v>1110.92</v>
      </c>
      <c r="AB286" s="43">
        <v>0</v>
      </c>
      <c r="AC286" s="43">
        <v>529.01</v>
      </c>
    </row>
    <row r="287" spans="1:29">
      <c r="A287" s="42">
        <v>69214</v>
      </c>
      <c r="B287" s="42">
        <v>0</v>
      </c>
      <c r="C287" s="42" t="s">
        <v>232</v>
      </c>
      <c r="D287" s="42" t="s">
        <v>233</v>
      </c>
      <c r="E287" s="48">
        <v>37621</v>
      </c>
      <c r="F287" s="42" t="s">
        <v>86</v>
      </c>
      <c r="G287" s="43">
        <v>2144.42</v>
      </c>
      <c r="H287" s="43">
        <v>0</v>
      </c>
      <c r="I287" s="50">
        <v>0</v>
      </c>
      <c r="J287" s="43">
        <v>0</v>
      </c>
      <c r="K287" s="43">
        <v>0</v>
      </c>
      <c r="L287" s="43">
        <v>0</v>
      </c>
      <c r="M287" s="43">
        <v>0</v>
      </c>
      <c r="N287" s="43">
        <v>2144.42</v>
      </c>
      <c r="O287" s="43">
        <v>0</v>
      </c>
      <c r="P287" s="43">
        <v>0</v>
      </c>
      <c r="Q287" s="43">
        <v>-2144.42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-2144.42</v>
      </c>
      <c r="Y287" s="43">
        <v>0</v>
      </c>
      <c r="Z287" s="43">
        <v>0</v>
      </c>
      <c r="AA287" s="43">
        <v>0</v>
      </c>
      <c r="AB287" s="43">
        <v>0</v>
      </c>
      <c r="AC287" s="43">
        <v>0</v>
      </c>
    </row>
    <row r="288" spans="1:29">
      <c r="A288" s="42">
        <v>69574</v>
      </c>
      <c r="B288" s="42">
        <v>0</v>
      </c>
      <c r="C288" s="42" t="s">
        <v>232</v>
      </c>
      <c r="D288" s="42" t="s">
        <v>233</v>
      </c>
      <c r="E288" s="48">
        <v>37621</v>
      </c>
      <c r="F288" s="42" t="s">
        <v>86</v>
      </c>
      <c r="G288" s="43">
        <v>2144.42</v>
      </c>
      <c r="H288" s="43">
        <v>0</v>
      </c>
      <c r="I288" s="50">
        <v>0</v>
      </c>
      <c r="J288" s="43">
        <v>0</v>
      </c>
      <c r="K288" s="43">
        <v>0</v>
      </c>
      <c r="L288" s="43">
        <v>0</v>
      </c>
      <c r="M288" s="43">
        <v>0</v>
      </c>
      <c r="N288" s="43">
        <v>2144.42</v>
      </c>
      <c r="O288" s="43">
        <v>0</v>
      </c>
      <c r="P288" s="43">
        <v>0</v>
      </c>
      <c r="Q288" s="43">
        <v>-2144.42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-2144.42</v>
      </c>
      <c r="Y288" s="43">
        <v>0</v>
      </c>
      <c r="Z288" s="43">
        <v>0</v>
      </c>
      <c r="AA288" s="43">
        <v>0</v>
      </c>
      <c r="AB288" s="43">
        <v>0</v>
      </c>
      <c r="AC288" s="43">
        <v>0</v>
      </c>
    </row>
    <row r="289" spans="1:29">
      <c r="A289" s="42">
        <v>70422</v>
      </c>
      <c r="B289" s="42">
        <v>0</v>
      </c>
      <c r="C289" s="42" t="s">
        <v>238</v>
      </c>
      <c r="D289" s="42" t="s">
        <v>233</v>
      </c>
      <c r="E289" s="48">
        <v>39000</v>
      </c>
      <c r="F289" s="42" t="s">
        <v>86</v>
      </c>
      <c r="G289" s="43">
        <v>1509.16</v>
      </c>
      <c r="H289" s="43">
        <v>0</v>
      </c>
      <c r="I289" s="50">
        <v>0</v>
      </c>
      <c r="J289" s="43">
        <v>0</v>
      </c>
      <c r="K289" s="43">
        <v>0</v>
      </c>
      <c r="L289" s="43">
        <v>0</v>
      </c>
      <c r="M289" s="43">
        <v>0</v>
      </c>
      <c r="N289" s="43">
        <v>1509.16</v>
      </c>
      <c r="O289" s="43">
        <v>0</v>
      </c>
      <c r="P289" s="43">
        <v>0</v>
      </c>
      <c r="Q289" s="43">
        <v>-1232.48</v>
      </c>
      <c r="R289" s="43">
        <v>-138.34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-1370.82</v>
      </c>
      <c r="Y289" s="43">
        <v>0</v>
      </c>
      <c r="Z289" s="43">
        <v>0</v>
      </c>
      <c r="AA289" s="43">
        <v>276.68</v>
      </c>
      <c r="AB289" s="43">
        <v>0</v>
      </c>
      <c r="AC289" s="43">
        <v>138.34</v>
      </c>
    </row>
    <row r="290" spans="1:29">
      <c r="A290" s="42">
        <v>72740</v>
      </c>
      <c r="B290" s="42">
        <v>0</v>
      </c>
      <c r="C290" s="42" t="s">
        <v>232</v>
      </c>
      <c r="D290" s="42" t="s">
        <v>233</v>
      </c>
      <c r="E290" s="48">
        <v>37621</v>
      </c>
      <c r="F290" s="42" t="s">
        <v>86</v>
      </c>
      <c r="G290" s="43">
        <v>2144.42</v>
      </c>
      <c r="H290" s="43">
        <v>0</v>
      </c>
      <c r="I290" s="50">
        <v>0</v>
      </c>
      <c r="J290" s="43">
        <v>0</v>
      </c>
      <c r="K290" s="43">
        <v>0</v>
      </c>
      <c r="L290" s="43">
        <v>0</v>
      </c>
      <c r="M290" s="43">
        <v>0</v>
      </c>
      <c r="N290" s="43">
        <v>2144.42</v>
      </c>
      <c r="O290" s="43">
        <v>0</v>
      </c>
      <c r="P290" s="43">
        <v>0</v>
      </c>
      <c r="Q290" s="43">
        <v>-2144.42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-2144.42</v>
      </c>
      <c r="Y290" s="43">
        <v>0</v>
      </c>
      <c r="Z290" s="43">
        <v>0</v>
      </c>
      <c r="AA290" s="43">
        <v>0</v>
      </c>
      <c r="AB290" s="43">
        <v>0</v>
      </c>
      <c r="AC290" s="43">
        <v>0</v>
      </c>
    </row>
    <row r="291" spans="1:29">
      <c r="A291" s="42">
        <v>78461</v>
      </c>
      <c r="B291" s="42">
        <v>0</v>
      </c>
      <c r="C291" s="42" t="s">
        <v>232</v>
      </c>
      <c r="D291" s="42" t="s">
        <v>233</v>
      </c>
      <c r="E291" s="48">
        <v>37621</v>
      </c>
      <c r="F291" s="42" t="s">
        <v>86</v>
      </c>
      <c r="G291" s="43">
        <v>2144.42</v>
      </c>
      <c r="H291" s="43">
        <v>0</v>
      </c>
      <c r="I291" s="50">
        <v>0</v>
      </c>
      <c r="J291" s="43">
        <v>0</v>
      </c>
      <c r="K291" s="43">
        <v>0</v>
      </c>
      <c r="L291" s="43">
        <v>0</v>
      </c>
      <c r="M291" s="43">
        <v>0</v>
      </c>
      <c r="N291" s="43">
        <v>2144.42</v>
      </c>
      <c r="O291" s="43">
        <v>0</v>
      </c>
      <c r="P291" s="43">
        <v>0</v>
      </c>
      <c r="Q291" s="43">
        <v>-2144.42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-2144.42</v>
      </c>
      <c r="Y291" s="43">
        <v>0</v>
      </c>
      <c r="Z291" s="43">
        <v>0</v>
      </c>
      <c r="AA291" s="43">
        <v>0</v>
      </c>
      <c r="AB291" s="43">
        <v>0</v>
      </c>
      <c r="AC291" s="43">
        <v>0</v>
      </c>
    </row>
    <row r="292" spans="1:29">
      <c r="A292" s="42">
        <v>78462</v>
      </c>
      <c r="B292" s="42">
        <v>0</v>
      </c>
      <c r="C292" s="42" t="s">
        <v>232</v>
      </c>
      <c r="D292" s="42" t="s">
        <v>233</v>
      </c>
      <c r="E292" s="48">
        <v>37621</v>
      </c>
      <c r="F292" s="42" t="s">
        <v>86</v>
      </c>
      <c r="G292" s="43">
        <v>2144.42</v>
      </c>
      <c r="H292" s="43">
        <v>0</v>
      </c>
      <c r="I292" s="50">
        <v>0</v>
      </c>
      <c r="J292" s="43">
        <v>0</v>
      </c>
      <c r="K292" s="43">
        <v>0</v>
      </c>
      <c r="L292" s="43">
        <v>0</v>
      </c>
      <c r="M292" s="43">
        <v>0</v>
      </c>
      <c r="N292" s="43">
        <v>2144.42</v>
      </c>
      <c r="O292" s="43">
        <v>0</v>
      </c>
      <c r="P292" s="43">
        <v>0</v>
      </c>
      <c r="Q292" s="43">
        <v>-2144.42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-2144.42</v>
      </c>
      <c r="Y292" s="43">
        <v>0</v>
      </c>
      <c r="Z292" s="43">
        <v>0</v>
      </c>
      <c r="AA292" s="43">
        <v>0</v>
      </c>
      <c r="AB292" s="43">
        <v>0</v>
      </c>
      <c r="AC292" s="43">
        <v>0</v>
      </c>
    </row>
    <row r="293" spans="1:29">
      <c r="A293" s="42">
        <v>83329</v>
      </c>
      <c r="B293" s="42">
        <v>0</v>
      </c>
      <c r="C293" s="42" t="s">
        <v>232</v>
      </c>
      <c r="D293" s="42" t="s">
        <v>233</v>
      </c>
      <c r="E293" s="48">
        <v>37621</v>
      </c>
      <c r="F293" s="42" t="s">
        <v>86</v>
      </c>
      <c r="G293" s="43">
        <v>2144.42</v>
      </c>
      <c r="H293" s="43">
        <v>0</v>
      </c>
      <c r="I293" s="50">
        <v>0</v>
      </c>
      <c r="J293" s="43">
        <v>0</v>
      </c>
      <c r="K293" s="43">
        <v>0</v>
      </c>
      <c r="L293" s="43">
        <v>0</v>
      </c>
      <c r="M293" s="43">
        <v>0</v>
      </c>
      <c r="N293" s="43">
        <v>2144.42</v>
      </c>
      <c r="O293" s="43">
        <v>0</v>
      </c>
      <c r="P293" s="43">
        <v>0</v>
      </c>
      <c r="Q293" s="43">
        <v>-2144.42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-2144.42</v>
      </c>
      <c r="Y293" s="43">
        <v>0</v>
      </c>
      <c r="Z293" s="43">
        <v>0</v>
      </c>
      <c r="AA293" s="43">
        <v>0</v>
      </c>
      <c r="AB293" s="43">
        <v>0</v>
      </c>
      <c r="AC293" s="43">
        <v>0</v>
      </c>
    </row>
    <row r="294" spans="1:29">
      <c r="A294" s="42">
        <v>84906</v>
      </c>
      <c r="B294" s="42">
        <v>0</v>
      </c>
      <c r="C294" s="42" t="s">
        <v>232</v>
      </c>
      <c r="D294" s="42" t="s">
        <v>233</v>
      </c>
      <c r="E294" s="48">
        <v>37621</v>
      </c>
      <c r="F294" s="42" t="s">
        <v>86</v>
      </c>
      <c r="G294" s="43">
        <v>2144.42</v>
      </c>
      <c r="H294" s="43">
        <v>0</v>
      </c>
      <c r="I294" s="50">
        <v>0</v>
      </c>
      <c r="J294" s="43">
        <v>0</v>
      </c>
      <c r="K294" s="43">
        <v>0</v>
      </c>
      <c r="L294" s="43">
        <v>0</v>
      </c>
      <c r="M294" s="43">
        <v>0</v>
      </c>
      <c r="N294" s="43">
        <v>2144.42</v>
      </c>
      <c r="O294" s="43">
        <v>0</v>
      </c>
      <c r="P294" s="43">
        <v>0</v>
      </c>
      <c r="Q294" s="43">
        <v>-2144.42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-2144.42</v>
      </c>
      <c r="Y294" s="43">
        <v>0</v>
      </c>
      <c r="Z294" s="43">
        <v>0</v>
      </c>
      <c r="AA294" s="43">
        <v>0</v>
      </c>
      <c r="AB294" s="43">
        <v>0</v>
      </c>
      <c r="AC294" s="43">
        <v>0</v>
      </c>
    </row>
    <row r="295" spans="1:29">
      <c r="A295" s="42">
        <v>85899</v>
      </c>
      <c r="B295" s="42">
        <v>0</v>
      </c>
      <c r="C295" s="42" t="s">
        <v>232</v>
      </c>
      <c r="D295" s="42" t="s">
        <v>233</v>
      </c>
      <c r="E295" s="48">
        <v>37621</v>
      </c>
      <c r="F295" s="42" t="s">
        <v>86</v>
      </c>
      <c r="G295" s="43">
        <v>2144.42</v>
      </c>
      <c r="H295" s="43">
        <v>0</v>
      </c>
      <c r="I295" s="50">
        <v>0</v>
      </c>
      <c r="J295" s="43">
        <v>0</v>
      </c>
      <c r="K295" s="43">
        <v>0</v>
      </c>
      <c r="L295" s="43">
        <v>0</v>
      </c>
      <c r="M295" s="43">
        <v>0</v>
      </c>
      <c r="N295" s="43">
        <v>2144.42</v>
      </c>
      <c r="O295" s="43">
        <v>0</v>
      </c>
      <c r="P295" s="43">
        <v>0</v>
      </c>
      <c r="Q295" s="43">
        <v>-2144.42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-2144.42</v>
      </c>
      <c r="Y295" s="43">
        <v>0</v>
      </c>
      <c r="Z295" s="43">
        <v>0</v>
      </c>
      <c r="AA295" s="43">
        <v>0</v>
      </c>
      <c r="AB295" s="43">
        <v>0</v>
      </c>
      <c r="AC295" s="43">
        <v>0</v>
      </c>
    </row>
    <row r="296" spans="1:29">
      <c r="A296" s="42">
        <v>85900</v>
      </c>
      <c r="B296" s="42">
        <v>0</v>
      </c>
      <c r="C296" s="42" t="s">
        <v>232</v>
      </c>
      <c r="D296" s="42" t="s">
        <v>233</v>
      </c>
      <c r="E296" s="48">
        <v>37621</v>
      </c>
      <c r="F296" s="42" t="s">
        <v>86</v>
      </c>
      <c r="G296" s="43">
        <v>2144.42</v>
      </c>
      <c r="H296" s="43">
        <v>0</v>
      </c>
      <c r="I296" s="50">
        <v>0</v>
      </c>
      <c r="J296" s="43">
        <v>0</v>
      </c>
      <c r="K296" s="43">
        <v>0</v>
      </c>
      <c r="L296" s="43">
        <v>0</v>
      </c>
      <c r="M296" s="43">
        <v>0</v>
      </c>
      <c r="N296" s="43">
        <v>2144.42</v>
      </c>
      <c r="O296" s="43">
        <v>0</v>
      </c>
      <c r="P296" s="43">
        <v>0</v>
      </c>
      <c r="Q296" s="43">
        <v>-2144.42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-2144.42</v>
      </c>
      <c r="Y296" s="43">
        <v>0</v>
      </c>
      <c r="Z296" s="43">
        <v>0</v>
      </c>
      <c r="AA296" s="43">
        <v>0</v>
      </c>
      <c r="AB296" s="43">
        <v>0</v>
      </c>
      <c r="AC296" s="43">
        <v>0</v>
      </c>
    </row>
    <row r="297" spans="1:29">
      <c r="A297" s="42">
        <v>120770</v>
      </c>
      <c r="B297" s="42">
        <v>0</v>
      </c>
      <c r="C297" s="42" t="s">
        <v>239</v>
      </c>
      <c r="D297" s="42" t="s">
        <v>233</v>
      </c>
      <c r="E297" s="48">
        <v>39988</v>
      </c>
      <c r="F297" s="42" t="s">
        <v>86</v>
      </c>
      <c r="G297" s="43">
        <v>704.24</v>
      </c>
      <c r="H297" s="43">
        <v>0</v>
      </c>
      <c r="I297" s="50">
        <v>0</v>
      </c>
      <c r="J297" s="43">
        <v>0</v>
      </c>
      <c r="K297" s="43">
        <v>0</v>
      </c>
      <c r="L297" s="43">
        <v>0</v>
      </c>
      <c r="M297" s="43">
        <v>0</v>
      </c>
      <c r="N297" s="43">
        <v>704.24</v>
      </c>
      <c r="O297" s="43">
        <v>0</v>
      </c>
      <c r="P297" s="43">
        <v>0</v>
      </c>
      <c r="Q297" s="43">
        <v>-387.33</v>
      </c>
      <c r="R297" s="43">
        <v>-64.55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-451.88</v>
      </c>
      <c r="Y297" s="43">
        <v>0</v>
      </c>
      <c r="Z297" s="43">
        <v>0</v>
      </c>
      <c r="AA297" s="43">
        <v>316.91000000000003</v>
      </c>
      <c r="AB297" s="43">
        <v>0</v>
      </c>
      <c r="AC297" s="43">
        <v>252.36</v>
      </c>
    </row>
    <row r="298" spans="1:29">
      <c r="A298" s="42">
        <v>55952</v>
      </c>
      <c r="B298" s="42">
        <v>0</v>
      </c>
      <c r="C298" s="42" t="s">
        <v>240</v>
      </c>
      <c r="D298" s="42" t="s">
        <v>241</v>
      </c>
      <c r="E298" s="48">
        <v>38636</v>
      </c>
      <c r="F298" s="42" t="s">
        <v>86</v>
      </c>
      <c r="G298" s="43">
        <v>841.58</v>
      </c>
      <c r="H298" s="43">
        <v>0</v>
      </c>
      <c r="I298" s="50">
        <v>0</v>
      </c>
      <c r="J298" s="43">
        <v>0</v>
      </c>
      <c r="K298" s="43">
        <v>0</v>
      </c>
      <c r="L298" s="43">
        <v>0</v>
      </c>
      <c r="M298" s="43">
        <v>0</v>
      </c>
      <c r="N298" s="43">
        <v>841.58</v>
      </c>
      <c r="O298" s="43">
        <v>0</v>
      </c>
      <c r="P298" s="43">
        <v>0</v>
      </c>
      <c r="Q298" s="43">
        <v>-771.45</v>
      </c>
      <c r="R298" s="43">
        <v>-70.13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-841.58</v>
      </c>
      <c r="Y298" s="43">
        <v>0</v>
      </c>
      <c r="Z298" s="43">
        <v>0</v>
      </c>
      <c r="AA298" s="43">
        <v>70.13</v>
      </c>
      <c r="AB298" s="43">
        <v>0</v>
      </c>
      <c r="AC298" s="43">
        <v>0</v>
      </c>
    </row>
    <row r="299" spans="1:29">
      <c r="A299" s="42">
        <v>79338</v>
      </c>
      <c r="B299" s="42">
        <v>0</v>
      </c>
      <c r="C299" s="42" t="s">
        <v>240</v>
      </c>
      <c r="D299" s="42" t="s">
        <v>241</v>
      </c>
      <c r="E299" s="48">
        <v>37621</v>
      </c>
      <c r="F299" s="42" t="s">
        <v>86</v>
      </c>
      <c r="G299" s="43">
        <v>2235.9899999999998</v>
      </c>
      <c r="H299" s="43">
        <v>0</v>
      </c>
      <c r="I299" s="50">
        <v>0</v>
      </c>
      <c r="J299" s="43">
        <v>0</v>
      </c>
      <c r="K299" s="43">
        <v>0</v>
      </c>
      <c r="L299" s="43">
        <v>0</v>
      </c>
      <c r="M299" s="43">
        <v>0</v>
      </c>
      <c r="N299" s="43">
        <v>2235.9899999999998</v>
      </c>
      <c r="O299" s="43">
        <v>0</v>
      </c>
      <c r="P299" s="43">
        <v>0</v>
      </c>
      <c r="Q299" s="43">
        <v>-2235.9899999999998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-2235.9899999999998</v>
      </c>
      <c r="Y299" s="43">
        <v>0</v>
      </c>
      <c r="Z299" s="43">
        <v>0</v>
      </c>
      <c r="AA299" s="43">
        <v>0</v>
      </c>
      <c r="AB299" s="43">
        <v>0</v>
      </c>
      <c r="AC299" s="43">
        <v>0</v>
      </c>
    </row>
    <row r="300" spans="1:29">
      <c r="A300" s="42">
        <v>69811</v>
      </c>
      <c r="B300" s="42">
        <v>0</v>
      </c>
      <c r="C300" s="42" t="s">
        <v>242</v>
      </c>
      <c r="D300" s="42" t="s">
        <v>243</v>
      </c>
      <c r="E300" s="48">
        <v>38663</v>
      </c>
      <c r="F300" s="42" t="s">
        <v>86</v>
      </c>
      <c r="G300" s="43">
        <v>478.59</v>
      </c>
      <c r="H300" s="43">
        <v>0</v>
      </c>
      <c r="I300" s="50">
        <v>0</v>
      </c>
      <c r="J300" s="43">
        <v>0</v>
      </c>
      <c r="K300" s="43">
        <v>0</v>
      </c>
      <c r="L300" s="43">
        <v>0</v>
      </c>
      <c r="M300" s="43">
        <v>0</v>
      </c>
      <c r="N300" s="43">
        <v>478.59</v>
      </c>
      <c r="O300" s="43">
        <v>0</v>
      </c>
      <c r="P300" s="43">
        <v>0</v>
      </c>
      <c r="Q300" s="43">
        <v>-434.72</v>
      </c>
      <c r="R300" s="43">
        <v>-43.87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-478.59</v>
      </c>
      <c r="Y300" s="43">
        <v>0</v>
      </c>
      <c r="Z300" s="43">
        <v>0</v>
      </c>
      <c r="AA300" s="43">
        <v>43.87</v>
      </c>
      <c r="AB300" s="43">
        <v>0</v>
      </c>
      <c r="AC300" s="43">
        <v>0</v>
      </c>
    </row>
    <row r="301" spans="1:29">
      <c r="A301" s="42">
        <v>69897</v>
      </c>
      <c r="B301" s="42">
        <v>0</v>
      </c>
      <c r="C301" s="42" t="s">
        <v>244</v>
      </c>
      <c r="D301" s="42" t="s">
        <v>243</v>
      </c>
      <c r="E301" s="48">
        <v>38650</v>
      </c>
      <c r="F301" s="42" t="s">
        <v>86</v>
      </c>
      <c r="G301" s="43">
        <v>1404.97</v>
      </c>
      <c r="H301" s="43">
        <v>0</v>
      </c>
      <c r="I301" s="50">
        <v>0</v>
      </c>
      <c r="J301" s="43">
        <v>0</v>
      </c>
      <c r="K301" s="43">
        <v>0</v>
      </c>
      <c r="L301" s="43">
        <v>0</v>
      </c>
      <c r="M301" s="43">
        <v>0</v>
      </c>
      <c r="N301" s="43">
        <v>1404.97</v>
      </c>
      <c r="O301" s="43">
        <v>0</v>
      </c>
      <c r="P301" s="43">
        <v>0</v>
      </c>
      <c r="Q301" s="43">
        <v>-1287.8900000000001</v>
      </c>
      <c r="R301" s="43">
        <v>-117.08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-1404.97</v>
      </c>
      <c r="Y301" s="43">
        <v>0</v>
      </c>
      <c r="Z301" s="43">
        <v>0</v>
      </c>
      <c r="AA301" s="43">
        <v>117.08</v>
      </c>
      <c r="AB301" s="43">
        <v>0</v>
      </c>
      <c r="AC301" s="43">
        <v>0</v>
      </c>
    </row>
    <row r="302" spans="1:29">
      <c r="A302" s="42">
        <v>80515</v>
      </c>
      <c r="B302" s="42">
        <v>0</v>
      </c>
      <c r="C302" s="42" t="s">
        <v>244</v>
      </c>
      <c r="D302" s="42" t="s">
        <v>243</v>
      </c>
      <c r="E302" s="48">
        <v>38650</v>
      </c>
      <c r="F302" s="42" t="s">
        <v>86</v>
      </c>
      <c r="G302" s="43">
        <v>6264.86</v>
      </c>
      <c r="H302" s="43">
        <v>0</v>
      </c>
      <c r="I302" s="50">
        <v>0</v>
      </c>
      <c r="J302" s="43">
        <v>0</v>
      </c>
      <c r="K302" s="43">
        <v>0</v>
      </c>
      <c r="L302" s="43">
        <v>0</v>
      </c>
      <c r="M302" s="43">
        <v>0</v>
      </c>
      <c r="N302" s="43">
        <v>6264.86</v>
      </c>
      <c r="O302" s="43">
        <v>0</v>
      </c>
      <c r="P302" s="43">
        <v>0</v>
      </c>
      <c r="Q302" s="43">
        <v>-5742.79</v>
      </c>
      <c r="R302" s="43">
        <v>-522.07000000000005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-6264.86</v>
      </c>
      <c r="Y302" s="43">
        <v>0</v>
      </c>
      <c r="Z302" s="43">
        <v>0</v>
      </c>
      <c r="AA302" s="43">
        <v>522.07000000000005</v>
      </c>
      <c r="AB302" s="43">
        <v>0</v>
      </c>
      <c r="AC302" s="43">
        <v>0</v>
      </c>
    </row>
    <row r="303" spans="1:29">
      <c r="A303" s="42">
        <v>60467</v>
      </c>
      <c r="B303" s="42">
        <v>0</v>
      </c>
      <c r="C303" s="42" t="s">
        <v>245</v>
      </c>
      <c r="D303" s="42" t="s">
        <v>246</v>
      </c>
      <c r="E303" s="48">
        <v>38628</v>
      </c>
      <c r="F303" s="42" t="s">
        <v>86</v>
      </c>
      <c r="G303" s="43">
        <v>1052.21</v>
      </c>
      <c r="H303" s="43">
        <v>0</v>
      </c>
      <c r="I303" s="50">
        <v>0</v>
      </c>
      <c r="J303" s="43">
        <v>0</v>
      </c>
      <c r="K303" s="43">
        <v>0</v>
      </c>
      <c r="L303" s="43">
        <v>0</v>
      </c>
      <c r="M303" s="43">
        <v>0</v>
      </c>
      <c r="N303" s="43">
        <v>1052.21</v>
      </c>
      <c r="O303" s="43">
        <v>0</v>
      </c>
      <c r="P303" s="43">
        <v>0</v>
      </c>
      <c r="Q303" s="43">
        <v>-964.52</v>
      </c>
      <c r="R303" s="43">
        <v>-87.69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-1052.21</v>
      </c>
      <c r="Y303" s="43">
        <v>0</v>
      </c>
      <c r="Z303" s="43">
        <v>0</v>
      </c>
      <c r="AA303" s="43">
        <v>87.69</v>
      </c>
      <c r="AB303" s="43">
        <v>0</v>
      </c>
      <c r="AC303" s="43">
        <v>0</v>
      </c>
    </row>
    <row r="304" spans="1:29">
      <c r="A304" s="42">
        <v>73593</v>
      </c>
      <c r="B304" s="42">
        <v>0</v>
      </c>
      <c r="C304" s="42" t="s">
        <v>247</v>
      </c>
      <c r="D304" s="42" t="s">
        <v>246</v>
      </c>
      <c r="E304" s="48">
        <v>38636</v>
      </c>
      <c r="F304" s="42" t="s">
        <v>86</v>
      </c>
      <c r="G304" s="43">
        <v>370</v>
      </c>
      <c r="H304" s="43">
        <v>0</v>
      </c>
      <c r="I304" s="50">
        <v>0</v>
      </c>
      <c r="J304" s="43">
        <v>0</v>
      </c>
      <c r="K304" s="43">
        <v>0</v>
      </c>
      <c r="L304" s="43">
        <v>0</v>
      </c>
      <c r="M304" s="43">
        <v>0</v>
      </c>
      <c r="N304" s="43">
        <v>370</v>
      </c>
      <c r="O304" s="43">
        <v>0</v>
      </c>
      <c r="P304" s="43">
        <v>0</v>
      </c>
      <c r="Q304" s="43">
        <v>-339.16</v>
      </c>
      <c r="R304" s="43">
        <v>-30.84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-370</v>
      </c>
      <c r="Y304" s="43">
        <v>0</v>
      </c>
      <c r="Z304" s="43">
        <v>0</v>
      </c>
      <c r="AA304" s="43">
        <v>30.84</v>
      </c>
      <c r="AB304" s="43">
        <v>0</v>
      </c>
      <c r="AC304" s="43">
        <v>0</v>
      </c>
    </row>
    <row r="305" spans="1:29">
      <c r="A305" s="42">
        <v>44946</v>
      </c>
      <c r="B305" s="42">
        <v>0</v>
      </c>
      <c r="C305" s="42" t="s">
        <v>248</v>
      </c>
      <c r="D305" s="42" t="s">
        <v>249</v>
      </c>
      <c r="E305" s="48">
        <v>37621</v>
      </c>
      <c r="F305" s="42" t="s">
        <v>86</v>
      </c>
      <c r="G305" s="43">
        <v>4674.8100000000004</v>
      </c>
      <c r="H305" s="43">
        <v>0</v>
      </c>
      <c r="I305" s="50">
        <v>0</v>
      </c>
      <c r="J305" s="43">
        <v>0</v>
      </c>
      <c r="K305" s="43">
        <v>0</v>
      </c>
      <c r="L305" s="43">
        <v>0</v>
      </c>
      <c r="M305" s="43">
        <v>0</v>
      </c>
      <c r="N305" s="43">
        <v>4674.8100000000004</v>
      </c>
      <c r="O305" s="43">
        <v>0</v>
      </c>
      <c r="P305" s="43">
        <v>0</v>
      </c>
      <c r="Q305" s="43">
        <v>-4674.8100000000004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-4674.8100000000004</v>
      </c>
      <c r="Y305" s="43">
        <v>0</v>
      </c>
      <c r="Z305" s="43">
        <v>0</v>
      </c>
      <c r="AA305" s="43">
        <v>0</v>
      </c>
      <c r="AB305" s="43">
        <v>0</v>
      </c>
      <c r="AC305" s="43">
        <v>0</v>
      </c>
    </row>
    <row r="306" spans="1:29">
      <c r="A306" s="42">
        <v>44947</v>
      </c>
      <c r="B306" s="42">
        <v>0</v>
      </c>
      <c r="C306" s="42" t="s">
        <v>248</v>
      </c>
      <c r="D306" s="42" t="s">
        <v>249</v>
      </c>
      <c r="E306" s="48">
        <v>37621</v>
      </c>
      <c r="F306" s="42" t="s">
        <v>86</v>
      </c>
      <c r="G306" s="43">
        <v>4674.8100000000004</v>
      </c>
      <c r="H306" s="43">
        <v>0</v>
      </c>
      <c r="I306" s="50">
        <v>0</v>
      </c>
      <c r="J306" s="43">
        <v>0</v>
      </c>
      <c r="K306" s="43">
        <v>0</v>
      </c>
      <c r="L306" s="43">
        <v>0</v>
      </c>
      <c r="M306" s="43">
        <v>0</v>
      </c>
      <c r="N306" s="43">
        <v>4674.8100000000004</v>
      </c>
      <c r="O306" s="43">
        <v>0</v>
      </c>
      <c r="P306" s="43">
        <v>0</v>
      </c>
      <c r="Q306" s="43">
        <v>-4674.8100000000004</v>
      </c>
      <c r="R306" s="43">
        <v>0</v>
      </c>
      <c r="S306" s="43">
        <v>0</v>
      </c>
      <c r="T306" s="43">
        <v>0</v>
      </c>
      <c r="U306" s="43">
        <v>0</v>
      </c>
      <c r="V306" s="43">
        <v>0</v>
      </c>
      <c r="W306" s="43">
        <v>0</v>
      </c>
      <c r="X306" s="43">
        <v>-4674.8100000000004</v>
      </c>
      <c r="Y306" s="43">
        <v>0</v>
      </c>
      <c r="Z306" s="43">
        <v>0</v>
      </c>
      <c r="AA306" s="43">
        <v>0</v>
      </c>
      <c r="AB306" s="43">
        <v>0</v>
      </c>
      <c r="AC306" s="43">
        <v>0</v>
      </c>
    </row>
    <row r="307" spans="1:29">
      <c r="A307" s="42">
        <v>55588</v>
      </c>
      <c r="B307" s="42">
        <v>0</v>
      </c>
      <c r="C307" s="42" t="s">
        <v>248</v>
      </c>
      <c r="D307" s="42" t="s">
        <v>249</v>
      </c>
      <c r="E307" s="48">
        <v>37621</v>
      </c>
      <c r="F307" s="42" t="s">
        <v>86</v>
      </c>
      <c r="G307" s="43">
        <v>4674.8100000000004</v>
      </c>
      <c r="H307" s="43">
        <v>0</v>
      </c>
      <c r="I307" s="50">
        <v>0</v>
      </c>
      <c r="J307" s="43">
        <v>0</v>
      </c>
      <c r="K307" s="43">
        <v>0</v>
      </c>
      <c r="L307" s="43">
        <v>0</v>
      </c>
      <c r="M307" s="43">
        <v>0</v>
      </c>
      <c r="N307" s="43">
        <v>4674.8100000000004</v>
      </c>
      <c r="O307" s="43">
        <v>0</v>
      </c>
      <c r="P307" s="43">
        <v>0</v>
      </c>
      <c r="Q307" s="43">
        <v>-4674.8100000000004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-4674.8100000000004</v>
      </c>
      <c r="Y307" s="43">
        <v>0</v>
      </c>
      <c r="Z307" s="43">
        <v>0</v>
      </c>
      <c r="AA307" s="43">
        <v>0</v>
      </c>
      <c r="AB307" s="43">
        <v>0</v>
      </c>
      <c r="AC307" s="43">
        <v>0</v>
      </c>
    </row>
    <row r="308" spans="1:29">
      <c r="A308" s="42">
        <v>64924</v>
      </c>
      <c r="B308" s="42">
        <v>0</v>
      </c>
      <c r="C308" s="42" t="s">
        <v>250</v>
      </c>
      <c r="D308" s="42" t="s">
        <v>249</v>
      </c>
      <c r="E308" s="48">
        <v>37621</v>
      </c>
      <c r="F308" s="42" t="s">
        <v>86</v>
      </c>
      <c r="G308" s="43">
        <v>5209.08</v>
      </c>
      <c r="H308" s="43">
        <v>0</v>
      </c>
      <c r="I308" s="50">
        <v>0</v>
      </c>
      <c r="J308" s="43">
        <v>0</v>
      </c>
      <c r="K308" s="43">
        <v>0</v>
      </c>
      <c r="L308" s="43">
        <v>0</v>
      </c>
      <c r="M308" s="43">
        <v>0</v>
      </c>
      <c r="N308" s="43">
        <v>5209.08</v>
      </c>
      <c r="O308" s="43">
        <v>0</v>
      </c>
      <c r="P308" s="43">
        <v>0</v>
      </c>
      <c r="Q308" s="43">
        <v>-5209.08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-5209.08</v>
      </c>
      <c r="Y308" s="43">
        <v>0</v>
      </c>
      <c r="Z308" s="43">
        <v>0</v>
      </c>
      <c r="AA308" s="43">
        <v>0</v>
      </c>
      <c r="AB308" s="43">
        <v>0</v>
      </c>
      <c r="AC308" s="43">
        <v>0</v>
      </c>
    </row>
    <row r="309" spans="1:29">
      <c r="A309" s="42">
        <v>76170</v>
      </c>
      <c r="B309" s="42">
        <v>0</v>
      </c>
      <c r="C309" s="42" t="s">
        <v>248</v>
      </c>
      <c r="D309" s="42" t="s">
        <v>249</v>
      </c>
      <c r="E309" s="48">
        <v>37621</v>
      </c>
      <c r="F309" s="42" t="s">
        <v>86</v>
      </c>
      <c r="G309" s="43">
        <v>4674.8100000000004</v>
      </c>
      <c r="H309" s="43">
        <v>0</v>
      </c>
      <c r="I309" s="50">
        <v>0</v>
      </c>
      <c r="J309" s="43">
        <v>0</v>
      </c>
      <c r="K309" s="43">
        <v>0</v>
      </c>
      <c r="L309" s="43">
        <v>0</v>
      </c>
      <c r="M309" s="43">
        <v>0</v>
      </c>
      <c r="N309" s="43">
        <v>4674.8100000000004</v>
      </c>
      <c r="O309" s="43">
        <v>0</v>
      </c>
      <c r="P309" s="43">
        <v>0</v>
      </c>
      <c r="Q309" s="43">
        <v>-4674.8100000000004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-4674.8100000000004</v>
      </c>
      <c r="Y309" s="43">
        <v>0</v>
      </c>
      <c r="Z309" s="43">
        <v>0</v>
      </c>
      <c r="AA309" s="43">
        <v>0</v>
      </c>
      <c r="AB309" s="43">
        <v>0</v>
      </c>
      <c r="AC309" s="43">
        <v>0</v>
      </c>
    </row>
    <row r="310" spans="1:29">
      <c r="A310" s="42">
        <v>82480</v>
      </c>
      <c r="B310" s="42">
        <v>0</v>
      </c>
      <c r="C310" s="42" t="s">
        <v>250</v>
      </c>
      <c r="D310" s="42" t="s">
        <v>249</v>
      </c>
      <c r="E310" s="48">
        <v>38702</v>
      </c>
      <c r="F310" s="42" t="s">
        <v>86</v>
      </c>
      <c r="G310" s="43">
        <v>750.11</v>
      </c>
      <c r="H310" s="43">
        <v>0</v>
      </c>
      <c r="I310" s="50">
        <v>0</v>
      </c>
      <c r="J310" s="43">
        <v>0</v>
      </c>
      <c r="K310" s="43">
        <v>0</v>
      </c>
      <c r="L310" s="43">
        <v>0</v>
      </c>
      <c r="M310" s="43">
        <v>0</v>
      </c>
      <c r="N310" s="43">
        <v>750.11</v>
      </c>
      <c r="O310" s="43">
        <v>0</v>
      </c>
      <c r="P310" s="43">
        <v>0</v>
      </c>
      <c r="Q310" s="43">
        <v>-675.1</v>
      </c>
      <c r="R310" s="43">
        <v>-68.760000000000005</v>
      </c>
      <c r="S310" s="43">
        <v>0</v>
      </c>
      <c r="T310" s="43">
        <v>0</v>
      </c>
      <c r="U310" s="43">
        <v>0</v>
      </c>
      <c r="V310" s="43">
        <v>0</v>
      </c>
      <c r="W310" s="43">
        <v>0</v>
      </c>
      <c r="X310" s="43">
        <v>-743.86</v>
      </c>
      <c r="Y310" s="43">
        <v>0</v>
      </c>
      <c r="Z310" s="43">
        <v>0</v>
      </c>
      <c r="AA310" s="43">
        <v>75.010000000000005</v>
      </c>
      <c r="AB310" s="43">
        <v>0</v>
      </c>
      <c r="AC310" s="43">
        <v>6.25</v>
      </c>
    </row>
    <row r="311" spans="1:29">
      <c r="A311" s="42">
        <v>43533</v>
      </c>
      <c r="B311" s="42">
        <v>0</v>
      </c>
      <c r="C311" s="42" t="s">
        <v>251</v>
      </c>
      <c r="D311" s="42" t="s">
        <v>252</v>
      </c>
      <c r="E311" s="48">
        <v>37621</v>
      </c>
      <c r="F311" s="42" t="s">
        <v>86</v>
      </c>
      <c r="G311" s="43">
        <v>4674.8100000000004</v>
      </c>
      <c r="H311" s="43">
        <v>0</v>
      </c>
      <c r="I311" s="50">
        <v>0</v>
      </c>
      <c r="J311" s="43">
        <v>0</v>
      </c>
      <c r="K311" s="43">
        <v>0</v>
      </c>
      <c r="L311" s="43">
        <v>0</v>
      </c>
      <c r="M311" s="43">
        <v>0</v>
      </c>
      <c r="N311" s="43">
        <v>4674.8100000000004</v>
      </c>
      <c r="O311" s="43">
        <v>0</v>
      </c>
      <c r="P311" s="43">
        <v>0</v>
      </c>
      <c r="Q311" s="43">
        <v>-4674.8100000000004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-4674.8100000000004</v>
      </c>
      <c r="Y311" s="43">
        <v>0</v>
      </c>
      <c r="Z311" s="43">
        <v>0</v>
      </c>
      <c r="AA311" s="43">
        <v>0</v>
      </c>
      <c r="AB311" s="43">
        <v>0</v>
      </c>
      <c r="AC311" s="43">
        <v>0</v>
      </c>
    </row>
    <row r="312" spans="1:29">
      <c r="A312" s="42">
        <v>45588</v>
      </c>
      <c r="B312" s="42">
        <v>0</v>
      </c>
      <c r="C312" s="42" t="s">
        <v>253</v>
      </c>
      <c r="D312" s="42" t="s">
        <v>252</v>
      </c>
      <c r="E312" s="48">
        <v>38663</v>
      </c>
      <c r="F312" s="42" t="s">
        <v>86</v>
      </c>
      <c r="G312" s="43">
        <v>2123.87</v>
      </c>
      <c r="H312" s="43">
        <v>0</v>
      </c>
      <c r="I312" s="50">
        <v>0</v>
      </c>
      <c r="J312" s="43">
        <v>0</v>
      </c>
      <c r="K312" s="43">
        <v>0</v>
      </c>
      <c r="L312" s="43">
        <v>0</v>
      </c>
      <c r="M312" s="43">
        <v>0</v>
      </c>
      <c r="N312" s="43">
        <v>2123.87</v>
      </c>
      <c r="O312" s="43">
        <v>0</v>
      </c>
      <c r="P312" s="43">
        <v>0</v>
      </c>
      <c r="Q312" s="43">
        <v>-1929.18</v>
      </c>
      <c r="R312" s="43">
        <v>-194.69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-2123.87</v>
      </c>
      <c r="Y312" s="43">
        <v>0</v>
      </c>
      <c r="Z312" s="43">
        <v>0</v>
      </c>
      <c r="AA312" s="43">
        <v>194.69</v>
      </c>
      <c r="AB312" s="43">
        <v>0</v>
      </c>
      <c r="AC312" s="43">
        <v>0</v>
      </c>
    </row>
    <row r="313" spans="1:29">
      <c r="A313" s="42">
        <v>67692</v>
      </c>
      <c r="B313" s="42">
        <v>0</v>
      </c>
      <c r="C313" s="42" t="s">
        <v>253</v>
      </c>
      <c r="D313" s="42" t="s">
        <v>252</v>
      </c>
      <c r="E313" s="48">
        <v>37621</v>
      </c>
      <c r="F313" s="42" t="s">
        <v>86</v>
      </c>
      <c r="G313" s="43">
        <v>8266.25</v>
      </c>
      <c r="H313" s="43">
        <v>0</v>
      </c>
      <c r="I313" s="50">
        <v>0</v>
      </c>
      <c r="J313" s="43">
        <v>0</v>
      </c>
      <c r="K313" s="43">
        <v>0</v>
      </c>
      <c r="L313" s="43">
        <v>0</v>
      </c>
      <c r="M313" s="43">
        <v>0</v>
      </c>
      <c r="N313" s="43">
        <v>8266.25</v>
      </c>
      <c r="O313" s="43">
        <v>0</v>
      </c>
      <c r="P313" s="43">
        <v>0</v>
      </c>
      <c r="Q313" s="43">
        <v>-8266.25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-8266.25</v>
      </c>
      <c r="Y313" s="43">
        <v>0</v>
      </c>
      <c r="Z313" s="43">
        <v>0</v>
      </c>
      <c r="AA313" s="43">
        <v>0</v>
      </c>
      <c r="AB313" s="43">
        <v>0</v>
      </c>
      <c r="AC313" s="43">
        <v>0</v>
      </c>
    </row>
    <row r="314" spans="1:29">
      <c r="A314" s="42">
        <v>75372</v>
      </c>
      <c r="B314" s="42">
        <v>0</v>
      </c>
      <c r="C314" s="42" t="s">
        <v>254</v>
      </c>
      <c r="D314" s="42" t="s">
        <v>252</v>
      </c>
      <c r="E314" s="48">
        <v>37621</v>
      </c>
      <c r="F314" s="42" t="s">
        <v>86</v>
      </c>
      <c r="G314" s="43">
        <v>8266.25</v>
      </c>
      <c r="H314" s="43">
        <v>0</v>
      </c>
      <c r="I314" s="50">
        <v>0</v>
      </c>
      <c r="J314" s="43">
        <v>0</v>
      </c>
      <c r="K314" s="43">
        <v>0</v>
      </c>
      <c r="L314" s="43">
        <v>0</v>
      </c>
      <c r="M314" s="43">
        <v>0</v>
      </c>
      <c r="N314" s="43">
        <v>8266.25</v>
      </c>
      <c r="O314" s="43">
        <v>0</v>
      </c>
      <c r="P314" s="43">
        <v>0</v>
      </c>
      <c r="Q314" s="43">
        <v>-8266.25</v>
      </c>
      <c r="R314" s="43">
        <v>0</v>
      </c>
      <c r="S314" s="43">
        <v>0</v>
      </c>
      <c r="T314" s="43">
        <v>0</v>
      </c>
      <c r="U314" s="43">
        <v>0</v>
      </c>
      <c r="V314" s="43">
        <v>0</v>
      </c>
      <c r="W314" s="43">
        <v>0</v>
      </c>
      <c r="X314" s="43">
        <v>-8266.25</v>
      </c>
      <c r="Y314" s="43">
        <v>0</v>
      </c>
      <c r="Z314" s="43">
        <v>0</v>
      </c>
      <c r="AA314" s="43">
        <v>0</v>
      </c>
      <c r="AB314" s="43">
        <v>0</v>
      </c>
      <c r="AC314" s="43">
        <v>0</v>
      </c>
    </row>
    <row r="315" spans="1:29">
      <c r="A315" s="42">
        <v>53701</v>
      </c>
      <c r="B315" s="42">
        <v>0</v>
      </c>
      <c r="C315" s="42" t="s">
        <v>255</v>
      </c>
      <c r="D315" s="42" t="s">
        <v>256</v>
      </c>
      <c r="E315" s="48">
        <v>37621</v>
      </c>
      <c r="F315" s="42" t="s">
        <v>86</v>
      </c>
      <c r="G315" s="43">
        <v>10205.44</v>
      </c>
      <c r="H315" s="43">
        <v>0</v>
      </c>
      <c r="I315" s="50">
        <v>0</v>
      </c>
      <c r="J315" s="43">
        <v>0</v>
      </c>
      <c r="K315" s="43">
        <v>0</v>
      </c>
      <c r="L315" s="43">
        <v>0</v>
      </c>
      <c r="M315" s="43">
        <v>0</v>
      </c>
      <c r="N315" s="43">
        <v>10205.44</v>
      </c>
      <c r="O315" s="43">
        <v>0</v>
      </c>
      <c r="P315" s="43">
        <v>0</v>
      </c>
      <c r="Q315" s="43">
        <v>-10205.44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-10205.44</v>
      </c>
      <c r="Y315" s="43">
        <v>0</v>
      </c>
      <c r="Z315" s="43">
        <v>0</v>
      </c>
      <c r="AA315" s="43">
        <v>0</v>
      </c>
      <c r="AB315" s="43">
        <v>0</v>
      </c>
      <c r="AC315" s="43">
        <v>0</v>
      </c>
    </row>
    <row r="316" spans="1:29">
      <c r="A316" s="42">
        <v>59207</v>
      </c>
      <c r="B316" s="42">
        <v>0</v>
      </c>
      <c r="C316" s="42" t="s">
        <v>255</v>
      </c>
      <c r="D316" s="42" t="s">
        <v>256</v>
      </c>
      <c r="E316" s="48">
        <v>37621</v>
      </c>
      <c r="F316" s="42" t="s">
        <v>86</v>
      </c>
      <c r="G316" s="43">
        <v>10205.44</v>
      </c>
      <c r="H316" s="43">
        <v>0</v>
      </c>
      <c r="I316" s="50">
        <v>0</v>
      </c>
      <c r="J316" s="43">
        <v>0</v>
      </c>
      <c r="K316" s="43">
        <v>0</v>
      </c>
      <c r="L316" s="43">
        <v>0</v>
      </c>
      <c r="M316" s="43">
        <v>0</v>
      </c>
      <c r="N316" s="43">
        <v>10205.44</v>
      </c>
      <c r="O316" s="43">
        <v>0</v>
      </c>
      <c r="P316" s="43">
        <v>0</v>
      </c>
      <c r="Q316" s="43">
        <v>-10205.44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0</v>
      </c>
      <c r="X316" s="43">
        <v>-10205.44</v>
      </c>
      <c r="Y316" s="43">
        <v>0</v>
      </c>
      <c r="Z316" s="43">
        <v>0</v>
      </c>
      <c r="AA316" s="43">
        <v>0</v>
      </c>
      <c r="AB316" s="43">
        <v>0</v>
      </c>
      <c r="AC316" s="43">
        <v>0</v>
      </c>
    </row>
    <row r="317" spans="1:29">
      <c r="A317" s="42">
        <v>60483</v>
      </c>
      <c r="B317" s="42">
        <v>0</v>
      </c>
      <c r="C317" s="42" t="s">
        <v>255</v>
      </c>
      <c r="D317" s="42" t="s">
        <v>256</v>
      </c>
      <c r="E317" s="48">
        <v>38663</v>
      </c>
      <c r="F317" s="42" t="s">
        <v>86</v>
      </c>
      <c r="G317" s="43">
        <v>1300.1500000000001</v>
      </c>
      <c r="H317" s="43">
        <v>0</v>
      </c>
      <c r="I317" s="50">
        <v>0</v>
      </c>
      <c r="J317" s="43">
        <v>0</v>
      </c>
      <c r="K317" s="43">
        <v>0</v>
      </c>
      <c r="L317" s="43">
        <v>0</v>
      </c>
      <c r="M317" s="43">
        <v>0</v>
      </c>
      <c r="N317" s="43">
        <v>1300.1500000000001</v>
      </c>
      <c r="O317" s="43">
        <v>0</v>
      </c>
      <c r="P317" s="43">
        <v>0</v>
      </c>
      <c r="Q317" s="43">
        <v>-1180.97</v>
      </c>
      <c r="R317" s="43">
        <v>-119.18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-1300.1500000000001</v>
      </c>
      <c r="Y317" s="43">
        <v>0</v>
      </c>
      <c r="Z317" s="43">
        <v>0</v>
      </c>
      <c r="AA317" s="43">
        <v>119.18</v>
      </c>
      <c r="AB317" s="43">
        <v>0</v>
      </c>
      <c r="AC317" s="43">
        <v>0</v>
      </c>
    </row>
    <row r="318" spans="1:29">
      <c r="A318" s="42">
        <v>47288</v>
      </c>
      <c r="B318" s="42">
        <v>0</v>
      </c>
      <c r="C318" s="42" t="s">
        <v>257</v>
      </c>
      <c r="D318" s="42" t="s">
        <v>258</v>
      </c>
      <c r="E318" s="48">
        <v>38663</v>
      </c>
      <c r="F318" s="42" t="s">
        <v>86</v>
      </c>
      <c r="G318" s="43">
        <v>529.61</v>
      </c>
      <c r="H318" s="43">
        <v>0</v>
      </c>
      <c r="I318" s="50">
        <v>0</v>
      </c>
      <c r="J318" s="43">
        <v>0</v>
      </c>
      <c r="K318" s="43">
        <v>0</v>
      </c>
      <c r="L318" s="43">
        <v>0</v>
      </c>
      <c r="M318" s="43">
        <v>0</v>
      </c>
      <c r="N318" s="43">
        <v>529.61</v>
      </c>
      <c r="O318" s="43">
        <v>0</v>
      </c>
      <c r="P318" s="43">
        <v>0</v>
      </c>
      <c r="Q318" s="43">
        <v>-481.06</v>
      </c>
      <c r="R318" s="43">
        <v>-48.55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-529.61</v>
      </c>
      <c r="Y318" s="43">
        <v>0</v>
      </c>
      <c r="Z318" s="43">
        <v>0</v>
      </c>
      <c r="AA318" s="43">
        <v>48.55</v>
      </c>
      <c r="AB318" s="43">
        <v>0</v>
      </c>
      <c r="AC318" s="43">
        <v>0</v>
      </c>
    </row>
    <row r="319" spans="1:29">
      <c r="A319" s="42">
        <v>50854</v>
      </c>
      <c r="B319" s="42">
        <v>0</v>
      </c>
      <c r="C319" s="42" t="s">
        <v>257</v>
      </c>
      <c r="D319" s="42" t="s">
        <v>258</v>
      </c>
      <c r="E319" s="48">
        <v>38663</v>
      </c>
      <c r="F319" s="42" t="s">
        <v>86</v>
      </c>
      <c r="G319" s="43">
        <v>529.61</v>
      </c>
      <c r="H319" s="43">
        <v>0</v>
      </c>
      <c r="I319" s="50">
        <v>0</v>
      </c>
      <c r="J319" s="43">
        <v>0</v>
      </c>
      <c r="K319" s="43">
        <v>0</v>
      </c>
      <c r="L319" s="43">
        <v>0</v>
      </c>
      <c r="M319" s="43">
        <v>0</v>
      </c>
      <c r="N319" s="43">
        <v>529.61</v>
      </c>
      <c r="O319" s="43">
        <v>0</v>
      </c>
      <c r="P319" s="43">
        <v>0</v>
      </c>
      <c r="Q319" s="43">
        <v>-481.06</v>
      </c>
      <c r="R319" s="43">
        <v>-48.55</v>
      </c>
      <c r="S319" s="43">
        <v>0</v>
      </c>
      <c r="T319" s="43">
        <v>0</v>
      </c>
      <c r="U319" s="43">
        <v>0</v>
      </c>
      <c r="V319" s="43">
        <v>0</v>
      </c>
      <c r="W319" s="43">
        <v>0</v>
      </c>
      <c r="X319" s="43">
        <v>-529.61</v>
      </c>
      <c r="Y319" s="43">
        <v>0</v>
      </c>
      <c r="Z319" s="43">
        <v>0</v>
      </c>
      <c r="AA319" s="43">
        <v>48.55</v>
      </c>
      <c r="AB319" s="43">
        <v>0</v>
      </c>
      <c r="AC319" s="43">
        <v>0</v>
      </c>
    </row>
    <row r="320" spans="1:29">
      <c r="A320" s="42">
        <v>59899</v>
      </c>
      <c r="B320" s="42">
        <v>0</v>
      </c>
      <c r="C320" s="42" t="s">
        <v>257</v>
      </c>
      <c r="D320" s="42" t="s">
        <v>258</v>
      </c>
      <c r="E320" s="48">
        <v>38663</v>
      </c>
      <c r="F320" s="42" t="s">
        <v>86</v>
      </c>
      <c r="G320" s="43">
        <v>529.61</v>
      </c>
      <c r="H320" s="43">
        <v>0</v>
      </c>
      <c r="I320" s="50">
        <v>0</v>
      </c>
      <c r="J320" s="43">
        <v>0</v>
      </c>
      <c r="K320" s="43">
        <v>0</v>
      </c>
      <c r="L320" s="43">
        <v>0</v>
      </c>
      <c r="M320" s="43">
        <v>0</v>
      </c>
      <c r="N320" s="43">
        <v>529.61</v>
      </c>
      <c r="O320" s="43">
        <v>0</v>
      </c>
      <c r="P320" s="43">
        <v>0</v>
      </c>
      <c r="Q320" s="43">
        <v>-481.06</v>
      </c>
      <c r="R320" s="43">
        <v>-48.55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-529.61</v>
      </c>
      <c r="Y320" s="43">
        <v>0</v>
      </c>
      <c r="Z320" s="43">
        <v>0</v>
      </c>
      <c r="AA320" s="43">
        <v>48.55</v>
      </c>
      <c r="AB320" s="43">
        <v>0</v>
      </c>
      <c r="AC320" s="43">
        <v>0</v>
      </c>
    </row>
    <row r="321" spans="1:29">
      <c r="A321" s="42">
        <v>76827</v>
      </c>
      <c r="B321" s="42">
        <v>0</v>
      </c>
      <c r="C321" s="42" t="s">
        <v>257</v>
      </c>
      <c r="D321" s="42" t="s">
        <v>258</v>
      </c>
      <c r="E321" s="48">
        <v>38663</v>
      </c>
      <c r="F321" s="42" t="s">
        <v>86</v>
      </c>
      <c r="G321" s="43">
        <v>529.61</v>
      </c>
      <c r="H321" s="43">
        <v>0</v>
      </c>
      <c r="I321" s="50">
        <v>0</v>
      </c>
      <c r="J321" s="43">
        <v>0</v>
      </c>
      <c r="K321" s="43">
        <v>0</v>
      </c>
      <c r="L321" s="43">
        <v>0</v>
      </c>
      <c r="M321" s="43">
        <v>0</v>
      </c>
      <c r="N321" s="43">
        <v>529.61</v>
      </c>
      <c r="O321" s="43">
        <v>0</v>
      </c>
      <c r="P321" s="43">
        <v>0</v>
      </c>
      <c r="Q321" s="43">
        <v>-481.06</v>
      </c>
      <c r="R321" s="43">
        <v>-48.55</v>
      </c>
      <c r="S321" s="43">
        <v>0</v>
      </c>
      <c r="T321" s="43">
        <v>0</v>
      </c>
      <c r="U321" s="43">
        <v>0</v>
      </c>
      <c r="V321" s="43">
        <v>0</v>
      </c>
      <c r="W321" s="43">
        <v>0</v>
      </c>
      <c r="X321" s="43">
        <v>-529.61</v>
      </c>
      <c r="Y321" s="43">
        <v>0</v>
      </c>
      <c r="Z321" s="43">
        <v>0</v>
      </c>
      <c r="AA321" s="43">
        <v>48.55</v>
      </c>
      <c r="AB321" s="43">
        <v>0</v>
      </c>
      <c r="AC321" s="43">
        <v>0</v>
      </c>
    </row>
    <row r="322" spans="1:29">
      <c r="A322" s="42">
        <v>77681</v>
      </c>
      <c r="B322" s="42">
        <v>0</v>
      </c>
      <c r="C322" s="42" t="s">
        <v>257</v>
      </c>
      <c r="D322" s="42" t="s">
        <v>258</v>
      </c>
      <c r="E322" s="48">
        <v>37621</v>
      </c>
      <c r="F322" s="42" t="s">
        <v>86</v>
      </c>
      <c r="G322" s="43">
        <v>2607.02</v>
      </c>
      <c r="H322" s="43">
        <v>0</v>
      </c>
      <c r="I322" s="50">
        <v>0</v>
      </c>
      <c r="J322" s="43">
        <v>0</v>
      </c>
      <c r="K322" s="43">
        <v>0</v>
      </c>
      <c r="L322" s="43">
        <v>0</v>
      </c>
      <c r="M322" s="43">
        <v>0</v>
      </c>
      <c r="N322" s="43">
        <v>2607.02</v>
      </c>
      <c r="O322" s="43">
        <v>0</v>
      </c>
      <c r="P322" s="43">
        <v>0</v>
      </c>
      <c r="Q322" s="43">
        <v>-2607.02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-2607.02</v>
      </c>
      <c r="Y322" s="43">
        <v>0</v>
      </c>
      <c r="Z322" s="43">
        <v>0</v>
      </c>
      <c r="AA322" s="43">
        <v>0</v>
      </c>
      <c r="AB322" s="43">
        <v>0</v>
      </c>
      <c r="AC322" s="43">
        <v>0</v>
      </c>
    </row>
    <row r="323" spans="1:29">
      <c r="A323" s="42">
        <v>82273</v>
      </c>
      <c r="B323" s="42">
        <v>0</v>
      </c>
      <c r="C323" s="42" t="s">
        <v>257</v>
      </c>
      <c r="D323" s="42" t="s">
        <v>258</v>
      </c>
      <c r="E323" s="48">
        <v>38663</v>
      </c>
      <c r="F323" s="42" t="s">
        <v>86</v>
      </c>
      <c r="G323" s="43">
        <v>529.61</v>
      </c>
      <c r="H323" s="43">
        <v>0</v>
      </c>
      <c r="I323" s="50">
        <v>0</v>
      </c>
      <c r="J323" s="43">
        <v>0</v>
      </c>
      <c r="K323" s="43">
        <v>0</v>
      </c>
      <c r="L323" s="43">
        <v>0</v>
      </c>
      <c r="M323" s="43">
        <v>0</v>
      </c>
      <c r="N323" s="43">
        <v>529.61</v>
      </c>
      <c r="O323" s="43">
        <v>0</v>
      </c>
      <c r="P323" s="43">
        <v>0</v>
      </c>
      <c r="Q323" s="43">
        <v>-481.06</v>
      </c>
      <c r="R323" s="43">
        <v>-48.55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-529.61</v>
      </c>
      <c r="Y323" s="43">
        <v>0</v>
      </c>
      <c r="Z323" s="43">
        <v>0</v>
      </c>
      <c r="AA323" s="43">
        <v>48.55</v>
      </c>
      <c r="AB323" s="43">
        <v>0</v>
      </c>
      <c r="AC323" s="43">
        <v>0</v>
      </c>
    </row>
    <row r="324" spans="1:29">
      <c r="A324" s="42">
        <v>82459</v>
      </c>
      <c r="B324" s="42">
        <v>0</v>
      </c>
      <c r="C324" s="42" t="s">
        <v>257</v>
      </c>
      <c r="D324" s="42" t="s">
        <v>258</v>
      </c>
      <c r="E324" s="48">
        <v>38663</v>
      </c>
      <c r="F324" s="42" t="s">
        <v>86</v>
      </c>
      <c r="G324" s="43">
        <v>529.61</v>
      </c>
      <c r="H324" s="43">
        <v>0</v>
      </c>
      <c r="I324" s="50">
        <v>0</v>
      </c>
      <c r="J324" s="43">
        <v>0</v>
      </c>
      <c r="K324" s="43">
        <v>0</v>
      </c>
      <c r="L324" s="43">
        <v>0</v>
      </c>
      <c r="M324" s="43">
        <v>0</v>
      </c>
      <c r="N324" s="43">
        <v>529.61</v>
      </c>
      <c r="O324" s="43">
        <v>0</v>
      </c>
      <c r="P324" s="43">
        <v>0</v>
      </c>
      <c r="Q324" s="43">
        <v>-481.06</v>
      </c>
      <c r="R324" s="43">
        <v>-48.55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-529.61</v>
      </c>
      <c r="Y324" s="43">
        <v>0</v>
      </c>
      <c r="Z324" s="43">
        <v>0</v>
      </c>
      <c r="AA324" s="43">
        <v>48.55</v>
      </c>
      <c r="AB324" s="43">
        <v>0</v>
      </c>
      <c r="AC324" s="43">
        <v>0</v>
      </c>
    </row>
    <row r="325" spans="1:29">
      <c r="A325" s="42">
        <v>85690</v>
      </c>
      <c r="B325" s="42">
        <v>0</v>
      </c>
      <c r="C325" s="42" t="s">
        <v>257</v>
      </c>
      <c r="D325" s="42" t="s">
        <v>258</v>
      </c>
      <c r="E325" s="48">
        <v>38663</v>
      </c>
      <c r="F325" s="42" t="s">
        <v>86</v>
      </c>
      <c r="G325" s="43">
        <v>529.61</v>
      </c>
      <c r="H325" s="43">
        <v>0</v>
      </c>
      <c r="I325" s="50">
        <v>0</v>
      </c>
      <c r="J325" s="43">
        <v>0</v>
      </c>
      <c r="K325" s="43">
        <v>0</v>
      </c>
      <c r="L325" s="43">
        <v>0</v>
      </c>
      <c r="M325" s="43">
        <v>0</v>
      </c>
      <c r="N325" s="43">
        <v>529.61</v>
      </c>
      <c r="O325" s="43">
        <v>0</v>
      </c>
      <c r="P325" s="43">
        <v>0</v>
      </c>
      <c r="Q325" s="43">
        <v>-481.06</v>
      </c>
      <c r="R325" s="43">
        <v>-48.55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-529.61</v>
      </c>
      <c r="Y325" s="43">
        <v>0</v>
      </c>
      <c r="Z325" s="43">
        <v>0</v>
      </c>
      <c r="AA325" s="43">
        <v>48.55</v>
      </c>
      <c r="AB325" s="43">
        <v>0</v>
      </c>
      <c r="AC325" s="43">
        <v>0</v>
      </c>
    </row>
    <row r="326" spans="1:29">
      <c r="A326" s="42">
        <v>45582</v>
      </c>
      <c r="B326" s="42">
        <v>0</v>
      </c>
      <c r="C326" s="42" t="s">
        <v>259</v>
      </c>
      <c r="D326" s="42" t="s">
        <v>260</v>
      </c>
      <c r="E326" s="48">
        <v>38649</v>
      </c>
      <c r="F326" s="42" t="s">
        <v>86</v>
      </c>
      <c r="G326" s="43">
        <v>1117.6300000000001</v>
      </c>
      <c r="H326" s="43">
        <v>0</v>
      </c>
      <c r="I326" s="50">
        <v>0</v>
      </c>
      <c r="J326" s="43">
        <v>0</v>
      </c>
      <c r="K326" s="43">
        <v>0</v>
      </c>
      <c r="L326" s="43">
        <v>0</v>
      </c>
      <c r="M326" s="43">
        <v>0</v>
      </c>
      <c r="N326" s="43">
        <v>1117.6300000000001</v>
      </c>
      <c r="O326" s="43">
        <v>0</v>
      </c>
      <c r="P326" s="43">
        <v>0</v>
      </c>
      <c r="Q326" s="43">
        <v>-1024.49</v>
      </c>
      <c r="R326" s="43">
        <v>-93.14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-1117.6300000000001</v>
      </c>
      <c r="Y326" s="43">
        <v>0</v>
      </c>
      <c r="Z326" s="43">
        <v>0</v>
      </c>
      <c r="AA326" s="43">
        <v>93.14</v>
      </c>
      <c r="AB326" s="43">
        <v>0</v>
      </c>
      <c r="AC326" s="43">
        <v>0</v>
      </c>
    </row>
    <row r="327" spans="1:29">
      <c r="A327" s="42">
        <v>46607</v>
      </c>
      <c r="B327" s="42">
        <v>0</v>
      </c>
      <c r="C327" s="42" t="s">
        <v>261</v>
      </c>
      <c r="D327" s="42" t="s">
        <v>260</v>
      </c>
      <c r="E327" s="48">
        <v>38705</v>
      </c>
      <c r="F327" s="42" t="s">
        <v>86</v>
      </c>
      <c r="G327" s="43">
        <v>609.30999999999995</v>
      </c>
      <c r="H327" s="43">
        <v>0</v>
      </c>
      <c r="I327" s="50">
        <v>0</v>
      </c>
      <c r="J327" s="43">
        <v>0</v>
      </c>
      <c r="K327" s="43">
        <v>0</v>
      </c>
      <c r="L327" s="43">
        <v>0</v>
      </c>
      <c r="M327" s="43">
        <v>0</v>
      </c>
      <c r="N327" s="43">
        <v>609.30999999999995</v>
      </c>
      <c r="O327" s="43">
        <v>0</v>
      </c>
      <c r="P327" s="43">
        <v>0</v>
      </c>
      <c r="Q327" s="43">
        <v>-548.39</v>
      </c>
      <c r="R327" s="43">
        <v>-55.84</v>
      </c>
      <c r="S327" s="43">
        <v>0</v>
      </c>
      <c r="T327" s="43">
        <v>0</v>
      </c>
      <c r="U327" s="43">
        <v>0</v>
      </c>
      <c r="V327" s="43">
        <v>0</v>
      </c>
      <c r="W327" s="43">
        <v>0</v>
      </c>
      <c r="X327" s="43">
        <v>-604.23</v>
      </c>
      <c r="Y327" s="43">
        <v>0</v>
      </c>
      <c r="Z327" s="43">
        <v>0</v>
      </c>
      <c r="AA327" s="43">
        <v>60.92</v>
      </c>
      <c r="AB327" s="43">
        <v>0</v>
      </c>
      <c r="AC327" s="43">
        <v>5.08</v>
      </c>
    </row>
    <row r="328" spans="1:29">
      <c r="A328" s="42">
        <v>55975</v>
      </c>
      <c r="B328" s="42">
        <v>0</v>
      </c>
      <c r="C328" s="42" t="s">
        <v>262</v>
      </c>
      <c r="D328" s="42" t="s">
        <v>260</v>
      </c>
      <c r="E328" s="48">
        <v>38663</v>
      </c>
      <c r="F328" s="42" t="s">
        <v>86</v>
      </c>
      <c r="G328" s="43">
        <v>295.22000000000003</v>
      </c>
      <c r="H328" s="43">
        <v>0</v>
      </c>
      <c r="I328" s="50">
        <v>0</v>
      </c>
      <c r="J328" s="43">
        <v>0</v>
      </c>
      <c r="K328" s="43">
        <v>0</v>
      </c>
      <c r="L328" s="43">
        <v>0</v>
      </c>
      <c r="M328" s="43">
        <v>0</v>
      </c>
      <c r="N328" s="43">
        <v>295.22000000000003</v>
      </c>
      <c r="O328" s="43">
        <v>0</v>
      </c>
      <c r="P328" s="43">
        <v>0</v>
      </c>
      <c r="Q328" s="43">
        <v>-268.16000000000003</v>
      </c>
      <c r="R328" s="43">
        <v>-27.06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-295.22000000000003</v>
      </c>
      <c r="Y328" s="43">
        <v>0</v>
      </c>
      <c r="Z328" s="43">
        <v>0</v>
      </c>
      <c r="AA328" s="43">
        <v>27.06</v>
      </c>
      <c r="AB328" s="43">
        <v>0</v>
      </c>
      <c r="AC328" s="43">
        <v>0</v>
      </c>
    </row>
    <row r="329" spans="1:29">
      <c r="A329" s="42">
        <v>56167</v>
      </c>
      <c r="B329" s="42">
        <v>0</v>
      </c>
      <c r="C329" s="42" t="s">
        <v>262</v>
      </c>
      <c r="D329" s="42" t="s">
        <v>260</v>
      </c>
      <c r="E329" s="48">
        <v>38663</v>
      </c>
      <c r="F329" s="42" t="s">
        <v>86</v>
      </c>
      <c r="G329" s="43">
        <v>295.22000000000003</v>
      </c>
      <c r="H329" s="43">
        <v>0</v>
      </c>
      <c r="I329" s="50">
        <v>0</v>
      </c>
      <c r="J329" s="43">
        <v>0</v>
      </c>
      <c r="K329" s="43">
        <v>0</v>
      </c>
      <c r="L329" s="43">
        <v>0</v>
      </c>
      <c r="M329" s="43">
        <v>0</v>
      </c>
      <c r="N329" s="43">
        <v>295.22000000000003</v>
      </c>
      <c r="O329" s="43">
        <v>0</v>
      </c>
      <c r="P329" s="43">
        <v>0</v>
      </c>
      <c r="Q329" s="43">
        <v>-268.16000000000003</v>
      </c>
      <c r="R329" s="43">
        <v>-27.06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-295.22000000000003</v>
      </c>
      <c r="Y329" s="43">
        <v>0</v>
      </c>
      <c r="Z329" s="43">
        <v>0</v>
      </c>
      <c r="AA329" s="43">
        <v>27.06</v>
      </c>
      <c r="AB329" s="43">
        <v>0</v>
      </c>
      <c r="AC329" s="43">
        <v>0</v>
      </c>
    </row>
    <row r="330" spans="1:29">
      <c r="A330" s="42">
        <v>62944</v>
      </c>
      <c r="B330" s="42">
        <v>0</v>
      </c>
      <c r="C330" s="42" t="s">
        <v>263</v>
      </c>
      <c r="D330" s="42" t="s">
        <v>260</v>
      </c>
      <c r="E330" s="48">
        <v>37621</v>
      </c>
      <c r="F330" s="42" t="s">
        <v>86</v>
      </c>
      <c r="G330" s="43">
        <v>3205.6</v>
      </c>
      <c r="H330" s="43">
        <v>0</v>
      </c>
      <c r="I330" s="50">
        <v>0</v>
      </c>
      <c r="J330" s="43">
        <v>0</v>
      </c>
      <c r="K330" s="43">
        <v>0</v>
      </c>
      <c r="L330" s="43">
        <v>0</v>
      </c>
      <c r="M330" s="43">
        <v>0</v>
      </c>
      <c r="N330" s="43">
        <v>3205.6</v>
      </c>
      <c r="O330" s="43">
        <v>0</v>
      </c>
      <c r="P330" s="43">
        <v>0</v>
      </c>
      <c r="Q330" s="43">
        <v>-3205.6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-3205.6</v>
      </c>
      <c r="Y330" s="43">
        <v>0</v>
      </c>
      <c r="Z330" s="43">
        <v>0</v>
      </c>
      <c r="AA330" s="43">
        <v>0</v>
      </c>
      <c r="AB330" s="43">
        <v>0</v>
      </c>
      <c r="AC330" s="43">
        <v>0</v>
      </c>
    </row>
    <row r="331" spans="1:29">
      <c r="A331" s="42">
        <v>66585</v>
      </c>
      <c r="B331" s="42">
        <v>0</v>
      </c>
      <c r="C331" s="42" t="s">
        <v>262</v>
      </c>
      <c r="D331" s="42" t="s">
        <v>260</v>
      </c>
      <c r="E331" s="48">
        <v>38663</v>
      </c>
      <c r="F331" s="42" t="s">
        <v>86</v>
      </c>
      <c r="G331" s="43">
        <v>295.22000000000003</v>
      </c>
      <c r="H331" s="43">
        <v>0</v>
      </c>
      <c r="I331" s="50">
        <v>0</v>
      </c>
      <c r="J331" s="43">
        <v>0</v>
      </c>
      <c r="K331" s="43">
        <v>0</v>
      </c>
      <c r="L331" s="43">
        <v>0</v>
      </c>
      <c r="M331" s="43">
        <v>0</v>
      </c>
      <c r="N331" s="43">
        <v>295.22000000000003</v>
      </c>
      <c r="O331" s="43">
        <v>0</v>
      </c>
      <c r="P331" s="43">
        <v>0</v>
      </c>
      <c r="Q331" s="43">
        <v>-268.16000000000003</v>
      </c>
      <c r="R331" s="43">
        <v>-27.06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-295.22000000000003</v>
      </c>
      <c r="Y331" s="43">
        <v>0</v>
      </c>
      <c r="Z331" s="43">
        <v>0</v>
      </c>
      <c r="AA331" s="43">
        <v>27.06</v>
      </c>
      <c r="AB331" s="43">
        <v>0</v>
      </c>
      <c r="AC331" s="43">
        <v>0</v>
      </c>
    </row>
    <row r="332" spans="1:29">
      <c r="A332" s="42">
        <v>70579</v>
      </c>
      <c r="B332" s="42">
        <v>0</v>
      </c>
      <c r="C332" s="42" t="s">
        <v>262</v>
      </c>
      <c r="D332" s="42" t="s">
        <v>260</v>
      </c>
      <c r="E332" s="48">
        <v>38663</v>
      </c>
      <c r="F332" s="42" t="s">
        <v>86</v>
      </c>
      <c r="G332" s="43">
        <v>295.22000000000003</v>
      </c>
      <c r="H332" s="43">
        <v>0</v>
      </c>
      <c r="I332" s="50">
        <v>0</v>
      </c>
      <c r="J332" s="43">
        <v>0</v>
      </c>
      <c r="K332" s="43">
        <v>0</v>
      </c>
      <c r="L332" s="43">
        <v>0</v>
      </c>
      <c r="M332" s="43">
        <v>0</v>
      </c>
      <c r="N332" s="43">
        <v>295.22000000000003</v>
      </c>
      <c r="O332" s="43">
        <v>0</v>
      </c>
      <c r="P332" s="43">
        <v>0</v>
      </c>
      <c r="Q332" s="43">
        <v>-268.16000000000003</v>
      </c>
      <c r="R332" s="43">
        <v>-27.06</v>
      </c>
      <c r="S332" s="43">
        <v>0</v>
      </c>
      <c r="T332" s="43">
        <v>0</v>
      </c>
      <c r="U332" s="43">
        <v>0</v>
      </c>
      <c r="V332" s="43">
        <v>0</v>
      </c>
      <c r="W332" s="43">
        <v>0</v>
      </c>
      <c r="X332" s="43">
        <v>-295.22000000000003</v>
      </c>
      <c r="Y332" s="43">
        <v>0</v>
      </c>
      <c r="Z332" s="43">
        <v>0</v>
      </c>
      <c r="AA332" s="43">
        <v>27.06</v>
      </c>
      <c r="AB332" s="43">
        <v>0</v>
      </c>
      <c r="AC332" s="43">
        <v>0</v>
      </c>
    </row>
    <row r="333" spans="1:29">
      <c r="A333" s="42">
        <v>80283</v>
      </c>
      <c r="B333" s="42">
        <v>0</v>
      </c>
      <c r="C333" s="42" t="s">
        <v>263</v>
      </c>
      <c r="D333" s="42" t="s">
        <v>260</v>
      </c>
      <c r="E333" s="48">
        <v>38748</v>
      </c>
      <c r="F333" s="42" t="s">
        <v>86</v>
      </c>
      <c r="G333" s="43">
        <v>806.27</v>
      </c>
      <c r="H333" s="43">
        <v>0</v>
      </c>
      <c r="I333" s="50">
        <v>0</v>
      </c>
      <c r="J333" s="43">
        <v>0</v>
      </c>
      <c r="K333" s="43">
        <v>0</v>
      </c>
      <c r="L333" s="43">
        <v>0</v>
      </c>
      <c r="M333" s="43">
        <v>0</v>
      </c>
      <c r="N333" s="43">
        <v>806.27</v>
      </c>
      <c r="O333" s="43">
        <v>0</v>
      </c>
      <c r="P333" s="43">
        <v>0</v>
      </c>
      <c r="Q333" s="43">
        <v>-718.92</v>
      </c>
      <c r="R333" s="43">
        <v>-73.91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-792.83</v>
      </c>
      <c r="Y333" s="43">
        <v>0</v>
      </c>
      <c r="Z333" s="43">
        <v>0</v>
      </c>
      <c r="AA333" s="43">
        <v>87.35</v>
      </c>
      <c r="AB333" s="43">
        <v>0</v>
      </c>
      <c r="AC333" s="43">
        <v>13.44</v>
      </c>
    </row>
    <row r="334" spans="1:29">
      <c r="A334" s="42">
        <v>84576</v>
      </c>
      <c r="B334" s="42">
        <v>0</v>
      </c>
      <c r="C334" s="42" t="s">
        <v>261</v>
      </c>
      <c r="D334" s="42" t="s">
        <v>260</v>
      </c>
      <c r="E334" s="48">
        <v>37621</v>
      </c>
      <c r="F334" s="42" t="s">
        <v>86</v>
      </c>
      <c r="G334" s="43">
        <v>2339.88</v>
      </c>
      <c r="H334" s="43">
        <v>0</v>
      </c>
      <c r="I334" s="50">
        <v>0</v>
      </c>
      <c r="J334" s="43">
        <v>0</v>
      </c>
      <c r="K334" s="43">
        <v>0</v>
      </c>
      <c r="L334" s="43">
        <v>0</v>
      </c>
      <c r="M334" s="43">
        <v>0</v>
      </c>
      <c r="N334" s="43">
        <v>2339.88</v>
      </c>
      <c r="O334" s="43">
        <v>0</v>
      </c>
      <c r="P334" s="43">
        <v>0</v>
      </c>
      <c r="Q334" s="43">
        <v>-2339.88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-2339.88</v>
      </c>
      <c r="Y334" s="43">
        <v>0</v>
      </c>
      <c r="Z334" s="43">
        <v>0</v>
      </c>
      <c r="AA334" s="43">
        <v>0</v>
      </c>
      <c r="AB334" s="43">
        <v>0</v>
      </c>
      <c r="AC334" s="43">
        <v>0</v>
      </c>
    </row>
    <row r="335" spans="1:29">
      <c r="A335" s="42">
        <v>2934</v>
      </c>
      <c r="B335" s="42">
        <v>0</v>
      </c>
      <c r="C335" s="42" t="s">
        <v>264</v>
      </c>
      <c r="D335" s="42" t="s">
        <v>265</v>
      </c>
      <c r="E335" s="48">
        <v>37621</v>
      </c>
      <c r="F335" s="42" t="s">
        <v>86</v>
      </c>
      <c r="G335" s="43">
        <v>4674.8100000000004</v>
      </c>
      <c r="H335" s="43">
        <v>0</v>
      </c>
      <c r="I335" s="50">
        <v>0</v>
      </c>
      <c r="J335" s="43">
        <v>0</v>
      </c>
      <c r="K335" s="43">
        <v>0</v>
      </c>
      <c r="L335" s="43">
        <v>0</v>
      </c>
      <c r="M335" s="43">
        <v>0</v>
      </c>
      <c r="N335" s="43">
        <v>4674.8100000000004</v>
      </c>
      <c r="O335" s="43">
        <v>0</v>
      </c>
      <c r="P335" s="43">
        <v>0</v>
      </c>
      <c r="Q335" s="43">
        <v>-4674.8100000000004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-4674.8100000000004</v>
      </c>
      <c r="Y335" s="43">
        <v>0</v>
      </c>
      <c r="Z335" s="43">
        <v>0</v>
      </c>
      <c r="AA335" s="43">
        <v>0</v>
      </c>
      <c r="AB335" s="43">
        <v>0</v>
      </c>
      <c r="AC335" s="43">
        <v>0</v>
      </c>
    </row>
    <row r="336" spans="1:29">
      <c r="A336" s="42">
        <v>3680</v>
      </c>
      <c r="B336" s="42">
        <v>0</v>
      </c>
      <c r="C336" s="42" t="s">
        <v>266</v>
      </c>
      <c r="D336" s="42" t="s">
        <v>265</v>
      </c>
      <c r="E336" s="48">
        <v>38663</v>
      </c>
      <c r="F336" s="42" t="s">
        <v>86</v>
      </c>
      <c r="G336" s="43">
        <v>1066.81</v>
      </c>
      <c r="H336" s="43">
        <v>0</v>
      </c>
      <c r="I336" s="50">
        <v>0</v>
      </c>
      <c r="J336" s="43">
        <v>0</v>
      </c>
      <c r="K336" s="43">
        <v>0</v>
      </c>
      <c r="L336" s="43">
        <v>0</v>
      </c>
      <c r="M336" s="43">
        <v>0</v>
      </c>
      <c r="N336" s="43">
        <v>1066.81</v>
      </c>
      <c r="O336" s="43">
        <v>0</v>
      </c>
      <c r="P336" s="43">
        <v>0</v>
      </c>
      <c r="Q336" s="43">
        <v>-969.02</v>
      </c>
      <c r="R336" s="43">
        <v>-97.79</v>
      </c>
      <c r="S336" s="43">
        <v>0</v>
      </c>
      <c r="T336" s="43">
        <v>0</v>
      </c>
      <c r="U336" s="43">
        <v>0</v>
      </c>
      <c r="V336" s="43">
        <v>0</v>
      </c>
      <c r="W336" s="43">
        <v>0</v>
      </c>
      <c r="X336" s="43">
        <v>-1066.81</v>
      </c>
      <c r="Y336" s="43">
        <v>0</v>
      </c>
      <c r="Z336" s="43">
        <v>0</v>
      </c>
      <c r="AA336" s="43">
        <v>97.79</v>
      </c>
      <c r="AB336" s="43">
        <v>0</v>
      </c>
      <c r="AC336" s="43">
        <v>0</v>
      </c>
    </row>
    <row r="337" spans="1:29">
      <c r="A337" s="42">
        <v>3928</v>
      </c>
      <c r="B337" s="42">
        <v>0</v>
      </c>
      <c r="C337" s="42" t="s">
        <v>267</v>
      </c>
      <c r="D337" s="42" t="s">
        <v>265</v>
      </c>
      <c r="E337" s="48">
        <v>38628</v>
      </c>
      <c r="F337" s="42" t="s">
        <v>86</v>
      </c>
      <c r="G337" s="43">
        <v>2181.1799999999998</v>
      </c>
      <c r="H337" s="43">
        <v>0</v>
      </c>
      <c r="I337" s="50">
        <v>0</v>
      </c>
      <c r="J337" s="43">
        <v>0</v>
      </c>
      <c r="K337" s="43">
        <v>0</v>
      </c>
      <c r="L337" s="43">
        <v>0</v>
      </c>
      <c r="M337" s="43">
        <v>0</v>
      </c>
      <c r="N337" s="43">
        <v>2181.1799999999998</v>
      </c>
      <c r="O337" s="43">
        <v>0</v>
      </c>
      <c r="P337" s="43">
        <v>0</v>
      </c>
      <c r="Q337" s="43">
        <v>-1999.42</v>
      </c>
      <c r="R337" s="43">
        <v>-181.76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-2181.1799999999998</v>
      </c>
      <c r="Y337" s="43">
        <v>0</v>
      </c>
      <c r="Z337" s="43">
        <v>0</v>
      </c>
      <c r="AA337" s="43">
        <v>181.76</v>
      </c>
      <c r="AB337" s="43">
        <v>0</v>
      </c>
      <c r="AC337" s="43">
        <v>0</v>
      </c>
    </row>
    <row r="338" spans="1:29">
      <c r="A338" s="42">
        <v>94004</v>
      </c>
      <c r="B338" s="42">
        <v>0</v>
      </c>
      <c r="C338" s="42" t="s">
        <v>268</v>
      </c>
      <c r="D338" s="42" t="s">
        <v>265</v>
      </c>
      <c r="E338" s="48">
        <v>38687</v>
      </c>
      <c r="F338" s="42" t="s">
        <v>86</v>
      </c>
      <c r="G338" s="43">
        <v>532619.18999999994</v>
      </c>
      <c r="H338" s="43">
        <v>0</v>
      </c>
      <c r="I338" s="50">
        <v>0</v>
      </c>
      <c r="J338" s="43">
        <v>0</v>
      </c>
      <c r="K338" s="43">
        <v>0</v>
      </c>
      <c r="L338" s="43">
        <v>0</v>
      </c>
      <c r="M338" s="43">
        <v>0</v>
      </c>
      <c r="N338" s="43">
        <v>532619.18999999994</v>
      </c>
      <c r="O338" s="43">
        <v>0</v>
      </c>
      <c r="P338" s="43">
        <v>0</v>
      </c>
      <c r="Q338" s="43">
        <v>-488180.28</v>
      </c>
      <c r="R338" s="43">
        <v>-6789.28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-494969.56</v>
      </c>
      <c r="Y338" s="43">
        <v>0</v>
      </c>
      <c r="Z338" s="43">
        <v>0</v>
      </c>
      <c r="AA338" s="43">
        <v>44438.91</v>
      </c>
      <c r="AB338" s="43">
        <v>0</v>
      </c>
      <c r="AC338" s="43">
        <v>37649.629999999997</v>
      </c>
    </row>
    <row r="339" spans="1:29">
      <c r="A339" s="42">
        <v>94282</v>
      </c>
      <c r="B339" s="42">
        <v>0</v>
      </c>
      <c r="C339" s="42" t="s">
        <v>269</v>
      </c>
      <c r="D339" s="42" t="s">
        <v>265</v>
      </c>
      <c r="E339" s="48">
        <v>38869</v>
      </c>
      <c r="F339" s="42" t="s">
        <v>86</v>
      </c>
      <c r="G339" s="43">
        <v>291.07</v>
      </c>
      <c r="H339" s="43">
        <v>0</v>
      </c>
      <c r="I339" s="50">
        <v>0</v>
      </c>
      <c r="J339" s="43">
        <v>0</v>
      </c>
      <c r="K339" s="43">
        <v>0</v>
      </c>
      <c r="L339" s="43">
        <v>0</v>
      </c>
      <c r="M339" s="43">
        <v>0</v>
      </c>
      <c r="N339" s="43">
        <v>291.07</v>
      </c>
      <c r="O339" s="43">
        <v>0</v>
      </c>
      <c r="P339" s="43">
        <v>0</v>
      </c>
      <c r="Q339" s="43">
        <v>-164.68</v>
      </c>
      <c r="R339" s="43">
        <v>-17.82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-182.5</v>
      </c>
      <c r="Y339" s="43">
        <v>0</v>
      </c>
      <c r="Z339" s="43">
        <v>0</v>
      </c>
      <c r="AA339" s="43">
        <v>126.39</v>
      </c>
      <c r="AB339" s="43">
        <v>0</v>
      </c>
      <c r="AC339" s="43">
        <v>108.57</v>
      </c>
    </row>
    <row r="340" spans="1:29">
      <c r="A340" s="42">
        <v>125715</v>
      </c>
      <c r="B340" s="42">
        <v>0</v>
      </c>
      <c r="C340" s="42" t="s">
        <v>270</v>
      </c>
      <c r="D340" s="42" t="s">
        <v>265</v>
      </c>
      <c r="E340" s="48">
        <v>40237</v>
      </c>
      <c r="F340" s="42" t="s">
        <v>86</v>
      </c>
      <c r="G340" s="43">
        <v>9773</v>
      </c>
      <c r="H340" s="43">
        <v>0</v>
      </c>
      <c r="I340" s="50">
        <v>0</v>
      </c>
      <c r="J340" s="43">
        <v>0</v>
      </c>
      <c r="K340" s="43">
        <v>0</v>
      </c>
      <c r="L340" s="43">
        <v>0</v>
      </c>
      <c r="M340" s="43">
        <v>0</v>
      </c>
      <c r="N340" s="43">
        <v>9773</v>
      </c>
      <c r="O340" s="43">
        <v>0</v>
      </c>
      <c r="P340" s="43">
        <v>0</v>
      </c>
      <c r="Q340" s="43">
        <v>-3149.06</v>
      </c>
      <c r="R340" s="43">
        <v>-597.25</v>
      </c>
      <c r="S340" s="43">
        <v>0</v>
      </c>
      <c r="T340" s="43">
        <v>0</v>
      </c>
      <c r="U340" s="43">
        <v>0</v>
      </c>
      <c r="V340" s="43">
        <v>0</v>
      </c>
      <c r="W340" s="43">
        <v>0</v>
      </c>
      <c r="X340" s="43">
        <v>-3746.31</v>
      </c>
      <c r="Y340" s="43">
        <v>0</v>
      </c>
      <c r="Z340" s="43">
        <v>0</v>
      </c>
      <c r="AA340" s="43">
        <v>6623.94</v>
      </c>
      <c r="AB340" s="43">
        <v>0</v>
      </c>
      <c r="AC340" s="43">
        <v>6026.69</v>
      </c>
    </row>
    <row r="341" spans="1:29">
      <c r="A341" s="42">
        <v>666</v>
      </c>
      <c r="B341" s="42">
        <v>0</v>
      </c>
      <c r="C341" s="42" t="s">
        <v>271</v>
      </c>
      <c r="D341" s="42" t="s">
        <v>272</v>
      </c>
      <c r="E341" s="48">
        <v>37621</v>
      </c>
      <c r="F341" s="42" t="s">
        <v>86</v>
      </c>
      <c r="G341" s="43">
        <v>2696.04</v>
      </c>
      <c r="H341" s="43">
        <v>0</v>
      </c>
      <c r="I341" s="50">
        <v>0</v>
      </c>
      <c r="J341" s="43">
        <v>0</v>
      </c>
      <c r="K341" s="43">
        <v>0</v>
      </c>
      <c r="L341" s="43">
        <v>0</v>
      </c>
      <c r="M341" s="43">
        <v>0</v>
      </c>
      <c r="N341" s="43">
        <v>2696.04</v>
      </c>
      <c r="O341" s="43">
        <v>0</v>
      </c>
      <c r="P341" s="43">
        <v>0</v>
      </c>
      <c r="Q341" s="43">
        <v>-2696.04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-2696.04</v>
      </c>
      <c r="Y341" s="43">
        <v>0</v>
      </c>
      <c r="Z341" s="43">
        <v>0</v>
      </c>
      <c r="AA341" s="43">
        <v>0</v>
      </c>
      <c r="AB341" s="43">
        <v>0</v>
      </c>
      <c r="AC341" s="43">
        <v>0</v>
      </c>
    </row>
    <row r="342" spans="1:29">
      <c r="A342" s="42">
        <v>1103</v>
      </c>
      <c r="B342" s="42">
        <v>0</v>
      </c>
      <c r="C342" s="42" t="s">
        <v>271</v>
      </c>
      <c r="D342" s="42" t="s">
        <v>272</v>
      </c>
      <c r="E342" s="48">
        <v>37621</v>
      </c>
      <c r="F342" s="42" t="s">
        <v>86</v>
      </c>
      <c r="G342" s="43">
        <v>2696.04</v>
      </c>
      <c r="H342" s="43">
        <v>0</v>
      </c>
      <c r="I342" s="50">
        <v>0</v>
      </c>
      <c r="J342" s="43">
        <v>0</v>
      </c>
      <c r="K342" s="43">
        <v>0</v>
      </c>
      <c r="L342" s="43">
        <v>0</v>
      </c>
      <c r="M342" s="43">
        <v>0</v>
      </c>
      <c r="N342" s="43">
        <v>2696.04</v>
      </c>
      <c r="O342" s="43">
        <v>0</v>
      </c>
      <c r="P342" s="43">
        <v>0</v>
      </c>
      <c r="Q342" s="43">
        <v>-2696.04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-2696.04</v>
      </c>
      <c r="Y342" s="43">
        <v>0</v>
      </c>
      <c r="Z342" s="43">
        <v>0</v>
      </c>
      <c r="AA342" s="43">
        <v>0</v>
      </c>
      <c r="AB342" s="43">
        <v>0</v>
      </c>
      <c r="AC342" s="43">
        <v>0</v>
      </c>
    </row>
    <row r="343" spans="1:29">
      <c r="A343" s="42">
        <v>2971</v>
      </c>
      <c r="B343" s="42">
        <v>0</v>
      </c>
      <c r="C343" s="42" t="s">
        <v>271</v>
      </c>
      <c r="D343" s="42" t="s">
        <v>272</v>
      </c>
      <c r="E343" s="48">
        <v>37621</v>
      </c>
      <c r="F343" s="42" t="s">
        <v>86</v>
      </c>
      <c r="G343" s="43">
        <v>2696.04</v>
      </c>
      <c r="H343" s="43">
        <v>0</v>
      </c>
      <c r="I343" s="50">
        <v>0</v>
      </c>
      <c r="J343" s="43">
        <v>0</v>
      </c>
      <c r="K343" s="43">
        <v>0</v>
      </c>
      <c r="L343" s="43">
        <v>0</v>
      </c>
      <c r="M343" s="43">
        <v>0</v>
      </c>
      <c r="N343" s="43">
        <v>2696.04</v>
      </c>
      <c r="O343" s="43">
        <v>0</v>
      </c>
      <c r="P343" s="43">
        <v>0</v>
      </c>
      <c r="Q343" s="43">
        <v>-2696.04</v>
      </c>
      <c r="R343" s="43">
        <v>0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-2696.04</v>
      </c>
      <c r="Y343" s="43">
        <v>0</v>
      </c>
      <c r="Z343" s="43">
        <v>0</v>
      </c>
      <c r="AA343" s="43">
        <v>0</v>
      </c>
      <c r="AB343" s="43">
        <v>0</v>
      </c>
      <c r="AC343" s="43">
        <v>0</v>
      </c>
    </row>
    <row r="344" spans="1:29">
      <c r="A344" s="42">
        <v>3844</v>
      </c>
      <c r="B344" s="42">
        <v>0</v>
      </c>
      <c r="C344" s="42" t="s">
        <v>271</v>
      </c>
      <c r="D344" s="42" t="s">
        <v>272</v>
      </c>
      <c r="E344" s="48">
        <v>37621</v>
      </c>
      <c r="F344" s="42" t="s">
        <v>86</v>
      </c>
      <c r="G344" s="43">
        <v>2696.04</v>
      </c>
      <c r="H344" s="43">
        <v>0</v>
      </c>
      <c r="I344" s="50">
        <v>0</v>
      </c>
      <c r="J344" s="43">
        <v>0</v>
      </c>
      <c r="K344" s="43">
        <v>0</v>
      </c>
      <c r="L344" s="43">
        <v>0</v>
      </c>
      <c r="M344" s="43">
        <v>0</v>
      </c>
      <c r="N344" s="43">
        <v>2696.04</v>
      </c>
      <c r="O344" s="43">
        <v>0</v>
      </c>
      <c r="P344" s="43">
        <v>0</v>
      </c>
      <c r="Q344" s="43">
        <v>-2696.04</v>
      </c>
      <c r="R344" s="43">
        <v>0</v>
      </c>
      <c r="S344" s="43">
        <v>0</v>
      </c>
      <c r="T344" s="43">
        <v>0</v>
      </c>
      <c r="U344" s="43">
        <v>0</v>
      </c>
      <c r="V344" s="43">
        <v>0</v>
      </c>
      <c r="W344" s="43">
        <v>0</v>
      </c>
      <c r="X344" s="43">
        <v>-2696.04</v>
      </c>
      <c r="Y344" s="43">
        <v>0</v>
      </c>
      <c r="Z344" s="43">
        <v>0</v>
      </c>
      <c r="AA344" s="43">
        <v>0</v>
      </c>
      <c r="AB344" s="43">
        <v>0</v>
      </c>
      <c r="AC344" s="43">
        <v>0</v>
      </c>
    </row>
    <row r="345" spans="1:29">
      <c r="A345" s="42">
        <v>3715</v>
      </c>
      <c r="B345" s="42">
        <v>0</v>
      </c>
      <c r="C345" s="42" t="s">
        <v>273</v>
      </c>
      <c r="D345" s="42" t="s">
        <v>274</v>
      </c>
      <c r="E345" s="48">
        <v>38601</v>
      </c>
      <c r="F345" s="42" t="s">
        <v>86</v>
      </c>
      <c r="G345" s="43">
        <v>792.18</v>
      </c>
      <c r="H345" s="43">
        <v>0</v>
      </c>
      <c r="I345" s="50">
        <v>0</v>
      </c>
      <c r="J345" s="43">
        <v>0</v>
      </c>
      <c r="K345" s="43">
        <v>0</v>
      </c>
      <c r="L345" s="43">
        <v>0</v>
      </c>
      <c r="M345" s="43">
        <v>0</v>
      </c>
      <c r="N345" s="43">
        <v>792.18</v>
      </c>
      <c r="O345" s="43">
        <v>0</v>
      </c>
      <c r="P345" s="43">
        <v>0</v>
      </c>
      <c r="Q345" s="43">
        <v>-792.18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-792.18</v>
      </c>
      <c r="Y345" s="43">
        <v>0</v>
      </c>
      <c r="Z345" s="43">
        <v>0</v>
      </c>
      <c r="AA345" s="43">
        <v>0</v>
      </c>
      <c r="AB345" s="43">
        <v>0</v>
      </c>
      <c r="AC345" s="43">
        <v>0</v>
      </c>
    </row>
    <row r="346" spans="1:29">
      <c r="A346" s="42">
        <v>2294</v>
      </c>
      <c r="B346" s="42">
        <v>0</v>
      </c>
      <c r="C346" s="42" t="s">
        <v>275</v>
      </c>
      <c r="D346" s="42" t="s">
        <v>276</v>
      </c>
      <c r="E346" s="48">
        <v>38663</v>
      </c>
      <c r="F346" s="42" t="s">
        <v>86</v>
      </c>
      <c r="G346" s="43">
        <v>119294.7</v>
      </c>
      <c r="H346" s="43">
        <v>0</v>
      </c>
      <c r="I346" s="50">
        <v>0</v>
      </c>
      <c r="J346" s="43">
        <v>0</v>
      </c>
      <c r="K346" s="43">
        <v>0</v>
      </c>
      <c r="L346" s="43">
        <v>0</v>
      </c>
      <c r="M346" s="43">
        <v>0</v>
      </c>
      <c r="N346" s="43">
        <v>119294.7</v>
      </c>
      <c r="O346" s="43">
        <v>0</v>
      </c>
      <c r="P346" s="43">
        <v>0</v>
      </c>
      <c r="Q346" s="43">
        <v>-108359.36</v>
      </c>
      <c r="R346" s="43">
        <v>-10935.34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-119294.7</v>
      </c>
      <c r="Y346" s="43">
        <v>0</v>
      </c>
      <c r="Z346" s="43">
        <v>0</v>
      </c>
      <c r="AA346" s="43">
        <v>10935.34</v>
      </c>
      <c r="AB346" s="43">
        <v>0</v>
      </c>
      <c r="AC346" s="43">
        <v>0</v>
      </c>
    </row>
    <row r="347" spans="1:29">
      <c r="A347" s="42">
        <v>4101</v>
      </c>
      <c r="B347" s="42">
        <v>0</v>
      </c>
      <c r="C347" s="42" t="s">
        <v>277</v>
      </c>
      <c r="D347" s="42" t="s">
        <v>276</v>
      </c>
      <c r="E347" s="48">
        <v>38649</v>
      </c>
      <c r="F347" s="42" t="s">
        <v>86</v>
      </c>
      <c r="G347" s="43">
        <v>24865.48</v>
      </c>
      <c r="H347" s="43">
        <v>0</v>
      </c>
      <c r="I347" s="50">
        <v>0</v>
      </c>
      <c r="J347" s="43">
        <v>0</v>
      </c>
      <c r="K347" s="43">
        <v>0</v>
      </c>
      <c r="L347" s="43">
        <v>0</v>
      </c>
      <c r="M347" s="43">
        <v>0</v>
      </c>
      <c r="N347" s="43">
        <v>24865.48</v>
      </c>
      <c r="O347" s="43">
        <v>0</v>
      </c>
      <c r="P347" s="43">
        <v>0</v>
      </c>
      <c r="Q347" s="43">
        <v>-22793.360000000001</v>
      </c>
      <c r="R347" s="43">
        <v>-2072.12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-24865.48</v>
      </c>
      <c r="Y347" s="43">
        <v>0</v>
      </c>
      <c r="Z347" s="43">
        <v>0</v>
      </c>
      <c r="AA347" s="43">
        <v>2072.12</v>
      </c>
      <c r="AB347" s="43">
        <v>0</v>
      </c>
      <c r="AC347" s="43">
        <v>0</v>
      </c>
    </row>
    <row r="348" spans="1:29">
      <c r="A348" s="42">
        <v>1093</v>
      </c>
      <c r="B348" s="42">
        <v>0</v>
      </c>
      <c r="C348" s="42" t="s">
        <v>278</v>
      </c>
      <c r="D348" s="42" t="s">
        <v>279</v>
      </c>
      <c r="E348" s="48">
        <v>36646</v>
      </c>
      <c r="F348" s="42" t="s">
        <v>86</v>
      </c>
      <c r="G348" s="43">
        <v>275595.18</v>
      </c>
      <c r="H348" s="43">
        <v>0</v>
      </c>
      <c r="I348" s="50">
        <v>0</v>
      </c>
      <c r="J348" s="43">
        <v>0</v>
      </c>
      <c r="K348" s="43">
        <v>0</v>
      </c>
      <c r="L348" s="43">
        <v>0</v>
      </c>
      <c r="M348" s="43">
        <v>0</v>
      </c>
      <c r="N348" s="43">
        <v>275595.18</v>
      </c>
      <c r="O348" s="43">
        <v>0</v>
      </c>
      <c r="P348" s="43">
        <v>0</v>
      </c>
      <c r="Q348" s="43">
        <v>-275595.18</v>
      </c>
      <c r="R348" s="43">
        <v>0</v>
      </c>
      <c r="S348" s="43">
        <v>0</v>
      </c>
      <c r="T348" s="43">
        <v>0</v>
      </c>
      <c r="U348" s="43">
        <v>0</v>
      </c>
      <c r="V348" s="43">
        <v>0</v>
      </c>
      <c r="W348" s="43">
        <v>0</v>
      </c>
      <c r="X348" s="43">
        <v>-275595.18</v>
      </c>
      <c r="Y348" s="43">
        <v>0</v>
      </c>
      <c r="Z348" s="43">
        <v>0</v>
      </c>
      <c r="AA348" s="43">
        <v>0</v>
      </c>
      <c r="AB348" s="43">
        <v>0</v>
      </c>
      <c r="AC348" s="43">
        <v>0</v>
      </c>
    </row>
    <row r="349" spans="1:29">
      <c r="A349" s="42">
        <v>2014</v>
      </c>
      <c r="B349" s="42">
        <v>0</v>
      </c>
      <c r="C349" s="42" t="s">
        <v>278</v>
      </c>
      <c r="D349" s="42" t="s">
        <v>279</v>
      </c>
      <c r="E349" s="48">
        <v>38691</v>
      </c>
      <c r="F349" s="42" t="s">
        <v>86</v>
      </c>
      <c r="G349" s="43">
        <v>55019.47</v>
      </c>
      <c r="H349" s="43">
        <v>0</v>
      </c>
      <c r="I349" s="50">
        <v>0</v>
      </c>
      <c r="J349" s="43">
        <v>0</v>
      </c>
      <c r="K349" s="43">
        <v>0</v>
      </c>
      <c r="L349" s="43">
        <v>0</v>
      </c>
      <c r="M349" s="43">
        <v>0</v>
      </c>
      <c r="N349" s="43">
        <v>55019.47</v>
      </c>
      <c r="O349" s="43">
        <v>0</v>
      </c>
      <c r="P349" s="43">
        <v>0</v>
      </c>
      <c r="Q349" s="43">
        <v>-55019.47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-55019.47</v>
      </c>
      <c r="Y349" s="43">
        <v>0</v>
      </c>
      <c r="Z349" s="43">
        <v>0</v>
      </c>
      <c r="AA349" s="43">
        <v>0</v>
      </c>
      <c r="AB349" s="43">
        <v>0</v>
      </c>
      <c r="AC349" s="43">
        <v>0</v>
      </c>
    </row>
    <row r="350" spans="1:29">
      <c r="A350" s="42">
        <v>2773</v>
      </c>
      <c r="B350" s="42">
        <v>0</v>
      </c>
      <c r="C350" s="42" t="s">
        <v>278</v>
      </c>
      <c r="D350" s="42" t="s">
        <v>279</v>
      </c>
      <c r="E350" s="48">
        <v>38691</v>
      </c>
      <c r="F350" s="42" t="s">
        <v>86</v>
      </c>
      <c r="G350" s="43">
        <v>40206.54</v>
      </c>
      <c r="H350" s="43">
        <v>0</v>
      </c>
      <c r="I350" s="50">
        <v>0</v>
      </c>
      <c r="J350" s="43">
        <v>0</v>
      </c>
      <c r="K350" s="43">
        <v>0</v>
      </c>
      <c r="L350" s="43">
        <v>0</v>
      </c>
      <c r="M350" s="43">
        <v>0</v>
      </c>
      <c r="N350" s="43">
        <v>40206.54</v>
      </c>
      <c r="O350" s="43">
        <v>0</v>
      </c>
      <c r="P350" s="43">
        <v>0</v>
      </c>
      <c r="Q350" s="43">
        <v>-40206.54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-40206.54</v>
      </c>
      <c r="Y350" s="43">
        <v>0</v>
      </c>
      <c r="Z350" s="43">
        <v>0</v>
      </c>
      <c r="AA350" s="43">
        <v>0</v>
      </c>
      <c r="AB350" s="43">
        <v>0</v>
      </c>
      <c r="AC350" s="43">
        <v>0</v>
      </c>
    </row>
    <row r="351" spans="1:29">
      <c r="A351" s="42">
        <v>2779</v>
      </c>
      <c r="B351" s="42">
        <v>0</v>
      </c>
      <c r="C351" s="42" t="s">
        <v>278</v>
      </c>
      <c r="D351" s="42" t="s">
        <v>279</v>
      </c>
      <c r="E351" s="48">
        <v>38705</v>
      </c>
      <c r="F351" s="42" t="s">
        <v>86</v>
      </c>
      <c r="G351" s="43">
        <v>51488.99</v>
      </c>
      <c r="H351" s="43">
        <v>0</v>
      </c>
      <c r="I351" s="50">
        <v>0</v>
      </c>
      <c r="J351" s="43">
        <v>0</v>
      </c>
      <c r="K351" s="43">
        <v>0</v>
      </c>
      <c r="L351" s="43">
        <v>0</v>
      </c>
      <c r="M351" s="43">
        <v>0</v>
      </c>
      <c r="N351" s="43">
        <v>51488.99</v>
      </c>
      <c r="O351" s="43">
        <v>0</v>
      </c>
      <c r="P351" s="43">
        <v>0</v>
      </c>
      <c r="Q351" s="43">
        <v>-51488.99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-51488.99</v>
      </c>
      <c r="Y351" s="43">
        <v>0</v>
      </c>
      <c r="Z351" s="43">
        <v>0</v>
      </c>
      <c r="AA351" s="43">
        <v>0</v>
      </c>
      <c r="AB351" s="43">
        <v>0</v>
      </c>
      <c r="AC351" s="43">
        <v>0</v>
      </c>
    </row>
    <row r="352" spans="1:29">
      <c r="A352" s="42">
        <v>3268</v>
      </c>
      <c r="B352" s="42">
        <v>0</v>
      </c>
      <c r="C352" s="42" t="s">
        <v>278</v>
      </c>
      <c r="D352" s="42" t="s">
        <v>279</v>
      </c>
      <c r="E352" s="48">
        <v>38691</v>
      </c>
      <c r="F352" s="42" t="s">
        <v>86</v>
      </c>
      <c r="G352" s="43">
        <v>8464.52</v>
      </c>
      <c r="H352" s="43">
        <v>0</v>
      </c>
      <c r="I352" s="50">
        <v>0</v>
      </c>
      <c r="J352" s="43">
        <v>0</v>
      </c>
      <c r="K352" s="43">
        <v>0</v>
      </c>
      <c r="L352" s="43">
        <v>0</v>
      </c>
      <c r="M352" s="43">
        <v>0</v>
      </c>
      <c r="N352" s="43">
        <v>8464.52</v>
      </c>
      <c r="O352" s="43">
        <v>0</v>
      </c>
      <c r="P352" s="43">
        <v>0</v>
      </c>
      <c r="Q352" s="43">
        <v>-8464.52</v>
      </c>
      <c r="R352" s="43">
        <v>0</v>
      </c>
      <c r="S352" s="43">
        <v>0</v>
      </c>
      <c r="T352" s="43">
        <v>0</v>
      </c>
      <c r="U352" s="43">
        <v>0</v>
      </c>
      <c r="V352" s="43">
        <v>0</v>
      </c>
      <c r="W352" s="43">
        <v>0</v>
      </c>
      <c r="X352" s="43">
        <v>-8464.52</v>
      </c>
      <c r="Y352" s="43">
        <v>0</v>
      </c>
      <c r="Z352" s="43">
        <v>0</v>
      </c>
      <c r="AA352" s="43">
        <v>0</v>
      </c>
      <c r="AB352" s="43">
        <v>0</v>
      </c>
      <c r="AC352" s="43">
        <v>0</v>
      </c>
    </row>
    <row r="353" spans="1:29">
      <c r="A353" s="42">
        <v>3473</v>
      </c>
      <c r="B353" s="42">
        <v>0</v>
      </c>
      <c r="C353" s="42" t="s">
        <v>278</v>
      </c>
      <c r="D353" s="42" t="s">
        <v>279</v>
      </c>
      <c r="E353" s="48">
        <v>38691</v>
      </c>
      <c r="F353" s="42" t="s">
        <v>86</v>
      </c>
      <c r="G353" s="43">
        <v>60720.09</v>
      </c>
      <c r="H353" s="43">
        <v>0</v>
      </c>
      <c r="I353" s="50">
        <v>0</v>
      </c>
      <c r="J353" s="43">
        <v>0</v>
      </c>
      <c r="K353" s="43">
        <v>0</v>
      </c>
      <c r="L353" s="43">
        <v>0</v>
      </c>
      <c r="M353" s="43">
        <v>0</v>
      </c>
      <c r="N353" s="43">
        <v>60720.09</v>
      </c>
      <c r="O353" s="43">
        <v>0</v>
      </c>
      <c r="P353" s="43">
        <v>0</v>
      </c>
      <c r="Q353" s="43">
        <v>-60720.09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-60720.09</v>
      </c>
      <c r="Y353" s="43">
        <v>0</v>
      </c>
      <c r="Z353" s="43">
        <v>0</v>
      </c>
      <c r="AA353" s="43">
        <v>0</v>
      </c>
      <c r="AB353" s="43">
        <v>0</v>
      </c>
      <c r="AC353" s="43">
        <v>0</v>
      </c>
    </row>
    <row r="354" spans="1:29">
      <c r="A354" s="42">
        <v>4159</v>
      </c>
      <c r="B354" s="42">
        <v>0</v>
      </c>
      <c r="C354" s="42" t="s">
        <v>278</v>
      </c>
      <c r="D354" s="42" t="s">
        <v>279</v>
      </c>
      <c r="E354" s="48">
        <v>38691</v>
      </c>
      <c r="F354" s="42" t="s">
        <v>86</v>
      </c>
      <c r="G354" s="43">
        <v>16929.080000000002</v>
      </c>
      <c r="H354" s="43">
        <v>0</v>
      </c>
      <c r="I354" s="50">
        <v>0</v>
      </c>
      <c r="J354" s="43">
        <v>0</v>
      </c>
      <c r="K354" s="43">
        <v>0</v>
      </c>
      <c r="L354" s="43">
        <v>0</v>
      </c>
      <c r="M354" s="43">
        <v>0</v>
      </c>
      <c r="N354" s="43">
        <v>16929.080000000002</v>
      </c>
      <c r="O354" s="43">
        <v>0</v>
      </c>
      <c r="P354" s="43">
        <v>0</v>
      </c>
      <c r="Q354" s="43">
        <v>-16929.080000000002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-16929.080000000002</v>
      </c>
      <c r="Y354" s="43">
        <v>0</v>
      </c>
      <c r="Z354" s="43">
        <v>0</v>
      </c>
      <c r="AA354" s="43">
        <v>0</v>
      </c>
      <c r="AB354" s="43">
        <v>0</v>
      </c>
      <c r="AC354" s="43">
        <v>0</v>
      </c>
    </row>
  </sheetData>
  <autoFilter ref="E1:E354" xr:uid="{00000000-0009-0000-0000-000001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8742D80D2EB04B8079B9D12333B6F2" ma:contentTypeVersion="2" ma:contentTypeDescription="Crear nuevo documento." ma:contentTypeScope="" ma:versionID="3b55a0fcdf84c33f6544a51e63a4354c">
  <xsd:schema xmlns:xsd="http://www.w3.org/2001/XMLSchema" xmlns:xs="http://www.w3.org/2001/XMLSchema" xmlns:p="http://schemas.microsoft.com/office/2006/metadata/properties" xmlns:ns2="02d89b8a-dd69-442c-86cf-4087316047fa" targetNamespace="http://schemas.microsoft.com/office/2006/metadata/properties" ma:root="true" ma:fieldsID="61fbc34a1c68423b4de450cb66e0ce10" ns2:_="">
    <xsd:import namespace="02d89b8a-dd69-442c-86cf-408731604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89b8a-dd69-442c-86cf-408731604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3AB04-4F55-47F0-BE08-14B26D35A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F02A14-9AAF-4C43-A111-FF60947EE4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85A9DB-EBC5-4838-A131-65027BFEA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d89b8a-dd69-442c-86cf-408731604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BAJA</vt:lpstr>
      <vt:lpstr>Hoja1 (2)</vt:lpstr>
      <vt:lpstr>BAJA!Área_de_impresión</vt:lpstr>
      <vt:lpstr>TEST1</vt:lpstr>
      <vt:lpstr>TESTHKEY</vt:lpstr>
      <vt:lpstr>TESTKEYS</vt:lpstr>
      <vt:lpstr>TESTVKEY</vt:lpstr>
    </vt:vector>
  </TitlesOfParts>
  <Manager/>
  <Company>Farmacias Ahumada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mevasquez</dc:creator>
  <cp:keywords/>
  <dc:description/>
  <cp:lastModifiedBy>Hugo Ibarra</cp:lastModifiedBy>
  <cp:revision/>
  <dcterms:created xsi:type="dcterms:W3CDTF">2012-04-12T19:58:26Z</dcterms:created>
  <dcterms:modified xsi:type="dcterms:W3CDTF">2025-01-30T22:58:09Z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0x010100FF8742D80D2EB04B8079B9D12333B6F2</vt:lpwstr>
  </property>
</Properties>
</file>