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zardo Chaguala\Desktop\dhis2\data\"/>
    </mc:Choice>
  </mc:AlternateContent>
  <xr:revisionPtr revIDLastSave="0" documentId="13_ncr:1_{F7E3246D-4D90-4F5B-A210-0CC731A59344}" xr6:coauthVersionLast="47" xr6:coauthVersionMax="47" xr10:uidLastSave="{00000000-0000-0000-0000-000000000000}"/>
  <bookViews>
    <workbookView xWindow="-120" yWindow="-120" windowWidth="20730" windowHeight="11040" xr2:uid="{9F34BF02-54FC-45FB-A073-5E82DAD013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T8" i="1"/>
  <c r="AI8" i="1"/>
  <c r="AY8" i="1"/>
  <c r="BN8" i="1"/>
  <c r="CF8" i="1"/>
  <c r="CW8" i="1"/>
  <c r="DC8" i="1"/>
</calcChain>
</file>

<file path=xl/sharedStrings.xml><?xml version="1.0" encoding="utf-8"?>
<sst xmlns="http://schemas.openxmlformats.org/spreadsheetml/2006/main" count="122" uniqueCount="37">
  <si>
    <t>Reporting_Period</t>
  </si>
  <si>
    <t>Health_Facility</t>
  </si>
  <si>
    <t>TX_NEW: Number of adults and children newly enrolled on antiretroviral therapy (ART)</t>
  </si>
  <si>
    <t>Total</t>
  </si>
  <si>
    <t>CD4 &lt; 200</t>
  </si>
  <si>
    <t>CD4 ≥ 200</t>
  </si>
  <si>
    <t>Unknown CD4</t>
  </si>
  <si>
    <t>Breastfeeding</t>
  </si>
  <si>
    <t>Key Population</t>
  </si>
  <si>
    <t>Data Check</t>
  </si>
  <si>
    <t>Subtotal</t>
  </si>
  <si>
    <t>Sex/Age</t>
  </si>
  <si>
    <t>People who inject drugs (PWID)</t>
  </si>
  <si>
    <t>Men who have sex with men (MSM)</t>
  </si>
  <si>
    <t>Female sex workers (FSW)</t>
  </si>
  <si>
    <t>People in prison and other closed settings</t>
  </si>
  <si>
    <t>Male</t>
  </si>
  <si>
    <t>Female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</si>
  <si>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</si>
  <si>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</si>
  <si>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</si>
  <si>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</si>
  <si>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</si>
  <si>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</si>
  <si>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</si>
  <si>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</si>
  <si>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</si>
  <si>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</si>
  <si>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</si>
  <si>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&gt;=65</t>
  </si>
  <si>
    <t>unknown age</t>
  </si>
  <si>
    <t>&lt;1</t>
  </si>
  <si>
    <t>Centro de Saude Militar de Catandica</t>
  </si>
  <si>
    <t>5-9</t>
  </si>
  <si>
    <t>1-4</t>
  </si>
  <si>
    <t>QSxnM0virqc</t>
  </si>
  <si>
    <t>DHIS2 Organization Unit.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</si>
</sst>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name val="Calibri"/>
      <family val="2"/>
    </font>
    <font>
      <b/>
      <sz val="10"/>
      <color indexed="8"/>
      <name val="Calibri"/>
      <family val="2"/>
      <charset val="1"/>
    </font>
    <font>
      <sz val="10"/>
      <name val="Calibri"/>
      <family val="2"/>
    </font>
    <font>
      <b/>
      <sz val="10"/>
      <name val="Calibri"/>
      <family val="2"/>
      <charset val="1"/>
    </font>
    <font>
      <sz val="10"/>
      <color indexed="8"/>
      <name val="Calibri"/>
      <family val="2"/>
    </font>
    <font>
      <sz val="10"/>
      <color indexed="8"/>
      <name val="Calibri"/>
      <family val="2"/>
      <charset val="1"/>
    </font>
    <font>
      <sz val="10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indexed="57"/>
        <bgColor indexed="21"/>
      </patternFill>
    </fill>
    <fill>
      <patternFill patternType="solid">
        <fgColor indexed="13"/>
        <bgColor indexed="34"/>
      </patternFill>
    </fill>
    <fill>
      <patternFill patternType="solid">
        <fgColor indexed="43"/>
        <bgColor indexed="26"/>
      </patternFill>
    </fill>
    <fill>
      <patternFill patternType="solid">
        <fgColor indexed="42"/>
        <bgColor indexed="27"/>
      </patternFill>
    </fill>
  </fills>
  <borders count="15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/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/>
      <right style="thin">
        <color indexed="59"/>
      </right>
      <top style="thin">
        <color indexed="59"/>
      </top>
      <bottom style="thin">
        <color indexed="59"/>
      </bottom>
      <diagonal/>
    </border>
    <border>
      <left/>
      <right/>
      <top style="thin">
        <color indexed="59"/>
      </top>
      <bottom style="thin">
        <color indexed="5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9"/>
      </left>
      <right style="thin">
        <color indexed="59"/>
      </right>
      <top/>
      <bottom/>
      <diagonal/>
    </border>
    <border>
      <left style="thin">
        <color indexed="59"/>
      </left>
      <right style="thin">
        <color indexed="59"/>
      </right>
      <top/>
      <bottom style="thin">
        <color indexed="64"/>
      </bottom>
      <diagonal/>
    </border>
    <border>
      <left style="thin">
        <color indexed="59"/>
      </left>
      <right/>
      <top style="thin">
        <color indexed="59"/>
      </top>
      <bottom/>
      <diagonal/>
    </border>
    <border>
      <left/>
      <right/>
      <top style="thin">
        <color indexed="59"/>
      </top>
      <bottom/>
      <diagonal/>
    </border>
    <border>
      <left style="thin">
        <color indexed="59"/>
      </left>
      <right/>
      <top/>
      <bottom style="thin">
        <color indexed="59"/>
      </bottom>
      <diagonal/>
    </border>
    <border>
      <left/>
      <right/>
      <top/>
      <bottom style="thin">
        <color indexed="59"/>
      </bottom>
      <diagonal/>
    </border>
    <border>
      <left/>
      <right style="thin">
        <color indexed="59"/>
      </right>
      <top/>
      <bottom style="thin">
        <color indexed="59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0" borderId="0" xfId="0" applyFont="1"/>
    <xf numFmtId="0" fontId="7" fillId="0" borderId="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49" fontId="6" fillId="5" borderId="1" xfId="0" applyNumberFormat="1" applyFont="1" applyFill="1" applyBorder="1" applyAlignment="1">
      <alignment vertical="center" wrapText="1"/>
    </xf>
    <xf numFmtId="49" fontId="6" fillId="5" borderId="9" xfId="0" applyNumberFormat="1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vertical="center" wrapText="1"/>
    </xf>
    <xf numFmtId="0" fontId="6" fillId="5" borderId="9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6" fillId="4" borderId="9" xfId="0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vertical="center" wrapText="1"/>
    </xf>
    <xf numFmtId="49" fontId="1" fillId="2" borderId="8" xfId="0" applyNumberFormat="1" applyFont="1" applyFill="1" applyBorder="1" applyAlignment="1">
      <alignment vertical="center" wrapText="1"/>
    </xf>
    <xf numFmtId="49" fontId="1" fillId="2" borderId="9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8" xfId="0" applyFont="1" applyFill="1" applyBorder="1" applyAlignment="1">
      <alignment vertical="center" wrapText="1"/>
    </xf>
    <xf numFmtId="0" fontId="2" fillId="3" borderId="9" xfId="0" applyFont="1" applyFill="1" applyBorder="1" applyAlignment="1">
      <alignment vertical="center" wrapText="1"/>
    </xf>
    <xf numFmtId="49" fontId="5" fillId="2" borderId="1" xfId="0" applyNumberFormat="1" applyFont="1" applyFill="1" applyBorder="1" applyAlignment="1">
      <alignment vertical="center" wrapText="1"/>
    </xf>
    <xf numFmtId="49" fontId="5" fillId="2" borderId="8" xfId="0" applyNumberFormat="1" applyFont="1" applyFill="1" applyBorder="1" applyAlignment="1">
      <alignment vertical="center" wrapText="1"/>
    </xf>
    <xf numFmtId="49" fontId="5" fillId="2" borderId="9" xfId="0" applyNumberFormat="1" applyFont="1" applyFill="1" applyBorder="1" applyAlignment="1">
      <alignment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16" fontId="6" fillId="5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FA907-0D95-4933-814E-ACC98A48BE35}">
  <dimension ref="A1:DC8"/>
  <sheetViews>
    <sheetView tabSelected="1" workbookViewId="0">
      <selection activeCell="G12" sqref="G12"/>
    </sheetView>
  </sheetViews>
  <sheetFormatPr defaultColWidth="8.28515625" defaultRowHeight="12.75" x14ac:dyDescent="0.2"/>
  <cols>
    <col min="1" max="1" width="14.85546875" style="1" bestFit="1" customWidth="1"/>
    <col min="2" max="2" width="29.28515625" style="1" bestFit="1" customWidth="1"/>
    <col min="3" max="3" width="25.140625" style="1" bestFit="1" customWidth="1"/>
    <col min="4" max="101" width="8.140625" style="1" customWidth="1"/>
    <col min="102" max="102" width="12.5703125" style="1" customWidth="1"/>
    <col min="103" max="106" width="9.5703125" style="1" customWidth="1"/>
    <col min="107" max="107" width="8.140625" style="1" customWidth="1"/>
    <col min="108" max="188" width="8.28515625" style="1"/>
    <col min="189" max="189" width="9.7109375" style="1" customWidth="1"/>
    <col min="190" max="16384" width="8.28515625" style="1"/>
  </cols>
  <sheetData>
    <row r="1" spans="1:107" ht="12.75" customHeight="1" x14ac:dyDescent="0.2">
      <c r="A1" s="5" t="s">
        <v>0</v>
      </c>
      <c r="B1" s="5" t="s">
        <v>1</v>
      </c>
      <c r="C1" s="8" t="s">
        <v>36</v>
      </c>
      <c r="D1" s="30" t="s">
        <v>2</v>
      </c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2"/>
    </row>
    <row r="2" spans="1:107" ht="13.15" customHeight="1" x14ac:dyDescent="0.2">
      <c r="A2" s="6"/>
      <c r="B2" s="6"/>
      <c r="C2" s="9"/>
      <c r="D2" s="33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34"/>
      <c r="CD2" s="34"/>
      <c r="CE2" s="34"/>
      <c r="CF2" s="34"/>
      <c r="CG2" s="34"/>
      <c r="CH2" s="34"/>
      <c r="CI2" s="34"/>
      <c r="CJ2" s="34"/>
      <c r="CK2" s="34"/>
      <c r="CL2" s="34"/>
      <c r="CM2" s="34"/>
      <c r="CN2" s="34"/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5"/>
    </row>
    <row r="3" spans="1:107" ht="12.6" customHeight="1" x14ac:dyDescent="0.2">
      <c r="A3" s="6"/>
      <c r="B3" s="6"/>
      <c r="C3" s="9"/>
      <c r="D3" s="13" t="s">
        <v>3</v>
      </c>
      <c r="E3" s="36" t="s">
        <v>4</v>
      </c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8"/>
      <c r="AJ3" s="36" t="s">
        <v>5</v>
      </c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8"/>
      <c r="BO3" s="36" t="s">
        <v>6</v>
      </c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37"/>
      <c r="CR3" s="37"/>
      <c r="CS3" s="37"/>
      <c r="CT3" s="37"/>
      <c r="CU3" s="37"/>
      <c r="CV3" s="37"/>
      <c r="CW3" s="38"/>
      <c r="CX3" s="21" t="s">
        <v>7</v>
      </c>
      <c r="CY3" s="39" t="s">
        <v>8</v>
      </c>
      <c r="CZ3" s="40"/>
      <c r="DA3" s="40"/>
      <c r="DB3" s="41"/>
      <c r="DC3" s="24" t="s">
        <v>9</v>
      </c>
    </row>
    <row r="4" spans="1:107" ht="14.1" customHeight="1" x14ac:dyDescent="0.2">
      <c r="A4" s="6"/>
      <c r="B4" s="6"/>
      <c r="C4" s="9"/>
      <c r="D4" s="14"/>
      <c r="E4" s="16" t="s">
        <v>10</v>
      </c>
      <c r="F4" s="36" t="s">
        <v>11</v>
      </c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8"/>
      <c r="AJ4" s="16" t="s">
        <v>10</v>
      </c>
      <c r="AK4" s="36" t="s">
        <v>11</v>
      </c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8"/>
      <c r="BO4" s="16" t="s">
        <v>10</v>
      </c>
      <c r="BP4" s="36" t="s">
        <v>11</v>
      </c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  <c r="CL4" s="37"/>
      <c r="CM4" s="37"/>
      <c r="CN4" s="37"/>
      <c r="CO4" s="37"/>
      <c r="CP4" s="37"/>
      <c r="CQ4" s="37"/>
      <c r="CR4" s="37"/>
      <c r="CS4" s="37"/>
      <c r="CT4" s="37"/>
      <c r="CU4" s="37"/>
      <c r="CV4" s="37"/>
      <c r="CW4" s="38"/>
      <c r="CX4" s="22"/>
      <c r="CY4" s="27" t="s">
        <v>12</v>
      </c>
      <c r="CZ4" s="27" t="s">
        <v>13</v>
      </c>
      <c r="DA4" s="27" t="s">
        <v>14</v>
      </c>
      <c r="DB4" s="27" t="s">
        <v>15</v>
      </c>
      <c r="DC4" s="25"/>
    </row>
    <row r="5" spans="1:107" ht="12.75" customHeight="1" x14ac:dyDescent="0.2">
      <c r="A5" s="6"/>
      <c r="B5" s="6"/>
      <c r="C5" s="9"/>
      <c r="D5" s="14"/>
      <c r="E5" s="14"/>
      <c r="F5" s="42" t="s">
        <v>16</v>
      </c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4"/>
      <c r="U5" s="42" t="s">
        <v>17</v>
      </c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4"/>
      <c r="AJ5" s="14"/>
      <c r="AK5" s="42" t="s">
        <v>16</v>
      </c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4"/>
      <c r="AZ5" s="42" t="s">
        <v>17</v>
      </c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4"/>
      <c r="BO5" s="14"/>
      <c r="BP5" s="42" t="s">
        <v>16</v>
      </c>
      <c r="BQ5" s="43"/>
      <c r="BR5" s="43"/>
      <c r="BS5" s="43"/>
      <c r="BT5" s="43"/>
      <c r="BU5" s="43"/>
      <c r="BV5" s="43"/>
      <c r="BW5" s="43"/>
      <c r="BX5" s="43"/>
      <c r="BY5" s="43"/>
      <c r="BZ5" s="43"/>
      <c r="CA5" s="43"/>
      <c r="CB5" s="43"/>
      <c r="CC5" s="43"/>
      <c r="CD5" s="43"/>
      <c r="CE5" s="43"/>
      <c r="CF5" s="44"/>
      <c r="CG5" s="42" t="s">
        <v>17</v>
      </c>
      <c r="CH5" s="43"/>
      <c r="CI5" s="43"/>
      <c r="CJ5" s="43"/>
      <c r="CK5" s="43"/>
      <c r="CL5" s="43"/>
      <c r="CM5" s="43"/>
      <c r="CN5" s="43"/>
      <c r="CO5" s="43"/>
      <c r="CP5" s="43"/>
      <c r="CQ5" s="43"/>
      <c r="CR5" s="43"/>
      <c r="CS5" s="43"/>
      <c r="CT5" s="43"/>
      <c r="CU5" s="43"/>
      <c r="CV5" s="43"/>
      <c r="CW5" s="44"/>
      <c r="CX5" s="22"/>
      <c r="CY5" s="28"/>
      <c r="CZ5" s="28"/>
      <c r="DA5" s="28"/>
      <c r="DB5" s="28"/>
      <c r="DC5" s="25"/>
    </row>
    <row r="6" spans="1:107" ht="12.75" customHeight="1" x14ac:dyDescent="0.2">
      <c r="A6" s="6"/>
      <c r="B6" s="6"/>
      <c r="C6" s="9"/>
      <c r="D6" s="14"/>
      <c r="E6" s="14"/>
      <c r="F6" s="11" t="s">
        <v>33</v>
      </c>
      <c r="G6" s="17" t="s">
        <v>18</v>
      </c>
      <c r="H6" s="17" t="s">
        <v>19</v>
      </c>
      <c r="I6" s="17" t="s">
        <v>20</v>
      </c>
      <c r="J6" s="17" t="s">
        <v>21</v>
      </c>
      <c r="K6" s="17" t="s">
        <v>22</v>
      </c>
      <c r="L6" s="17" t="s">
        <v>23</v>
      </c>
      <c r="M6" s="17" t="s">
        <v>24</v>
      </c>
      <c r="N6" s="17" t="s">
        <v>25</v>
      </c>
      <c r="O6" s="17" t="s">
        <v>26</v>
      </c>
      <c r="P6" s="17" t="s">
        <v>27</v>
      </c>
      <c r="Q6" s="17" t="s">
        <v>28</v>
      </c>
      <c r="R6" s="17" t="s">
        <v>29</v>
      </c>
      <c r="S6" s="17" t="s">
        <v>30</v>
      </c>
      <c r="T6" s="19" t="s">
        <v>10</v>
      </c>
      <c r="U6" s="11" t="s">
        <v>33</v>
      </c>
      <c r="V6" s="17" t="s">
        <v>18</v>
      </c>
      <c r="W6" s="17" t="s">
        <v>19</v>
      </c>
      <c r="X6" s="17" t="s">
        <v>20</v>
      </c>
      <c r="Y6" s="17" t="s">
        <v>21</v>
      </c>
      <c r="Z6" s="17" t="s">
        <v>22</v>
      </c>
      <c r="AA6" s="17" t="s">
        <v>23</v>
      </c>
      <c r="AB6" s="17" t="s">
        <v>24</v>
      </c>
      <c r="AC6" s="17" t="s">
        <v>25</v>
      </c>
      <c r="AD6" s="17" t="s">
        <v>26</v>
      </c>
      <c r="AE6" s="17" t="s">
        <v>27</v>
      </c>
      <c r="AF6" s="17" t="s">
        <v>28</v>
      </c>
      <c r="AG6" s="17" t="s">
        <v>29</v>
      </c>
      <c r="AH6" s="17" t="s">
        <v>30</v>
      </c>
      <c r="AI6" s="19" t="s">
        <v>10</v>
      </c>
      <c r="AJ6" s="14"/>
      <c r="AK6" s="11" t="s">
        <v>33</v>
      </c>
      <c r="AL6" s="17" t="s">
        <v>18</v>
      </c>
      <c r="AM6" s="17" t="s">
        <v>19</v>
      </c>
      <c r="AN6" s="17" t="s">
        <v>20</v>
      </c>
      <c r="AO6" s="17" t="s">
        <v>21</v>
      </c>
      <c r="AP6" s="17" t="s">
        <v>22</v>
      </c>
      <c r="AQ6" s="17" t="s">
        <v>23</v>
      </c>
      <c r="AR6" s="17" t="s">
        <v>24</v>
      </c>
      <c r="AS6" s="17" t="s">
        <v>25</v>
      </c>
      <c r="AT6" s="17" t="s">
        <v>26</v>
      </c>
      <c r="AU6" s="17" t="s">
        <v>27</v>
      </c>
      <c r="AV6" s="17" t="s">
        <v>28</v>
      </c>
      <c r="AW6" s="17" t="s">
        <v>29</v>
      </c>
      <c r="AX6" s="17" t="s">
        <v>30</v>
      </c>
      <c r="AY6" s="19" t="s">
        <v>10</v>
      </c>
      <c r="AZ6" s="11" t="s">
        <v>33</v>
      </c>
      <c r="BA6" s="17" t="s">
        <v>18</v>
      </c>
      <c r="BB6" s="17" t="s">
        <v>19</v>
      </c>
      <c r="BC6" s="17" t="s">
        <v>20</v>
      </c>
      <c r="BD6" s="17" t="s">
        <v>21</v>
      </c>
      <c r="BE6" s="17" t="s">
        <v>22</v>
      </c>
      <c r="BF6" s="17" t="s">
        <v>23</v>
      </c>
      <c r="BG6" s="17" t="s">
        <v>24</v>
      </c>
      <c r="BH6" s="17" t="s">
        <v>25</v>
      </c>
      <c r="BI6" s="17" t="s">
        <v>26</v>
      </c>
      <c r="BJ6" s="17" t="s">
        <v>27</v>
      </c>
      <c r="BK6" s="17" t="s">
        <v>28</v>
      </c>
      <c r="BL6" s="17" t="s">
        <v>29</v>
      </c>
      <c r="BM6" s="17" t="s">
        <v>30</v>
      </c>
      <c r="BN6" s="19" t="s">
        <v>10</v>
      </c>
      <c r="BO6" s="14"/>
      <c r="BP6" s="17" t="s">
        <v>31</v>
      </c>
      <c r="BQ6" s="11" t="s">
        <v>34</v>
      </c>
      <c r="BR6" s="11" t="s">
        <v>33</v>
      </c>
      <c r="BS6" s="45">
        <v>45944</v>
      </c>
      <c r="BT6" s="17" t="s">
        <v>19</v>
      </c>
      <c r="BU6" s="17" t="s">
        <v>20</v>
      </c>
      <c r="BV6" s="17" t="s">
        <v>21</v>
      </c>
      <c r="BW6" s="17" t="s">
        <v>22</v>
      </c>
      <c r="BX6" s="17" t="s">
        <v>23</v>
      </c>
      <c r="BY6" s="17" t="s">
        <v>24</v>
      </c>
      <c r="BZ6" s="17" t="s">
        <v>25</v>
      </c>
      <c r="CA6" s="17" t="s">
        <v>26</v>
      </c>
      <c r="CB6" s="17" t="s">
        <v>27</v>
      </c>
      <c r="CC6" s="17" t="s">
        <v>28</v>
      </c>
      <c r="CD6" s="17" t="s">
        <v>29</v>
      </c>
      <c r="CE6" s="17" t="s">
        <v>30</v>
      </c>
      <c r="CF6" s="17" t="s">
        <v>10</v>
      </c>
      <c r="CG6" s="17" t="s">
        <v>31</v>
      </c>
      <c r="CH6" s="11" t="s">
        <v>34</v>
      </c>
      <c r="CI6" s="11" t="s">
        <v>33</v>
      </c>
      <c r="CJ6" s="17" t="s">
        <v>18</v>
      </c>
      <c r="CK6" s="17" t="s">
        <v>19</v>
      </c>
      <c r="CL6" s="17" t="s">
        <v>20</v>
      </c>
      <c r="CM6" s="17" t="s">
        <v>21</v>
      </c>
      <c r="CN6" s="17" t="s">
        <v>22</v>
      </c>
      <c r="CO6" s="17" t="s">
        <v>23</v>
      </c>
      <c r="CP6" s="17" t="s">
        <v>24</v>
      </c>
      <c r="CQ6" s="17" t="s">
        <v>25</v>
      </c>
      <c r="CR6" s="17" t="s">
        <v>26</v>
      </c>
      <c r="CS6" s="17" t="s">
        <v>27</v>
      </c>
      <c r="CT6" s="17" t="s">
        <v>28</v>
      </c>
      <c r="CU6" s="17" t="s">
        <v>29</v>
      </c>
      <c r="CV6" s="17" t="s">
        <v>30</v>
      </c>
      <c r="CW6" s="19" t="s">
        <v>10</v>
      </c>
      <c r="CX6" s="22"/>
      <c r="CY6" s="28"/>
      <c r="CZ6" s="28"/>
      <c r="DA6" s="28"/>
      <c r="DB6" s="28"/>
      <c r="DC6" s="25"/>
    </row>
    <row r="7" spans="1:107" ht="26.85" customHeight="1" x14ac:dyDescent="0.2">
      <c r="A7" s="7"/>
      <c r="B7" s="7"/>
      <c r="C7" s="10"/>
      <c r="D7" s="15"/>
      <c r="E7" s="15"/>
      <c r="F7" s="12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20"/>
      <c r="U7" s="12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20"/>
      <c r="AJ7" s="15"/>
      <c r="AK7" s="12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20"/>
      <c r="AZ7" s="12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20"/>
      <c r="BO7" s="15"/>
      <c r="BP7" s="18"/>
      <c r="BQ7" s="12"/>
      <c r="BR7" s="12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2"/>
      <c r="CI7" s="12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20"/>
      <c r="CX7" s="23"/>
      <c r="CY7" s="29"/>
      <c r="CZ7" s="29"/>
      <c r="DA7" s="29"/>
      <c r="DB7" s="29"/>
      <c r="DC7" s="26"/>
    </row>
    <row r="8" spans="1:107" s="4" customFormat="1" ht="12.95" customHeight="1" x14ac:dyDescent="0.2">
      <c r="A8" s="2">
        <v>202501</v>
      </c>
      <c r="B8" s="2" t="s">
        <v>32</v>
      </c>
      <c r="C8" s="2" t="s">
        <v>35</v>
      </c>
      <c r="D8" s="3">
        <f t="shared" ref="D8" si="0">+E8+AJ8+BO8</f>
        <v>24</v>
      </c>
      <c r="E8" s="3">
        <v>1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f t="shared" ref="T8" si="1">SUM(F8:S8)</f>
        <v>0</v>
      </c>
      <c r="U8" s="3">
        <v>0</v>
      </c>
      <c r="V8" s="3">
        <v>0</v>
      </c>
      <c r="W8" s="3">
        <v>0</v>
      </c>
      <c r="X8" s="3">
        <v>1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f t="shared" ref="AI8" si="2">SUM(U8:AH8)</f>
        <v>1</v>
      </c>
      <c r="AJ8" s="3">
        <v>4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2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f t="shared" ref="AY8" si="3">SUM(AK8:AX8)</f>
        <v>2</v>
      </c>
      <c r="AZ8" s="3">
        <v>0</v>
      </c>
      <c r="BA8" s="3">
        <v>0</v>
      </c>
      <c r="BB8" s="3">
        <v>0</v>
      </c>
      <c r="BC8" s="3">
        <v>1</v>
      </c>
      <c r="BD8" s="3">
        <v>1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f t="shared" ref="BN8" si="4">SUM(AZ8:BM8)</f>
        <v>2</v>
      </c>
      <c r="BO8" s="3">
        <v>19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1</v>
      </c>
      <c r="BV8" s="3">
        <v>1</v>
      </c>
      <c r="BW8" s="3">
        <v>1</v>
      </c>
      <c r="BX8" s="3">
        <v>3</v>
      </c>
      <c r="BY8" s="3">
        <v>0</v>
      </c>
      <c r="BZ8" s="3">
        <v>1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f t="shared" ref="CF8" si="5">SUM(BP8:CE8)</f>
        <v>7</v>
      </c>
      <c r="CG8" s="3">
        <v>0</v>
      </c>
      <c r="CH8" s="3">
        <v>0</v>
      </c>
      <c r="CI8" s="3">
        <v>0</v>
      </c>
      <c r="CJ8" s="3">
        <v>0</v>
      </c>
      <c r="CK8" s="3">
        <v>0</v>
      </c>
      <c r="CL8" s="3">
        <v>3</v>
      </c>
      <c r="CM8" s="3">
        <v>2</v>
      </c>
      <c r="CN8" s="3">
        <v>4</v>
      </c>
      <c r="CO8" s="3">
        <v>0</v>
      </c>
      <c r="CP8" s="3">
        <v>1</v>
      </c>
      <c r="CQ8" s="3">
        <v>2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3">
        <f t="shared" ref="CW8" si="6">SUM(CG8:CV8)</f>
        <v>12</v>
      </c>
      <c r="CX8" s="3">
        <v>0</v>
      </c>
      <c r="CY8" s="3">
        <v>0</v>
      </c>
      <c r="CZ8" s="3">
        <v>0</v>
      </c>
      <c r="DA8" s="3">
        <v>0</v>
      </c>
      <c r="DB8" s="3">
        <v>0</v>
      </c>
      <c r="DC8" s="3">
        <f t="shared" ref="DC8" si="7">+F8+G8+U8+V8+AK8+AL8+AZ8+BA8+BP8+BQ8+BR8+CG8+CH8+CI8+CJ8</f>
        <v>0</v>
      </c>
    </row>
  </sheetData>
  <mergeCells count="14">
    <mergeCell ref="F4:AI4"/>
    <mergeCell ref="AK4:BN4"/>
    <mergeCell ref="BP4:CW4"/>
    <mergeCell ref="F5:T5"/>
    <mergeCell ref="U5:AI5"/>
    <mergeCell ref="AK5:AY5"/>
    <mergeCell ref="AZ5:BN5"/>
    <mergeCell ref="BP5:CF5"/>
    <mergeCell ref="CG5:CW5"/>
    <mergeCell ref="D1:DC2"/>
    <mergeCell ref="E3:AI3"/>
    <mergeCell ref="AJ3:BN3"/>
    <mergeCell ref="BO3:CW3"/>
    <mergeCell ref="CY3:D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Felizardo Lucas Abedenego Chaguala</dc:creator>
  <cp:lastModifiedBy>Felizardo Lucas Abedenego Chaguala</cp:lastModifiedBy>
  <dcterms:created xsi:type="dcterms:W3CDTF">2025-06-03T12:44:01Z</dcterms:created>
  <dcterms:modified xsi:type="dcterms:W3CDTF">2025-06-05T17:58:40Z</dcterms:modified>
</cp:coreProperties>
</file>