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Mx_Progen\_PartII\From sponsor\"/>
    </mc:Choice>
  </mc:AlternateContent>
  <xr:revisionPtr revIDLastSave="0" documentId="13_ncr:1_{37F2F37A-A470-4C98-A03F-2EBC39361FDB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Sheet1!$A$3:$N$43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6" i="1" l="1"/>
  <c r="P28" i="1"/>
  <c r="P20" i="1"/>
  <c r="P12" i="1"/>
  <c r="P4" i="1"/>
  <c r="O36" i="1"/>
  <c r="O28" i="1"/>
  <c r="O20" i="1"/>
  <c r="O12" i="1"/>
  <c r="O4" i="1"/>
</calcChain>
</file>

<file path=xl/sharedStrings.xml><?xml version="1.0" encoding="utf-8"?>
<sst xmlns="http://schemas.openxmlformats.org/spreadsheetml/2006/main" count="236" uniqueCount="138">
  <si>
    <t>Cohort</t>
    <phoneticPr fontId="2" type="noConversion"/>
  </si>
  <si>
    <t>대상자</t>
  </si>
  <si>
    <t>대상자번호</t>
    <phoneticPr fontId="2" type="noConversion"/>
  </si>
  <si>
    <t>체중(kg)</t>
    <phoneticPr fontId="2" type="noConversion"/>
  </si>
  <si>
    <t>BMI(kg/m²)</t>
    <phoneticPr fontId="2" type="noConversion"/>
  </si>
  <si>
    <t>허리둘레</t>
    <phoneticPr fontId="2" type="noConversion"/>
  </si>
  <si>
    <t>BW loss (%)</t>
    <phoneticPr fontId="2" type="noConversion"/>
  </si>
  <si>
    <t>성별</t>
  </si>
  <si>
    <t>남</t>
  </si>
  <si>
    <t>여</t>
  </si>
  <si>
    <t>남</t>
    <phoneticPr fontId="2" type="noConversion"/>
  </si>
  <si>
    <t>여</t>
    <phoneticPr fontId="2" type="noConversion"/>
  </si>
  <si>
    <t>D-1</t>
    <phoneticPr fontId="2" type="noConversion"/>
  </si>
  <si>
    <t>WC loss (cm)</t>
    <phoneticPr fontId="2" type="noConversion"/>
  </si>
  <si>
    <t>S-001</t>
  </si>
  <si>
    <t>S-007</t>
  </si>
  <si>
    <t>S-013</t>
  </si>
  <si>
    <t>S-016</t>
  </si>
  <si>
    <t>S-018</t>
  </si>
  <si>
    <t>S-020</t>
  </si>
  <si>
    <t>S-021</t>
  </si>
  <si>
    <t>S-025</t>
  </si>
  <si>
    <t>S-026</t>
  </si>
  <si>
    <t>S-002</t>
  </si>
  <si>
    <t>S-030</t>
  </si>
  <si>
    <t>S-032</t>
  </si>
  <si>
    <t>S-038</t>
  </si>
  <si>
    <t>S-031</t>
  </si>
  <si>
    <t>S-049</t>
  </si>
  <si>
    <t>S-034</t>
  </si>
  <si>
    <t>S-043</t>
  </si>
  <si>
    <t>S-044</t>
  </si>
  <si>
    <t>S-046</t>
  </si>
  <si>
    <t>S-047</t>
  </si>
  <si>
    <t>S-054</t>
  </si>
  <si>
    <t>S-056</t>
  </si>
  <si>
    <t>S-059</t>
  </si>
  <si>
    <t>A3-040</t>
    <phoneticPr fontId="2" type="noConversion"/>
  </si>
  <si>
    <t>S-060</t>
  </si>
  <si>
    <t>S-062</t>
  </si>
  <si>
    <t>S-063</t>
  </si>
  <si>
    <t>S-066</t>
  </si>
  <si>
    <t>S-068</t>
  </si>
  <si>
    <t>S-069</t>
  </si>
  <si>
    <t>S-055</t>
  </si>
  <si>
    <t>S-073</t>
  </si>
  <si>
    <t>A4-010</t>
    <phoneticPr fontId="2" type="noConversion"/>
  </si>
  <si>
    <t>S-077</t>
  </si>
  <si>
    <t>S-079</t>
  </si>
  <si>
    <t>S-081</t>
  </si>
  <si>
    <t>S-082</t>
  </si>
  <si>
    <t>S-084</t>
  </si>
  <si>
    <t>S-089</t>
  </si>
  <si>
    <t>S-091</t>
  </si>
  <si>
    <t>S-092</t>
  </si>
  <si>
    <t>A4-030</t>
  </si>
  <si>
    <t>A4-040</t>
  </si>
  <si>
    <t>A4-050</t>
  </si>
  <si>
    <t>A4-070</t>
  </si>
  <si>
    <t>A4-080</t>
  </si>
  <si>
    <t>A4-090</t>
  </si>
  <si>
    <t>A4-100</t>
  </si>
  <si>
    <t>A4-060</t>
  </si>
  <si>
    <t>A1</t>
    <phoneticPr fontId="2" type="noConversion"/>
  </si>
  <si>
    <t>A1</t>
    <phoneticPr fontId="2" type="noConversion"/>
  </si>
  <si>
    <t>A1-090</t>
    <phoneticPr fontId="2" type="noConversion"/>
  </si>
  <si>
    <t>A2</t>
  </si>
  <si>
    <t>남</t>
    <phoneticPr fontId="2" type="noConversion"/>
  </si>
  <si>
    <t>S-083</t>
  </si>
  <si>
    <t>A1-010</t>
    <phoneticPr fontId="2" type="noConversion"/>
  </si>
  <si>
    <t>A1-020</t>
    <phoneticPr fontId="2" type="noConversion"/>
  </si>
  <si>
    <t>A1-030</t>
    <phoneticPr fontId="2" type="noConversion"/>
  </si>
  <si>
    <t>A1</t>
    <phoneticPr fontId="2" type="noConversion"/>
  </si>
  <si>
    <t>A1-040</t>
    <phoneticPr fontId="2" type="noConversion"/>
  </si>
  <si>
    <t>A1</t>
    <phoneticPr fontId="2" type="noConversion"/>
  </si>
  <si>
    <t>A1-050</t>
    <phoneticPr fontId="2" type="noConversion"/>
  </si>
  <si>
    <t>A1-060</t>
    <phoneticPr fontId="2" type="noConversion"/>
  </si>
  <si>
    <t>A1-070</t>
    <phoneticPr fontId="2" type="noConversion"/>
  </si>
  <si>
    <t>A1-080</t>
    <phoneticPr fontId="2" type="noConversion"/>
  </si>
  <si>
    <t>A1-100</t>
    <phoneticPr fontId="2" type="noConversion"/>
  </si>
  <si>
    <t>A2-010</t>
    <phoneticPr fontId="2" type="noConversion"/>
  </si>
  <si>
    <t>A2-020</t>
    <phoneticPr fontId="2" type="noConversion"/>
  </si>
  <si>
    <t>A2-030</t>
    <phoneticPr fontId="2" type="noConversion"/>
  </si>
  <si>
    <t>A2-040</t>
    <phoneticPr fontId="2" type="noConversion"/>
  </si>
  <si>
    <t>A2-060</t>
    <phoneticPr fontId="2" type="noConversion"/>
  </si>
  <si>
    <t>A2-070</t>
    <phoneticPr fontId="2" type="noConversion"/>
  </si>
  <si>
    <t>A2-080</t>
    <phoneticPr fontId="2" type="noConversion"/>
  </si>
  <si>
    <t>A2-090</t>
    <phoneticPr fontId="2" type="noConversion"/>
  </si>
  <si>
    <t>A2-100</t>
    <phoneticPr fontId="2" type="noConversion"/>
  </si>
  <si>
    <t>A3</t>
    <phoneticPr fontId="2" type="noConversion"/>
  </si>
  <si>
    <t>A3-010</t>
    <phoneticPr fontId="2" type="noConversion"/>
  </si>
  <si>
    <t>여</t>
    <phoneticPr fontId="2" type="noConversion"/>
  </si>
  <si>
    <t>A3</t>
    <phoneticPr fontId="2" type="noConversion"/>
  </si>
  <si>
    <t>A3-020</t>
    <phoneticPr fontId="2" type="noConversion"/>
  </si>
  <si>
    <t>남</t>
    <phoneticPr fontId="2" type="noConversion"/>
  </si>
  <si>
    <t>A3</t>
    <phoneticPr fontId="2" type="noConversion"/>
  </si>
  <si>
    <t>A3-030</t>
    <phoneticPr fontId="2" type="noConversion"/>
  </si>
  <si>
    <t>남</t>
    <phoneticPr fontId="2" type="noConversion"/>
  </si>
  <si>
    <t>A3-050</t>
    <phoneticPr fontId="2" type="noConversion"/>
  </si>
  <si>
    <t>A3-060</t>
    <phoneticPr fontId="2" type="noConversion"/>
  </si>
  <si>
    <t>남</t>
    <phoneticPr fontId="2" type="noConversion"/>
  </si>
  <si>
    <t>A3</t>
    <phoneticPr fontId="2" type="noConversion"/>
  </si>
  <si>
    <t>A3-070</t>
    <phoneticPr fontId="2" type="noConversion"/>
  </si>
  <si>
    <t>A3-080</t>
    <phoneticPr fontId="2" type="noConversion"/>
  </si>
  <si>
    <t>A3-090</t>
    <phoneticPr fontId="2" type="noConversion"/>
  </si>
  <si>
    <t>A3</t>
    <phoneticPr fontId="2" type="noConversion"/>
  </si>
  <si>
    <t>A3-100</t>
    <phoneticPr fontId="2" type="noConversion"/>
  </si>
  <si>
    <t>A4</t>
    <phoneticPr fontId="2" type="noConversion"/>
  </si>
  <si>
    <t>A4</t>
    <phoneticPr fontId="2" type="noConversion"/>
  </si>
  <si>
    <t>A4-020</t>
    <phoneticPr fontId="2" type="noConversion"/>
  </si>
  <si>
    <t>A2-050</t>
    <phoneticPr fontId="2" type="noConversion"/>
  </si>
  <si>
    <t>D8</t>
    <phoneticPr fontId="2" type="noConversion"/>
  </si>
  <si>
    <t>D15</t>
    <phoneticPr fontId="2" type="noConversion"/>
  </si>
  <si>
    <t>D29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</si>
  <si>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</si>
  <si>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</si>
  <si>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</si>
  <si>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</si>
  <si>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</si>
  <si>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</si>
  <si>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</si>
  <si>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</si>
  <si>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</si>
  <si>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Placebo</t>
    <phoneticPr fontId="2" type="noConversion"/>
  </si>
  <si>
    <t>PG-102 5 mg</t>
  </si>
  <si>
    <t>PG-102 5 mg</t>
    <phoneticPr fontId="2" type="noConversion"/>
  </si>
  <si>
    <t>PG-102 5 mg</t>
    <phoneticPr fontId="2" type="noConversion"/>
  </si>
  <si>
    <t>PG-102 5 mg</t>
    <phoneticPr fontId="2" type="noConversion"/>
  </si>
  <si>
    <t>PG-102 5 mg</t>
    <phoneticPr fontId="2" type="noConversion"/>
  </si>
  <si>
    <t>PG-102 15 mg</t>
    <phoneticPr fontId="2" type="noConversion"/>
  </si>
  <si>
    <t>PG-102 15 mg</t>
    <phoneticPr fontId="2" type="noConversion"/>
  </si>
  <si>
    <t>PG-102 15 mg</t>
    <phoneticPr fontId="2" type="noConversion"/>
  </si>
  <si>
    <t>PG-102 30 mg</t>
  </si>
  <si>
    <t>PG-102 30 mg</t>
    <phoneticPr fontId="2" type="noConversion"/>
  </si>
  <si>
    <t>PG-102 60 mg</t>
    <phoneticPr fontId="2" type="noConversion"/>
  </si>
  <si>
    <t>PG-102 60 mg</t>
    <phoneticPr fontId="2" type="noConversion"/>
  </si>
  <si>
    <t>PG-102 60 mg</t>
    <phoneticPr fontId="2" type="noConversion"/>
  </si>
  <si>
    <t>PG-102 60 mg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</si>
</sst>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_ ;[Red]\-0.0\ "/>
  </numFmts>
  <fonts count="12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indexed="8"/>
      <name val="맑은 고딕"/>
      <family val="2"/>
      <scheme val="minor"/>
    </font>
    <font>
      <sz val="11"/>
      <name val="맑은 고딕"/>
      <family val="3"/>
      <charset val="129"/>
      <scheme val="major"/>
    </font>
    <font>
      <b/>
      <sz val="11"/>
      <color theme="1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CD9FF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59">
    <xf numFmtId="0" fontId="0" fillId="0" borderId="0" xfId="0">
      <alignment vertical="center"/>
    </xf>
    <xf numFmtId="177" fontId="5" fillId="0" borderId="5" xfId="0" applyNumberFormat="1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/>
    </xf>
    <xf numFmtId="177" fontId="5" fillId="0" borderId="1" xfId="0" quotePrefix="1" applyNumberFormat="1" applyFont="1" applyBorder="1" applyAlignment="1">
      <alignment horizontal="center" vertical="center"/>
    </xf>
    <xf numFmtId="177" fontId="4" fillId="0" borderId="1" xfId="0" quotePrefix="1" applyNumberFormat="1" applyFont="1" applyBorder="1" applyAlignment="1">
      <alignment horizontal="center" vertical="center"/>
    </xf>
    <xf numFmtId="177" fontId="5" fillId="0" borderId="1" xfId="0" quotePrefix="1" applyNumberFormat="1" applyFont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 wrapText="1"/>
    </xf>
    <xf numFmtId="176" fontId="4" fillId="0" borderId="3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/>
    </xf>
    <xf numFmtId="176" fontId="4" fillId="0" borderId="18" xfId="0" applyNumberFormat="1" applyFont="1" applyBorder="1" applyAlignment="1">
      <alignment horizontal="center" vertical="center" wrapText="1"/>
    </xf>
    <xf numFmtId="177" fontId="5" fillId="0" borderId="6" xfId="0" applyNumberFormat="1" applyFont="1" applyBorder="1" applyAlignment="1">
      <alignment horizontal="center" vertical="center"/>
    </xf>
    <xf numFmtId="177" fontId="5" fillId="0" borderId="8" xfId="0" quotePrefix="1" applyNumberFormat="1" applyFont="1" applyBorder="1" applyAlignment="1">
      <alignment horizontal="center" vertical="center"/>
    </xf>
    <xf numFmtId="177" fontId="5" fillId="0" borderId="8" xfId="0" applyNumberFormat="1" applyFont="1" applyBorder="1" applyAlignment="1">
      <alignment horizontal="center" vertical="center"/>
    </xf>
    <xf numFmtId="177" fontId="4" fillId="0" borderId="8" xfId="0" applyNumberFormat="1" applyFont="1" applyBorder="1" applyAlignment="1">
      <alignment horizontal="center" vertical="center"/>
    </xf>
    <xf numFmtId="177" fontId="4" fillId="0" borderId="8" xfId="0" quotePrefix="1" applyNumberFormat="1" applyFont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 wrapText="1"/>
    </xf>
    <xf numFmtId="176" fontId="4" fillId="0" borderId="19" xfId="0" applyNumberFormat="1" applyFont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177" fontId="4" fillId="0" borderId="10" xfId="0" applyNumberFormat="1" applyFont="1" applyBorder="1" applyAlignment="1">
      <alignment horizontal="center" vertical="center"/>
    </xf>
    <xf numFmtId="177" fontId="4" fillId="0" borderId="1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30" xfId="0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9" fillId="6" borderId="19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176" fontId="4" fillId="0" borderId="29" xfId="0" applyNumberFormat="1" applyFont="1" applyBorder="1" applyAlignment="1">
      <alignment horizontal="center" vertical="center"/>
    </xf>
    <xf numFmtId="176" fontId="4" fillId="0" borderId="16" xfId="0" applyNumberFormat="1" applyFont="1" applyBorder="1" applyAlignment="1">
      <alignment horizontal="center" vertical="center"/>
    </xf>
    <xf numFmtId="177" fontId="4" fillId="0" borderId="16" xfId="0" applyNumberFormat="1" applyFont="1" applyBorder="1" applyAlignment="1">
      <alignment horizontal="center" vertical="center"/>
    </xf>
    <xf numFmtId="177" fontId="4" fillId="0" borderId="21" xfId="0" applyNumberFormat="1" applyFont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176" fontId="5" fillId="0" borderId="16" xfId="0" applyNumberFormat="1" applyFont="1" applyBorder="1" applyAlignment="1">
      <alignment horizontal="center" vertical="center" wrapText="1"/>
    </xf>
    <xf numFmtId="177" fontId="5" fillId="0" borderId="16" xfId="0" applyNumberFormat="1" applyFont="1" applyBorder="1" applyAlignment="1">
      <alignment horizontal="center" vertical="center" wrapText="1"/>
    </xf>
    <xf numFmtId="176" fontId="4" fillId="0" borderId="29" xfId="0" applyNumberFormat="1" applyFont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176" fontId="5" fillId="0" borderId="13" xfId="0" applyNumberFormat="1" applyFont="1" applyBorder="1" applyAlignment="1">
      <alignment horizontal="center" vertical="center" wrapText="1"/>
    </xf>
    <xf numFmtId="177" fontId="5" fillId="0" borderId="13" xfId="0" applyNumberFormat="1" applyFont="1" applyBorder="1" applyAlignment="1">
      <alignment horizontal="center" vertical="center" wrapText="1"/>
    </xf>
    <xf numFmtId="176" fontId="4" fillId="0" borderId="20" xfId="0" applyNumberFormat="1" applyFont="1" applyBorder="1" applyAlignment="1">
      <alignment horizontal="center" vertical="center" wrapText="1"/>
    </xf>
    <xf numFmtId="177" fontId="5" fillId="0" borderId="14" xfId="0" applyNumberFormat="1" applyFont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9" fillId="6" borderId="13" xfId="0" applyFont="1" applyFill="1" applyBorder="1" applyAlignment="1">
      <alignment horizontal="center" vertical="center" wrapText="1"/>
    </xf>
    <xf numFmtId="176" fontId="4" fillId="0" borderId="20" xfId="0" applyNumberFormat="1" applyFont="1" applyBorder="1" applyAlignment="1">
      <alignment horizontal="center" vertical="center"/>
    </xf>
    <xf numFmtId="176" fontId="4" fillId="0" borderId="13" xfId="0" applyNumberFormat="1" applyFont="1" applyBorder="1" applyAlignment="1">
      <alignment horizontal="center" vertical="center"/>
    </xf>
    <xf numFmtId="177" fontId="4" fillId="0" borderId="13" xfId="0" applyNumberFormat="1" applyFont="1" applyBorder="1" applyAlignment="1">
      <alignment horizontal="center" vertical="center"/>
    </xf>
    <xf numFmtId="177" fontId="4" fillId="0" borderId="14" xfId="0" applyNumberFormat="1" applyFont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176" fontId="5" fillId="0" borderId="18" xfId="0" applyNumberFormat="1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77" fontId="5" fillId="0" borderId="5" xfId="0" applyNumberFormat="1" applyFont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176" fontId="4" fillId="0" borderId="19" xfId="0" applyNumberFormat="1" applyFont="1" applyBorder="1" applyAlignment="1">
      <alignment horizontal="center" vertical="center" wrapText="1"/>
    </xf>
    <xf numFmtId="177" fontId="5" fillId="0" borderId="11" xfId="0" quotePrefix="1" applyNumberFormat="1" applyFont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177" fontId="4" fillId="0" borderId="6" xfId="0" applyNumberFormat="1" applyFont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176" fontId="5" fillId="0" borderId="19" xfId="0" applyNumberFormat="1" applyFont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176" fontId="5" fillId="0" borderId="4" xfId="0" applyNumberFormat="1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 wrapText="1"/>
    </xf>
    <xf numFmtId="176" fontId="4" fillId="0" borderId="7" xfId="0" applyNumberFormat="1" applyFont="1" applyBorder="1" applyAlignment="1">
      <alignment horizontal="center" vertical="center"/>
    </xf>
    <xf numFmtId="176" fontId="4" fillId="0" borderId="26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 wrapText="1"/>
    </xf>
    <xf numFmtId="176" fontId="4" fillId="0" borderId="9" xfId="0" applyNumberFormat="1" applyFont="1" applyBorder="1" applyAlignment="1">
      <alignment horizontal="center" vertical="center"/>
    </xf>
    <xf numFmtId="176" fontId="5" fillId="0" borderId="12" xfId="0" applyNumberFormat="1" applyFont="1" applyBorder="1" applyAlignment="1">
      <alignment horizontal="center" vertical="center" wrapText="1"/>
    </xf>
    <xf numFmtId="176" fontId="5" fillId="0" borderId="26" xfId="0" applyNumberFormat="1" applyFont="1" applyBorder="1" applyAlignment="1">
      <alignment horizontal="center" vertical="center" wrapText="1"/>
    </xf>
    <xf numFmtId="176" fontId="4" fillId="0" borderId="12" xfId="0" applyNumberFormat="1" applyFont="1" applyBorder="1" applyAlignment="1">
      <alignment horizontal="center" vertical="center"/>
    </xf>
    <xf numFmtId="0" fontId="9" fillId="6" borderId="28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6" fillId="5" borderId="28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27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24" xfId="0" applyFont="1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</cellXfs>
  <cellStyles count="2">
    <cellStyle name="표준" xfId="0" builtinId="0"/>
    <cellStyle name="표준 3" xfId="1" xr:uid="{00000000-0005-0000-0000-000001000000}"/>
  </cellStyles>
  <dxfs count="0"/>
  <tableStyles count="0" defaultTableStyle="TableStyleMedium2" defaultPivotStyle="PivotStyleLight16"/>
  <colors>
    <mruColors>
      <color rgb="FFECD9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"/>
  <sheetViews>
    <sheetView tabSelected="1" zoomScale="70" zoomScaleNormal="70" workbookViewId="0">
      <selection activeCell="I57" sqref="I57"/>
    </sheetView>
  </sheetViews>
  <sheetFormatPr defaultRowHeight="17.399999999999999" x14ac:dyDescent="0.4"/>
  <cols>
    <col min="1" max="1" width="16.69921875" customWidth="1"/>
    <col min="2" max="2" width="11.19921875" customWidth="1"/>
    <col min="3" max="3" width="11.59765625" customWidth="1"/>
    <col min="4" max="4" width="10.3984375" style="18" customWidth="1"/>
    <col min="5" max="5" width="9.19921875" customWidth="1"/>
    <col min="6" max="6" width="11.59765625" customWidth="1"/>
    <col min="7" max="9" width="12" customWidth="1"/>
    <col min="10" max="10" width="12.59765625" style="18" bestFit="1" customWidth="1"/>
    <col min="11" max="11" width="13.3984375" customWidth="1"/>
    <col min="12" max="13" width="12" customWidth="1"/>
    <col min="14" max="14" width="13.69921875" bestFit="1" customWidth="1"/>
  </cols>
  <sheetData>
    <row r="1" spans="1:16" ht="18" thickBot="1" x14ac:dyDescent="0.45">
      <c r="J1" s="19"/>
    </row>
    <row r="2" spans="1:16" x14ac:dyDescent="0.4">
      <c r="A2" s="39" t="s">
        <v>0</v>
      </c>
      <c r="B2" s="40"/>
      <c r="C2" s="156" t="s">
        <v>1</v>
      </c>
      <c r="D2" s="154" t="s">
        <v>2</v>
      </c>
      <c r="E2" s="152" t="s">
        <v>7</v>
      </c>
      <c r="F2" s="123" t="s">
        <v>3</v>
      </c>
      <c r="G2" s="3" t="s">
        <v>4</v>
      </c>
      <c r="H2" s="149" t="s">
        <v>6</v>
      </c>
      <c r="I2" s="150"/>
      <c r="J2" s="151"/>
      <c r="K2" s="2" t="s">
        <v>5</v>
      </c>
      <c r="L2" s="149" t="s">
        <v>13</v>
      </c>
      <c r="M2" s="150"/>
      <c r="N2" s="151"/>
    </row>
    <row r="3" spans="1:16" ht="18" thickBot="1" x14ac:dyDescent="0.45">
      <c r="A3" s="41"/>
      <c r="B3" s="42"/>
      <c r="C3" s="157"/>
      <c r="D3" s="155"/>
      <c r="E3" s="153"/>
      <c r="F3" s="124" t="s">
        <v>12</v>
      </c>
      <c r="G3" s="6" t="s">
        <v>12</v>
      </c>
      <c r="H3" s="7" t="s">
        <v>111</v>
      </c>
      <c r="I3" s="7" t="s">
        <v>112</v>
      </c>
      <c r="J3" s="46" t="s">
        <v>113</v>
      </c>
      <c r="K3" s="8" t="s">
        <v>12</v>
      </c>
      <c r="L3" s="7" t="s">
        <v>111</v>
      </c>
      <c r="M3" s="7" t="s">
        <v>112</v>
      </c>
      <c r="N3" s="46" t="s">
        <v>113</v>
      </c>
    </row>
    <row r="4" spans="1:16" x14ac:dyDescent="0.4">
      <c r="A4" s="47" t="s">
        <v>123</v>
      </c>
      <c r="B4" s="61" t="s">
        <v>63</v>
      </c>
      <c r="C4" s="53" t="s">
        <v>14</v>
      </c>
      <c r="D4" s="43" t="s">
        <v>69</v>
      </c>
      <c r="E4" s="119" t="s">
        <v>8</v>
      </c>
      <c r="F4" s="125">
        <v>62.5</v>
      </c>
      <c r="G4" s="25">
        <v>20.572413414003528</v>
      </c>
      <c r="H4" s="1">
        <v>0.8</v>
      </c>
      <c r="I4" s="1">
        <v>-0.63999999999999768</v>
      </c>
      <c r="J4" s="27">
        <v>1.1200000000000045</v>
      </c>
      <c r="K4" s="26">
        <v>75</v>
      </c>
      <c r="L4" s="1">
        <v>3.5</v>
      </c>
      <c r="M4" s="1">
        <v>3</v>
      </c>
      <c r="N4" s="27">
        <v>4.5</v>
      </c>
      <c r="O4" s="158">
        <f>AVERAGE(F4:F11)</f>
        <v>71.55</v>
      </c>
      <c r="P4" s="158">
        <f>AVERAGE(J4:J11)</f>
        <v>0.46329837210777214</v>
      </c>
    </row>
    <row r="5" spans="1:16" x14ac:dyDescent="0.4">
      <c r="A5" s="47" t="s">
        <v>123</v>
      </c>
      <c r="B5" s="62" t="s">
        <v>64</v>
      </c>
      <c r="C5" s="54" t="s">
        <v>23</v>
      </c>
      <c r="D5" s="37" t="s">
        <v>70</v>
      </c>
      <c r="E5" s="120" t="s">
        <v>8</v>
      </c>
      <c r="F5" s="126">
        <v>65.7</v>
      </c>
      <c r="G5" s="9">
        <v>20.255265675402121</v>
      </c>
      <c r="H5" s="14" t="s">
        <v>115</v>
      </c>
      <c r="I5" s="14" t="s">
        <v>114</v>
      </c>
      <c r="J5" s="28" t="s">
        <v>116</v>
      </c>
      <c r="K5" s="24">
        <v>75.5</v>
      </c>
      <c r="L5" s="14" t="s">
        <v>114</v>
      </c>
      <c r="M5" s="14" t="s">
        <v>114</v>
      </c>
      <c r="N5" s="28" t="s">
        <v>122</v>
      </c>
    </row>
    <row r="6" spans="1:16" x14ac:dyDescent="0.4">
      <c r="A6" s="47" t="s">
        <v>123</v>
      </c>
      <c r="B6" s="62" t="s">
        <v>66</v>
      </c>
      <c r="C6" s="54" t="s">
        <v>26</v>
      </c>
      <c r="D6" s="37" t="s">
        <v>82</v>
      </c>
      <c r="E6" s="120" t="s">
        <v>8</v>
      </c>
      <c r="F6" s="127">
        <v>78.400000000000006</v>
      </c>
      <c r="G6" s="10">
        <v>26.470023205161933</v>
      </c>
      <c r="H6" s="12">
        <v>1.0204081632653024</v>
      </c>
      <c r="I6" s="12">
        <v>1.4030612244897886</v>
      </c>
      <c r="J6" s="29">
        <v>0.6377551020408162</v>
      </c>
      <c r="K6" s="24">
        <v>89.5</v>
      </c>
      <c r="L6" s="12">
        <v>-0.5</v>
      </c>
      <c r="M6" s="12">
        <v>-0.5</v>
      </c>
      <c r="N6" s="29">
        <v>-1.5</v>
      </c>
    </row>
    <row r="7" spans="1:16" x14ac:dyDescent="0.4">
      <c r="A7" s="47" t="s">
        <v>123</v>
      </c>
      <c r="B7" s="62" t="s">
        <v>66</v>
      </c>
      <c r="C7" s="54" t="s">
        <v>31</v>
      </c>
      <c r="D7" s="37" t="s">
        <v>86</v>
      </c>
      <c r="E7" s="120" t="s">
        <v>8</v>
      </c>
      <c r="F7" s="127">
        <v>78.3</v>
      </c>
      <c r="G7" s="10">
        <v>23.61249453791434</v>
      </c>
      <c r="H7" s="12">
        <v>-0.12771392081736183</v>
      </c>
      <c r="I7" s="12">
        <v>-0.38314176245210368</v>
      </c>
      <c r="J7" s="30">
        <v>1.1494252873563291</v>
      </c>
      <c r="K7" s="22">
        <v>91.5</v>
      </c>
      <c r="L7" s="12">
        <v>1</v>
      </c>
      <c r="M7" s="12">
        <v>1.5</v>
      </c>
      <c r="N7" s="30">
        <v>0.5</v>
      </c>
    </row>
    <row r="8" spans="1:16" x14ac:dyDescent="0.4">
      <c r="A8" s="47" t="s">
        <v>123</v>
      </c>
      <c r="B8" s="63" t="s">
        <v>89</v>
      </c>
      <c r="C8" s="54" t="s">
        <v>34</v>
      </c>
      <c r="D8" s="37" t="s">
        <v>90</v>
      </c>
      <c r="E8" s="120" t="s">
        <v>91</v>
      </c>
      <c r="F8" s="127">
        <v>58.3</v>
      </c>
      <c r="G8" s="10">
        <v>21.414141414141415</v>
      </c>
      <c r="H8" s="12">
        <v>-0.85763293310463129</v>
      </c>
      <c r="I8" s="12">
        <v>-1.0291595197255479</v>
      </c>
      <c r="J8" s="30">
        <v>-1.372212692967405</v>
      </c>
      <c r="K8" s="22">
        <v>80.5</v>
      </c>
      <c r="L8" s="12">
        <v>-2.5</v>
      </c>
      <c r="M8" s="12">
        <v>-3</v>
      </c>
      <c r="N8" s="30">
        <v>-4</v>
      </c>
    </row>
    <row r="9" spans="1:16" x14ac:dyDescent="0.4">
      <c r="A9" s="47" t="s">
        <v>123</v>
      </c>
      <c r="B9" s="63" t="s">
        <v>92</v>
      </c>
      <c r="C9" s="54" t="s">
        <v>44</v>
      </c>
      <c r="D9" s="37" t="s">
        <v>93</v>
      </c>
      <c r="E9" s="120" t="s">
        <v>94</v>
      </c>
      <c r="F9" s="127">
        <v>84.5</v>
      </c>
      <c r="G9" s="10">
        <v>25.482193977698106</v>
      </c>
      <c r="H9" s="16" t="s">
        <v>114</v>
      </c>
      <c r="I9" s="16" t="s">
        <v>117</v>
      </c>
      <c r="J9" s="31" t="s">
        <v>114</v>
      </c>
      <c r="K9" s="22">
        <v>91</v>
      </c>
      <c r="L9" s="16" t="s">
        <v>114</v>
      </c>
      <c r="M9" s="16" t="s">
        <v>114</v>
      </c>
      <c r="N9" s="31" t="s">
        <v>119</v>
      </c>
    </row>
    <row r="10" spans="1:16" x14ac:dyDescent="0.4">
      <c r="A10" s="47" t="s">
        <v>123</v>
      </c>
      <c r="B10" s="63" t="s">
        <v>107</v>
      </c>
      <c r="C10" s="55" t="s">
        <v>45</v>
      </c>
      <c r="D10" s="38" t="s">
        <v>46</v>
      </c>
      <c r="E10" s="121" t="s">
        <v>8</v>
      </c>
      <c r="F10" s="128">
        <v>89.8</v>
      </c>
      <c r="G10" s="11">
        <v>28.858860248558983</v>
      </c>
      <c r="H10" s="13">
        <v>-1.6703786191536749</v>
      </c>
      <c r="I10" s="13">
        <v>-3.2293986636970953</v>
      </c>
      <c r="J10" s="30">
        <v>0.33407572383073181</v>
      </c>
      <c r="K10" s="22">
        <v>102.5</v>
      </c>
      <c r="L10" s="13">
        <v>-2</v>
      </c>
      <c r="M10" s="13">
        <v>-2</v>
      </c>
      <c r="N10" s="30">
        <v>-2</v>
      </c>
    </row>
    <row r="11" spans="1:16" ht="18" thickBot="1" x14ac:dyDescent="0.45">
      <c r="A11" s="47" t="s">
        <v>123</v>
      </c>
      <c r="B11" s="69" t="s">
        <v>107</v>
      </c>
      <c r="C11" s="70" t="s">
        <v>52</v>
      </c>
      <c r="D11" s="71" t="s">
        <v>59</v>
      </c>
      <c r="E11" s="122" t="s">
        <v>9</v>
      </c>
      <c r="F11" s="129">
        <v>54.9</v>
      </c>
      <c r="G11" s="73">
        <v>21.853138154424865</v>
      </c>
      <c r="H11" s="74">
        <v>-0.72859744990892272</v>
      </c>
      <c r="I11" s="74">
        <v>-0.54644808743168882</v>
      </c>
      <c r="J11" s="75">
        <v>0.91074681238615673</v>
      </c>
      <c r="K11" s="72">
        <v>67.5</v>
      </c>
      <c r="L11" s="74">
        <v>0</v>
      </c>
      <c r="M11" s="74">
        <v>0.5</v>
      </c>
      <c r="N11" s="75">
        <v>1</v>
      </c>
    </row>
    <row r="12" spans="1:16" x14ac:dyDescent="0.4">
      <c r="A12" s="97" t="s">
        <v>125</v>
      </c>
      <c r="B12" s="98" t="s">
        <v>63</v>
      </c>
      <c r="C12" s="99" t="s">
        <v>15</v>
      </c>
      <c r="D12" s="100" t="s">
        <v>71</v>
      </c>
      <c r="E12" s="144" t="s">
        <v>8</v>
      </c>
      <c r="F12" s="130">
        <v>72.400000000000006</v>
      </c>
      <c r="G12" s="102">
        <v>24.846860630046379</v>
      </c>
      <c r="H12" s="103">
        <v>-1.5193370165745974</v>
      </c>
      <c r="I12" s="103">
        <v>-1.2430939226519415</v>
      </c>
      <c r="J12" s="27">
        <v>-0.82872928176796756</v>
      </c>
      <c r="K12" s="26">
        <v>80.5</v>
      </c>
      <c r="L12" s="103">
        <v>0</v>
      </c>
      <c r="M12" s="103">
        <v>-1.5</v>
      </c>
      <c r="N12" s="27">
        <v>3</v>
      </c>
      <c r="O12" s="158">
        <f>AVERAGE(F12:F19)</f>
        <v>70.725000000000009</v>
      </c>
      <c r="P12" s="158">
        <f>AVERAGE(J12:J19)</f>
        <v>-0.94240026197363336</v>
      </c>
    </row>
    <row r="13" spans="1:16" x14ac:dyDescent="0.4">
      <c r="A13" s="48" t="s">
        <v>126</v>
      </c>
      <c r="B13" s="64" t="s">
        <v>72</v>
      </c>
      <c r="C13" s="56" t="s">
        <v>16</v>
      </c>
      <c r="D13" s="44" t="s">
        <v>73</v>
      </c>
      <c r="E13" s="145" t="s">
        <v>8</v>
      </c>
      <c r="F13" s="127">
        <v>70.2</v>
      </c>
      <c r="G13" s="10">
        <v>23.482651104336895</v>
      </c>
      <c r="H13" s="12">
        <v>0</v>
      </c>
      <c r="I13" s="12">
        <v>0</v>
      </c>
      <c r="J13" s="29">
        <v>0</v>
      </c>
      <c r="K13" s="24">
        <v>82</v>
      </c>
      <c r="L13" s="12">
        <v>1.5</v>
      </c>
      <c r="M13" s="12">
        <v>2.5</v>
      </c>
      <c r="N13" s="29">
        <v>-6</v>
      </c>
    </row>
    <row r="14" spans="1:16" x14ac:dyDescent="0.4">
      <c r="A14" s="48" t="s">
        <v>126</v>
      </c>
      <c r="B14" s="64" t="s">
        <v>74</v>
      </c>
      <c r="C14" s="56" t="s">
        <v>17</v>
      </c>
      <c r="D14" s="44" t="s">
        <v>75</v>
      </c>
      <c r="E14" s="145" t="s">
        <v>9</v>
      </c>
      <c r="F14" s="128">
        <v>57.5</v>
      </c>
      <c r="G14" s="11">
        <v>21.352595974348663</v>
      </c>
      <c r="H14" s="13">
        <v>1.5652173913043455</v>
      </c>
      <c r="I14" s="13">
        <v>0.69565217391304102</v>
      </c>
      <c r="J14" s="29">
        <v>-1.7391304347826086</v>
      </c>
      <c r="K14" s="24">
        <v>76</v>
      </c>
      <c r="L14" s="13">
        <v>1.5</v>
      </c>
      <c r="M14" s="13">
        <v>1.5</v>
      </c>
      <c r="N14" s="29">
        <v>2.5</v>
      </c>
    </row>
    <row r="15" spans="1:16" x14ac:dyDescent="0.4">
      <c r="A15" s="48" t="s">
        <v>127</v>
      </c>
      <c r="B15" s="64" t="s">
        <v>63</v>
      </c>
      <c r="C15" s="56" t="s">
        <v>18</v>
      </c>
      <c r="D15" s="44" t="s">
        <v>76</v>
      </c>
      <c r="E15" s="145" t="s">
        <v>8</v>
      </c>
      <c r="F15" s="128">
        <v>72.5</v>
      </c>
      <c r="G15" s="11">
        <v>24.252025713168447</v>
      </c>
      <c r="H15" s="13">
        <v>-1.7931034482758581</v>
      </c>
      <c r="I15" s="13">
        <v>-0.13793103448275079</v>
      </c>
      <c r="J15" s="29">
        <v>-0.41379310344827197</v>
      </c>
      <c r="K15" s="24">
        <v>83.5</v>
      </c>
      <c r="L15" s="13">
        <v>1</v>
      </c>
      <c r="M15" s="13">
        <v>1</v>
      </c>
      <c r="N15" s="29">
        <v>0.5</v>
      </c>
    </row>
    <row r="16" spans="1:16" x14ac:dyDescent="0.4">
      <c r="A16" s="48" t="s">
        <v>128</v>
      </c>
      <c r="B16" s="64" t="s">
        <v>63</v>
      </c>
      <c r="C16" s="56" t="s">
        <v>19</v>
      </c>
      <c r="D16" s="44" t="s">
        <v>77</v>
      </c>
      <c r="E16" s="145" t="s">
        <v>8</v>
      </c>
      <c r="F16" s="128">
        <v>74.2</v>
      </c>
      <c r="G16" s="11">
        <v>23.418760257543241</v>
      </c>
      <c r="H16" s="13">
        <v>-2.0215633423180592</v>
      </c>
      <c r="I16" s="13">
        <v>-1.2129380053908432</v>
      </c>
      <c r="J16" s="29">
        <v>-3.9083557951482559</v>
      </c>
      <c r="K16" s="24">
        <v>97.5</v>
      </c>
      <c r="L16" s="13">
        <v>0</v>
      </c>
      <c r="M16" s="13">
        <v>1</v>
      </c>
      <c r="N16" s="29">
        <v>0</v>
      </c>
    </row>
    <row r="17" spans="1:16" x14ac:dyDescent="0.4">
      <c r="A17" s="48" t="s">
        <v>128</v>
      </c>
      <c r="B17" s="64" t="s">
        <v>63</v>
      </c>
      <c r="C17" s="56" t="s">
        <v>20</v>
      </c>
      <c r="D17" s="44" t="s">
        <v>78</v>
      </c>
      <c r="E17" s="145" t="s">
        <v>8</v>
      </c>
      <c r="F17" s="128">
        <v>77.3</v>
      </c>
      <c r="G17" s="11">
        <v>25.211994386172741</v>
      </c>
      <c r="H17" s="13">
        <v>0.3880983182406173</v>
      </c>
      <c r="I17" s="13">
        <v>1.0349288486416524</v>
      </c>
      <c r="J17" s="29">
        <v>1.0349288486416524</v>
      </c>
      <c r="K17" s="24">
        <v>84</v>
      </c>
      <c r="L17" s="13">
        <v>1</v>
      </c>
      <c r="M17" s="13">
        <v>1</v>
      </c>
      <c r="N17" s="29">
        <v>0.5</v>
      </c>
    </row>
    <row r="18" spans="1:16" x14ac:dyDescent="0.4">
      <c r="A18" s="48" t="s">
        <v>128</v>
      </c>
      <c r="B18" s="64" t="s">
        <v>72</v>
      </c>
      <c r="C18" s="56" t="s">
        <v>21</v>
      </c>
      <c r="D18" s="44" t="s">
        <v>65</v>
      </c>
      <c r="E18" s="145" t="s">
        <v>8</v>
      </c>
      <c r="F18" s="128">
        <v>73.5</v>
      </c>
      <c r="G18" s="11">
        <v>24.388657648283036</v>
      </c>
      <c r="H18" s="13">
        <v>-1.088435374149656</v>
      </c>
      <c r="I18" s="13">
        <v>-2.8571428571428492</v>
      </c>
      <c r="J18" s="29">
        <v>-2.8571428571428492</v>
      </c>
      <c r="K18" s="24">
        <v>90.5</v>
      </c>
      <c r="L18" s="13">
        <v>0</v>
      </c>
      <c r="M18" s="13">
        <v>-1.5</v>
      </c>
      <c r="N18" s="29">
        <v>0</v>
      </c>
    </row>
    <row r="19" spans="1:16" ht="18" thickBot="1" x14ac:dyDescent="0.45">
      <c r="A19" s="104" t="s">
        <v>124</v>
      </c>
      <c r="B19" s="105" t="s">
        <v>74</v>
      </c>
      <c r="C19" s="106" t="s">
        <v>22</v>
      </c>
      <c r="D19" s="107" t="s">
        <v>79</v>
      </c>
      <c r="E19" s="146" t="s">
        <v>8</v>
      </c>
      <c r="F19" s="131">
        <v>68.2</v>
      </c>
      <c r="G19" s="34">
        <v>23.432915205831705</v>
      </c>
      <c r="H19" s="35">
        <v>-0.14662756598241719</v>
      </c>
      <c r="I19" s="35">
        <v>0.43988269794720986</v>
      </c>
      <c r="J19" s="109">
        <v>1.1730205278592334</v>
      </c>
      <c r="K19" s="108">
        <v>77.5</v>
      </c>
      <c r="L19" s="35">
        <v>1.5</v>
      </c>
      <c r="M19" s="35">
        <v>0</v>
      </c>
      <c r="N19" s="109">
        <v>1.5</v>
      </c>
    </row>
    <row r="20" spans="1:16" x14ac:dyDescent="0.4">
      <c r="A20" s="82" t="s">
        <v>129</v>
      </c>
      <c r="B20" s="83" t="s">
        <v>66</v>
      </c>
      <c r="C20" s="84" t="s">
        <v>24</v>
      </c>
      <c r="D20" s="85" t="s">
        <v>80</v>
      </c>
      <c r="E20" s="141" t="s">
        <v>8</v>
      </c>
      <c r="F20" s="132">
        <v>68.5</v>
      </c>
      <c r="G20" s="86">
        <v>25.313882909433577</v>
      </c>
      <c r="H20" s="87">
        <v>-1.3138686131386945</v>
      </c>
      <c r="I20" s="87">
        <v>-0.72992700729927007</v>
      </c>
      <c r="J20" s="89">
        <v>1.3138686131386945</v>
      </c>
      <c r="K20" s="88">
        <v>87</v>
      </c>
      <c r="L20" s="87">
        <v>0.5</v>
      </c>
      <c r="M20" s="87">
        <v>0</v>
      </c>
      <c r="N20" s="89">
        <v>0.5</v>
      </c>
      <c r="O20" s="158">
        <f>AVERAGE(F20:F27)</f>
        <v>70.724999999999994</v>
      </c>
      <c r="P20" s="158">
        <f>AVERAGE(J20:J27)</f>
        <v>-0.9921521394266325</v>
      </c>
    </row>
    <row r="21" spans="1:16" x14ac:dyDescent="0.4">
      <c r="A21" s="49" t="s">
        <v>131</v>
      </c>
      <c r="B21" s="65" t="s">
        <v>66</v>
      </c>
      <c r="C21" s="57" t="s">
        <v>25</v>
      </c>
      <c r="D21" s="45" t="s">
        <v>81</v>
      </c>
      <c r="E21" s="142" t="s">
        <v>8</v>
      </c>
      <c r="F21" s="127">
        <v>78.400000000000006</v>
      </c>
      <c r="G21" s="10">
        <v>24.278391395539902</v>
      </c>
      <c r="H21" s="12">
        <v>-2.678571428571439</v>
      </c>
      <c r="I21" s="12">
        <v>-3.0612244897959253</v>
      </c>
      <c r="J21" s="29">
        <v>-2.0408163265306229</v>
      </c>
      <c r="K21" s="22">
        <v>90</v>
      </c>
      <c r="L21" s="12">
        <v>-2.5</v>
      </c>
      <c r="M21" s="12">
        <v>-3</v>
      </c>
      <c r="N21" s="29">
        <v>-4</v>
      </c>
    </row>
    <row r="22" spans="1:16" x14ac:dyDescent="0.4">
      <c r="A22" s="49" t="s">
        <v>130</v>
      </c>
      <c r="B22" s="65" t="s">
        <v>66</v>
      </c>
      <c r="C22" s="57" t="s">
        <v>27</v>
      </c>
      <c r="D22" s="45" t="s">
        <v>83</v>
      </c>
      <c r="E22" s="142" t="s">
        <v>8</v>
      </c>
      <c r="F22" s="127">
        <v>82</v>
      </c>
      <c r="G22" s="10">
        <v>26.055932554536337</v>
      </c>
      <c r="H22" s="12">
        <v>-0.73170731707316383</v>
      </c>
      <c r="I22" s="12">
        <v>0</v>
      </c>
      <c r="J22" s="29">
        <v>0.12195121951218818</v>
      </c>
      <c r="K22" s="22">
        <v>95.5</v>
      </c>
      <c r="L22" s="12">
        <v>-2.5</v>
      </c>
      <c r="M22" s="12">
        <v>-3</v>
      </c>
      <c r="N22" s="29">
        <v>-3.5</v>
      </c>
    </row>
    <row r="23" spans="1:16" x14ac:dyDescent="0.4">
      <c r="A23" s="49" t="s">
        <v>130</v>
      </c>
      <c r="B23" s="65" t="s">
        <v>66</v>
      </c>
      <c r="C23" s="57" t="s">
        <v>28</v>
      </c>
      <c r="D23" s="45" t="s">
        <v>110</v>
      </c>
      <c r="E23" s="142" t="s">
        <v>8</v>
      </c>
      <c r="F23" s="127">
        <v>75.400000000000006</v>
      </c>
      <c r="G23" s="10">
        <v>26.244115522837426</v>
      </c>
      <c r="H23" s="12">
        <v>-0.92838196286472507</v>
      </c>
      <c r="I23" s="12">
        <v>0.53050397877982947</v>
      </c>
      <c r="J23" s="29">
        <v>-1.7241379310344978</v>
      </c>
      <c r="K23" s="22">
        <v>95</v>
      </c>
      <c r="L23" s="12">
        <v>0</v>
      </c>
      <c r="M23" s="12">
        <v>1</v>
      </c>
      <c r="N23" s="29">
        <v>1</v>
      </c>
    </row>
    <row r="24" spans="1:16" x14ac:dyDescent="0.4">
      <c r="A24" s="49" t="s">
        <v>130</v>
      </c>
      <c r="B24" s="65" t="s">
        <v>66</v>
      </c>
      <c r="C24" s="57" t="s">
        <v>29</v>
      </c>
      <c r="D24" s="45" t="s">
        <v>84</v>
      </c>
      <c r="E24" s="142" t="s">
        <v>8</v>
      </c>
      <c r="F24" s="127">
        <v>55.4</v>
      </c>
      <c r="G24" s="10">
        <v>19.102071609321946</v>
      </c>
      <c r="H24" s="12">
        <v>0.72202166064981688</v>
      </c>
      <c r="I24" s="12">
        <v>-0.36101083032490205</v>
      </c>
      <c r="J24" s="29">
        <v>0.18050541516245744</v>
      </c>
      <c r="K24" s="24">
        <v>74</v>
      </c>
      <c r="L24" s="12">
        <v>-1.5</v>
      </c>
      <c r="M24" s="12">
        <v>-1.5</v>
      </c>
      <c r="N24" s="29">
        <v>-1.5</v>
      </c>
    </row>
    <row r="25" spans="1:16" x14ac:dyDescent="0.4">
      <c r="A25" s="49" t="s">
        <v>130</v>
      </c>
      <c r="B25" s="65" t="s">
        <v>66</v>
      </c>
      <c r="C25" s="57" t="s">
        <v>30</v>
      </c>
      <c r="D25" s="45" t="s">
        <v>85</v>
      </c>
      <c r="E25" s="142" t="s">
        <v>9</v>
      </c>
      <c r="F25" s="127">
        <v>50.4</v>
      </c>
      <c r="G25" s="10">
        <v>21.223903336911359</v>
      </c>
      <c r="H25" s="12">
        <v>-2.9761904761904763</v>
      </c>
      <c r="I25" s="12">
        <v>-2.9761904761904763</v>
      </c>
      <c r="J25" s="30">
        <v>-2.777777777777775</v>
      </c>
      <c r="K25" s="24">
        <v>69</v>
      </c>
      <c r="L25" s="12">
        <v>0</v>
      </c>
      <c r="M25" s="12">
        <v>0.5</v>
      </c>
      <c r="N25" s="30">
        <v>-0.5</v>
      </c>
    </row>
    <row r="26" spans="1:16" x14ac:dyDescent="0.4">
      <c r="A26" s="49" t="s">
        <v>130</v>
      </c>
      <c r="B26" s="65" t="s">
        <v>66</v>
      </c>
      <c r="C26" s="57" t="s">
        <v>32</v>
      </c>
      <c r="D26" s="45" t="s">
        <v>87</v>
      </c>
      <c r="E26" s="142" t="s">
        <v>8</v>
      </c>
      <c r="F26" s="127">
        <v>81.900000000000006</v>
      </c>
      <c r="G26" s="10">
        <v>23.955766948705119</v>
      </c>
      <c r="H26" s="12">
        <v>-1.4652014652014684</v>
      </c>
      <c r="I26" s="12">
        <v>-1.0989010989011057</v>
      </c>
      <c r="J26" s="30">
        <v>-2.1978021978022113</v>
      </c>
      <c r="K26" s="24">
        <v>87.5</v>
      </c>
      <c r="L26" s="12">
        <v>-0.5</v>
      </c>
      <c r="M26" s="12">
        <v>-1</v>
      </c>
      <c r="N26" s="30">
        <v>-1.5</v>
      </c>
    </row>
    <row r="27" spans="1:16" ht="18" thickBot="1" x14ac:dyDescent="0.45">
      <c r="A27" s="49" t="s">
        <v>130</v>
      </c>
      <c r="B27" s="76" t="s">
        <v>66</v>
      </c>
      <c r="C27" s="77" t="s">
        <v>33</v>
      </c>
      <c r="D27" s="78" t="s">
        <v>88</v>
      </c>
      <c r="E27" s="143" t="s">
        <v>8</v>
      </c>
      <c r="F27" s="133">
        <v>73.8</v>
      </c>
      <c r="G27" s="79">
        <v>22.777777777777779</v>
      </c>
      <c r="H27" s="80">
        <v>-0.81300813008129313</v>
      </c>
      <c r="I27" s="80">
        <v>0.27100271002710413</v>
      </c>
      <c r="J27" s="75">
        <v>-0.81300813008129313</v>
      </c>
      <c r="K27" s="81">
        <v>86</v>
      </c>
      <c r="L27" s="80">
        <v>-0.5</v>
      </c>
      <c r="M27" s="80">
        <v>-1</v>
      </c>
      <c r="N27" s="75">
        <v>-1.5</v>
      </c>
    </row>
    <row r="28" spans="1:16" x14ac:dyDescent="0.4">
      <c r="A28" s="148" t="s">
        <v>133</v>
      </c>
      <c r="B28" s="110" t="s">
        <v>95</v>
      </c>
      <c r="C28" s="111" t="s">
        <v>35</v>
      </c>
      <c r="D28" s="112" t="s">
        <v>96</v>
      </c>
      <c r="E28" s="138" t="s">
        <v>11</v>
      </c>
      <c r="F28" s="130">
        <v>63.3</v>
      </c>
      <c r="G28" s="102">
        <v>27.182828353965945</v>
      </c>
      <c r="H28" s="103">
        <v>-1.1058451816745589</v>
      </c>
      <c r="I28" s="103">
        <v>-0.94786729857819008</v>
      </c>
      <c r="J28" s="113">
        <v>0.15797788309636876</v>
      </c>
      <c r="K28" s="101">
        <v>83.5</v>
      </c>
      <c r="L28" s="103">
        <v>-0.5</v>
      </c>
      <c r="M28" s="103">
        <v>0</v>
      </c>
      <c r="N28" s="113">
        <v>0.5</v>
      </c>
      <c r="O28" s="158">
        <f>AVERAGE(F28:F35)</f>
        <v>69.962499999999991</v>
      </c>
      <c r="P28" s="158">
        <f>AVERAGE(J28:J35)</f>
        <v>-0.28943695949882142</v>
      </c>
    </row>
    <row r="29" spans="1:16" x14ac:dyDescent="0.4">
      <c r="A29" s="50" t="s">
        <v>132</v>
      </c>
      <c r="B29" s="66" t="s">
        <v>89</v>
      </c>
      <c r="C29" s="58" t="s">
        <v>36</v>
      </c>
      <c r="D29" s="4" t="s">
        <v>37</v>
      </c>
      <c r="E29" s="139" t="s">
        <v>97</v>
      </c>
      <c r="F29" s="127">
        <v>74.2</v>
      </c>
      <c r="G29" s="10">
        <v>25.795990566037737</v>
      </c>
      <c r="H29" s="12">
        <v>-3.2345013477089029</v>
      </c>
      <c r="I29" s="12">
        <v>-2.2911051212938043</v>
      </c>
      <c r="J29" s="30">
        <v>-1.3477088948787062</v>
      </c>
      <c r="K29" s="22">
        <v>93.5</v>
      </c>
      <c r="L29" s="12">
        <v>-4.5</v>
      </c>
      <c r="M29" s="12">
        <v>-3.5</v>
      </c>
      <c r="N29" s="30">
        <v>-4</v>
      </c>
    </row>
    <row r="30" spans="1:16" x14ac:dyDescent="0.4">
      <c r="A30" s="50" t="s">
        <v>132</v>
      </c>
      <c r="B30" s="66" t="s">
        <v>95</v>
      </c>
      <c r="C30" s="58" t="s">
        <v>38</v>
      </c>
      <c r="D30" s="4" t="s">
        <v>98</v>
      </c>
      <c r="E30" s="139" t="s">
        <v>11</v>
      </c>
      <c r="F30" s="128">
        <v>58.2</v>
      </c>
      <c r="G30" s="11">
        <v>23.732280305143302</v>
      </c>
      <c r="H30" s="13">
        <v>-2.0618556701030974</v>
      </c>
      <c r="I30" s="13">
        <v>-2.0618556701030974</v>
      </c>
      <c r="J30" s="30">
        <v>-1.0309278350515487</v>
      </c>
      <c r="K30" s="22">
        <v>75.5</v>
      </c>
      <c r="L30" s="13">
        <v>0</v>
      </c>
      <c r="M30" s="13">
        <v>-2</v>
      </c>
      <c r="N30" s="30">
        <v>-2.5</v>
      </c>
    </row>
    <row r="31" spans="1:16" x14ac:dyDescent="0.4">
      <c r="A31" s="50" t="s">
        <v>132</v>
      </c>
      <c r="B31" s="66" t="s">
        <v>92</v>
      </c>
      <c r="C31" s="58" t="s">
        <v>39</v>
      </c>
      <c r="D31" s="4" t="s">
        <v>99</v>
      </c>
      <c r="E31" s="139" t="s">
        <v>100</v>
      </c>
      <c r="F31" s="128">
        <v>70.5</v>
      </c>
      <c r="G31" s="11">
        <v>24.654823725004647</v>
      </c>
      <c r="H31" s="13">
        <v>1.2765957446808591</v>
      </c>
      <c r="I31" s="13">
        <v>-0.56737588652483084</v>
      </c>
      <c r="J31" s="30">
        <v>-0.70921985815602839</v>
      </c>
      <c r="K31" s="22">
        <v>82.5</v>
      </c>
      <c r="L31" s="13">
        <v>0.5</v>
      </c>
      <c r="M31" s="13">
        <v>0</v>
      </c>
      <c r="N31" s="30">
        <v>-1</v>
      </c>
    </row>
    <row r="32" spans="1:16" x14ac:dyDescent="0.4">
      <c r="A32" s="50" t="s">
        <v>132</v>
      </c>
      <c r="B32" s="66" t="s">
        <v>101</v>
      </c>
      <c r="C32" s="58" t="s">
        <v>40</v>
      </c>
      <c r="D32" s="4" t="s">
        <v>102</v>
      </c>
      <c r="E32" s="139" t="s">
        <v>10</v>
      </c>
      <c r="F32" s="128">
        <v>76.599999999999994</v>
      </c>
      <c r="G32" s="11">
        <v>23.720979348193321</v>
      </c>
      <c r="H32" s="13">
        <v>-0.26109660574411048</v>
      </c>
      <c r="I32" s="13">
        <v>0</v>
      </c>
      <c r="J32" s="30">
        <v>-0.52219321148823961</v>
      </c>
      <c r="K32" s="22">
        <v>82.5</v>
      </c>
      <c r="L32" s="13">
        <v>-2</v>
      </c>
      <c r="M32" s="13">
        <v>1</v>
      </c>
      <c r="N32" s="30">
        <v>-0.5</v>
      </c>
    </row>
    <row r="33" spans="1:16" x14ac:dyDescent="0.4">
      <c r="A33" s="50" t="s">
        <v>132</v>
      </c>
      <c r="B33" s="66" t="s">
        <v>101</v>
      </c>
      <c r="C33" s="58" t="s">
        <v>41</v>
      </c>
      <c r="D33" s="4" t="s">
        <v>103</v>
      </c>
      <c r="E33" s="139" t="s">
        <v>67</v>
      </c>
      <c r="F33" s="128">
        <v>73.599999999999994</v>
      </c>
      <c r="G33" s="11">
        <v>22.465736699123955</v>
      </c>
      <c r="H33" s="13">
        <v>-0.40760869565217006</v>
      </c>
      <c r="I33" s="13">
        <v>0.81521739130435944</v>
      </c>
      <c r="J33" s="30">
        <v>-0.40760869565217006</v>
      </c>
      <c r="K33" s="22">
        <v>76.5</v>
      </c>
      <c r="L33" s="17">
        <v>1.5</v>
      </c>
      <c r="M33" s="17">
        <v>1.5</v>
      </c>
      <c r="N33" s="30">
        <v>1.5</v>
      </c>
    </row>
    <row r="34" spans="1:16" x14ac:dyDescent="0.4">
      <c r="A34" s="50" t="s">
        <v>132</v>
      </c>
      <c r="B34" s="66" t="s">
        <v>89</v>
      </c>
      <c r="C34" s="58" t="s">
        <v>42</v>
      </c>
      <c r="D34" s="4" t="s">
        <v>104</v>
      </c>
      <c r="E34" s="139" t="s">
        <v>97</v>
      </c>
      <c r="F34" s="128">
        <v>82</v>
      </c>
      <c r="G34" s="11">
        <v>25.280544678584082</v>
      </c>
      <c r="H34" s="13">
        <v>0.73170731707316383</v>
      </c>
      <c r="I34" s="13">
        <v>1.7073170731707388</v>
      </c>
      <c r="J34" s="30">
        <v>1.7073170731707388</v>
      </c>
      <c r="K34" s="22">
        <v>89.5</v>
      </c>
      <c r="L34" s="17">
        <v>1.5</v>
      </c>
      <c r="M34" s="17">
        <v>2.5</v>
      </c>
      <c r="N34" s="30">
        <v>2.5</v>
      </c>
    </row>
    <row r="35" spans="1:16" ht="18" thickBot="1" x14ac:dyDescent="0.45">
      <c r="A35" s="114" t="s">
        <v>132</v>
      </c>
      <c r="B35" s="115" t="s">
        <v>105</v>
      </c>
      <c r="C35" s="116" t="s">
        <v>43</v>
      </c>
      <c r="D35" s="117" t="s">
        <v>106</v>
      </c>
      <c r="E35" s="140" t="s">
        <v>67</v>
      </c>
      <c r="F35" s="131">
        <v>61.3</v>
      </c>
      <c r="G35" s="34">
        <v>21.979992111585215</v>
      </c>
      <c r="H35" s="35">
        <v>-2.1207177814029317</v>
      </c>
      <c r="I35" s="35">
        <v>-1.3050570962479562</v>
      </c>
      <c r="J35" s="36">
        <v>-0.16313213703098584</v>
      </c>
      <c r="K35" s="118">
        <v>79.5</v>
      </c>
      <c r="L35" s="35">
        <v>2</v>
      </c>
      <c r="M35" s="35">
        <v>2</v>
      </c>
      <c r="N35" s="36">
        <v>2.5</v>
      </c>
    </row>
    <row r="36" spans="1:16" x14ac:dyDescent="0.4">
      <c r="A36" s="147" t="s">
        <v>134</v>
      </c>
      <c r="B36" s="90" t="s">
        <v>108</v>
      </c>
      <c r="C36" s="91" t="s">
        <v>47</v>
      </c>
      <c r="D36" s="92" t="s">
        <v>109</v>
      </c>
      <c r="E36" s="135" t="s">
        <v>8</v>
      </c>
      <c r="F36" s="134">
        <v>70.8</v>
      </c>
      <c r="G36" s="94">
        <v>25.817405307008332</v>
      </c>
      <c r="H36" s="95">
        <v>-0.14124293785309933</v>
      </c>
      <c r="I36" s="95">
        <v>-1.2711864406779541</v>
      </c>
      <c r="J36" s="96">
        <v>-1.1299435028248548</v>
      </c>
      <c r="K36" s="93">
        <v>84</v>
      </c>
      <c r="L36" s="95">
        <v>1</v>
      </c>
      <c r="M36" s="95">
        <v>0.5</v>
      </c>
      <c r="N36" s="96">
        <v>-0.5</v>
      </c>
      <c r="O36" s="158">
        <f>AVERAGE(F36:F43)</f>
        <v>68.55</v>
      </c>
      <c r="P36" s="158">
        <f>AVERAGE(J36:J43)</f>
        <v>-0.60287334454244323</v>
      </c>
    </row>
    <row r="37" spans="1:16" x14ac:dyDescent="0.4">
      <c r="A37" s="51" t="s">
        <v>135</v>
      </c>
      <c r="B37" s="67" t="s">
        <v>107</v>
      </c>
      <c r="C37" s="59" t="s">
        <v>48</v>
      </c>
      <c r="D37" s="5" t="s">
        <v>55</v>
      </c>
      <c r="E37" s="136" t="s">
        <v>9</v>
      </c>
      <c r="F37" s="128">
        <v>55.1</v>
      </c>
      <c r="G37" s="11">
        <v>21.685775862747537</v>
      </c>
      <c r="H37" s="13">
        <v>-1.9963702359346667</v>
      </c>
      <c r="I37" s="13">
        <v>-0.36297640653358049</v>
      </c>
      <c r="J37" s="30">
        <v>-1.6333938294010864</v>
      </c>
      <c r="K37" s="23">
        <v>77</v>
      </c>
      <c r="L37" s="13">
        <v>-1.5</v>
      </c>
      <c r="M37" s="13">
        <v>-1.5</v>
      </c>
      <c r="N37" s="30">
        <v>1</v>
      </c>
    </row>
    <row r="38" spans="1:16" x14ac:dyDescent="0.4">
      <c r="A38" s="51" t="s">
        <v>135</v>
      </c>
      <c r="B38" s="67" t="s">
        <v>107</v>
      </c>
      <c r="C38" s="59" t="s">
        <v>49</v>
      </c>
      <c r="D38" s="5" t="s">
        <v>56</v>
      </c>
      <c r="E38" s="136" t="s">
        <v>8</v>
      </c>
      <c r="F38" s="128">
        <v>77.099999999999994</v>
      </c>
      <c r="G38" s="11">
        <v>28.491976238209176</v>
      </c>
      <c r="H38" s="13">
        <v>1.5564202334630388</v>
      </c>
      <c r="I38" s="13">
        <v>0</v>
      </c>
      <c r="J38" s="30">
        <v>1.6861219195849695</v>
      </c>
      <c r="K38" s="22">
        <v>99.5</v>
      </c>
      <c r="L38" s="13">
        <v>0</v>
      </c>
      <c r="M38" s="13">
        <v>-0.5</v>
      </c>
      <c r="N38" s="30">
        <v>-1</v>
      </c>
    </row>
    <row r="39" spans="1:16" x14ac:dyDescent="0.4">
      <c r="A39" s="51" t="s">
        <v>135</v>
      </c>
      <c r="B39" s="67" t="s">
        <v>108</v>
      </c>
      <c r="C39" s="59" t="s">
        <v>50</v>
      </c>
      <c r="D39" s="5" t="s">
        <v>57</v>
      </c>
      <c r="E39" s="136" t="s">
        <v>8</v>
      </c>
      <c r="F39" s="128">
        <v>70.900000000000006</v>
      </c>
      <c r="G39" s="11">
        <v>22.862700294506411</v>
      </c>
      <c r="H39" s="13">
        <v>-0.84626234132582301</v>
      </c>
      <c r="I39" s="13">
        <v>0</v>
      </c>
      <c r="J39" s="30">
        <v>-0.84626234132582301</v>
      </c>
      <c r="K39" s="23">
        <v>74.5</v>
      </c>
      <c r="L39" s="13">
        <v>1.5</v>
      </c>
      <c r="M39" s="13">
        <v>0.5</v>
      </c>
      <c r="N39" s="30">
        <v>0.5</v>
      </c>
    </row>
    <row r="40" spans="1:16" x14ac:dyDescent="0.4">
      <c r="A40" s="51" t="s">
        <v>136</v>
      </c>
      <c r="B40" s="67" t="s">
        <v>108</v>
      </c>
      <c r="C40" s="59" t="s">
        <v>68</v>
      </c>
      <c r="D40" s="5" t="s">
        <v>62</v>
      </c>
      <c r="E40" s="136" t="s">
        <v>8</v>
      </c>
      <c r="F40" s="128">
        <v>60.5</v>
      </c>
      <c r="G40" s="11">
        <v>20.617720538896094</v>
      </c>
      <c r="H40" s="15" t="s">
        <v>118</v>
      </c>
      <c r="I40" s="15" t="s">
        <v>114</v>
      </c>
      <c r="J40" s="31" t="s">
        <v>115</v>
      </c>
      <c r="K40" s="23">
        <v>76</v>
      </c>
      <c r="L40" s="15" t="s">
        <v>116</v>
      </c>
      <c r="M40" s="15" t="s">
        <v>121</v>
      </c>
      <c r="N40" s="31" t="s">
        <v>120</v>
      </c>
    </row>
    <row r="41" spans="1:16" x14ac:dyDescent="0.4">
      <c r="A41" s="51" t="s">
        <v>137</v>
      </c>
      <c r="B41" s="67" t="s">
        <v>108</v>
      </c>
      <c r="C41" s="59" t="s">
        <v>51</v>
      </c>
      <c r="D41" s="5" t="s">
        <v>58</v>
      </c>
      <c r="E41" s="136" t="s">
        <v>8</v>
      </c>
      <c r="F41" s="128">
        <v>61.9</v>
      </c>
      <c r="G41" s="11">
        <v>20.754198869482913</v>
      </c>
      <c r="H41" s="13">
        <v>-1.1308562197092016</v>
      </c>
      <c r="I41" s="13">
        <v>-0.48465266558965614</v>
      </c>
      <c r="J41" s="30">
        <v>0</v>
      </c>
      <c r="K41" s="23">
        <v>77.5</v>
      </c>
      <c r="L41" s="13">
        <v>-1.5</v>
      </c>
      <c r="M41" s="13">
        <v>-1.5</v>
      </c>
      <c r="N41" s="30">
        <v>-1</v>
      </c>
    </row>
    <row r="42" spans="1:16" x14ac:dyDescent="0.4">
      <c r="A42" s="51" t="s">
        <v>137</v>
      </c>
      <c r="B42" s="67" t="s">
        <v>107</v>
      </c>
      <c r="C42" s="59" t="s">
        <v>53</v>
      </c>
      <c r="D42" s="5" t="s">
        <v>60</v>
      </c>
      <c r="E42" s="136" t="s">
        <v>8</v>
      </c>
      <c r="F42" s="128">
        <v>84.1</v>
      </c>
      <c r="G42" s="11">
        <v>28.394501933088243</v>
      </c>
      <c r="H42" s="13">
        <v>-0.95124851367419405</v>
      </c>
      <c r="I42" s="13">
        <v>-0.59453032104637338</v>
      </c>
      <c r="J42" s="30">
        <v>-0.23781212841853583</v>
      </c>
      <c r="K42" s="22">
        <v>91.5</v>
      </c>
      <c r="L42" s="13">
        <v>1</v>
      </c>
      <c r="M42" s="13">
        <v>1</v>
      </c>
      <c r="N42" s="30">
        <v>0</v>
      </c>
    </row>
    <row r="43" spans="1:16" ht="18" thickBot="1" x14ac:dyDescent="0.45">
      <c r="A43" s="52" t="s">
        <v>136</v>
      </c>
      <c r="B43" s="68" t="s">
        <v>107</v>
      </c>
      <c r="C43" s="60" t="s">
        <v>54</v>
      </c>
      <c r="D43" s="32" t="s">
        <v>61</v>
      </c>
      <c r="E43" s="137" t="s">
        <v>8</v>
      </c>
      <c r="F43" s="131">
        <v>68</v>
      </c>
      <c r="G43" s="34">
        <v>21.778893625798258</v>
      </c>
      <c r="H43" s="35">
        <v>-0.88235294117646224</v>
      </c>
      <c r="I43" s="35">
        <v>-2.5000000000000044</v>
      </c>
      <c r="J43" s="36">
        <v>-2.0588235294117729</v>
      </c>
      <c r="K43" s="33">
        <v>79.5</v>
      </c>
      <c r="L43" s="35">
        <v>2</v>
      </c>
      <c r="M43" s="35">
        <v>0.5</v>
      </c>
      <c r="N43" s="36">
        <v>-0.5</v>
      </c>
    </row>
    <row r="44" spans="1:16" x14ac:dyDescent="0.4">
      <c r="B44" s="20"/>
      <c r="C44" s="20"/>
      <c r="D44" s="21"/>
      <c r="F44" s="20"/>
      <c r="G44" s="20"/>
      <c r="H44" s="20"/>
      <c r="I44" s="20"/>
      <c r="K44" s="20"/>
      <c r="L44" s="20"/>
      <c r="M44" s="20"/>
    </row>
    <row r="53" spans="5:10" x14ac:dyDescent="0.4">
      <c r="E53" s="20"/>
    </row>
    <row r="54" spans="5:10" x14ac:dyDescent="0.4">
      <c r="E54" s="20"/>
      <c r="J54"/>
    </row>
    <row r="55" spans="5:10" x14ac:dyDescent="0.4">
      <c r="E55" s="20"/>
      <c r="J55"/>
    </row>
    <row r="56" spans="5:10" x14ac:dyDescent="0.4">
      <c r="E56" s="20"/>
      <c r="J56"/>
    </row>
    <row r="57" spans="5:10" x14ac:dyDescent="0.4">
      <c r="E57" s="20"/>
      <c r="J57"/>
    </row>
    <row r="58" spans="5:10" x14ac:dyDescent="0.4">
      <c r="J58"/>
    </row>
    <row r="59" spans="5:10" x14ac:dyDescent="0.4">
      <c r="J59"/>
    </row>
    <row r="60" spans="5:10" x14ac:dyDescent="0.4">
      <c r="J60"/>
    </row>
    <row r="61" spans="5:10" x14ac:dyDescent="0.4">
      <c r="J61"/>
    </row>
    <row r="62" spans="5:10" x14ac:dyDescent="0.4">
      <c r="J62"/>
    </row>
    <row r="63" spans="5:10" x14ac:dyDescent="0.4">
      <c r="J63"/>
    </row>
    <row r="64" spans="5:10" x14ac:dyDescent="0.4">
      <c r="J64"/>
    </row>
    <row r="65" spans="10:10" x14ac:dyDescent="0.4">
      <c r="J65"/>
    </row>
    <row r="66" spans="10:10" x14ac:dyDescent="0.4">
      <c r="J66"/>
    </row>
    <row r="67" spans="10:10" x14ac:dyDescent="0.4">
      <c r="J67"/>
    </row>
    <row r="68" spans="10:10" x14ac:dyDescent="0.4">
      <c r="J68"/>
    </row>
    <row r="69" spans="10:10" x14ac:dyDescent="0.4">
      <c r="J69"/>
    </row>
    <row r="70" spans="10:10" x14ac:dyDescent="0.4">
      <c r="J70"/>
    </row>
    <row r="71" spans="10:10" x14ac:dyDescent="0.4">
      <c r="J71"/>
    </row>
    <row r="72" spans="10:10" x14ac:dyDescent="0.4">
      <c r="J72"/>
    </row>
    <row r="73" spans="10:10" x14ac:dyDescent="0.4">
      <c r="J73"/>
    </row>
    <row r="74" spans="10:10" x14ac:dyDescent="0.4">
      <c r="J74"/>
    </row>
    <row r="75" spans="10:10" x14ac:dyDescent="0.4">
      <c r="J75"/>
    </row>
    <row r="76" spans="10:10" x14ac:dyDescent="0.4">
      <c r="J76"/>
    </row>
    <row r="77" spans="10:10" x14ac:dyDescent="0.4">
      <c r="J77"/>
    </row>
    <row r="78" spans="10:10" x14ac:dyDescent="0.4">
      <c r="J78"/>
    </row>
    <row r="79" spans="10:10" x14ac:dyDescent="0.4">
      <c r="J79"/>
    </row>
    <row r="87" spans="10:10" x14ac:dyDescent="0.4">
      <c r="J87"/>
    </row>
    <row r="88" spans="10:10" x14ac:dyDescent="0.4">
      <c r="J88"/>
    </row>
    <row r="89" spans="10:10" x14ac:dyDescent="0.4">
      <c r="J89"/>
    </row>
    <row r="90" spans="10:10" x14ac:dyDescent="0.4">
      <c r="J90"/>
    </row>
    <row r="91" spans="10:10" x14ac:dyDescent="0.4">
      <c r="J91"/>
    </row>
    <row r="92" spans="10:10" x14ac:dyDescent="0.4">
      <c r="J92"/>
    </row>
    <row r="93" spans="10:10" x14ac:dyDescent="0.4">
      <c r="J93"/>
    </row>
    <row r="94" spans="10:10" x14ac:dyDescent="0.4">
      <c r="J94"/>
    </row>
    <row r="95" spans="10:10" x14ac:dyDescent="0.4">
      <c r="J95"/>
    </row>
    <row r="96" spans="10:10" x14ac:dyDescent="0.4">
      <c r="J96"/>
    </row>
    <row r="97" spans="10:10" x14ac:dyDescent="0.4">
      <c r="J97"/>
    </row>
    <row r="98" spans="10:10" x14ac:dyDescent="0.4">
      <c r="J98"/>
    </row>
    <row r="99" spans="10:10" x14ac:dyDescent="0.4">
      <c r="J99"/>
    </row>
    <row r="100" spans="10:10" x14ac:dyDescent="0.4">
      <c r="J100"/>
    </row>
    <row r="101" spans="10:10" x14ac:dyDescent="0.4">
      <c r="J101"/>
    </row>
    <row r="102" spans="10:10" x14ac:dyDescent="0.4">
      <c r="J102"/>
    </row>
    <row r="103" spans="10:10" x14ac:dyDescent="0.4">
      <c r="J103"/>
    </row>
  </sheetData>
  <autoFilter ref="A3:N43" xr:uid="{00000000-0009-0000-0000-000000000000}"/>
  <mergeCells count="5">
    <mergeCell ref="H2:J2"/>
    <mergeCell ref="L2:N2"/>
    <mergeCell ref="E2:E3"/>
    <mergeCell ref="D2:D3"/>
    <mergeCell ref="C2:C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 Ko</dc:creator>
  <cp:lastModifiedBy>yearin jun</cp:lastModifiedBy>
  <dcterms:created xsi:type="dcterms:W3CDTF">2024-08-05T09:19:03Z</dcterms:created>
  <dcterms:modified xsi:type="dcterms:W3CDTF">2024-08-19T07:12:51Z</dcterms:modified>
</cp:coreProperties>
</file>