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NMEM\SJ\NCA\"/>
    </mc:Choice>
  </mc:AlternateContent>
  <xr:revisionPtr revIDLastSave="0" documentId="13_ncr:1_{FCA35CA6-2162-441A-8A49-D3BA41FC4178}" xr6:coauthVersionLast="47" xr6:coauthVersionMax="47" xr10:uidLastSave="{00000000-0000-0000-0000-000000000000}"/>
  <bookViews>
    <workbookView xWindow="29820" yWindow="0" windowWidth="21885" windowHeight="20985" xr2:uid="{54CEFC72-1866-489F-A6F5-29C11B0AF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" i="1" l="1"/>
  <c r="AJ41" i="1"/>
  <c r="AJ42" i="1"/>
  <c r="AJ43" i="1"/>
  <c r="AJ44" i="1"/>
  <c r="AJ39" i="1"/>
  <c r="R40" i="1"/>
  <c r="R41" i="1"/>
  <c r="R42" i="1"/>
  <c r="R43" i="1"/>
  <c r="R44" i="1"/>
  <c r="R39" i="1"/>
  <c r="AJ16" i="1"/>
  <c r="AJ17" i="1"/>
  <c r="AJ18" i="1"/>
  <c r="AJ19" i="1"/>
  <c r="AJ20" i="1"/>
  <c r="AJ15" i="1"/>
  <c r="R16" i="1"/>
  <c r="R17" i="1"/>
  <c r="R18" i="1"/>
  <c r="R19" i="1"/>
  <c r="R20" i="1"/>
  <c r="R15" i="1"/>
</calcChain>
</file>

<file path=xl/sharedStrings.xml><?xml version="1.0" encoding="utf-8"?>
<sst xmlns="http://schemas.openxmlformats.org/spreadsheetml/2006/main" count="119" uniqueCount="57">
  <si>
    <t>SITE</t>
  </si>
  <si>
    <t>b0</t>
  </si>
  <si>
    <t>CMAX</t>
  </si>
  <si>
    <t>CMAXD</t>
  </si>
  <si>
    <t>TMAX</t>
  </si>
  <si>
    <t>TLAG</t>
  </si>
  <si>
    <t>CLST</t>
  </si>
  <si>
    <t>CLSTP</t>
  </si>
  <si>
    <t>TLST</t>
  </si>
  <si>
    <t>LAMZHL</t>
  </si>
  <si>
    <t>LAMZ</t>
  </si>
  <si>
    <t>LAMZLL</t>
  </si>
  <si>
    <t>LAMZUL</t>
  </si>
  <si>
    <t>LAMZNPT</t>
  </si>
  <si>
    <t>CORRXY</t>
  </si>
  <si>
    <t>R2</t>
  </si>
  <si>
    <t>R2ADJ</t>
  </si>
  <si>
    <t>AUCLST</t>
  </si>
  <si>
    <t>AUCALL</t>
  </si>
  <si>
    <t>AUCIFO</t>
  </si>
  <si>
    <t>AUCIFOD</t>
  </si>
  <si>
    <t>AUCIFP</t>
  </si>
  <si>
    <t>AUCIFPD</t>
  </si>
  <si>
    <t>AUCPEO</t>
  </si>
  <si>
    <t>AUCPEP</t>
  </si>
  <si>
    <t>AUMCLST</t>
  </si>
  <si>
    <t>AUMCIFO</t>
  </si>
  <si>
    <t>AUMCIFP</t>
  </si>
  <si>
    <t>AUMCPEO</t>
  </si>
  <si>
    <t>AUMCPEP</t>
  </si>
  <si>
    <t>C0</t>
  </si>
  <si>
    <t>AUCPBEO</t>
  </si>
  <si>
    <t>AUCPBEP</t>
  </si>
  <si>
    <t>VZO</t>
  </si>
  <si>
    <t>VZP</t>
  </si>
  <si>
    <t>CLO</t>
  </si>
  <si>
    <t>CLP</t>
  </si>
  <si>
    <t>MRTIVLST</t>
  </si>
  <si>
    <t>MRTIVIFO</t>
  </si>
  <si>
    <t>MRTIVIFP</t>
  </si>
  <si>
    <t>VSSO</t>
  </si>
  <si>
    <t>VSSP</t>
  </si>
  <si>
    <t>Aq</t>
  </si>
  <si>
    <t>NA</t>
  </si>
  <si>
    <t>Vi</t>
  </si>
  <si>
    <t>Ir</t>
  </si>
  <si>
    <t>Re</t>
  </si>
  <si>
    <t>Ch</t>
  </si>
  <si>
    <t>Op</t>
  </si>
  <si>
    <t>G10</t>
    <phoneticPr fontId="1" type="noConversion"/>
  </si>
  <si>
    <t>G11</t>
    <phoneticPr fontId="1" type="noConversion"/>
  </si>
  <si>
    <t>copies/host DNA</t>
    <phoneticPr fontId="1" type="noConversion"/>
  </si>
  <si>
    <t xml:space="preserve">AUC (copies/host DNA *h) </t>
    <phoneticPr fontId="1" type="noConversion"/>
  </si>
  <si>
    <t>dose (mg)</t>
    <phoneticPr fontId="1" type="noConversion"/>
  </si>
  <si>
    <t>i</t>
    <phoneticPr fontId="1" type="noConversion"/>
  </si>
  <si>
    <t xml:space="preserve">AUC (copies/host DNA *day) </t>
    <phoneticPr fontId="1" type="noConversion"/>
  </si>
  <si>
    <t xml:space="preserve">CL = mg/day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</si>
</sst>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2" borderId="0" xfId="1" applyFont="1">
      <alignment vertical="center"/>
    </xf>
    <xf numFmtId="0" fontId="3" fillId="2" borderId="0" xfId="1" applyNumberFormat="1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8DEF-A8FC-44FD-8D29-0EBB81909706}">
  <dimension ref="A1:AP44"/>
  <sheetViews>
    <sheetView tabSelected="1" topLeftCell="J1" workbookViewId="0">
      <selection activeCell="AM41" sqref="AM41"/>
    </sheetView>
  </sheetViews>
  <sheetFormatPr defaultRowHeight="16.5" x14ac:dyDescent="0.3"/>
  <cols>
    <col min="18" max="18" width="13.25" bestFit="1" customWidth="1"/>
    <col min="19" max="33" width="0" hidden="1" customWidth="1"/>
  </cols>
  <sheetData>
    <row r="1" spans="1:42" x14ac:dyDescent="0.3">
      <c r="A1" t="s">
        <v>49</v>
      </c>
    </row>
    <row r="3" spans="1:4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s="2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</row>
    <row r="4" spans="1:42" x14ac:dyDescent="0.3">
      <c r="A4" t="s">
        <v>42</v>
      </c>
      <c r="B4">
        <v>5.7001502434524101</v>
      </c>
      <c r="C4">
        <v>123.331249999999</v>
      </c>
      <c r="D4">
        <v>205.552083333333</v>
      </c>
      <c r="E4">
        <v>336</v>
      </c>
      <c r="F4" t="s">
        <v>43</v>
      </c>
      <c r="G4">
        <v>8.96875</v>
      </c>
      <c r="H4">
        <v>7.4511747395522399</v>
      </c>
      <c r="I4">
        <v>1344</v>
      </c>
      <c r="J4">
        <v>252.34173732133701</v>
      </c>
      <c r="K4">
        <v>2.7468590329838101E-3</v>
      </c>
      <c r="L4">
        <v>336</v>
      </c>
      <c r="M4">
        <v>1344</v>
      </c>
      <c r="N4">
        <v>4</v>
      </c>
      <c r="O4">
        <v>-0.98185955144738901</v>
      </c>
      <c r="P4">
        <v>0.96404817876846705</v>
      </c>
      <c r="Q4">
        <v>0.94607226815270096</v>
      </c>
      <c r="R4" s="3">
        <v>113668.020225798</v>
      </c>
      <c r="S4">
        <v>113668.020225798</v>
      </c>
      <c r="T4">
        <v>116933.113152776</v>
      </c>
      <c r="U4">
        <v>194888.521921293</v>
      </c>
      <c r="V4">
        <v>116380.636581454</v>
      </c>
      <c r="W4">
        <v>193967.72763575701</v>
      </c>
      <c r="X4">
        <v>2.79227400942594</v>
      </c>
      <c r="Y4">
        <v>2.33081415889753</v>
      </c>
      <c r="Z4">
        <v>32396118.719999999</v>
      </c>
      <c r="AA4">
        <v>37973067.789110698</v>
      </c>
      <c r="AB4">
        <v>37029408.9809089</v>
      </c>
      <c r="AC4">
        <v>14.686590770287999</v>
      </c>
      <c r="AD4">
        <v>12.5124607397804</v>
      </c>
      <c r="AE4">
        <v>288.71744182023002</v>
      </c>
      <c r="AF4">
        <v>59.199809497379398</v>
      </c>
      <c r="AG4">
        <v>59.480839991237701</v>
      </c>
      <c r="AH4">
        <v>1.8680021247727501</v>
      </c>
      <c r="AI4">
        <v>1.87686981478916</v>
      </c>
      <c r="AJ4">
        <v>5.1311385100650002E-3</v>
      </c>
      <c r="AK4">
        <v>5.1554968044882797E-3</v>
      </c>
      <c r="AL4">
        <v>285.00644821336601</v>
      </c>
      <c r="AM4">
        <v>324.741784130025</v>
      </c>
      <c r="AN4">
        <v>318.17499945527601</v>
      </c>
      <c r="AO4">
        <v>1.6662950743767899</v>
      </c>
      <c r="AP4">
        <v>1.6403501929597299</v>
      </c>
    </row>
    <row r="5" spans="1:42" x14ac:dyDescent="0.3">
      <c r="A5" t="s">
        <v>44</v>
      </c>
      <c r="B5">
        <v>8.1709410415022301</v>
      </c>
      <c r="C5">
        <v>859.88750000000005</v>
      </c>
      <c r="D5">
        <v>1433.1458333333301</v>
      </c>
      <c r="E5">
        <v>336</v>
      </c>
      <c r="F5" t="s">
        <v>43</v>
      </c>
      <c r="G5">
        <v>13.9592499999999</v>
      </c>
      <c r="H5">
        <v>7.4137742959619501</v>
      </c>
      <c r="I5">
        <v>1344</v>
      </c>
      <c r="J5">
        <v>151.04572316639701</v>
      </c>
      <c r="K5">
        <v>4.5889891221636897E-3</v>
      </c>
      <c r="L5">
        <v>336</v>
      </c>
      <c r="M5">
        <v>1344</v>
      </c>
      <c r="N5">
        <v>4</v>
      </c>
      <c r="O5">
        <v>-0.930102747054109</v>
      </c>
      <c r="P5">
        <v>0.86509112007760003</v>
      </c>
      <c r="Q5">
        <v>0.79763668011639999</v>
      </c>
      <c r="R5" s="3">
        <v>900388.36824717699</v>
      </c>
      <c r="S5">
        <v>900388.36824717699</v>
      </c>
      <c r="T5">
        <v>903430.26911649504</v>
      </c>
      <c r="U5">
        <v>1505717.11519415</v>
      </c>
      <c r="V5">
        <v>902003.92542079405</v>
      </c>
      <c r="W5">
        <v>1503339.8757013199</v>
      </c>
      <c r="X5">
        <v>0.33670566210856001</v>
      </c>
      <c r="Y5">
        <v>0.17910755464431899</v>
      </c>
      <c r="Z5">
        <v>157309211.13600001</v>
      </c>
      <c r="AA5">
        <v>162060395.392248</v>
      </c>
      <c r="AB5">
        <v>159832570.75161999</v>
      </c>
      <c r="AC5">
        <v>2.9317368038924001</v>
      </c>
      <c r="AD5">
        <v>1.5787518174514199</v>
      </c>
      <c r="AE5">
        <v>3131.23198956653</v>
      </c>
      <c r="AF5">
        <v>74.218021818429506</v>
      </c>
      <c r="AG5">
        <v>74.335383178557507</v>
      </c>
      <c r="AH5">
        <v>0.14472367588884599</v>
      </c>
      <c r="AI5">
        <v>0.144952528221863</v>
      </c>
      <c r="AJ5" s="1">
        <v>6.6413537437346002E-4</v>
      </c>
      <c r="AK5" s="1">
        <v>6.6518557524025495E-4</v>
      </c>
      <c r="AL5">
        <v>174.712620335422</v>
      </c>
      <c r="AM5">
        <v>179.38340227490201</v>
      </c>
      <c r="AN5">
        <v>177.19720086257499</v>
      </c>
      <c r="AO5">
        <v>0.119134863026227</v>
      </c>
      <c r="AP5">
        <v>0.117869021986735</v>
      </c>
    </row>
    <row r="6" spans="1:42" x14ac:dyDescent="0.3">
      <c r="A6" t="s">
        <v>45</v>
      </c>
      <c r="B6">
        <v>6.0481754039057201</v>
      </c>
      <c r="C6">
        <v>330.4375</v>
      </c>
      <c r="D6">
        <v>550.72916666666595</v>
      </c>
      <c r="E6">
        <v>336</v>
      </c>
      <c r="F6" t="s">
        <v>43</v>
      </c>
      <c r="G6">
        <v>51.78275</v>
      </c>
      <c r="H6">
        <v>15.8417545814129</v>
      </c>
      <c r="I6">
        <v>1344</v>
      </c>
      <c r="J6">
        <v>283.54355998863002</v>
      </c>
      <c r="K6">
        <v>2.4445879870723798E-3</v>
      </c>
      <c r="L6">
        <v>336</v>
      </c>
      <c r="M6">
        <v>1344</v>
      </c>
      <c r="N6">
        <v>4</v>
      </c>
      <c r="O6">
        <v>-0.63639343012798499</v>
      </c>
      <c r="P6">
        <v>0.40499659791006198</v>
      </c>
      <c r="Q6">
        <v>0.107494896865093</v>
      </c>
      <c r="R6" s="3">
        <v>366120.04075264698</v>
      </c>
      <c r="S6">
        <v>366120.04075264698</v>
      </c>
      <c r="T6">
        <v>387302.64914057998</v>
      </c>
      <c r="U6">
        <v>645504.41523429996</v>
      </c>
      <c r="V6">
        <v>372600.37799769099</v>
      </c>
      <c r="W6">
        <v>621000.62999615201</v>
      </c>
      <c r="X6">
        <v>5.46926503986922</v>
      </c>
      <c r="Y6">
        <v>1.7392191816521401</v>
      </c>
      <c r="Z6">
        <v>70214218.368000001</v>
      </c>
      <c r="AA6">
        <v>107348747.731636</v>
      </c>
      <c r="AB6">
        <v>81574683.014528096</v>
      </c>
      <c r="AC6">
        <v>34.592419705230299</v>
      </c>
      <c r="AD6">
        <v>13.9264588309891</v>
      </c>
      <c r="AE6">
        <v>1284.6765401943201</v>
      </c>
      <c r="AF6">
        <v>70.058689078100898</v>
      </c>
      <c r="AG6">
        <v>72.823103457594499</v>
      </c>
      <c r="AH6">
        <v>0.63371663805447298</v>
      </c>
      <c r="AI6">
        <v>0.65872217854937398</v>
      </c>
      <c r="AJ6">
        <v>1.54917608059586E-3</v>
      </c>
      <c r="AK6">
        <v>1.61030432449995E-3</v>
      </c>
      <c r="AL6">
        <v>191.779226899619</v>
      </c>
      <c r="AM6">
        <v>277.17018711295202</v>
      </c>
      <c r="AN6">
        <v>218.933441380012</v>
      </c>
      <c r="AO6">
        <v>0.42938542412966502</v>
      </c>
      <c r="AP6">
        <v>0.35254946743189097</v>
      </c>
    </row>
    <row r="7" spans="1:42" x14ac:dyDescent="0.3">
      <c r="A7" t="s">
        <v>46</v>
      </c>
      <c r="B7">
        <v>5.2097381379298398</v>
      </c>
      <c r="C7">
        <v>111.51</v>
      </c>
      <c r="D7">
        <v>185.85</v>
      </c>
      <c r="E7">
        <v>336</v>
      </c>
      <c r="F7" t="s">
        <v>43</v>
      </c>
      <c r="G7">
        <v>19.2075</v>
      </c>
      <c r="H7">
        <v>13.0856730327856</v>
      </c>
      <c r="I7">
        <v>1008</v>
      </c>
      <c r="J7">
        <v>264.83474219669102</v>
      </c>
      <c r="K7">
        <v>2.6172819125262099E-3</v>
      </c>
      <c r="L7">
        <v>336</v>
      </c>
      <c r="M7">
        <v>1008</v>
      </c>
      <c r="N7">
        <v>3</v>
      </c>
      <c r="O7">
        <v>-0.79774043749976697</v>
      </c>
      <c r="P7">
        <v>0.63638980562231995</v>
      </c>
      <c r="Q7">
        <v>0.27277961124464101</v>
      </c>
      <c r="R7" s="3">
        <v>188358.93328739799</v>
      </c>
      <c r="S7">
        <v>191585.793287398</v>
      </c>
      <c r="T7">
        <v>195697.65362473499</v>
      </c>
      <c r="U7">
        <v>326162.75604122499</v>
      </c>
      <c r="V7">
        <v>193358.65187718999</v>
      </c>
      <c r="W7">
        <v>322264.41979531798</v>
      </c>
      <c r="X7">
        <v>3.75002980434776</v>
      </c>
      <c r="Y7">
        <v>2.58572271850977</v>
      </c>
      <c r="Z7">
        <v>19145985.600000001</v>
      </c>
      <c r="AA7">
        <v>29347362.918030601</v>
      </c>
      <c r="AB7">
        <v>26095973.264601</v>
      </c>
      <c r="AC7">
        <v>34.760797235935101</v>
      </c>
      <c r="AD7">
        <v>26.6324141051625</v>
      </c>
      <c r="AE7">
        <v>849.68829337736997</v>
      </c>
      <c r="AF7">
        <v>82.515712527167395</v>
      </c>
      <c r="AG7">
        <v>83.513880408082699</v>
      </c>
      <c r="AH7">
        <v>1.17142672529411</v>
      </c>
      <c r="AI7">
        <v>1.18559712383062</v>
      </c>
      <c r="AJ7">
        <v>3.0659539799620899E-3</v>
      </c>
      <c r="AK7">
        <v>3.1030419077449998E-3</v>
      </c>
      <c r="AL7">
        <v>101.64628385735701</v>
      </c>
      <c r="AM7">
        <v>149.96277356654599</v>
      </c>
      <c r="AN7">
        <v>134.96149777241601</v>
      </c>
      <c r="AO7">
        <v>0.45977896246250799</v>
      </c>
      <c r="AP7">
        <v>0.41879118351984301</v>
      </c>
    </row>
    <row r="8" spans="1:42" x14ac:dyDescent="0.3">
      <c r="A8" t="s">
        <v>47</v>
      </c>
      <c r="B8">
        <v>8.0340769295567593</v>
      </c>
      <c r="C8">
        <v>698.73749999999995</v>
      </c>
      <c r="D8">
        <v>1164.5625</v>
      </c>
      <c r="E8">
        <v>336</v>
      </c>
      <c r="F8" t="s">
        <v>43</v>
      </c>
      <c r="G8">
        <v>4.27325</v>
      </c>
      <c r="H8">
        <v>2.2769190044357002</v>
      </c>
      <c r="I8">
        <v>1344</v>
      </c>
      <c r="J8">
        <v>129.185554632129</v>
      </c>
      <c r="K8">
        <v>5.3655161564600496E-3</v>
      </c>
      <c r="L8">
        <v>336</v>
      </c>
      <c r="M8">
        <v>1344</v>
      </c>
      <c r="N8">
        <v>4</v>
      </c>
      <c r="O8">
        <v>-0.95998027491960902</v>
      </c>
      <c r="P8">
        <v>0.92156212823472805</v>
      </c>
      <c r="Q8">
        <v>0.88234319235209202</v>
      </c>
      <c r="R8" s="3">
        <v>1250417.3885071799</v>
      </c>
      <c r="S8">
        <v>1250417.3885071799</v>
      </c>
      <c r="T8">
        <v>1251213.81701012</v>
      </c>
      <c r="U8">
        <v>2085356.36168354</v>
      </c>
      <c r="V8">
        <v>1250841.75010409</v>
      </c>
      <c r="W8">
        <v>2084736.25017349</v>
      </c>
      <c r="X8">
        <v>6.3652470274433395E-2</v>
      </c>
      <c r="Y8">
        <v>3.3926081926915999E-2</v>
      </c>
      <c r="Z8">
        <v>100474692.86399999</v>
      </c>
      <c r="AA8">
        <v>101693527.42012499</v>
      </c>
      <c r="AB8">
        <v>101124125.395236</v>
      </c>
      <c r="AC8">
        <v>1.1985370033334599</v>
      </c>
      <c r="AD8">
        <v>0.64221324901236798</v>
      </c>
      <c r="AE8">
        <v>5863.9107292094104</v>
      </c>
      <c r="AF8">
        <v>88.11642642676</v>
      </c>
      <c r="AG8">
        <v>88.142636941517694</v>
      </c>
      <c r="AH8">
        <v>8.9373385981760894E-2</v>
      </c>
      <c r="AI8">
        <v>8.9399970383185395E-2</v>
      </c>
      <c r="AJ8" s="1">
        <v>4.7953434644267901E-4</v>
      </c>
      <c r="AK8" s="1">
        <v>4.7967698547803198E-4</v>
      </c>
      <c r="AL8">
        <v>80.352923581742701</v>
      </c>
      <c r="AM8">
        <v>81.275898681434001</v>
      </c>
      <c r="AN8">
        <v>80.844859381148893</v>
      </c>
      <c r="AO8">
        <v>3.8974584955742901E-2</v>
      </c>
      <c r="AP8">
        <v>3.8779418439344897E-2</v>
      </c>
    </row>
    <row r="9" spans="1:42" x14ac:dyDescent="0.3">
      <c r="A9" t="s">
        <v>48</v>
      </c>
      <c r="B9">
        <v>5.09348990349367</v>
      </c>
      <c r="C9">
        <v>22880.33</v>
      </c>
      <c r="D9">
        <v>38133.883333333302</v>
      </c>
      <c r="E9">
        <v>336</v>
      </c>
      <c r="F9" t="s">
        <v>43</v>
      </c>
      <c r="G9">
        <v>1.1941666666666599</v>
      </c>
      <c r="H9">
        <v>1.12054473437151</v>
      </c>
      <c r="I9">
        <v>1344</v>
      </c>
      <c r="J9">
        <v>187.07843723711699</v>
      </c>
      <c r="K9">
        <v>3.7051153024193701E-3</v>
      </c>
      <c r="L9">
        <v>672</v>
      </c>
      <c r="M9">
        <v>1344</v>
      </c>
      <c r="N9">
        <v>3</v>
      </c>
      <c r="O9">
        <v>-0.99610381950488502</v>
      </c>
      <c r="P9">
        <v>0.992222819232221</v>
      </c>
      <c r="Q9">
        <v>0.984445638464442</v>
      </c>
      <c r="R9" s="3">
        <v>6114951396.0886202</v>
      </c>
      <c r="S9">
        <v>6114951396.0886202</v>
      </c>
      <c r="T9">
        <v>6114951718.3907804</v>
      </c>
      <c r="U9">
        <v>10191586197.3179</v>
      </c>
      <c r="V9">
        <v>6114951698.5204401</v>
      </c>
      <c r="W9">
        <v>10191586164.200701</v>
      </c>
      <c r="X9" s="1">
        <v>5.2707228914705602E-6</v>
      </c>
      <c r="Y9" s="1">
        <v>4.9457759776494402E-6</v>
      </c>
      <c r="Z9">
        <v>2587779391.6799998</v>
      </c>
      <c r="AA9">
        <v>2588299554.2129102</v>
      </c>
      <c r="AB9">
        <v>2588267485.51442</v>
      </c>
      <c r="AC9">
        <v>2.0096689815796102E-2</v>
      </c>
      <c r="AD9">
        <v>1.88579363282648E-2</v>
      </c>
      <c r="AE9">
        <v>36352722.7064799</v>
      </c>
      <c r="AF9">
        <v>99.937032891844694</v>
      </c>
      <c r="AG9">
        <v>99.937033216586997</v>
      </c>
      <c r="AH9" s="1">
        <v>2.64823481285251E-5</v>
      </c>
      <c r="AI9" s="1">
        <v>2.6482348214578599E-5</v>
      </c>
      <c r="AJ9" s="1">
        <v>9.8120153294995404E-8</v>
      </c>
      <c r="AK9" s="1">
        <v>9.8120153613833799E-8</v>
      </c>
      <c r="AL9">
        <v>0.42318887331389898</v>
      </c>
      <c r="AM9">
        <v>0.42327391505456502</v>
      </c>
      <c r="AN9">
        <v>0.42326867212061098</v>
      </c>
      <c r="AO9" s="1">
        <v>4.1531701430926799E-8</v>
      </c>
      <c r="AP9" s="1">
        <v>4.15311871283978E-8</v>
      </c>
    </row>
    <row r="10" spans="1:42" x14ac:dyDescent="0.3">
      <c r="AJ10" s="1"/>
      <c r="AK10" s="1"/>
    </row>
    <row r="11" spans="1:42" x14ac:dyDescent="0.3">
      <c r="X11" s="1"/>
      <c r="Y11" s="1"/>
      <c r="AH11" s="1"/>
      <c r="AI11" s="1"/>
      <c r="AJ11" s="1"/>
      <c r="AK11" s="1"/>
      <c r="AO11" s="1"/>
      <c r="AP11" s="1"/>
    </row>
    <row r="12" spans="1:42" x14ac:dyDescent="0.3">
      <c r="O12" t="s">
        <v>51</v>
      </c>
    </row>
    <row r="14" spans="1:42" x14ac:dyDescent="0.3">
      <c r="N14" t="s">
        <v>53</v>
      </c>
      <c r="O14" t="s">
        <v>52</v>
      </c>
      <c r="R14" t="s">
        <v>55</v>
      </c>
      <c r="AJ14" t="s">
        <v>56</v>
      </c>
    </row>
    <row r="15" spans="1:42" x14ac:dyDescent="0.3">
      <c r="N15">
        <v>0.6</v>
      </c>
      <c r="O15" s="3">
        <v>113668.020225798</v>
      </c>
      <c r="R15">
        <f>O15/24</f>
        <v>4736.1675094082502</v>
      </c>
      <c r="AJ15">
        <f>N15/R15</f>
        <v>1.2668470842893933E-4</v>
      </c>
    </row>
    <row r="16" spans="1:42" x14ac:dyDescent="0.3">
      <c r="N16">
        <v>0.6</v>
      </c>
      <c r="O16" s="3">
        <v>900388.36824717699</v>
      </c>
      <c r="R16">
        <f t="shared" ref="R16:R20" si="0">O16/24</f>
        <v>37516.182010299039</v>
      </c>
      <c r="AJ16">
        <f t="shared" ref="AJ16:AJ20" si="1">N16/R16</f>
        <v>1.5993098653676605E-5</v>
      </c>
    </row>
    <row r="17" spans="1:42" x14ac:dyDescent="0.3">
      <c r="N17">
        <v>0.6</v>
      </c>
      <c r="O17" s="3">
        <v>366120.04075264698</v>
      </c>
      <c r="R17">
        <f t="shared" si="0"/>
        <v>15255.001698026957</v>
      </c>
      <c r="AJ17">
        <f t="shared" si="1"/>
        <v>3.9331362387039424E-5</v>
      </c>
    </row>
    <row r="18" spans="1:42" x14ac:dyDescent="0.3">
      <c r="N18">
        <v>0.6</v>
      </c>
      <c r="O18" s="3">
        <v>188358.93328739799</v>
      </c>
      <c r="R18">
        <f t="shared" si="0"/>
        <v>7848.2888869749158</v>
      </c>
      <c r="AJ18">
        <f t="shared" si="1"/>
        <v>7.6449785251376875E-5</v>
      </c>
    </row>
    <row r="19" spans="1:42" x14ac:dyDescent="0.3">
      <c r="N19">
        <v>0.6</v>
      </c>
      <c r="O19" s="3">
        <v>1250417.3885071799</v>
      </c>
      <c r="R19">
        <f t="shared" si="0"/>
        <v>52100.724521132499</v>
      </c>
      <c r="AJ19">
        <f t="shared" si="1"/>
        <v>1.1516154631527914E-5</v>
      </c>
    </row>
    <row r="20" spans="1:42" x14ac:dyDescent="0.3">
      <c r="N20">
        <v>0.6</v>
      </c>
      <c r="O20" s="3">
        <v>6114951396.0886202</v>
      </c>
      <c r="R20">
        <f t="shared" si="0"/>
        <v>254789641.50369251</v>
      </c>
      <c r="AJ20">
        <f t="shared" si="1"/>
        <v>2.3548838031992935E-9</v>
      </c>
    </row>
    <row r="23" spans="1:42" x14ac:dyDescent="0.3">
      <c r="A23" t="s">
        <v>54</v>
      </c>
    </row>
    <row r="25" spans="1:42" x14ac:dyDescent="0.3">
      <c r="A25" t="s">
        <v>50</v>
      </c>
    </row>
    <row r="28" spans="1:4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s="2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</row>
    <row r="29" spans="1:42" x14ac:dyDescent="0.3">
      <c r="A29" t="s">
        <v>42</v>
      </c>
      <c r="B29">
        <v>4.7098333922393598</v>
      </c>
      <c r="C29">
        <v>83.42</v>
      </c>
      <c r="D29">
        <v>69.516666666666595</v>
      </c>
      <c r="E29">
        <v>336</v>
      </c>
      <c r="F29" t="s">
        <v>43</v>
      </c>
      <c r="G29">
        <v>18.43</v>
      </c>
      <c r="H29">
        <v>18.305694452862699</v>
      </c>
      <c r="I29">
        <v>1344</v>
      </c>
      <c r="J29">
        <v>516.79732063254005</v>
      </c>
      <c r="K29">
        <v>1.34123601823546E-3</v>
      </c>
      <c r="L29">
        <v>336</v>
      </c>
      <c r="M29">
        <v>1344</v>
      </c>
      <c r="N29">
        <v>4</v>
      </c>
      <c r="O29">
        <v>-0.93178060753290803</v>
      </c>
      <c r="P29">
        <v>0.86821510057439599</v>
      </c>
      <c r="Q29">
        <v>0.80232265086159504</v>
      </c>
      <c r="R29" s="3">
        <v>89129.864989152906</v>
      </c>
      <c r="S29">
        <v>89129.864989152906</v>
      </c>
      <c r="T29">
        <v>102870.92155893199</v>
      </c>
      <c r="U29">
        <v>85725.767965777399</v>
      </c>
      <c r="V29">
        <v>102778.24171329199</v>
      </c>
      <c r="W29">
        <v>85648.534761077099</v>
      </c>
      <c r="X29">
        <v>13.357571179050799</v>
      </c>
      <c r="Y29">
        <v>13.279441734577199</v>
      </c>
      <c r="Z29">
        <v>32269110.719999898</v>
      </c>
      <c r="AA29">
        <v>60982160.508541398</v>
      </c>
      <c r="AB29">
        <v>60788498.470345803</v>
      </c>
      <c r="AC29">
        <v>47.084343272029102</v>
      </c>
      <c r="AD29">
        <v>46.915762797230897</v>
      </c>
      <c r="AE29">
        <v>213.13074398305301</v>
      </c>
      <c r="AF29">
        <v>48.430133835839698</v>
      </c>
      <c r="AG29">
        <v>48.473805504603597</v>
      </c>
      <c r="AH29">
        <v>8.6972791182099698</v>
      </c>
      <c r="AI29">
        <v>8.7051218529437993</v>
      </c>
      <c r="AJ29">
        <v>1.16651040139904E-2</v>
      </c>
      <c r="AK29">
        <v>1.16756229722968E-2</v>
      </c>
      <c r="AL29">
        <v>362.045995738096</v>
      </c>
      <c r="AM29">
        <v>592.80270444166104</v>
      </c>
      <c r="AN29">
        <v>591.45299099316901</v>
      </c>
      <c r="AO29">
        <v>6.91510520708679</v>
      </c>
      <c r="AP29">
        <v>6.9055821286735402</v>
      </c>
    </row>
    <row r="30" spans="1:42" x14ac:dyDescent="0.3">
      <c r="A30" t="s">
        <v>44</v>
      </c>
      <c r="B30">
        <v>6.6780609226061403</v>
      </c>
      <c r="C30">
        <v>886.626249999999</v>
      </c>
      <c r="D30">
        <v>738.85520833333305</v>
      </c>
      <c r="E30">
        <v>336</v>
      </c>
      <c r="F30" t="s">
        <v>43</v>
      </c>
      <c r="G30">
        <v>20.569333333333301</v>
      </c>
      <c r="H30">
        <v>7.9319457966792397</v>
      </c>
      <c r="I30">
        <v>1344</v>
      </c>
      <c r="J30">
        <v>202.20467619233199</v>
      </c>
      <c r="K30">
        <v>3.4279483225236398E-3</v>
      </c>
      <c r="L30">
        <v>336</v>
      </c>
      <c r="M30">
        <v>1344</v>
      </c>
      <c r="N30">
        <v>4</v>
      </c>
      <c r="O30">
        <v>-0.74316051007220996</v>
      </c>
      <c r="P30">
        <v>0.55228754373078803</v>
      </c>
      <c r="Q30">
        <v>0.32843131559618199</v>
      </c>
      <c r="R30" s="3">
        <v>8301609.9194346499</v>
      </c>
      <c r="S30">
        <v>8301609.9194346499</v>
      </c>
      <c r="T30">
        <v>8307610.39884625</v>
      </c>
      <c r="U30">
        <v>6923008.6657052096</v>
      </c>
      <c r="V30">
        <v>8303923.8241526904</v>
      </c>
      <c r="W30">
        <v>6919936.5201272396</v>
      </c>
      <c r="X30">
        <v>7.2228705048971095E-2</v>
      </c>
      <c r="Y30">
        <v>2.7865196827892E-2</v>
      </c>
      <c r="Z30">
        <v>112933857.792</v>
      </c>
      <c r="AA30">
        <v>122748960.07651401</v>
      </c>
      <c r="AB30">
        <v>116718757.28523999</v>
      </c>
      <c r="AC30">
        <v>7.9960777495765099</v>
      </c>
      <c r="AD30">
        <v>3.2427517061298898</v>
      </c>
      <c r="AE30">
        <v>47561.123758539601</v>
      </c>
      <c r="AF30">
        <v>97.973082639563998</v>
      </c>
      <c r="AG30">
        <v>98.0165783525254</v>
      </c>
      <c r="AH30">
        <v>4.2137703081658803E-2</v>
      </c>
      <c r="AI30">
        <v>4.2156410357052303E-2</v>
      </c>
      <c r="AJ30" s="1">
        <v>1.4444586859377101E-4</v>
      </c>
      <c r="AK30" s="1">
        <v>1.4450999616707599E-4</v>
      </c>
      <c r="AL30">
        <v>13.6038502035146</v>
      </c>
      <c r="AM30">
        <v>14.775483464362001</v>
      </c>
      <c r="AN30">
        <v>14.0558559732633</v>
      </c>
      <c r="AO30">
        <v>2.1342575429026799E-3</v>
      </c>
      <c r="AP30">
        <v>2.0312116928212602E-3</v>
      </c>
    </row>
    <row r="31" spans="1:42" x14ac:dyDescent="0.3">
      <c r="A31" t="s">
        <v>45</v>
      </c>
      <c r="B31">
        <v>5.8081739058819997</v>
      </c>
      <c r="C31">
        <v>1180.5625</v>
      </c>
      <c r="D31">
        <v>983.80208333333303</v>
      </c>
      <c r="E31">
        <v>336</v>
      </c>
      <c r="F31" t="s">
        <v>43</v>
      </c>
      <c r="G31">
        <v>109.707166666666</v>
      </c>
      <c r="H31">
        <v>15.9529244641011</v>
      </c>
      <c r="I31">
        <v>1344</v>
      </c>
      <c r="J31">
        <v>306.59209445012698</v>
      </c>
      <c r="K31">
        <v>2.2608123076464301E-3</v>
      </c>
      <c r="L31">
        <v>336</v>
      </c>
      <c r="M31">
        <v>1344</v>
      </c>
      <c r="N31">
        <v>4</v>
      </c>
      <c r="O31">
        <v>-0.39425974547394799</v>
      </c>
      <c r="P31">
        <v>0.15544074690118201</v>
      </c>
      <c r="Q31">
        <v>-0.266838879648225</v>
      </c>
      <c r="R31" s="3">
        <v>27243308.030921198</v>
      </c>
      <c r="S31">
        <v>27243308.030921198</v>
      </c>
      <c r="T31">
        <v>27291833.5835713</v>
      </c>
      <c r="U31">
        <v>22743194.652976099</v>
      </c>
      <c r="V31">
        <v>27250364.310830001</v>
      </c>
      <c r="W31">
        <v>22708636.925691701</v>
      </c>
      <c r="X31">
        <v>0.17780246424813301</v>
      </c>
      <c r="Y31">
        <v>2.5894258984404599E-2</v>
      </c>
      <c r="Z31">
        <v>161873267.13600001</v>
      </c>
      <c r="AA31">
        <v>248555378.688241</v>
      </c>
      <c r="AB31">
        <v>174478033.26019701</v>
      </c>
      <c r="AC31">
        <v>34.874365628178701</v>
      </c>
      <c r="AD31">
        <v>7.2242710951470999</v>
      </c>
      <c r="AE31">
        <v>159663.32980310201</v>
      </c>
      <c r="AF31">
        <v>99.010474412343399</v>
      </c>
      <c r="AG31">
        <v>99.161147347237502</v>
      </c>
      <c r="AH31">
        <v>1.9448406478861899E-2</v>
      </c>
      <c r="AI31">
        <v>1.9478002827132902E-2</v>
      </c>
      <c r="AJ31" s="1">
        <v>4.3969196731521697E-5</v>
      </c>
      <c r="AK31" s="1">
        <v>4.4036108519954101E-5</v>
      </c>
      <c r="AL31">
        <v>5.9417625404474803</v>
      </c>
      <c r="AM31">
        <v>9.1073169535176497</v>
      </c>
      <c r="AN31">
        <v>6.4027780058285204</v>
      </c>
      <c r="AO31" s="1">
        <v>4.0044141082554001E-4</v>
      </c>
      <c r="AP31" s="1">
        <v>2.8195342709383999E-4</v>
      </c>
    </row>
    <row r="32" spans="1:42" x14ac:dyDescent="0.3">
      <c r="A32" t="s">
        <v>46</v>
      </c>
      <c r="B32">
        <v>5.4106499683201896</v>
      </c>
      <c r="C32">
        <v>85.144374999999997</v>
      </c>
      <c r="D32">
        <v>70.953645833333297</v>
      </c>
      <c r="E32">
        <v>336</v>
      </c>
      <c r="F32" t="s">
        <v>43</v>
      </c>
      <c r="G32">
        <v>0.57908333333333295</v>
      </c>
      <c r="H32">
        <v>0.42950123966699499</v>
      </c>
      <c r="I32">
        <v>1344</v>
      </c>
      <c r="J32">
        <v>148.916636839349</v>
      </c>
      <c r="K32">
        <v>4.6545986752823702E-3</v>
      </c>
      <c r="L32">
        <v>336</v>
      </c>
      <c r="M32">
        <v>1344</v>
      </c>
      <c r="N32">
        <v>3</v>
      </c>
      <c r="O32">
        <v>-0.94936228908736398</v>
      </c>
      <c r="P32">
        <v>0.90128875594119995</v>
      </c>
      <c r="Q32">
        <v>0.80257751188240001</v>
      </c>
      <c r="R32" s="3">
        <v>334531.50895390601</v>
      </c>
      <c r="S32">
        <v>334531.50895390601</v>
      </c>
      <c r="T32">
        <v>334655.919966268</v>
      </c>
      <c r="U32">
        <v>278879.93330522301</v>
      </c>
      <c r="V32">
        <v>334623.78355578397</v>
      </c>
      <c r="W32">
        <v>278853.15296315402</v>
      </c>
      <c r="X32">
        <v>3.71757990640375E-2</v>
      </c>
      <c r="Y32">
        <v>2.75756256468584E-2</v>
      </c>
      <c r="Z32">
        <v>10646379.7439999</v>
      </c>
      <c r="AA32">
        <v>10840316.767433601</v>
      </c>
      <c r="AB32">
        <v>10790221.203747399</v>
      </c>
      <c r="AC32">
        <v>1.7890346527168901</v>
      </c>
      <c r="AD32">
        <v>1.3330723905594899</v>
      </c>
      <c r="AE32">
        <v>1812.39114853515</v>
      </c>
      <c r="AF32">
        <v>95.257830187506499</v>
      </c>
      <c r="AG32">
        <v>95.266978505358196</v>
      </c>
      <c r="AH32">
        <v>0.77037200535635797</v>
      </c>
      <c r="AI32">
        <v>0.77044598990917801</v>
      </c>
      <c r="AJ32">
        <v>3.5857725156063299E-3</v>
      </c>
      <c r="AK32">
        <v>3.5861168840078798E-3</v>
      </c>
      <c r="AL32">
        <v>31.8247443336254</v>
      </c>
      <c r="AM32">
        <v>32.392424937608403</v>
      </c>
      <c r="AN32">
        <v>32.245828700782099</v>
      </c>
      <c r="AO32">
        <v>0.116151867055117</v>
      </c>
      <c r="AP32">
        <v>0.115637310742701</v>
      </c>
    </row>
    <row r="33" spans="1:42" x14ac:dyDescent="0.3">
      <c r="A33" t="s">
        <v>47</v>
      </c>
      <c r="B33">
        <v>7.3031459674410204</v>
      </c>
      <c r="C33">
        <v>897.63750000000005</v>
      </c>
      <c r="D33">
        <v>748.03125</v>
      </c>
      <c r="E33">
        <v>336</v>
      </c>
      <c r="F33" t="s">
        <v>43</v>
      </c>
      <c r="G33">
        <v>11.7826666666666</v>
      </c>
      <c r="H33">
        <v>5.4324885112715604</v>
      </c>
      <c r="I33">
        <v>1344</v>
      </c>
      <c r="J33">
        <v>166.03663235217101</v>
      </c>
      <c r="K33">
        <v>4.1746641734442501E-3</v>
      </c>
      <c r="L33">
        <v>336</v>
      </c>
      <c r="M33">
        <v>1344</v>
      </c>
      <c r="N33">
        <v>4</v>
      </c>
      <c r="O33">
        <v>-0.87954919663467102</v>
      </c>
      <c r="P33">
        <v>0.77360678930069604</v>
      </c>
      <c r="Q33">
        <v>0.66041018395104401</v>
      </c>
      <c r="R33" s="3">
        <v>4516251.9201023299</v>
      </c>
      <c r="S33">
        <v>4516251.9201023299</v>
      </c>
      <c r="T33">
        <v>4519074.3427397301</v>
      </c>
      <c r="U33">
        <v>3765895.2856164398</v>
      </c>
      <c r="V33">
        <v>4517553.2196286097</v>
      </c>
      <c r="W33">
        <v>3764627.6830238402</v>
      </c>
      <c r="X33">
        <v>6.2455769109726E-2</v>
      </c>
      <c r="Y33">
        <v>2.8805405559451099E-2</v>
      </c>
      <c r="Z33">
        <v>115189849.152</v>
      </c>
      <c r="AA33">
        <v>119659268.933377</v>
      </c>
      <c r="AB33">
        <v>117250509.29806601</v>
      </c>
      <c r="AC33">
        <v>3.7351220855826002</v>
      </c>
      <c r="AD33">
        <v>1.7574850279137599</v>
      </c>
      <c r="AE33">
        <v>24987.820072037699</v>
      </c>
      <c r="AF33">
        <v>96.231142536722601</v>
      </c>
      <c r="AG33">
        <v>96.263544903181995</v>
      </c>
      <c r="AH33">
        <v>6.3607776619622899E-2</v>
      </c>
      <c r="AI33">
        <v>6.3629194244243806E-2</v>
      </c>
      <c r="AJ33" s="1">
        <v>2.6554110620638402E-4</v>
      </c>
      <c r="AK33" s="1">
        <v>2.6563051759656998E-4</v>
      </c>
      <c r="AL33">
        <v>25.505629710175601</v>
      </c>
      <c r="AM33">
        <v>26.478712200346902</v>
      </c>
      <c r="AN33">
        <v>25.954427894422299</v>
      </c>
      <c r="AO33">
        <v>7.0311865286006104E-3</v>
      </c>
      <c r="AP33">
        <v>6.8942881155182496E-3</v>
      </c>
    </row>
    <row r="34" spans="1:42" x14ac:dyDescent="0.3">
      <c r="A34" t="s">
        <v>48</v>
      </c>
      <c r="B34">
        <v>6.5610466391772402</v>
      </c>
      <c r="C34">
        <v>271.71249999999998</v>
      </c>
      <c r="D34">
        <v>226.427083333333</v>
      </c>
      <c r="E34">
        <v>336</v>
      </c>
      <c r="F34" t="s">
        <v>43</v>
      </c>
      <c r="G34">
        <v>2.3149999999999999</v>
      </c>
      <c r="H34">
        <v>1.7656013363373999</v>
      </c>
      <c r="I34">
        <v>1344</v>
      </c>
      <c r="J34">
        <v>155.45785780008299</v>
      </c>
      <c r="K34">
        <v>4.4587465076954998E-3</v>
      </c>
      <c r="L34">
        <v>336</v>
      </c>
      <c r="M34">
        <v>1344</v>
      </c>
      <c r="N34">
        <v>3</v>
      </c>
      <c r="O34">
        <v>-0.95428464992834405</v>
      </c>
      <c r="P34">
        <v>0.91065919308886201</v>
      </c>
      <c r="Q34">
        <v>0.82131838617772401</v>
      </c>
      <c r="R34" s="3">
        <v>888256.11000372097</v>
      </c>
      <c r="S34">
        <v>888256.11000372097</v>
      </c>
      <c r="T34">
        <v>888775.31422311405</v>
      </c>
      <c r="U34">
        <v>740646.09518592805</v>
      </c>
      <c r="V34">
        <v>888652.09603550995</v>
      </c>
      <c r="W34">
        <v>740543.41336292506</v>
      </c>
      <c r="X34">
        <v>5.8417938829347003E-2</v>
      </c>
      <c r="Y34">
        <v>4.4560299081730599E-2</v>
      </c>
      <c r="Z34">
        <v>34737064.32</v>
      </c>
      <c r="AA34">
        <v>35551321.020426199</v>
      </c>
      <c r="AB34">
        <v>35358080.613042802</v>
      </c>
      <c r="AC34">
        <v>2.29036974451216</v>
      </c>
      <c r="AD34">
        <v>1.7563631347505699</v>
      </c>
      <c r="AE34">
        <v>4710.1504166888099</v>
      </c>
      <c r="AF34">
        <v>94.169241270535096</v>
      </c>
      <c r="AG34">
        <v>94.182298532526701</v>
      </c>
      <c r="AH34">
        <v>0.30281436974173098</v>
      </c>
      <c r="AI34">
        <v>0.30285635719439802</v>
      </c>
      <c r="AJ34">
        <v>1.3501725135659599E-3</v>
      </c>
      <c r="AK34">
        <v>1.3503597249738999E-3</v>
      </c>
      <c r="AL34">
        <v>39.107036730492602</v>
      </c>
      <c r="AM34">
        <v>40.000347052282699</v>
      </c>
      <c r="AN34">
        <v>39.788440010194897</v>
      </c>
      <c r="AO34">
        <v>5.4007369123091398E-2</v>
      </c>
      <c r="AP34">
        <v>5.3728706909307603E-2</v>
      </c>
    </row>
    <row r="36" spans="1:42" x14ac:dyDescent="0.3">
      <c r="AJ36" s="1"/>
      <c r="AK36" s="1"/>
    </row>
    <row r="37" spans="1:42" x14ac:dyDescent="0.3">
      <c r="AJ37" s="1"/>
      <c r="AK37" s="1"/>
      <c r="AO37" s="1"/>
      <c r="AP37" s="1"/>
    </row>
    <row r="38" spans="1:42" x14ac:dyDescent="0.3">
      <c r="N38" t="s">
        <v>53</v>
      </c>
      <c r="O38" t="s">
        <v>52</v>
      </c>
      <c r="R38" t="s">
        <v>55</v>
      </c>
    </row>
    <row r="39" spans="1:42" x14ac:dyDescent="0.3">
      <c r="N39">
        <v>1.2</v>
      </c>
      <c r="O39" s="3">
        <v>89129.864989152906</v>
      </c>
      <c r="R39">
        <f>O39/24</f>
        <v>3713.7443745480377</v>
      </c>
      <c r="AJ39" s="1">
        <f>N39/R39</f>
        <v>3.2312401688822209E-4</v>
      </c>
      <c r="AK39" s="1"/>
    </row>
    <row r="40" spans="1:42" x14ac:dyDescent="0.3">
      <c r="N40">
        <v>1.2</v>
      </c>
      <c r="O40" s="3">
        <v>8301609.9194346499</v>
      </c>
      <c r="R40">
        <f t="shared" ref="R40:R44" si="2">O40/24</f>
        <v>345900.4133097771</v>
      </c>
      <c r="AJ40" s="1">
        <f t="shared" ref="AJ40:AJ44" si="3">N40/R40</f>
        <v>3.4692066092598717E-6</v>
      </c>
    </row>
    <row r="41" spans="1:42" x14ac:dyDescent="0.3">
      <c r="N41">
        <v>1.2</v>
      </c>
      <c r="O41" s="3">
        <v>27243308.030921198</v>
      </c>
      <c r="R41">
        <f t="shared" si="2"/>
        <v>1135137.8346217165</v>
      </c>
      <c r="AJ41" s="1">
        <f t="shared" si="3"/>
        <v>1.0571403431371826E-6</v>
      </c>
    </row>
    <row r="42" spans="1:42" x14ac:dyDescent="0.3">
      <c r="N42">
        <v>1.2</v>
      </c>
      <c r="O42" s="3">
        <v>334531.50895390601</v>
      </c>
      <c r="R42">
        <f t="shared" si="2"/>
        <v>13938.812873079418</v>
      </c>
      <c r="AJ42" s="1">
        <f t="shared" si="3"/>
        <v>8.6090545222657194E-5</v>
      </c>
    </row>
    <row r="43" spans="1:42" x14ac:dyDescent="0.3">
      <c r="N43">
        <v>1.2</v>
      </c>
      <c r="O43" s="3">
        <v>4516251.9201023299</v>
      </c>
      <c r="R43">
        <f t="shared" si="2"/>
        <v>188177.16333759707</v>
      </c>
      <c r="AJ43" s="1">
        <f t="shared" si="3"/>
        <v>6.3769693341968056E-6</v>
      </c>
    </row>
    <row r="44" spans="1:42" x14ac:dyDescent="0.3">
      <c r="N44">
        <v>1.2</v>
      </c>
      <c r="O44" s="3">
        <v>888256.11000372097</v>
      </c>
      <c r="R44">
        <f t="shared" si="2"/>
        <v>37010.671250155043</v>
      </c>
      <c r="AJ44" s="1">
        <f t="shared" si="3"/>
        <v>3.2423081221337562E-5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차화준</dc:creator>
  <cp:lastModifiedBy>차화준</cp:lastModifiedBy>
  <dcterms:created xsi:type="dcterms:W3CDTF">2024-09-26T05:38:21Z</dcterms:created>
  <dcterms:modified xsi:type="dcterms:W3CDTF">2024-09-27T01:11:53Z</dcterms:modified>
</cp:coreProperties>
</file>