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lex9\Downloads\"/>
    </mc:Choice>
  </mc:AlternateContent>
  <xr:revisionPtr revIDLastSave="0" documentId="13_ncr:1_{D8E7FD09-9A40-4C0E-945A-1C08FA24A059}" xr6:coauthVersionLast="47" xr6:coauthVersionMax="47" xr10:uidLastSave="{00000000-0000-0000-0000-000000000000}"/>
  <bookViews>
    <workbookView xWindow="-120" yWindow="-120" windowWidth="29040" windowHeight="15720" tabRatio="864" firstSheet="1" activeTab="1" xr2:uid="{00000000-000D-0000-FFFF-FFFF00000000}"/>
  </bookViews>
  <sheets>
    <sheet name="채택한 배치" sheetId="81" state="hidden" r:id="rId1"/>
    <sheet name="T4. Sample (수정후, DFxConc.)" sheetId="13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0" i="134" l="1"/>
  <c r="H909" i="134"/>
  <c r="H908" i="134"/>
  <c r="H907" i="134"/>
  <c r="H906" i="134"/>
  <c r="H905" i="134"/>
  <c r="H904" i="134"/>
  <c r="H903" i="134"/>
  <c r="H902" i="134"/>
  <c r="H901" i="134"/>
  <c r="H900" i="134"/>
  <c r="H899" i="134"/>
  <c r="H898" i="134"/>
  <c r="H897" i="134"/>
  <c r="H896" i="134"/>
  <c r="H895" i="134"/>
  <c r="H894" i="134"/>
  <c r="H893" i="134"/>
  <c r="H892" i="134"/>
  <c r="H891" i="134"/>
  <c r="H890" i="134"/>
  <c r="H889" i="134"/>
  <c r="H888" i="134"/>
  <c r="H887" i="134"/>
  <c r="H886" i="134"/>
  <c r="H885" i="134"/>
  <c r="H884" i="134"/>
  <c r="H883" i="134"/>
  <c r="H882" i="134"/>
  <c r="H881" i="134"/>
  <c r="H880" i="134"/>
  <c r="H879" i="134"/>
  <c r="H878" i="134"/>
  <c r="H877" i="134"/>
  <c r="H876" i="134"/>
  <c r="H875" i="134"/>
  <c r="H874" i="134"/>
  <c r="H873" i="134"/>
  <c r="H863" i="134"/>
  <c r="H862" i="134"/>
  <c r="H861" i="134"/>
  <c r="H860" i="134"/>
  <c r="H859" i="134"/>
  <c r="H858" i="134"/>
  <c r="H857" i="134"/>
  <c r="H856" i="134"/>
  <c r="H855" i="134"/>
  <c r="H854" i="134"/>
  <c r="H853" i="134"/>
  <c r="H852" i="134"/>
  <c r="H851" i="134"/>
  <c r="H850" i="134"/>
  <c r="H849" i="134"/>
  <c r="H848" i="134"/>
  <c r="H847" i="134"/>
  <c r="H846" i="134"/>
  <c r="H845" i="134"/>
  <c r="H844" i="134"/>
  <c r="H843" i="134"/>
  <c r="H842" i="134"/>
  <c r="H841" i="134"/>
  <c r="H840" i="134"/>
  <c r="H839" i="134"/>
  <c r="H838" i="134"/>
  <c r="H837" i="134"/>
  <c r="H836" i="134"/>
  <c r="H835" i="134"/>
  <c r="H834" i="134"/>
  <c r="H824" i="134"/>
  <c r="H823" i="134"/>
  <c r="H822" i="134"/>
  <c r="H821" i="134"/>
  <c r="H820" i="134"/>
  <c r="H819" i="134"/>
  <c r="H818" i="134"/>
  <c r="H817" i="134"/>
  <c r="H816" i="134"/>
  <c r="H815" i="134"/>
  <c r="H814" i="134"/>
  <c r="H813" i="134"/>
  <c r="H812" i="134"/>
  <c r="H811" i="134"/>
  <c r="H810" i="134"/>
  <c r="H809" i="134"/>
  <c r="H808" i="134"/>
  <c r="H807" i="134"/>
  <c r="H806" i="134"/>
  <c r="H805" i="134"/>
  <c r="H804" i="134"/>
  <c r="H803" i="134"/>
  <c r="H802" i="134"/>
  <c r="H801" i="134"/>
  <c r="H800" i="134"/>
  <c r="H799" i="134"/>
  <c r="H798" i="134"/>
  <c r="H797" i="134"/>
  <c r="H796" i="134"/>
  <c r="H795" i="134"/>
  <c r="H794" i="134"/>
  <c r="H793" i="134"/>
  <c r="H792" i="134"/>
  <c r="M782" i="134"/>
  <c r="H782" i="134"/>
  <c r="M781" i="134"/>
  <c r="H781" i="134"/>
  <c r="M780" i="134"/>
  <c r="H780" i="134"/>
  <c r="M779" i="134"/>
  <c r="H779" i="134"/>
  <c r="M778" i="134"/>
  <c r="H778" i="134"/>
  <c r="M777" i="134"/>
  <c r="H777" i="134"/>
  <c r="M776" i="134"/>
  <c r="H776" i="134"/>
  <c r="M775" i="134"/>
  <c r="H775" i="134"/>
  <c r="M774" i="134"/>
  <c r="H774" i="134"/>
  <c r="M773" i="134"/>
  <c r="H773" i="134"/>
  <c r="M772" i="134"/>
  <c r="H772" i="134"/>
  <c r="M771" i="134"/>
  <c r="H771" i="134"/>
  <c r="M770" i="134"/>
  <c r="H770" i="134"/>
  <c r="M769" i="134"/>
  <c r="H769" i="134"/>
  <c r="M768" i="134"/>
  <c r="H768" i="134"/>
  <c r="M767" i="134"/>
  <c r="H767" i="134"/>
  <c r="M766" i="134"/>
  <c r="H766" i="134"/>
  <c r="M765" i="134"/>
  <c r="H765" i="134"/>
  <c r="M764" i="134"/>
  <c r="H764" i="134"/>
  <c r="M763" i="134"/>
  <c r="H763" i="134"/>
  <c r="M762" i="134"/>
  <c r="H762" i="134"/>
  <c r="M761" i="134"/>
  <c r="H761" i="134"/>
  <c r="M760" i="134"/>
  <c r="H760" i="134"/>
  <c r="M759" i="134"/>
  <c r="H759" i="134"/>
  <c r="M758" i="134"/>
  <c r="H758" i="134"/>
  <c r="M757" i="134"/>
  <c r="H757" i="134"/>
  <c r="M756" i="134"/>
  <c r="H756" i="134"/>
  <c r="M755" i="134"/>
  <c r="H755" i="134"/>
  <c r="M754" i="134"/>
  <c r="H754" i="134"/>
  <c r="M753" i="134"/>
  <c r="H753" i="134"/>
  <c r="M752" i="134"/>
  <c r="H752" i="134"/>
  <c r="M751" i="134"/>
  <c r="H751" i="134"/>
  <c r="M750" i="134"/>
  <c r="H750" i="134"/>
  <c r="M749" i="134"/>
  <c r="H749" i="134"/>
  <c r="M748" i="134"/>
  <c r="H748" i="134"/>
  <c r="M747" i="134"/>
  <c r="H747" i="134"/>
  <c r="M746" i="134"/>
  <c r="H746" i="134"/>
  <c r="M745" i="134"/>
  <c r="H745" i="134"/>
  <c r="M734" i="134"/>
  <c r="H734" i="134"/>
  <c r="M733" i="134"/>
  <c r="H733" i="134"/>
  <c r="M732" i="134"/>
  <c r="H732" i="134"/>
  <c r="M731" i="134"/>
  <c r="H731" i="134"/>
  <c r="M730" i="134"/>
  <c r="H730" i="134"/>
  <c r="M729" i="134"/>
  <c r="H729" i="134"/>
  <c r="M728" i="134"/>
  <c r="H728" i="134"/>
  <c r="M727" i="134"/>
  <c r="H727" i="134"/>
  <c r="M726" i="134"/>
  <c r="H726" i="134"/>
  <c r="M725" i="134"/>
  <c r="H725" i="134"/>
  <c r="M724" i="134"/>
  <c r="H724" i="134"/>
  <c r="M723" i="134"/>
  <c r="H723" i="134"/>
  <c r="M722" i="134"/>
  <c r="H722" i="134"/>
  <c r="M721" i="134"/>
  <c r="H721" i="134"/>
  <c r="M720" i="134"/>
  <c r="H720" i="134"/>
  <c r="M719" i="134"/>
  <c r="H719" i="134"/>
  <c r="M718" i="134"/>
  <c r="H718" i="134"/>
  <c r="M717" i="134"/>
  <c r="H717" i="134"/>
  <c r="M716" i="134"/>
  <c r="H716" i="134"/>
  <c r="M715" i="134"/>
  <c r="H715" i="134"/>
  <c r="M714" i="134"/>
  <c r="H714" i="134"/>
  <c r="M713" i="134"/>
  <c r="H713" i="134"/>
  <c r="M712" i="134"/>
  <c r="H712" i="134"/>
  <c r="M711" i="134"/>
  <c r="H711" i="134"/>
  <c r="M710" i="134"/>
  <c r="H710" i="134"/>
  <c r="M709" i="134"/>
  <c r="H709" i="134"/>
  <c r="M708" i="134"/>
  <c r="H708" i="134"/>
  <c r="M707" i="134"/>
  <c r="H707" i="134"/>
  <c r="M706" i="134"/>
  <c r="H706" i="134"/>
  <c r="M705" i="134"/>
  <c r="H705" i="134"/>
  <c r="M694" i="134"/>
  <c r="H694" i="134"/>
  <c r="M693" i="134"/>
  <c r="H693" i="134"/>
  <c r="M692" i="134"/>
  <c r="H692" i="134"/>
  <c r="M691" i="134"/>
  <c r="H691" i="134"/>
  <c r="M690" i="134"/>
  <c r="H690" i="134"/>
  <c r="M689" i="134"/>
  <c r="H689" i="134"/>
  <c r="M688" i="134"/>
  <c r="H688" i="134"/>
  <c r="M687" i="134"/>
  <c r="H687" i="134"/>
  <c r="M686" i="134"/>
  <c r="H686" i="134"/>
  <c r="M685" i="134"/>
  <c r="H685" i="134"/>
  <c r="M684" i="134"/>
  <c r="H684" i="134"/>
  <c r="M683" i="134"/>
  <c r="H683" i="134"/>
  <c r="M682" i="134"/>
  <c r="H682" i="134"/>
  <c r="M681" i="134"/>
  <c r="H681" i="134"/>
  <c r="M680" i="134"/>
  <c r="H680" i="134"/>
  <c r="M679" i="134"/>
  <c r="H679" i="134"/>
  <c r="M678" i="134"/>
  <c r="H678" i="134"/>
  <c r="M677" i="134"/>
  <c r="H677" i="134"/>
  <c r="M676" i="134"/>
  <c r="H676" i="134"/>
  <c r="M675" i="134"/>
  <c r="H675" i="134"/>
  <c r="M674" i="134"/>
  <c r="H674" i="134"/>
  <c r="M673" i="134"/>
  <c r="H673" i="134"/>
  <c r="M672" i="134"/>
  <c r="H672" i="134"/>
  <c r="M671" i="134"/>
  <c r="H671" i="134"/>
  <c r="M670" i="134"/>
  <c r="H670" i="134"/>
  <c r="M669" i="134"/>
  <c r="H669" i="134"/>
  <c r="M668" i="134"/>
  <c r="H668" i="134"/>
  <c r="M667" i="134"/>
  <c r="H667" i="134"/>
  <c r="M666" i="134"/>
  <c r="H666" i="134"/>
  <c r="M665" i="134"/>
  <c r="H665" i="134"/>
  <c r="M664" i="134"/>
  <c r="H664" i="134"/>
  <c r="M663" i="134"/>
  <c r="H663" i="134"/>
  <c r="M662" i="134"/>
  <c r="H662" i="134"/>
  <c r="M651" i="134"/>
  <c r="H651" i="134"/>
  <c r="M650" i="134"/>
  <c r="H650" i="134"/>
  <c r="M649" i="134"/>
  <c r="H649" i="134"/>
  <c r="M648" i="134"/>
  <c r="H648" i="134"/>
  <c r="M647" i="134"/>
  <c r="H647" i="134"/>
  <c r="M646" i="134"/>
  <c r="H646" i="134"/>
  <c r="M645" i="134"/>
  <c r="H645" i="134"/>
  <c r="M644" i="134"/>
  <c r="H644" i="134"/>
  <c r="M643" i="134"/>
  <c r="H643" i="134"/>
  <c r="M642" i="134"/>
  <c r="H642" i="134"/>
  <c r="M641" i="134"/>
  <c r="H641" i="134"/>
  <c r="M640" i="134"/>
  <c r="H640" i="134"/>
  <c r="M639" i="134"/>
  <c r="H639" i="134"/>
  <c r="M638" i="134"/>
  <c r="H638" i="134"/>
  <c r="M637" i="134"/>
  <c r="H637" i="134"/>
  <c r="M636" i="134"/>
  <c r="H636" i="134"/>
  <c r="M635" i="134"/>
  <c r="H635" i="134"/>
  <c r="M634" i="134"/>
  <c r="H634" i="134"/>
  <c r="M633" i="134"/>
  <c r="H633" i="134"/>
  <c r="M632" i="134"/>
  <c r="H632" i="134"/>
  <c r="M631" i="134"/>
  <c r="H631" i="134"/>
  <c r="M630" i="134"/>
  <c r="H630" i="134"/>
  <c r="M629" i="134"/>
  <c r="H629" i="134"/>
  <c r="M628" i="134"/>
  <c r="H628" i="134"/>
  <c r="M627" i="134"/>
  <c r="H627" i="134"/>
  <c r="M626" i="134"/>
  <c r="H626" i="134"/>
  <c r="M625" i="134"/>
  <c r="H625" i="134"/>
  <c r="M624" i="134"/>
  <c r="H624" i="134"/>
  <c r="M623" i="134"/>
  <c r="H623" i="134"/>
  <c r="M622" i="134"/>
  <c r="H622" i="134"/>
  <c r="M621" i="134"/>
  <c r="H621" i="134"/>
  <c r="M620" i="134"/>
  <c r="H620" i="134"/>
  <c r="M619" i="134"/>
  <c r="H619" i="134"/>
  <c r="M618" i="134"/>
  <c r="H618" i="134"/>
  <c r="M617" i="134"/>
  <c r="H617" i="134"/>
  <c r="M616" i="134"/>
  <c r="H616" i="134"/>
  <c r="M615" i="134"/>
  <c r="H615" i="134"/>
  <c r="M614" i="134"/>
  <c r="H614" i="134"/>
  <c r="M603" i="134"/>
  <c r="H603" i="134"/>
  <c r="M602" i="134"/>
  <c r="H602" i="134"/>
  <c r="M601" i="134"/>
  <c r="H601" i="134"/>
  <c r="M600" i="134"/>
  <c r="H600" i="134"/>
  <c r="M599" i="134"/>
  <c r="H599" i="134"/>
  <c r="M598" i="134"/>
  <c r="H598" i="134"/>
  <c r="M597" i="134"/>
  <c r="H597" i="134"/>
  <c r="M596" i="134"/>
  <c r="H596" i="134"/>
  <c r="M595" i="134"/>
  <c r="H595" i="134"/>
  <c r="M594" i="134"/>
  <c r="H594" i="134"/>
  <c r="M593" i="134"/>
  <c r="H593" i="134"/>
  <c r="M592" i="134"/>
  <c r="H592" i="134"/>
  <c r="M591" i="134"/>
  <c r="H591" i="134"/>
  <c r="M590" i="134"/>
  <c r="H590" i="134"/>
  <c r="M589" i="134"/>
  <c r="H589" i="134"/>
  <c r="M588" i="134"/>
  <c r="H588" i="134"/>
  <c r="M587" i="134"/>
  <c r="H587" i="134"/>
  <c r="M586" i="134"/>
  <c r="H586" i="134"/>
  <c r="M585" i="134"/>
  <c r="H585" i="134"/>
  <c r="M584" i="134"/>
  <c r="H584" i="134"/>
  <c r="M583" i="134"/>
  <c r="H583" i="134"/>
  <c r="M582" i="134"/>
  <c r="H582" i="134"/>
  <c r="M581" i="134"/>
  <c r="H581" i="134"/>
  <c r="M580" i="134"/>
  <c r="H580" i="134"/>
  <c r="M579" i="134"/>
  <c r="H579" i="134"/>
  <c r="M578" i="134"/>
  <c r="H578" i="134"/>
  <c r="M577" i="134"/>
  <c r="H577" i="134"/>
  <c r="M576" i="134"/>
  <c r="H576" i="134"/>
  <c r="M575" i="134"/>
  <c r="H575" i="134"/>
  <c r="M574" i="134"/>
  <c r="H574" i="134"/>
  <c r="M563" i="134"/>
  <c r="H563" i="134"/>
  <c r="M562" i="134"/>
  <c r="H562" i="134"/>
  <c r="M561" i="134"/>
  <c r="H561" i="134"/>
  <c r="M560" i="134"/>
  <c r="H560" i="134"/>
  <c r="M559" i="134"/>
  <c r="H559" i="134"/>
  <c r="M558" i="134"/>
  <c r="H558" i="134"/>
  <c r="M557" i="134"/>
  <c r="H557" i="134"/>
  <c r="M556" i="134"/>
  <c r="H556" i="134"/>
  <c r="M555" i="134"/>
  <c r="H555" i="134"/>
  <c r="M554" i="134"/>
  <c r="H554" i="134"/>
  <c r="M553" i="134"/>
  <c r="H553" i="134"/>
  <c r="M552" i="134"/>
  <c r="H552" i="134"/>
  <c r="M551" i="134"/>
  <c r="H551" i="134"/>
  <c r="M550" i="134"/>
  <c r="H550" i="134"/>
  <c r="M549" i="134"/>
  <c r="H549" i="134"/>
  <c r="M548" i="134"/>
  <c r="H548" i="134"/>
  <c r="M547" i="134"/>
  <c r="H547" i="134"/>
  <c r="M546" i="134"/>
  <c r="H546" i="134"/>
  <c r="M545" i="134"/>
  <c r="H545" i="134"/>
  <c r="M544" i="134"/>
  <c r="H544" i="134"/>
  <c r="M543" i="134"/>
  <c r="H543" i="134"/>
  <c r="M542" i="134"/>
  <c r="H542" i="134"/>
  <c r="M541" i="134"/>
  <c r="H541" i="134"/>
  <c r="M540" i="134"/>
  <c r="H540" i="134"/>
  <c r="M539" i="134"/>
  <c r="H539" i="134"/>
  <c r="M538" i="134"/>
  <c r="H538" i="134"/>
  <c r="M537" i="134"/>
  <c r="H537" i="134"/>
  <c r="M536" i="134"/>
  <c r="H536" i="134"/>
  <c r="M535" i="134"/>
  <c r="H535" i="134"/>
  <c r="M534" i="134"/>
  <c r="H534" i="134"/>
  <c r="M533" i="134"/>
  <c r="H533" i="134"/>
  <c r="M532" i="134"/>
  <c r="H532" i="134"/>
  <c r="M531" i="134"/>
  <c r="H531" i="134"/>
  <c r="M520" i="134"/>
  <c r="H520" i="134"/>
  <c r="M519" i="134"/>
  <c r="H519" i="134"/>
  <c r="M518" i="134"/>
  <c r="H518" i="134"/>
  <c r="M517" i="134"/>
  <c r="H517" i="134"/>
  <c r="M516" i="134"/>
  <c r="H516" i="134"/>
  <c r="M515" i="134"/>
  <c r="H515" i="134"/>
  <c r="M514" i="134"/>
  <c r="H514" i="134"/>
  <c r="M513" i="134"/>
  <c r="H513" i="134"/>
  <c r="M512" i="134"/>
  <c r="H512" i="134"/>
  <c r="M511" i="134"/>
  <c r="H511" i="134"/>
  <c r="M510" i="134"/>
  <c r="H510" i="134"/>
  <c r="M509" i="134"/>
  <c r="H509" i="134"/>
  <c r="M508" i="134"/>
  <c r="H508" i="134"/>
  <c r="M507" i="134"/>
  <c r="H507" i="134"/>
  <c r="M506" i="134"/>
  <c r="H506" i="134"/>
  <c r="M505" i="134"/>
  <c r="H505" i="134"/>
  <c r="M504" i="134"/>
  <c r="H504" i="134"/>
  <c r="M503" i="134"/>
  <c r="H503" i="134"/>
  <c r="M502" i="134"/>
  <c r="H502" i="134"/>
  <c r="M501" i="134"/>
  <c r="H501" i="134"/>
  <c r="M500" i="134"/>
  <c r="H500" i="134"/>
  <c r="M499" i="134"/>
  <c r="H499" i="134"/>
  <c r="M498" i="134"/>
  <c r="H498" i="134"/>
  <c r="M497" i="134"/>
  <c r="H497" i="134"/>
  <c r="M496" i="134"/>
  <c r="H496" i="134"/>
  <c r="M495" i="134"/>
  <c r="H495" i="134"/>
  <c r="M494" i="134"/>
  <c r="H494" i="134"/>
  <c r="M493" i="134"/>
  <c r="H493" i="134"/>
  <c r="M492" i="134"/>
  <c r="H492" i="134"/>
  <c r="M491" i="134"/>
  <c r="H491" i="134"/>
  <c r="M490" i="134"/>
  <c r="H490" i="134"/>
  <c r="M489" i="134"/>
  <c r="H489" i="134"/>
  <c r="M488" i="134"/>
  <c r="H488" i="134"/>
  <c r="M487" i="134"/>
  <c r="H487" i="134"/>
  <c r="M486" i="134"/>
  <c r="H486" i="134"/>
  <c r="M485" i="134"/>
  <c r="H485" i="134"/>
  <c r="M484" i="134"/>
  <c r="H484" i="134"/>
  <c r="M483" i="134"/>
  <c r="H483" i="134"/>
  <c r="M472" i="134"/>
  <c r="H472" i="134"/>
  <c r="M471" i="134"/>
  <c r="H471" i="134"/>
  <c r="M470" i="134"/>
  <c r="H470" i="134"/>
  <c r="M469" i="134"/>
  <c r="H469" i="134"/>
  <c r="M468" i="134"/>
  <c r="H468" i="134"/>
  <c r="M467" i="134"/>
  <c r="H467" i="134"/>
  <c r="M466" i="134"/>
  <c r="H466" i="134"/>
  <c r="M465" i="134"/>
  <c r="H465" i="134"/>
  <c r="M464" i="134"/>
  <c r="H464" i="134"/>
  <c r="M463" i="134"/>
  <c r="H463" i="134"/>
  <c r="M462" i="134"/>
  <c r="H462" i="134"/>
  <c r="M461" i="134"/>
  <c r="H461" i="134"/>
  <c r="M460" i="134"/>
  <c r="H460" i="134"/>
  <c r="M459" i="134"/>
  <c r="H459" i="134"/>
  <c r="M458" i="134"/>
  <c r="H458" i="134"/>
  <c r="M457" i="134"/>
  <c r="H457" i="134"/>
  <c r="M456" i="134"/>
  <c r="H456" i="134"/>
  <c r="M455" i="134"/>
  <c r="H455" i="134"/>
  <c r="M454" i="134"/>
  <c r="H454" i="134"/>
  <c r="M453" i="134"/>
  <c r="H453" i="134"/>
  <c r="M452" i="134"/>
  <c r="H452" i="134"/>
  <c r="M451" i="134"/>
  <c r="H451" i="134"/>
  <c r="M450" i="134"/>
  <c r="H450" i="134"/>
  <c r="M449" i="134"/>
  <c r="H449" i="134"/>
  <c r="M448" i="134"/>
  <c r="H448" i="134"/>
  <c r="M447" i="134"/>
  <c r="H447" i="134"/>
  <c r="M446" i="134"/>
  <c r="H446" i="134"/>
  <c r="M445" i="134"/>
  <c r="H445" i="134"/>
  <c r="M444" i="134"/>
  <c r="H444" i="134"/>
  <c r="M443" i="134"/>
  <c r="H443" i="134"/>
  <c r="M432" i="134"/>
  <c r="H432" i="134"/>
  <c r="M431" i="134"/>
  <c r="H431" i="134"/>
  <c r="M430" i="134"/>
  <c r="H430" i="134"/>
  <c r="M429" i="134"/>
  <c r="H429" i="134"/>
  <c r="M428" i="134"/>
  <c r="H428" i="134"/>
  <c r="M427" i="134"/>
  <c r="H427" i="134"/>
  <c r="M426" i="134"/>
  <c r="H426" i="134"/>
  <c r="M425" i="134"/>
  <c r="H425" i="134"/>
  <c r="M424" i="134"/>
  <c r="H424" i="134"/>
  <c r="M423" i="134"/>
  <c r="H423" i="134"/>
  <c r="M422" i="134"/>
  <c r="H422" i="134"/>
  <c r="M421" i="134"/>
  <c r="H421" i="134"/>
  <c r="M420" i="134"/>
  <c r="H420" i="134"/>
  <c r="M419" i="134"/>
  <c r="H419" i="134"/>
  <c r="M418" i="134"/>
  <c r="H418" i="134"/>
  <c r="M417" i="134"/>
  <c r="H417" i="134"/>
  <c r="M416" i="134"/>
  <c r="H416" i="134"/>
  <c r="M415" i="134"/>
  <c r="H415" i="134"/>
  <c r="M414" i="134"/>
  <c r="H414" i="134"/>
  <c r="M413" i="134"/>
  <c r="H413" i="134"/>
  <c r="M412" i="134"/>
  <c r="H412" i="134"/>
  <c r="M411" i="134"/>
  <c r="H411" i="134"/>
  <c r="M410" i="134"/>
  <c r="H410" i="134"/>
  <c r="M409" i="134"/>
  <c r="H409" i="134"/>
  <c r="M408" i="134"/>
  <c r="H408" i="134"/>
  <c r="M407" i="134"/>
  <c r="H407" i="134"/>
  <c r="M406" i="134"/>
  <c r="H406" i="134"/>
  <c r="M405" i="134"/>
  <c r="H405" i="134"/>
  <c r="M404" i="134"/>
  <c r="H404" i="134"/>
  <c r="M403" i="134"/>
  <c r="H403" i="134"/>
  <c r="M402" i="134"/>
  <c r="H402" i="134"/>
  <c r="M401" i="134"/>
  <c r="H401" i="134"/>
  <c r="M400" i="134"/>
  <c r="H400" i="134"/>
  <c r="M389" i="134"/>
  <c r="H389" i="134"/>
  <c r="M388" i="134"/>
  <c r="H388" i="134"/>
  <c r="M387" i="134"/>
  <c r="H387" i="134"/>
  <c r="M386" i="134"/>
  <c r="H386" i="134"/>
  <c r="M385" i="134"/>
  <c r="H385" i="134"/>
  <c r="M384" i="134"/>
  <c r="H384" i="134"/>
  <c r="M383" i="134"/>
  <c r="H383" i="134"/>
  <c r="M382" i="134"/>
  <c r="H382" i="134"/>
  <c r="M381" i="134"/>
  <c r="H381" i="134"/>
  <c r="M380" i="134"/>
  <c r="H380" i="134"/>
  <c r="M379" i="134"/>
  <c r="H379" i="134"/>
  <c r="M378" i="134"/>
  <c r="H378" i="134"/>
  <c r="M377" i="134"/>
  <c r="H377" i="134"/>
  <c r="M376" i="134"/>
  <c r="H376" i="134"/>
  <c r="M375" i="134"/>
  <c r="H375" i="134"/>
  <c r="M374" i="134"/>
  <c r="H374" i="134"/>
  <c r="M373" i="134"/>
  <c r="H373" i="134"/>
  <c r="M372" i="134"/>
  <c r="H372" i="134"/>
  <c r="M371" i="134"/>
  <c r="H371" i="134"/>
  <c r="M370" i="134"/>
  <c r="H370" i="134"/>
  <c r="M369" i="134"/>
  <c r="H369" i="134"/>
  <c r="M368" i="134"/>
  <c r="H368" i="134"/>
  <c r="M367" i="134"/>
  <c r="H367" i="134"/>
  <c r="M366" i="134"/>
  <c r="H366" i="134"/>
  <c r="M365" i="134"/>
  <c r="H365" i="134"/>
  <c r="M364" i="134"/>
  <c r="H364" i="134"/>
  <c r="M363" i="134"/>
  <c r="H363" i="134"/>
  <c r="M362" i="134"/>
  <c r="H362" i="134"/>
  <c r="M361" i="134"/>
  <c r="H361" i="134"/>
  <c r="M360" i="134"/>
  <c r="H360" i="134"/>
  <c r="M359" i="134"/>
  <c r="H359" i="134"/>
  <c r="M358" i="134"/>
  <c r="H358" i="134"/>
  <c r="M357" i="134"/>
  <c r="H357" i="134"/>
  <c r="M356" i="134"/>
  <c r="H356" i="134"/>
  <c r="M355" i="134"/>
  <c r="H355" i="134"/>
  <c r="M354" i="134"/>
  <c r="H354" i="134"/>
  <c r="M353" i="134"/>
  <c r="H353" i="134"/>
  <c r="M352" i="134"/>
  <c r="H352" i="134"/>
  <c r="M341" i="134"/>
  <c r="H341" i="134"/>
  <c r="M340" i="134"/>
  <c r="H340" i="134"/>
  <c r="M339" i="134"/>
  <c r="H339" i="134"/>
  <c r="M338" i="134"/>
  <c r="H338" i="134"/>
  <c r="M337" i="134"/>
  <c r="H337" i="134"/>
  <c r="M336" i="134"/>
  <c r="H336" i="134"/>
  <c r="M335" i="134"/>
  <c r="H335" i="134"/>
  <c r="M334" i="134"/>
  <c r="H334" i="134"/>
  <c r="M333" i="134"/>
  <c r="H333" i="134"/>
  <c r="M332" i="134"/>
  <c r="H332" i="134"/>
  <c r="M331" i="134"/>
  <c r="H331" i="134"/>
  <c r="M330" i="134"/>
  <c r="H330" i="134"/>
  <c r="M329" i="134"/>
  <c r="H329" i="134"/>
  <c r="M328" i="134"/>
  <c r="H328" i="134"/>
  <c r="M327" i="134"/>
  <c r="H327" i="134"/>
  <c r="M326" i="134"/>
  <c r="H326" i="134"/>
  <c r="M325" i="134"/>
  <c r="H325" i="134"/>
  <c r="M324" i="134"/>
  <c r="H324" i="134"/>
  <c r="M323" i="134"/>
  <c r="H323" i="134"/>
  <c r="M322" i="134"/>
  <c r="H322" i="134"/>
  <c r="M321" i="134"/>
  <c r="H321" i="134"/>
  <c r="M320" i="134"/>
  <c r="H320" i="134"/>
  <c r="M319" i="134"/>
  <c r="H319" i="134"/>
  <c r="M318" i="134"/>
  <c r="H318" i="134"/>
  <c r="M317" i="134"/>
  <c r="H317" i="134"/>
  <c r="M316" i="134"/>
  <c r="H316" i="134"/>
  <c r="M315" i="134"/>
  <c r="H315" i="134"/>
  <c r="M314" i="134"/>
  <c r="H314" i="134"/>
  <c r="M313" i="134"/>
  <c r="H313" i="134"/>
  <c r="M312" i="134"/>
  <c r="H312" i="134"/>
  <c r="M301" i="134"/>
  <c r="H301" i="134"/>
  <c r="M300" i="134"/>
  <c r="H300" i="134"/>
  <c r="M299" i="134"/>
  <c r="H299" i="134"/>
  <c r="M298" i="134"/>
  <c r="H298" i="134"/>
  <c r="M297" i="134"/>
  <c r="H297" i="134"/>
  <c r="M296" i="134"/>
  <c r="H296" i="134"/>
  <c r="M295" i="134"/>
  <c r="H295" i="134"/>
  <c r="M294" i="134"/>
  <c r="H294" i="134"/>
  <c r="M293" i="134"/>
  <c r="H293" i="134"/>
  <c r="M292" i="134"/>
  <c r="H292" i="134"/>
  <c r="M291" i="134"/>
  <c r="H291" i="134"/>
  <c r="M290" i="134"/>
  <c r="H290" i="134"/>
  <c r="M289" i="134"/>
  <c r="H289" i="134"/>
  <c r="M288" i="134"/>
  <c r="H288" i="134"/>
  <c r="M287" i="134"/>
  <c r="H287" i="134"/>
  <c r="M286" i="134"/>
  <c r="H286" i="134"/>
  <c r="M285" i="134"/>
  <c r="H285" i="134"/>
  <c r="M284" i="134"/>
  <c r="H284" i="134"/>
  <c r="M283" i="134"/>
  <c r="H283" i="134"/>
  <c r="M282" i="134"/>
  <c r="H282" i="134"/>
  <c r="M281" i="134"/>
  <c r="H281" i="134"/>
  <c r="M280" i="134"/>
  <c r="H280" i="134"/>
  <c r="M279" i="134"/>
  <c r="H279" i="134"/>
  <c r="M278" i="134"/>
  <c r="H278" i="134"/>
  <c r="M277" i="134"/>
  <c r="H277" i="134"/>
  <c r="M276" i="134"/>
  <c r="H276" i="134"/>
  <c r="M275" i="134"/>
  <c r="H275" i="134"/>
  <c r="M274" i="134"/>
  <c r="H274" i="134"/>
  <c r="M273" i="134"/>
  <c r="H273" i="134"/>
  <c r="M272" i="134"/>
  <c r="H272" i="134"/>
  <c r="M271" i="134"/>
  <c r="H271" i="134"/>
  <c r="M270" i="134"/>
  <c r="H270" i="134"/>
  <c r="M269" i="134"/>
  <c r="H269" i="134"/>
  <c r="M258" i="134"/>
  <c r="H258" i="134"/>
  <c r="M257" i="134"/>
  <c r="H257" i="134"/>
  <c r="M256" i="134"/>
  <c r="H256" i="134"/>
  <c r="M255" i="134"/>
  <c r="H255" i="134"/>
  <c r="M254" i="134"/>
  <c r="H254" i="134"/>
  <c r="M253" i="134"/>
  <c r="H253" i="134"/>
  <c r="M252" i="134"/>
  <c r="H252" i="134"/>
  <c r="M251" i="134"/>
  <c r="H251" i="134"/>
  <c r="M250" i="134"/>
  <c r="H250" i="134"/>
  <c r="M249" i="134"/>
  <c r="H249" i="134"/>
  <c r="M248" i="134"/>
  <c r="H248" i="134"/>
  <c r="M247" i="134"/>
  <c r="H247" i="134"/>
  <c r="M246" i="134"/>
  <c r="H246" i="134"/>
  <c r="M245" i="134"/>
  <c r="H245" i="134"/>
  <c r="M244" i="134"/>
  <c r="H244" i="134"/>
  <c r="M243" i="134"/>
  <c r="H243" i="134"/>
  <c r="M242" i="134"/>
  <c r="H242" i="134"/>
  <c r="M241" i="134"/>
  <c r="H241" i="134"/>
  <c r="M240" i="134"/>
  <c r="H240" i="134"/>
  <c r="M239" i="134"/>
  <c r="H239" i="134"/>
  <c r="M238" i="134"/>
  <c r="H238" i="134"/>
  <c r="M237" i="134"/>
  <c r="H237" i="134"/>
  <c r="M236" i="134"/>
  <c r="H236" i="134"/>
  <c r="M235" i="134"/>
  <c r="H235" i="134"/>
  <c r="M234" i="134"/>
  <c r="H234" i="134"/>
  <c r="M233" i="134"/>
  <c r="H233" i="134"/>
  <c r="M232" i="134"/>
  <c r="H232" i="134"/>
  <c r="M231" i="134"/>
  <c r="H231" i="134"/>
  <c r="M230" i="134"/>
  <c r="H230" i="134"/>
  <c r="M229" i="134"/>
  <c r="H229" i="134"/>
  <c r="M228" i="134"/>
  <c r="H228" i="134"/>
  <c r="M227" i="134"/>
  <c r="H227" i="134"/>
  <c r="M226" i="134"/>
  <c r="H226" i="134"/>
  <c r="M225" i="134"/>
  <c r="H225" i="134"/>
  <c r="M224" i="134"/>
  <c r="H224" i="134"/>
  <c r="M223" i="134"/>
  <c r="H223" i="134"/>
  <c r="M222" i="134"/>
  <c r="H222" i="134"/>
  <c r="M221" i="134"/>
  <c r="H221" i="134"/>
  <c r="M210" i="134"/>
  <c r="H210" i="134"/>
  <c r="M209" i="134"/>
  <c r="H209" i="134"/>
  <c r="M208" i="134"/>
  <c r="H208" i="134"/>
  <c r="M207" i="134"/>
  <c r="H207" i="134"/>
  <c r="M206" i="134"/>
  <c r="H206" i="134"/>
  <c r="M205" i="134"/>
  <c r="H205" i="134"/>
  <c r="M204" i="134"/>
  <c r="H204" i="134"/>
  <c r="M203" i="134"/>
  <c r="H203" i="134"/>
  <c r="M202" i="134"/>
  <c r="H202" i="134"/>
  <c r="M201" i="134"/>
  <c r="H201" i="134"/>
  <c r="M200" i="134"/>
  <c r="H200" i="134"/>
  <c r="M199" i="134"/>
  <c r="H199" i="134"/>
  <c r="M198" i="134"/>
  <c r="H198" i="134"/>
  <c r="M197" i="134"/>
  <c r="H197" i="134"/>
  <c r="M196" i="134"/>
  <c r="H196" i="134"/>
  <c r="M195" i="134"/>
  <c r="H195" i="134"/>
  <c r="M194" i="134"/>
  <c r="H194" i="134"/>
  <c r="M193" i="134"/>
  <c r="H193" i="134"/>
  <c r="M192" i="134"/>
  <c r="H192" i="134"/>
  <c r="M191" i="134"/>
  <c r="H191" i="134"/>
  <c r="M190" i="134"/>
  <c r="H190" i="134"/>
  <c r="M189" i="134"/>
  <c r="H189" i="134"/>
  <c r="M188" i="134"/>
  <c r="H188" i="134"/>
  <c r="M187" i="134"/>
  <c r="H187" i="134"/>
  <c r="M186" i="134"/>
  <c r="H186" i="134"/>
  <c r="M185" i="134"/>
  <c r="H185" i="134"/>
  <c r="M184" i="134"/>
  <c r="H184" i="134"/>
  <c r="M183" i="134"/>
  <c r="H183" i="134"/>
  <c r="M182" i="134"/>
  <c r="H182" i="134"/>
  <c r="M181" i="134"/>
  <c r="H181" i="134"/>
  <c r="M170" i="134"/>
  <c r="H170" i="134"/>
  <c r="M169" i="134"/>
  <c r="H169" i="134"/>
  <c r="M168" i="134"/>
  <c r="H168" i="134"/>
  <c r="M167" i="134"/>
  <c r="H167" i="134"/>
  <c r="M166" i="134"/>
  <c r="H166" i="134"/>
  <c r="M165" i="134"/>
  <c r="H165" i="134"/>
  <c r="M164" i="134"/>
  <c r="H164" i="134"/>
  <c r="M163" i="134"/>
  <c r="H163" i="134"/>
  <c r="M162" i="134"/>
  <c r="H162" i="134"/>
  <c r="M161" i="134"/>
  <c r="H161" i="134"/>
  <c r="M160" i="134"/>
  <c r="H160" i="134"/>
  <c r="M159" i="134"/>
  <c r="H159" i="134"/>
  <c r="M158" i="134"/>
  <c r="H158" i="134"/>
  <c r="M157" i="134"/>
  <c r="H157" i="134"/>
  <c r="M156" i="134"/>
  <c r="H156" i="134"/>
  <c r="M155" i="134"/>
  <c r="H155" i="134"/>
  <c r="M154" i="134"/>
  <c r="H154" i="134"/>
  <c r="M153" i="134"/>
  <c r="H153" i="134"/>
  <c r="M152" i="134"/>
  <c r="H152" i="134"/>
  <c r="M151" i="134"/>
  <c r="H151" i="134"/>
  <c r="M150" i="134"/>
  <c r="H150" i="134"/>
  <c r="M149" i="134"/>
  <c r="H149" i="134"/>
  <c r="M148" i="134"/>
  <c r="H148" i="134"/>
  <c r="M147" i="134"/>
  <c r="H147" i="134"/>
  <c r="M146" i="134"/>
  <c r="H146" i="134"/>
  <c r="M145" i="134"/>
  <c r="H145" i="134"/>
  <c r="M144" i="134"/>
  <c r="H144" i="134"/>
  <c r="M143" i="134"/>
  <c r="H143" i="134"/>
  <c r="M142" i="134"/>
  <c r="H142" i="134"/>
  <c r="M141" i="134"/>
  <c r="H141" i="134"/>
  <c r="M140" i="134"/>
  <c r="H140" i="134"/>
  <c r="M139" i="134"/>
  <c r="H139" i="134"/>
  <c r="M138" i="134"/>
  <c r="H138" i="134"/>
  <c r="M127" i="134"/>
  <c r="H127" i="134"/>
  <c r="M126" i="134"/>
  <c r="H126" i="134"/>
  <c r="M125" i="134"/>
  <c r="H125" i="134"/>
  <c r="M124" i="134"/>
  <c r="H124" i="134"/>
  <c r="M123" i="134"/>
  <c r="H123" i="134"/>
  <c r="M122" i="134"/>
  <c r="H122" i="134"/>
  <c r="M121" i="134"/>
  <c r="H121" i="134"/>
  <c r="M120" i="134"/>
  <c r="H120" i="134"/>
  <c r="M119" i="134"/>
  <c r="H119" i="134"/>
  <c r="M118" i="134"/>
  <c r="H118" i="134"/>
  <c r="M117" i="134"/>
  <c r="H117" i="134"/>
  <c r="M116" i="134"/>
  <c r="H116" i="134"/>
  <c r="M115" i="134"/>
  <c r="H115" i="134"/>
  <c r="M114" i="134"/>
  <c r="H114" i="134"/>
  <c r="M113" i="134"/>
  <c r="H113" i="134"/>
  <c r="M112" i="134"/>
  <c r="H112" i="134"/>
  <c r="M111" i="134"/>
  <c r="H111" i="134"/>
  <c r="M110" i="134"/>
  <c r="H110" i="134"/>
  <c r="M109" i="134"/>
  <c r="H109" i="134"/>
  <c r="M108" i="134"/>
  <c r="H108" i="134"/>
  <c r="M107" i="134"/>
  <c r="H107" i="134"/>
  <c r="M106" i="134"/>
  <c r="H106" i="134"/>
  <c r="M105" i="134"/>
  <c r="H105" i="134"/>
  <c r="M104" i="134"/>
  <c r="H104" i="134"/>
  <c r="M103" i="134"/>
  <c r="H103" i="134"/>
  <c r="M102" i="134"/>
  <c r="H102" i="134"/>
  <c r="M101" i="134"/>
  <c r="H101" i="134"/>
  <c r="M100" i="134"/>
  <c r="H100" i="134"/>
  <c r="M99" i="134"/>
  <c r="H99" i="134"/>
  <c r="M98" i="134"/>
  <c r="H98" i="134"/>
  <c r="M97" i="134"/>
  <c r="H97" i="134"/>
  <c r="M96" i="134"/>
  <c r="H96" i="134"/>
  <c r="M95" i="134"/>
  <c r="H95" i="134"/>
  <c r="M94" i="134"/>
  <c r="H94" i="134"/>
  <c r="M93" i="134"/>
  <c r="H93" i="134"/>
  <c r="M92" i="134"/>
  <c r="H92" i="134"/>
  <c r="M91" i="134"/>
  <c r="H91" i="134"/>
  <c r="M90" i="134"/>
  <c r="H90" i="134"/>
  <c r="M79" i="134"/>
  <c r="H79" i="134"/>
  <c r="M78" i="134"/>
  <c r="H78" i="134"/>
  <c r="M77" i="134"/>
  <c r="H77" i="134"/>
  <c r="M76" i="134"/>
  <c r="H76" i="134"/>
  <c r="M75" i="134"/>
  <c r="H75" i="134"/>
  <c r="M74" i="134"/>
  <c r="H74" i="134"/>
  <c r="M73" i="134"/>
  <c r="H73" i="134"/>
  <c r="M72" i="134"/>
  <c r="H72" i="134"/>
  <c r="M71" i="134"/>
  <c r="H71" i="134"/>
  <c r="M70" i="134"/>
  <c r="H70" i="134"/>
  <c r="M69" i="134"/>
  <c r="H69" i="134"/>
  <c r="M68" i="134"/>
  <c r="H68" i="134"/>
  <c r="M67" i="134"/>
  <c r="H67" i="134"/>
  <c r="M66" i="134"/>
  <c r="H66" i="134"/>
  <c r="M65" i="134"/>
  <c r="H65" i="134"/>
  <c r="M64" i="134"/>
  <c r="H64" i="134"/>
  <c r="M63" i="134"/>
  <c r="H63" i="134"/>
  <c r="M62" i="134"/>
  <c r="H62" i="134"/>
  <c r="M61" i="134"/>
  <c r="H61" i="134"/>
  <c r="M60" i="134"/>
  <c r="H60" i="134"/>
  <c r="M59" i="134"/>
  <c r="H59" i="134"/>
  <c r="M58" i="134"/>
  <c r="H58" i="134"/>
  <c r="M57" i="134"/>
  <c r="H57" i="134"/>
  <c r="M56" i="134"/>
  <c r="H56" i="134"/>
  <c r="M55" i="134"/>
  <c r="H55" i="134"/>
  <c r="M54" i="134"/>
  <c r="H54" i="134"/>
  <c r="M53" i="134"/>
  <c r="H53" i="134"/>
  <c r="M52" i="134"/>
  <c r="H52" i="134"/>
  <c r="M51" i="134"/>
  <c r="H51" i="134"/>
  <c r="M50" i="134"/>
  <c r="H50" i="134"/>
  <c r="M39" i="134"/>
  <c r="H39" i="134"/>
  <c r="M38" i="134"/>
  <c r="H38" i="134"/>
  <c r="M37" i="134"/>
  <c r="H37" i="134"/>
  <c r="M36" i="134"/>
  <c r="H36" i="134"/>
  <c r="M35" i="134"/>
  <c r="H35" i="134"/>
  <c r="M34" i="134"/>
  <c r="H34" i="134"/>
  <c r="M33" i="134"/>
  <c r="H33" i="134"/>
  <c r="M32" i="134"/>
  <c r="H32" i="134"/>
  <c r="M31" i="134"/>
  <c r="H31" i="134"/>
  <c r="M30" i="134"/>
  <c r="H30" i="134"/>
  <c r="M29" i="134"/>
  <c r="H29" i="134"/>
  <c r="M28" i="134"/>
  <c r="H28" i="134"/>
  <c r="M27" i="134"/>
  <c r="H27" i="134"/>
  <c r="M26" i="134"/>
  <c r="H26" i="134"/>
  <c r="M25" i="134"/>
  <c r="H25" i="134"/>
  <c r="M24" i="134"/>
  <c r="H24" i="134"/>
  <c r="M23" i="134"/>
  <c r="H23" i="134"/>
  <c r="M22" i="134"/>
  <c r="H22" i="134"/>
  <c r="M21" i="134"/>
  <c r="H21" i="134"/>
  <c r="M20" i="134"/>
  <c r="H20" i="134"/>
  <c r="M19" i="134"/>
  <c r="H19" i="134"/>
  <c r="M18" i="134"/>
  <c r="H18" i="134"/>
  <c r="M17" i="134"/>
  <c r="H17" i="134"/>
  <c r="M16" i="134"/>
  <c r="H16" i="134"/>
  <c r="M15" i="134"/>
  <c r="H15" i="134"/>
  <c r="M14" i="134"/>
  <c r="H14" i="134"/>
  <c r="M13" i="134"/>
  <c r="H13" i="134"/>
  <c r="M12" i="134"/>
  <c r="H12" i="134"/>
  <c r="M11" i="134"/>
  <c r="H11" i="134"/>
  <c r="M10" i="134"/>
  <c r="H10" i="134"/>
  <c r="M9" i="134"/>
  <c r="H9" i="134"/>
  <c r="M8" i="134"/>
  <c r="H8" i="134"/>
  <c r="M7" i="134"/>
  <c r="H7" i="134"/>
</calcChain>
</file>

<file path=xl/sharedStrings.xml><?xml version="1.0" encoding="utf-8"?>
<sst xmlns="http://schemas.openxmlformats.org/spreadsheetml/2006/main" count="1480" uniqueCount="160">
  <si>
    <t>*P: Pass, F: Fail (Batch fail)</t>
    <phoneticPr fontId="18" type="noConversion"/>
  </si>
  <si>
    <t>D1, D15</t>
    <phoneticPr fontId="18" type="noConversion"/>
  </si>
  <si>
    <t>Assay 1</t>
    <phoneticPr fontId="18" type="noConversion"/>
  </si>
  <si>
    <t>P</t>
    <phoneticPr fontId="18" type="noConversion"/>
  </si>
  <si>
    <t>Assay 2</t>
  </si>
  <si>
    <t>Assay 3</t>
  </si>
  <si>
    <t>Assay 4</t>
  </si>
  <si>
    <t>Assay 5</t>
  </si>
  <si>
    <t>Assay 6</t>
  </si>
  <si>
    <t>Assay 7</t>
  </si>
  <si>
    <t>F</t>
    <phoneticPr fontId="18" type="noConversion"/>
  </si>
  <si>
    <t>v</t>
    <phoneticPr fontId="18" type="noConversion"/>
  </si>
  <si>
    <t>Assay 8</t>
  </si>
  <si>
    <t>Assay 9</t>
  </si>
  <si>
    <t>Assay 10</t>
  </si>
  <si>
    <t>Assay 11</t>
  </si>
  <si>
    <t>Reanalysis 1</t>
    <phoneticPr fontId="18" type="noConversion"/>
  </si>
  <si>
    <t>Reanalysis 2</t>
  </si>
  <si>
    <t>Reanalysis 3</t>
  </si>
  <si>
    <t>Reanalysis 4</t>
  </si>
  <si>
    <t>Reanalysis 5</t>
  </si>
  <si>
    <t>Reanalysis 6</t>
  </si>
  <si>
    <t>D29</t>
    <phoneticPr fontId="18" type="noConversion"/>
  </si>
  <si>
    <t>Assay 12</t>
  </si>
  <si>
    <t>Assay 13</t>
  </si>
  <si>
    <t>Assay 14</t>
  </si>
  <si>
    <t>Assay 15</t>
  </si>
  <si>
    <t>Assay 16</t>
  </si>
  <si>
    <t>Assay 17</t>
  </si>
  <si>
    <t>Assay 18</t>
  </si>
  <si>
    <t>Assay 19</t>
  </si>
  <si>
    <t>Assay 20</t>
  </si>
  <si>
    <t>Assay 21</t>
  </si>
  <si>
    <t>Assay 22</t>
  </si>
  <si>
    <t>Assay 23</t>
  </si>
  <si>
    <t>Assay 24</t>
  </si>
  <si>
    <t>Assay 25</t>
  </si>
  <si>
    <t>Reanalysis 7</t>
  </si>
  <si>
    <t>Reanalysis 8</t>
  </si>
  <si>
    <t>Reanalysis 9</t>
  </si>
  <si>
    <t>Reanalysis 10</t>
  </si>
  <si>
    <t>Reanalysis 11</t>
  </si>
  <si>
    <t>Reanalysis 12</t>
  </si>
  <si>
    <t>Reanalysis 13</t>
  </si>
  <si>
    <t>Reanalysis 14</t>
  </si>
  <si>
    <t>Reanalysis 15</t>
  </si>
  <si>
    <t>Reanalysis 16</t>
  </si>
  <si>
    <t>Reanalysis 17</t>
  </si>
  <si>
    <t>Reanalysis 18</t>
  </si>
  <si>
    <t>Reanalysis 19</t>
  </si>
  <si>
    <t>Reanalysis 20</t>
  </si>
  <si>
    <t>Reanalysis 21</t>
  </si>
  <si>
    <t>D43</t>
    <phoneticPr fontId="18" type="noConversion"/>
  </si>
  <si>
    <t>Assay 26</t>
  </si>
  <si>
    <t>Assay 27</t>
  </si>
  <si>
    <t>Assay 28</t>
  </si>
  <si>
    <t>Assay 29</t>
  </si>
  <si>
    <t>Assay 30</t>
  </si>
  <si>
    <t>Assay 31</t>
  </si>
  <si>
    <t>Assay 32</t>
  </si>
  <si>
    <t>Assay 33</t>
  </si>
  <si>
    <t>Assay 34</t>
  </si>
  <si>
    <t>Reanalysis 22</t>
  </si>
  <si>
    <t>Reanalysis 23</t>
  </si>
  <si>
    <t>Reanalysis 24</t>
  </si>
  <si>
    <t>Reanalysis 25</t>
  </si>
  <si>
    <t>D57</t>
    <phoneticPr fontId="18" type="noConversion"/>
  </si>
  <si>
    <t>Assay 35</t>
  </si>
  <si>
    <t>Assay 36</t>
  </si>
  <si>
    <t>Assay 37</t>
  </si>
  <si>
    <t>Assay 38</t>
  </si>
  <si>
    <t>Assay 39</t>
  </si>
  <si>
    <t>Assay 40</t>
  </si>
  <si>
    <t>Assay 41</t>
  </si>
  <si>
    <t>Assay 42</t>
  </si>
  <si>
    <t>Assay 43</t>
  </si>
  <si>
    <t>Assay 44</t>
  </si>
  <si>
    <t>Assay 45</t>
  </si>
  <si>
    <t>Assay 46</t>
  </si>
  <si>
    <t>Assay 47</t>
  </si>
  <si>
    <t>Assay 48</t>
  </si>
  <si>
    <t>Reanalysis 26</t>
  </si>
  <si>
    <t>Reanalysis 27</t>
  </si>
  <si>
    <t>Reanalysis 28</t>
  </si>
  <si>
    <t>Reanalysis 29</t>
  </si>
  <si>
    <t>Reanalysis 30</t>
  </si>
  <si>
    <t>Reanalysis 31</t>
  </si>
  <si>
    <t>Reanalysis 32</t>
  </si>
  <si>
    <t>Reanalysis 33</t>
  </si>
  <si>
    <t>Total</t>
    <phoneticPr fontId="18" type="noConversion"/>
  </si>
  <si>
    <t>81 batch</t>
    <phoneticPr fontId="18" type="noConversion"/>
  </si>
  <si>
    <t>Pass</t>
    <phoneticPr fontId="18" type="noConversion"/>
  </si>
  <si>
    <t>66 batch</t>
    <phoneticPr fontId="18" type="noConversion"/>
  </si>
  <si>
    <t>Fail</t>
    <phoneticPr fontId="18" type="noConversion"/>
  </si>
  <si>
    <t>15 batch</t>
    <phoneticPr fontId="18" type="noConversion"/>
  </si>
  <si>
    <t>Aqueous homor</t>
    <phoneticPr fontId="18" type="noConversion"/>
  </si>
  <si>
    <t>Group</t>
    <phoneticPr fontId="18" type="noConversion"/>
  </si>
  <si>
    <t>Sampling date</t>
    <phoneticPr fontId="18" type="noConversion"/>
  </si>
  <si>
    <t>Animal ID</t>
    <phoneticPr fontId="18" type="noConversion"/>
  </si>
  <si>
    <t>Left</t>
    <phoneticPr fontId="19" type="noConversion"/>
  </si>
  <si>
    <t>Right</t>
    <phoneticPr fontId="19" type="noConversion"/>
  </si>
  <si>
    <t>Dilution factor</t>
    <phoneticPr fontId="18" type="noConversion"/>
  </si>
  <si>
    <t>Measured</t>
    <phoneticPr fontId="18" type="noConversion"/>
  </si>
  <si>
    <t>Final</t>
    <phoneticPr fontId="18" type="noConversion"/>
  </si>
  <si>
    <t>Study</t>
    <phoneticPr fontId="18" type="noConversion"/>
  </si>
  <si>
    <t>Organ</t>
    <phoneticPr fontId="18" type="noConversion"/>
  </si>
  <si>
    <t>concentration</t>
    <phoneticPr fontId="18" type="noConversion"/>
  </si>
  <si>
    <t>samples</t>
    <phoneticPr fontId="18" type="noConversion"/>
  </si>
  <si>
    <t>weights</t>
    <phoneticPr fontId="18" type="noConversion"/>
  </si>
  <si>
    <t>(ng/mL)</t>
    <phoneticPr fontId="18" type="noConversion"/>
  </si>
  <si>
    <t>G1</t>
    <phoneticPr fontId="19" type="noConversion"/>
  </si>
  <si>
    <t>Day 1</t>
    <phoneticPr fontId="18" type="noConversion"/>
  </si>
  <si>
    <t>G2</t>
    <phoneticPr fontId="18" type="noConversion"/>
  </si>
  <si>
    <t>Day 15</t>
    <phoneticPr fontId="18" type="noConversion"/>
  </si>
  <si>
    <t>Day 29</t>
    <phoneticPr fontId="18" type="noConversion"/>
  </si>
  <si>
    <t>Day 43</t>
    <phoneticPr fontId="18" type="noConversion"/>
  </si>
  <si>
    <t>Day 57</t>
    <phoneticPr fontId="18" type="noConversion"/>
  </si>
  <si>
    <t>G3</t>
    <phoneticPr fontId="18" type="noConversion"/>
  </si>
  <si>
    <t>G4</t>
    <phoneticPr fontId="18" type="noConversion"/>
  </si>
  <si>
    <t>-</t>
    <phoneticPr fontId="18" type="noConversion"/>
  </si>
  <si>
    <t>Mean concentration (ng/mL): Study samples dilution factor  × Organ weights dilution factor × Measured concentration</t>
    <phoneticPr fontId="19" type="noConversion"/>
  </si>
  <si>
    <t>BQL: Below the quantification limit (&lt; 5 ng/mL)</t>
    <phoneticPr fontId="19" type="noConversion"/>
  </si>
  <si>
    <t>- : Not calculated</t>
    <phoneticPr fontId="19" type="noConversion"/>
  </si>
  <si>
    <t>G5</t>
    <phoneticPr fontId="18" type="noConversion"/>
  </si>
  <si>
    <t>G6</t>
    <phoneticPr fontId="18" type="noConversion"/>
  </si>
  <si>
    <t>G7</t>
    <phoneticPr fontId="18" type="noConversion"/>
  </si>
  <si>
    <t>G8</t>
    <phoneticPr fontId="18" type="noConversion"/>
  </si>
  <si>
    <t>-</t>
  </si>
  <si>
    <t>G9</t>
    <phoneticPr fontId="18" type="noConversion"/>
  </si>
  <si>
    <t>G10</t>
    <phoneticPr fontId="18" type="noConversion"/>
  </si>
  <si>
    <t>1A01</t>
    <phoneticPr fontId="18" type="noConversion"/>
  </si>
  <si>
    <t>1A02</t>
    <phoneticPr fontId="18" type="noConversion"/>
  </si>
  <si>
    <t>1A03</t>
  </si>
  <si>
    <t>1A04</t>
  </si>
  <si>
    <t>1A05</t>
  </si>
  <si>
    <t>1A06</t>
  </si>
  <si>
    <t>1A07</t>
  </si>
  <si>
    <t>1A08</t>
  </si>
  <si>
    <t>1A09</t>
  </si>
  <si>
    <t>1A10</t>
  </si>
  <si>
    <t>G11</t>
    <phoneticPr fontId="18" type="noConversion"/>
  </si>
  <si>
    <t>1B01</t>
    <phoneticPr fontId="18" type="noConversion"/>
  </si>
  <si>
    <t>1B02</t>
    <phoneticPr fontId="18" type="noConversion"/>
  </si>
  <si>
    <t>1B03</t>
  </si>
  <si>
    <t>1B04</t>
  </si>
  <si>
    <t>1B05</t>
  </si>
  <si>
    <t>1B06</t>
  </si>
  <si>
    <t>1B07</t>
  </si>
  <si>
    <t>1B08</t>
  </si>
  <si>
    <t>1B09</t>
  </si>
  <si>
    <t>1B10</t>
  </si>
  <si>
    <t>Vitreous homor</t>
    <phoneticPr fontId="18" type="noConversion"/>
  </si>
  <si>
    <t>Iris</t>
    <phoneticPr fontId="18" type="noConversion"/>
  </si>
  <si>
    <t>Retina</t>
    <phoneticPr fontId="18" type="noConversion"/>
  </si>
  <si>
    <t>Choroid</t>
    <phoneticPr fontId="18" type="noConversion"/>
  </si>
  <si>
    <t>Optic nerve</t>
    <phoneticPr fontId="18" type="noConversion"/>
  </si>
  <si>
    <t>- : Not calculated</t>
  </si>
  <si>
    <t>Serum</t>
    <phoneticPr fontId="18" type="noConversion"/>
  </si>
  <si>
    <t>Mean concentration (ng/mL): Study samples dilution factor  ×</t>
    <phoneticPr fontId="19" type="noConversion"/>
  </si>
  <si>
    <t>Organ weights dilution factor × Measured concentration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</si>
</sst>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_-* #,##0\ _€_-;\-* #,##0\ _€_-;_-* &quot;-&quot;\ _€_-;_-@_-"/>
    <numFmt numFmtId="177" formatCode="0.00_ "/>
    <numFmt numFmtId="178" formatCode="#,##0_);[Red]\(#,##0\)"/>
    <numFmt numFmtId="179" formatCode="#,##0.0_);[Red]\(#,##0.0\)"/>
    <numFmt numFmtId="180" formatCode="#,##0.00_);[Red]\(#,##0.00\)"/>
    <numFmt numFmtId="181" formatCode="#,##0.000_);[Red]\(#,##0.000\)"/>
    <numFmt numFmtId="182" formatCode="#,##0.0000_);[Red]\(#,##0.0000\)"/>
    <numFmt numFmtId="183" formatCode="#,##0.00000_);[Red]\(#,##0.00000\)"/>
  </numFmts>
  <fonts count="6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Times New Roman"/>
      <family val="2"/>
      <charset val="129"/>
    </font>
    <font>
      <sz val="10"/>
      <color theme="0"/>
      <name val="Times New Roman"/>
      <family val="2"/>
      <charset val="129"/>
    </font>
    <font>
      <sz val="10"/>
      <color rgb="FFFF0000"/>
      <name val="Times New Roman"/>
      <family val="2"/>
      <charset val="129"/>
    </font>
    <font>
      <b/>
      <sz val="10"/>
      <color rgb="FFFA7D00"/>
      <name val="Times New Roman"/>
      <family val="2"/>
      <charset val="129"/>
    </font>
    <font>
      <sz val="10"/>
      <color rgb="FF9C0006"/>
      <name val="Times New Roman"/>
      <family val="2"/>
      <charset val="129"/>
    </font>
    <font>
      <sz val="11"/>
      <color indexed="8"/>
      <name val="맑은 고딕"/>
      <family val="3"/>
      <charset val="129"/>
    </font>
    <font>
      <sz val="10"/>
      <color rgb="FF9C6500"/>
      <name val="Times New Roman"/>
      <family val="2"/>
      <charset val="129"/>
    </font>
    <font>
      <i/>
      <sz val="10"/>
      <color rgb="FF7F7F7F"/>
      <name val="Times New Roman"/>
      <family val="2"/>
      <charset val="129"/>
    </font>
    <font>
      <b/>
      <sz val="10"/>
      <color theme="0"/>
      <name val="Times New Roman"/>
      <family val="2"/>
      <charset val="129"/>
    </font>
    <font>
      <sz val="10"/>
      <color rgb="FFFA7D00"/>
      <name val="Times New Roman"/>
      <family val="2"/>
      <charset val="129"/>
    </font>
    <font>
      <b/>
      <sz val="10"/>
      <color theme="1"/>
      <name val="Times New Roman"/>
      <family val="2"/>
      <charset val="129"/>
    </font>
    <font>
      <sz val="10"/>
      <color rgb="FF3F3F76"/>
      <name val="Times New Roman"/>
      <family val="2"/>
      <charset val="129"/>
    </font>
    <font>
      <b/>
      <sz val="15"/>
      <color theme="3"/>
      <name val="Times New Roman"/>
      <family val="2"/>
      <charset val="129"/>
    </font>
    <font>
      <b/>
      <sz val="13"/>
      <color theme="3"/>
      <name val="Times New Roman"/>
      <family val="2"/>
      <charset val="129"/>
    </font>
    <font>
      <b/>
      <sz val="11"/>
      <color theme="3"/>
      <name val="Times New Roman"/>
      <family val="2"/>
      <charset val="129"/>
    </font>
    <font>
      <sz val="10"/>
      <color rgb="FF006100"/>
      <name val="Times New Roman"/>
      <family val="2"/>
      <charset val="129"/>
    </font>
    <font>
      <b/>
      <sz val="10"/>
      <color rgb="FF3F3F3F"/>
      <name val="Times New Roman"/>
      <family val="2"/>
      <charset val="129"/>
    </font>
    <font>
      <sz val="10"/>
      <color theme="1"/>
      <name val="굴림"/>
      <family val="2"/>
      <charset val="129"/>
    </font>
    <font>
      <sz val="11"/>
      <name val="ＭＳ Ｐゴシック"/>
      <family val="2"/>
      <charset val="128"/>
    </font>
    <font>
      <sz val="10"/>
      <color theme="0"/>
      <name val="굴림"/>
      <family val="2"/>
      <charset val="129"/>
    </font>
    <font>
      <sz val="10"/>
      <color rgb="FFFF0000"/>
      <name val="굴림"/>
      <family val="2"/>
      <charset val="129"/>
    </font>
    <font>
      <b/>
      <sz val="10"/>
      <color rgb="FFFA7D00"/>
      <name val="굴림"/>
      <family val="2"/>
      <charset val="129"/>
    </font>
    <font>
      <sz val="10"/>
      <color rgb="FF9C0006"/>
      <name val="굴림"/>
      <family val="2"/>
      <charset val="129"/>
    </font>
    <font>
      <sz val="10"/>
      <color rgb="FF9C6500"/>
      <name val="굴림"/>
      <family val="2"/>
      <charset val="129"/>
    </font>
    <font>
      <i/>
      <sz val="10"/>
      <color rgb="FF7F7F7F"/>
      <name val="굴림"/>
      <family val="2"/>
      <charset val="129"/>
    </font>
    <font>
      <b/>
      <sz val="10"/>
      <color theme="0"/>
      <name val="굴림"/>
      <family val="2"/>
      <charset val="129"/>
    </font>
    <font>
      <sz val="10"/>
      <color rgb="FFFA7D00"/>
      <name val="굴림"/>
      <family val="2"/>
      <charset val="129"/>
    </font>
    <font>
      <b/>
      <sz val="10"/>
      <color theme="1"/>
      <name val="굴림"/>
      <family val="2"/>
      <charset val="129"/>
    </font>
    <font>
      <sz val="10"/>
      <color rgb="FF3F3F76"/>
      <name val="굴림"/>
      <family val="2"/>
      <charset val="129"/>
    </font>
    <font>
      <b/>
      <sz val="15"/>
      <color theme="3"/>
      <name val="굴림"/>
      <family val="2"/>
      <charset val="129"/>
    </font>
    <font>
      <b/>
      <sz val="13"/>
      <color theme="3"/>
      <name val="굴림"/>
      <family val="2"/>
      <charset val="129"/>
    </font>
    <font>
      <b/>
      <sz val="11"/>
      <color theme="3"/>
      <name val="굴림"/>
      <family val="2"/>
      <charset val="129"/>
    </font>
    <font>
      <sz val="10"/>
      <color rgb="FF006100"/>
      <name val="굴림"/>
      <family val="2"/>
      <charset val="129"/>
    </font>
    <font>
      <b/>
      <sz val="10"/>
      <color rgb="FF3F3F3F"/>
      <name val="굴림"/>
      <family val="2"/>
      <charset val="129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2">
    <xf numFmtId="0" fontId="0" fillId="0" borderId="0"/>
    <xf numFmtId="0" fontId="17" fillId="0" borderId="0"/>
    <xf numFmtId="176" fontId="17" fillId="0" borderId="0" applyFont="0" applyFill="0" applyBorder="0" applyAlignment="0" applyProtection="0"/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11" applyNumberFormat="0" applyFont="0" applyAlignment="0" applyProtection="0">
      <alignment vertical="center"/>
    </xf>
    <xf numFmtId="0" fontId="24" fillId="8" borderId="11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10" applyNumberFormat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5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8" applyNumberFormat="0" applyAlignment="0" applyProtection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6" fillId="0" borderId="0"/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2" fillId="0" borderId="0"/>
    <xf numFmtId="0" fontId="12" fillId="0" borderId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6" borderId="7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1" fillId="8" borderId="11" applyNumberFormat="0" applyFont="0" applyAlignment="0" applyProtection="0">
      <alignment vertical="center"/>
    </xf>
    <xf numFmtId="0" fontId="41" fillId="8" borderId="11" applyNumberFormat="0" applyFont="0" applyAlignment="0" applyProtection="0">
      <alignment vertical="center"/>
    </xf>
    <xf numFmtId="0" fontId="41" fillId="8" borderId="11" applyNumberFormat="0" applyFon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7" borderId="10" applyNumberFormat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5" borderId="7" applyNumberFormat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7" fillId="6" borderId="8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/>
    <xf numFmtId="0" fontId="17" fillId="0" borderId="0"/>
    <xf numFmtId="41" fontId="1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0" fontId="58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58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horizontal="right" vertical="center"/>
    </xf>
    <xf numFmtId="0" fontId="58" fillId="0" borderId="2" xfId="0" applyFont="1" applyBorder="1" applyAlignment="1">
      <alignment vertical="center"/>
    </xf>
    <xf numFmtId="0" fontId="58" fillId="0" borderId="2" xfId="0" applyFont="1" applyBorder="1" applyAlignment="1">
      <alignment horizontal="center" vertical="center"/>
    </xf>
    <xf numFmtId="14" fontId="58" fillId="0" borderId="0" xfId="0" applyNumberFormat="1" applyFont="1" applyAlignment="1">
      <alignment vertical="center"/>
    </xf>
    <xf numFmtId="0" fontId="58" fillId="0" borderId="2" xfId="0" applyFont="1" applyBorder="1" applyAlignment="1">
      <alignment horizontal="right" vertical="center"/>
    </xf>
    <xf numFmtId="14" fontId="58" fillId="0" borderId="2" xfId="0" applyNumberFormat="1" applyFont="1" applyBorder="1" applyAlignment="1">
      <alignment vertical="center"/>
    </xf>
    <xf numFmtId="14" fontId="60" fillId="0" borderId="0" xfId="0" applyNumberFormat="1" applyFont="1" applyAlignment="1">
      <alignment vertical="center"/>
    </xf>
    <xf numFmtId="0" fontId="61" fillId="0" borderId="0" xfId="0" applyFont="1" applyAlignment="1">
      <alignment vertical="center"/>
    </xf>
    <xf numFmtId="14" fontId="61" fillId="0" borderId="0" xfId="0" applyNumberFormat="1" applyFont="1" applyAlignment="1">
      <alignment vertical="center"/>
    </xf>
    <xf numFmtId="41" fontId="20" fillId="0" borderId="0" xfId="234" applyFont="1" applyFill="1" applyAlignment="1">
      <alignment horizontal="center" vertical="center"/>
    </xf>
    <xf numFmtId="0" fontId="20" fillId="0" borderId="0" xfId="0" quotePrefix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178" fontId="21" fillId="0" borderId="0" xfId="240" applyNumberFormat="1" applyFont="1" applyAlignment="1">
      <alignment horizontal="center" vertical="center"/>
    </xf>
    <xf numFmtId="0" fontId="21" fillId="0" borderId="0" xfId="240" applyFont="1" applyAlignment="1">
      <alignment horizontal="center" vertical="center"/>
    </xf>
    <xf numFmtId="0" fontId="20" fillId="0" borderId="2" xfId="240" applyFont="1" applyBorder="1" applyAlignment="1">
      <alignment horizontal="center" vertical="center"/>
    </xf>
    <xf numFmtId="178" fontId="20" fillId="0" borderId="2" xfId="240" applyNumberFormat="1" applyFont="1" applyBorder="1" applyAlignment="1">
      <alignment horizontal="center" vertical="center"/>
    </xf>
    <xf numFmtId="0" fontId="20" fillId="0" borderId="0" xfId="240" applyFont="1" applyAlignment="1">
      <alignment horizontal="center" vertical="center"/>
    </xf>
    <xf numFmtId="0" fontId="20" fillId="0" borderId="0" xfId="240" applyFont="1" applyAlignment="1">
      <alignment horizontal="center" vertical="center" wrapText="1"/>
    </xf>
    <xf numFmtId="0" fontId="20" fillId="0" borderId="1" xfId="240" applyFont="1" applyBorder="1" applyAlignment="1">
      <alignment horizontal="center" vertical="center"/>
    </xf>
    <xf numFmtId="178" fontId="20" fillId="0" borderId="0" xfId="240" applyNumberFormat="1" applyFont="1" applyAlignment="1">
      <alignment horizontal="center" vertical="center"/>
    </xf>
    <xf numFmtId="0" fontId="20" fillId="0" borderId="0" xfId="240" quotePrefix="1" applyFont="1" applyAlignment="1">
      <alignment horizontal="left" vertical="center"/>
    </xf>
    <xf numFmtId="179" fontId="20" fillId="0" borderId="0" xfId="240" applyNumberFormat="1" applyFont="1" applyAlignment="1">
      <alignment horizontal="center" vertical="center"/>
    </xf>
    <xf numFmtId="179" fontId="20" fillId="0" borderId="2" xfId="240" applyNumberFormat="1" applyFont="1" applyBorder="1" applyAlignment="1">
      <alignment horizontal="center" vertical="center"/>
    </xf>
    <xf numFmtId="178" fontId="20" fillId="0" borderId="1" xfId="240" applyNumberFormat="1" applyFont="1" applyBorder="1" applyAlignment="1">
      <alignment horizontal="center" vertical="center"/>
    </xf>
    <xf numFmtId="177" fontId="20" fillId="0" borderId="0" xfId="240" applyNumberFormat="1" applyFont="1" applyAlignment="1">
      <alignment horizontal="center" vertical="center"/>
    </xf>
    <xf numFmtId="180" fontId="20" fillId="0" borderId="2" xfId="240" applyNumberFormat="1" applyFont="1" applyBorder="1" applyAlignment="1">
      <alignment horizontal="center" vertical="center"/>
    </xf>
    <xf numFmtId="180" fontId="20" fillId="0" borderId="0" xfId="240" applyNumberFormat="1" applyFont="1" applyAlignment="1">
      <alignment horizontal="center" vertical="center"/>
    </xf>
    <xf numFmtId="0" fontId="20" fillId="0" borderId="2" xfId="1" applyFont="1" applyBorder="1" applyAlignment="1">
      <alignment horizontal="center" vertical="center"/>
    </xf>
    <xf numFmtId="0" fontId="20" fillId="0" borderId="0" xfId="240" quotePrefix="1" applyFont="1">
      <alignment vertical="center"/>
    </xf>
    <xf numFmtId="178" fontId="20" fillId="0" borderId="0" xfId="240" quotePrefix="1" applyNumberFormat="1" applyFont="1">
      <alignment vertical="center"/>
    </xf>
    <xf numFmtId="178" fontId="20" fillId="0" borderId="0" xfId="240" quotePrefix="1" applyNumberFormat="1" applyFont="1" applyAlignment="1">
      <alignment horizontal="left" vertical="center"/>
    </xf>
    <xf numFmtId="181" fontId="20" fillId="0" borderId="0" xfId="240" applyNumberFormat="1" applyFont="1" applyAlignment="1">
      <alignment horizontal="center" vertical="center"/>
    </xf>
    <xf numFmtId="181" fontId="20" fillId="0" borderId="2" xfId="240" applyNumberFormat="1" applyFont="1" applyBorder="1" applyAlignment="1">
      <alignment horizontal="center" vertical="center"/>
    </xf>
    <xf numFmtId="182" fontId="20" fillId="0" borderId="0" xfId="240" applyNumberFormat="1" applyFont="1" applyAlignment="1">
      <alignment horizontal="center" vertical="center"/>
    </xf>
    <xf numFmtId="0" fontId="20" fillId="0" borderId="0" xfId="240" applyFont="1" applyAlignment="1">
      <alignment vertical="center" wrapText="1"/>
    </xf>
    <xf numFmtId="183" fontId="20" fillId="0" borderId="0" xfId="240" applyNumberFormat="1" applyFont="1" applyAlignment="1">
      <alignment horizontal="center" vertical="center"/>
    </xf>
    <xf numFmtId="0" fontId="21" fillId="0" borderId="0" xfId="240" applyFont="1" applyAlignment="1">
      <alignment horizontal="center" vertical="center"/>
    </xf>
    <xf numFmtId="178" fontId="21" fillId="0" borderId="0" xfId="240" applyNumberFormat="1" applyFont="1" applyAlignment="1">
      <alignment horizontal="center" vertical="center"/>
    </xf>
    <xf numFmtId="0" fontId="20" fillId="0" borderId="3" xfId="240" applyFont="1" applyBorder="1" applyAlignment="1">
      <alignment horizontal="center" vertical="center" wrapText="1"/>
    </xf>
    <xf numFmtId="0" fontId="20" fillId="0" borderId="1" xfId="240" applyFont="1" applyBorder="1" applyAlignment="1">
      <alignment horizontal="center" vertical="center"/>
    </xf>
    <xf numFmtId="0" fontId="20" fillId="0" borderId="0" xfId="240" applyFont="1" applyAlignment="1">
      <alignment horizontal="center" vertical="center"/>
    </xf>
    <xf numFmtId="0" fontId="20" fillId="0" borderId="2" xfId="240" applyFont="1" applyBorder="1" applyAlignment="1">
      <alignment horizontal="center" vertical="center"/>
    </xf>
    <xf numFmtId="0" fontId="20" fillId="0" borderId="1" xfId="240" applyFont="1" applyBorder="1" applyAlignment="1">
      <alignment horizontal="center" vertical="center" wrapText="1"/>
    </xf>
    <xf numFmtId="0" fontId="20" fillId="0" borderId="0" xfId="240" applyFont="1" applyAlignment="1">
      <alignment horizontal="center" vertical="center" wrapText="1"/>
    </xf>
    <xf numFmtId="0" fontId="20" fillId="0" borderId="2" xfId="240" applyFont="1" applyBorder="1" applyAlignment="1">
      <alignment horizontal="center" vertical="center" wrapText="1"/>
    </xf>
    <xf numFmtId="178" fontId="20" fillId="0" borderId="3" xfId="240" applyNumberFormat="1" applyFont="1" applyBorder="1" applyAlignment="1">
      <alignment horizontal="center" vertical="center"/>
    </xf>
    <xf numFmtId="0" fontId="20" fillId="0" borderId="1" xfId="240" quotePrefix="1" applyFont="1" applyBorder="1" applyAlignment="1">
      <alignment horizontal="left" vertical="center"/>
    </xf>
    <xf numFmtId="0" fontId="20" fillId="0" borderId="0" xfId="240" quotePrefix="1" applyFont="1" applyAlignment="1">
      <alignment horizontal="left" vertical="center"/>
    </xf>
  </cellXfs>
  <cellStyles count="242">
    <cellStyle name="20% - 강조색1 2" xfId="11" xr:uid="{00000000-0005-0000-0000-000000000000}"/>
    <cellStyle name="20% - 강조색1 3" xfId="12" xr:uid="{00000000-0005-0000-0000-000001000000}"/>
    <cellStyle name="20% - 강조색1 4" xfId="103" xr:uid="{00000000-0005-0000-0000-000002000000}"/>
    <cellStyle name="20% - 강조색1 4 2" xfId="104" xr:uid="{00000000-0005-0000-0000-000003000000}"/>
    <cellStyle name="20% - 강조색1 4 3" xfId="105" xr:uid="{00000000-0005-0000-0000-000004000000}"/>
    <cellStyle name="20% - 강조색2 2" xfId="13" xr:uid="{00000000-0005-0000-0000-000005000000}"/>
    <cellStyle name="20% - 강조색2 3" xfId="14" xr:uid="{00000000-0005-0000-0000-000006000000}"/>
    <cellStyle name="20% - 강조색2 4" xfId="106" xr:uid="{00000000-0005-0000-0000-000007000000}"/>
    <cellStyle name="20% - 강조색2 4 2" xfId="107" xr:uid="{00000000-0005-0000-0000-000008000000}"/>
    <cellStyle name="20% - 강조색2 4 3" xfId="108" xr:uid="{00000000-0005-0000-0000-000009000000}"/>
    <cellStyle name="20% - 강조색3 2" xfId="15" xr:uid="{00000000-0005-0000-0000-00000A000000}"/>
    <cellStyle name="20% - 강조색3 3" xfId="16" xr:uid="{00000000-0005-0000-0000-00000B000000}"/>
    <cellStyle name="20% - 강조색3 4" xfId="109" xr:uid="{00000000-0005-0000-0000-00000C000000}"/>
    <cellStyle name="20% - 강조색3 4 2" xfId="110" xr:uid="{00000000-0005-0000-0000-00000D000000}"/>
    <cellStyle name="20% - 강조색3 4 3" xfId="111" xr:uid="{00000000-0005-0000-0000-00000E000000}"/>
    <cellStyle name="20% - 강조색4 2" xfId="17" xr:uid="{00000000-0005-0000-0000-00000F000000}"/>
    <cellStyle name="20% - 강조색4 3" xfId="18" xr:uid="{00000000-0005-0000-0000-000010000000}"/>
    <cellStyle name="20% - 강조색4 4" xfId="112" xr:uid="{00000000-0005-0000-0000-000011000000}"/>
    <cellStyle name="20% - 강조색4 4 2" xfId="113" xr:uid="{00000000-0005-0000-0000-000012000000}"/>
    <cellStyle name="20% - 강조색4 4 3" xfId="114" xr:uid="{00000000-0005-0000-0000-000013000000}"/>
    <cellStyle name="20% - 강조색5 2" xfId="19" xr:uid="{00000000-0005-0000-0000-000014000000}"/>
    <cellStyle name="20% - 강조색5 3" xfId="20" xr:uid="{00000000-0005-0000-0000-000015000000}"/>
    <cellStyle name="20% - 강조색5 4" xfId="115" xr:uid="{00000000-0005-0000-0000-000016000000}"/>
    <cellStyle name="20% - 강조색5 4 2" xfId="116" xr:uid="{00000000-0005-0000-0000-000017000000}"/>
    <cellStyle name="20% - 강조색5 4 3" xfId="117" xr:uid="{00000000-0005-0000-0000-000018000000}"/>
    <cellStyle name="20% - 강조색6 2" xfId="21" xr:uid="{00000000-0005-0000-0000-000019000000}"/>
    <cellStyle name="20% - 강조색6 3" xfId="22" xr:uid="{00000000-0005-0000-0000-00001A000000}"/>
    <cellStyle name="20% - 강조색6 4" xfId="118" xr:uid="{00000000-0005-0000-0000-00001B000000}"/>
    <cellStyle name="20% - 강조색6 4 2" xfId="119" xr:uid="{00000000-0005-0000-0000-00001C000000}"/>
    <cellStyle name="20% - 강조색6 4 3" xfId="120" xr:uid="{00000000-0005-0000-0000-00001D000000}"/>
    <cellStyle name="40% - 강조색1 2" xfId="23" xr:uid="{00000000-0005-0000-0000-00001E000000}"/>
    <cellStyle name="40% - 강조색1 3" xfId="24" xr:uid="{00000000-0005-0000-0000-00001F000000}"/>
    <cellStyle name="40% - 강조색1 4" xfId="121" xr:uid="{00000000-0005-0000-0000-000020000000}"/>
    <cellStyle name="40% - 강조색1 4 2" xfId="122" xr:uid="{00000000-0005-0000-0000-000021000000}"/>
    <cellStyle name="40% - 강조색1 4 3" xfId="123" xr:uid="{00000000-0005-0000-0000-000022000000}"/>
    <cellStyle name="40% - 강조색2 2" xfId="25" xr:uid="{00000000-0005-0000-0000-000023000000}"/>
    <cellStyle name="40% - 강조색2 3" xfId="26" xr:uid="{00000000-0005-0000-0000-000024000000}"/>
    <cellStyle name="40% - 강조색2 4" xfId="124" xr:uid="{00000000-0005-0000-0000-000025000000}"/>
    <cellStyle name="40% - 강조색2 4 2" xfId="125" xr:uid="{00000000-0005-0000-0000-000026000000}"/>
    <cellStyle name="40% - 강조색2 4 3" xfId="126" xr:uid="{00000000-0005-0000-0000-000027000000}"/>
    <cellStyle name="40% - 강조색3 2" xfId="27" xr:uid="{00000000-0005-0000-0000-000028000000}"/>
    <cellStyle name="40% - 강조색3 3" xfId="28" xr:uid="{00000000-0005-0000-0000-000029000000}"/>
    <cellStyle name="40% - 강조색3 4" xfId="127" xr:uid="{00000000-0005-0000-0000-00002A000000}"/>
    <cellStyle name="40% - 강조색3 4 2" xfId="128" xr:uid="{00000000-0005-0000-0000-00002B000000}"/>
    <cellStyle name="40% - 강조색3 4 3" xfId="129" xr:uid="{00000000-0005-0000-0000-00002C000000}"/>
    <cellStyle name="40% - 강조색4 2" xfId="29" xr:uid="{00000000-0005-0000-0000-00002D000000}"/>
    <cellStyle name="40% - 강조색4 3" xfId="30" xr:uid="{00000000-0005-0000-0000-00002E000000}"/>
    <cellStyle name="40% - 강조색4 4" xfId="130" xr:uid="{00000000-0005-0000-0000-00002F000000}"/>
    <cellStyle name="40% - 강조색4 4 2" xfId="131" xr:uid="{00000000-0005-0000-0000-000030000000}"/>
    <cellStyle name="40% - 강조색4 4 3" xfId="132" xr:uid="{00000000-0005-0000-0000-000031000000}"/>
    <cellStyle name="40% - 강조색5 2" xfId="31" xr:uid="{00000000-0005-0000-0000-000032000000}"/>
    <cellStyle name="40% - 강조색5 3" xfId="32" xr:uid="{00000000-0005-0000-0000-000033000000}"/>
    <cellStyle name="40% - 강조색5 4" xfId="133" xr:uid="{00000000-0005-0000-0000-000034000000}"/>
    <cellStyle name="40% - 강조색5 4 2" xfId="134" xr:uid="{00000000-0005-0000-0000-000035000000}"/>
    <cellStyle name="40% - 강조색5 4 3" xfId="135" xr:uid="{00000000-0005-0000-0000-000036000000}"/>
    <cellStyle name="40% - 강조색6 2" xfId="33" xr:uid="{00000000-0005-0000-0000-000037000000}"/>
    <cellStyle name="40% - 강조색6 3" xfId="34" xr:uid="{00000000-0005-0000-0000-000038000000}"/>
    <cellStyle name="40% - 강조색6 4" xfId="136" xr:uid="{00000000-0005-0000-0000-000039000000}"/>
    <cellStyle name="40% - 강조색6 4 2" xfId="137" xr:uid="{00000000-0005-0000-0000-00003A000000}"/>
    <cellStyle name="40% - 강조색6 4 3" xfId="138" xr:uid="{00000000-0005-0000-0000-00003B000000}"/>
    <cellStyle name="60% - 강조색1 2" xfId="35" xr:uid="{00000000-0005-0000-0000-00003C000000}"/>
    <cellStyle name="60% - 강조색1 3" xfId="139" xr:uid="{00000000-0005-0000-0000-00003D000000}"/>
    <cellStyle name="60% - 강조색2 2" xfId="36" xr:uid="{00000000-0005-0000-0000-00003E000000}"/>
    <cellStyle name="60% - 강조색2 3" xfId="140" xr:uid="{00000000-0005-0000-0000-00003F000000}"/>
    <cellStyle name="60% - 강조색3 2" xfId="37" xr:uid="{00000000-0005-0000-0000-000040000000}"/>
    <cellStyle name="60% - 강조색3 3" xfId="141" xr:uid="{00000000-0005-0000-0000-000041000000}"/>
    <cellStyle name="60% - 강조색4 2" xfId="38" xr:uid="{00000000-0005-0000-0000-000042000000}"/>
    <cellStyle name="60% - 강조색4 3" xfId="142" xr:uid="{00000000-0005-0000-0000-000043000000}"/>
    <cellStyle name="60% - 강조색5 2" xfId="39" xr:uid="{00000000-0005-0000-0000-000044000000}"/>
    <cellStyle name="60% - 강조색5 3" xfId="143" xr:uid="{00000000-0005-0000-0000-000045000000}"/>
    <cellStyle name="60% - 강조색6 2" xfId="40" xr:uid="{00000000-0005-0000-0000-000046000000}"/>
    <cellStyle name="60% - 강조색6 3" xfId="144" xr:uid="{00000000-0005-0000-0000-000047000000}"/>
    <cellStyle name="Normal 2" xfId="41" xr:uid="{00000000-0005-0000-0000-000048000000}"/>
    <cellStyle name="Normal 2 2" xfId="198" xr:uid="{00000000-0005-0000-0000-000049000000}"/>
    <cellStyle name="Normal 3" xfId="42" xr:uid="{00000000-0005-0000-0000-00004A000000}"/>
    <cellStyle name="강조색1 2" xfId="43" xr:uid="{00000000-0005-0000-0000-00004B000000}"/>
    <cellStyle name="강조색1 3" xfId="145" xr:uid="{00000000-0005-0000-0000-00004C000000}"/>
    <cellStyle name="강조색2 2" xfId="44" xr:uid="{00000000-0005-0000-0000-00004D000000}"/>
    <cellStyle name="강조색2 3" xfId="146" xr:uid="{00000000-0005-0000-0000-00004E000000}"/>
    <cellStyle name="강조색3 2" xfId="45" xr:uid="{00000000-0005-0000-0000-00004F000000}"/>
    <cellStyle name="강조색3 3" xfId="147" xr:uid="{00000000-0005-0000-0000-000050000000}"/>
    <cellStyle name="강조색4 2" xfId="46" xr:uid="{00000000-0005-0000-0000-000051000000}"/>
    <cellStyle name="강조색4 3" xfId="148" xr:uid="{00000000-0005-0000-0000-000052000000}"/>
    <cellStyle name="강조색5 2" xfId="47" xr:uid="{00000000-0005-0000-0000-000053000000}"/>
    <cellStyle name="강조색5 3" xfId="149" xr:uid="{00000000-0005-0000-0000-000054000000}"/>
    <cellStyle name="강조색6 2" xfId="48" xr:uid="{00000000-0005-0000-0000-000055000000}"/>
    <cellStyle name="강조색6 3" xfId="150" xr:uid="{00000000-0005-0000-0000-000056000000}"/>
    <cellStyle name="경고문 2" xfId="49" xr:uid="{00000000-0005-0000-0000-000057000000}"/>
    <cellStyle name="경고문 3" xfId="151" xr:uid="{00000000-0005-0000-0000-000058000000}"/>
    <cellStyle name="계산 2" xfId="50" xr:uid="{00000000-0005-0000-0000-000059000000}"/>
    <cellStyle name="계산 3" xfId="152" xr:uid="{00000000-0005-0000-0000-00005A000000}"/>
    <cellStyle name="나쁨 2" xfId="51" xr:uid="{00000000-0005-0000-0000-00005B000000}"/>
    <cellStyle name="나쁨 3" xfId="153" xr:uid="{00000000-0005-0000-0000-00005C000000}"/>
    <cellStyle name="메모 2" xfId="52" xr:uid="{00000000-0005-0000-0000-00005D000000}"/>
    <cellStyle name="메모 3" xfId="53" xr:uid="{00000000-0005-0000-0000-00005E000000}"/>
    <cellStyle name="메모 4" xfId="154" xr:uid="{00000000-0005-0000-0000-00005F000000}"/>
    <cellStyle name="메모 4 2" xfId="155" xr:uid="{00000000-0005-0000-0000-000060000000}"/>
    <cellStyle name="메모 4 3" xfId="156" xr:uid="{00000000-0005-0000-0000-000061000000}"/>
    <cellStyle name="백분율 2" xfId="54" xr:uid="{00000000-0005-0000-0000-000062000000}"/>
    <cellStyle name="보통 2" xfId="55" xr:uid="{00000000-0005-0000-0000-000063000000}"/>
    <cellStyle name="보통 3" xfId="157" xr:uid="{00000000-0005-0000-0000-000064000000}"/>
    <cellStyle name="설명 텍스트 2" xfId="56" xr:uid="{00000000-0005-0000-0000-000065000000}"/>
    <cellStyle name="설명 텍스트 3" xfId="158" xr:uid="{00000000-0005-0000-0000-000066000000}"/>
    <cellStyle name="셀 확인 2" xfId="57" xr:uid="{00000000-0005-0000-0000-000067000000}"/>
    <cellStyle name="셀 확인 3" xfId="159" xr:uid="{00000000-0005-0000-0000-000068000000}"/>
    <cellStyle name="쉼표 [0]" xfId="234" builtinId="6"/>
    <cellStyle name="쉼표 [0] 10" xfId="4" xr:uid="{00000000-0005-0000-0000-00006A000000}"/>
    <cellStyle name="쉼표 [0] 10 2" xfId="194" xr:uid="{00000000-0005-0000-0000-00006B000000}"/>
    <cellStyle name="쉼표 [0] 2" xfId="2" xr:uid="{00000000-0005-0000-0000-00006C000000}"/>
    <cellStyle name="쉼표 [0] 2 2" xfId="58" xr:uid="{00000000-0005-0000-0000-00006D000000}"/>
    <cellStyle name="쉼표 [0] 2 3" xfId="230" xr:uid="{00000000-0005-0000-0000-00006E000000}"/>
    <cellStyle name="쉼표 [0] 3" xfId="59" xr:uid="{00000000-0005-0000-0000-00006F000000}"/>
    <cellStyle name="쉼표 [0] 3 2" xfId="199" xr:uid="{00000000-0005-0000-0000-000070000000}"/>
    <cellStyle name="연결된 셀 2" xfId="60" xr:uid="{00000000-0005-0000-0000-000071000000}"/>
    <cellStyle name="연결된 셀 3" xfId="160" xr:uid="{00000000-0005-0000-0000-000072000000}"/>
    <cellStyle name="요약 2" xfId="61" xr:uid="{00000000-0005-0000-0000-000073000000}"/>
    <cellStyle name="요약 3" xfId="161" xr:uid="{00000000-0005-0000-0000-000074000000}"/>
    <cellStyle name="입력 2" xfId="62" xr:uid="{00000000-0005-0000-0000-000075000000}"/>
    <cellStyle name="입력 3" xfId="162" xr:uid="{00000000-0005-0000-0000-000076000000}"/>
    <cellStyle name="제목 1 2" xfId="63" xr:uid="{00000000-0005-0000-0000-000077000000}"/>
    <cellStyle name="제목 1 3" xfId="163" xr:uid="{00000000-0005-0000-0000-000078000000}"/>
    <cellStyle name="제목 2 2" xfId="64" xr:uid="{00000000-0005-0000-0000-000079000000}"/>
    <cellStyle name="제목 2 3" xfId="164" xr:uid="{00000000-0005-0000-0000-00007A000000}"/>
    <cellStyle name="제목 3 2" xfId="65" xr:uid="{00000000-0005-0000-0000-00007B000000}"/>
    <cellStyle name="제목 3 3" xfId="165" xr:uid="{00000000-0005-0000-0000-00007C000000}"/>
    <cellStyle name="제목 4 2" xfId="66" xr:uid="{00000000-0005-0000-0000-00007D000000}"/>
    <cellStyle name="제목 4 3" xfId="166" xr:uid="{00000000-0005-0000-0000-00007E000000}"/>
    <cellStyle name="좋음 2" xfId="67" xr:uid="{00000000-0005-0000-0000-00007F000000}"/>
    <cellStyle name="좋음 3" xfId="167" xr:uid="{00000000-0005-0000-0000-000080000000}"/>
    <cellStyle name="출력 2" xfId="68" xr:uid="{00000000-0005-0000-0000-000081000000}"/>
    <cellStyle name="출력 3" xfId="168" xr:uid="{00000000-0005-0000-0000-000082000000}"/>
    <cellStyle name="표준" xfId="0" builtinId="0"/>
    <cellStyle name="표준 10" xfId="5" xr:uid="{00000000-0005-0000-0000-000084000000}"/>
    <cellStyle name="표준 10 2" xfId="195" xr:uid="{00000000-0005-0000-0000-000085000000}"/>
    <cellStyle name="표준 11" xfId="69" xr:uid="{00000000-0005-0000-0000-000086000000}"/>
    <cellStyle name="표준 11 2" xfId="200" xr:uid="{00000000-0005-0000-0000-000087000000}"/>
    <cellStyle name="표준 12" xfId="70" xr:uid="{00000000-0005-0000-0000-000088000000}"/>
    <cellStyle name="표준 12 2" xfId="71" xr:uid="{00000000-0005-0000-0000-000089000000}"/>
    <cellStyle name="표준 12 2 2" xfId="169" xr:uid="{00000000-0005-0000-0000-00008A000000}"/>
    <cellStyle name="표준 12 2 3" xfId="170" xr:uid="{00000000-0005-0000-0000-00008B000000}"/>
    <cellStyle name="표준 12 3" xfId="171" xr:uid="{00000000-0005-0000-0000-00008C000000}"/>
    <cellStyle name="표준 12 4" xfId="172" xr:uid="{00000000-0005-0000-0000-00008D000000}"/>
    <cellStyle name="표준 13" xfId="72" xr:uid="{00000000-0005-0000-0000-00008E000000}"/>
    <cellStyle name="표준 14" xfId="73" xr:uid="{00000000-0005-0000-0000-00008F000000}"/>
    <cellStyle name="표준 14 2" xfId="173" xr:uid="{00000000-0005-0000-0000-000090000000}"/>
    <cellStyle name="표준 14 3" xfId="174" xr:uid="{00000000-0005-0000-0000-000091000000}"/>
    <cellStyle name="표준 15" xfId="74" xr:uid="{00000000-0005-0000-0000-000092000000}"/>
    <cellStyle name="표준 15 2" xfId="201" xr:uid="{00000000-0005-0000-0000-000093000000}"/>
    <cellStyle name="표준 16" xfId="75" xr:uid="{00000000-0005-0000-0000-000094000000}"/>
    <cellStyle name="표준 16 2" xfId="202" xr:uid="{00000000-0005-0000-0000-000095000000}"/>
    <cellStyle name="표준 17" xfId="102" xr:uid="{00000000-0005-0000-0000-000096000000}"/>
    <cellStyle name="표준 18" xfId="175" xr:uid="{00000000-0005-0000-0000-000097000000}"/>
    <cellStyle name="표준 19" xfId="220" xr:uid="{00000000-0005-0000-0000-000098000000}"/>
    <cellStyle name="표준 19 2" xfId="223" xr:uid="{00000000-0005-0000-0000-000099000000}"/>
    <cellStyle name="표준 19 3" xfId="226" xr:uid="{00000000-0005-0000-0000-00009A000000}"/>
    <cellStyle name="표준 19 3 2" xfId="237" xr:uid="{00000000-0005-0000-0000-00009B000000}"/>
    <cellStyle name="표준 19 3 2 2" xfId="239" xr:uid="{00000000-0005-0000-0000-00009C000000}"/>
    <cellStyle name="표준 19 3 2 3" xfId="240" xr:uid="{00000000-0005-0000-0000-00009D000000}"/>
    <cellStyle name="표준 19 4" xfId="235" xr:uid="{00000000-0005-0000-0000-00009E000000}"/>
    <cellStyle name="표준 2" xfId="1" xr:uid="{00000000-0005-0000-0000-00009F000000}"/>
    <cellStyle name="표준 2 2" xfId="10" xr:uid="{00000000-0005-0000-0000-0000A0000000}"/>
    <cellStyle name="표준 2 2 2" xfId="7" xr:uid="{00000000-0005-0000-0000-0000A1000000}"/>
    <cellStyle name="표준 2 2 3" xfId="76" xr:uid="{00000000-0005-0000-0000-0000A2000000}"/>
    <cellStyle name="표준 2 2 4" xfId="229" xr:uid="{00000000-0005-0000-0000-0000A3000000}"/>
    <cellStyle name="표준 2 3" xfId="77" xr:uid="{00000000-0005-0000-0000-0000A4000000}"/>
    <cellStyle name="표준 2 4" xfId="78" xr:uid="{00000000-0005-0000-0000-0000A5000000}"/>
    <cellStyle name="표준 2 5" xfId="176" xr:uid="{00000000-0005-0000-0000-0000A6000000}"/>
    <cellStyle name="표준 2 6" xfId="177" xr:uid="{00000000-0005-0000-0000-0000A7000000}"/>
    <cellStyle name="표준 20" xfId="222" xr:uid="{00000000-0005-0000-0000-0000A8000000}"/>
    <cellStyle name="표준 21" xfId="3" xr:uid="{00000000-0005-0000-0000-0000A9000000}"/>
    <cellStyle name="표준 21 2" xfId="193" xr:uid="{00000000-0005-0000-0000-0000AA000000}"/>
    <cellStyle name="표준 22" xfId="231" xr:uid="{00000000-0005-0000-0000-0000AB000000}"/>
    <cellStyle name="표준 23" xfId="233" xr:uid="{00000000-0005-0000-0000-0000AC000000}"/>
    <cellStyle name="표준 3" xfId="8" xr:uid="{00000000-0005-0000-0000-0000AD000000}"/>
    <cellStyle name="표준 3 10" xfId="196" xr:uid="{00000000-0005-0000-0000-0000AE000000}"/>
    <cellStyle name="표준 3 2" xfId="79" xr:uid="{00000000-0005-0000-0000-0000AF000000}"/>
    <cellStyle name="표준 3 2 2" xfId="80" xr:uid="{00000000-0005-0000-0000-0000B0000000}"/>
    <cellStyle name="표준 3 2 2 2" xfId="178" xr:uid="{00000000-0005-0000-0000-0000B1000000}"/>
    <cellStyle name="표준 3 2 2 3" xfId="179" xr:uid="{00000000-0005-0000-0000-0000B2000000}"/>
    <cellStyle name="표준 3 2 2 4" xfId="204" xr:uid="{00000000-0005-0000-0000-0000B3000000}"/>
    <cellStyle name="표준 3 2 3" xfId="180" xr:uid="{00000000-0005-0000-0000-0000B4000000}"/>
    <cellStyle name="표준 3 2 4" xfId="181" xr:uid="{00000000-0005-0000-0000-0000B5000000}"/>
    <cellStyle name="표준 3 2 5" xfId="182" xr:uid="{00000000-0005-0000-0000-0000B6000000}"/>
    <cellStyle name="표준 3 2 6" xfId="183" xr:uid="{00000000-0005-0000-0000-0000B7000000}"/>
    <cellStyle name="표준 3 2 7" xfId="203" xr:uid="{00000000-0005-0000-0000-0000B8000000}"/>
    <cellStyle name="표준 3 3" xfId="81" xr:uid="{00000000-0005-0000-0000-0000B9000000}"/>
    <cellStyle name="표준 3 3 2" xfId="82" xr:uid="{00000000-0005-0000-0000-0000BA000000}"/>
    <cellStyle name="표준 3 3 2 2" xfId="205" xr:uid="{00000000-0005-0000-0000-0000BB000000}"/>
    <cellStyle name="표준 3 3 3" xfId="184" xr:uid="{00000000-0005-0000-0000-0000BC000000}"/>
    <cellStyle name="표준 3 4" xfId="83" xr:uid="{00000000-0005-0000-0000-0000BD000000}"/>
    <cellStyle name="표준 3 4 2" xfId="185" xr:uid="{00000000-0005-0000-0000-0000BE000000}"/>
    <cellStyle name="표준 3 4 3" xfId="206" xr:uid="{00000000-0005-0000-0000-0000BF000000}"/>
    <cellStyle name="표준 3 5" xfId="84" xr:uid="{00000000-0005-0000-0000-0000C0000000}"/>
    <cellStyle name="표준 3 5 2" xfId="186" xr:uid="{00000000-0005-0000-0000-0000C1000000}"/>
    <cellStyle name="표준 3 5 3" xfId="207" xr:uid="{00000000-0005-0000-0000-0000C2000000}"/>
    <cellStyle name="표준 3 6" xfId="187" xr:uid="{00000000-0005-0000-0000-0000C3000000}"/>
    <cellStyle name="표준 3 7" xfId="188" xr:uid="{00000000-0005-0000-0000-0000C4000000}"/>
    <cellStyle name="표준 3 8" xfId="189" xr:uid="{00000000-0005-0000-0000-0000C5000000}"/>
    <cellStyle name="표준 3 9" xfId="190" xr:uid="{00000000-0005-0000-0000-0000C6000000}"/>
    <cellStyle name="표준 4" xfId="6" xr:uid="{00000000-0005-0000-0000-0000C7000000}"/>
    <cellStyle name="표준 4 2" xfId="85" xr:uid="{00000000-0005-0000-0000-0000C8000000}"/>
    <cellStyle name="표준 4 2 2" xfId="208" xr:uid="{00000000-0005-0000-0000-0000C9000000}"/>
    <cellStyle name="표준 4 3" xfId="86" xr:uid="{00000000-0005-0000-0000-0000CA000000}"/>
    <cellStyle name="표준 4 3 2" xfId="209" xr:uid="{00000000-0005-0000-0000-0000CB000000}"/>
    <cellStyle name="표준 4 4" xfId="87" xr:uid="{00000000-0005-0000-0000-0000CC000000}"/>
    <cellStyle name="표준 4 5" xfId="88" xr:uid="{00000000-0005-0000-0000-0000CD000000}"/>
    <cellStyle name="표준 4 6" xfId="191" xr:uid="{00000000-0005-0000-0000-0000CE000000}"/>
    <cellStyle name="표준 5" xfId="9" xr:uid="{00000000-0005-0000-0000-0000CF000000}"/>
    <cellStyle name="표준 5 2" xfId="89" xr:uid="{00000000-0005-0000-0000-0000D0000000}"/>
    <cellStyle name="표준 5 2 2" xfId="210" xr:uid="{00000000-0005-0000-0000-0000D1000000}"/>
    <cellStyle name="표준 5 3" xfId="90" xr:uid="{00000000-0005-0000-0000-0000D2000000}"/>
    <cellStyle name="표준 5 4" xfId="197" xr:uid="{00000000-0005-0000-0000-0000D3000000}"/>
    <cellStyle name="표준 5 5" xfId="225" xr:uid="{00000000-0005-0000-0000-0000D4000000}"/>
    <cellStyle name="표준 5 6" xfId="228" xr:uid="{00000000-0005-0000-0000-0000D5000000}"/>
    <cellStyle name="표준 5 7" xfId="232" xr:uid="{00000000-0005-0000-0000-0000D6000000}"/>
    <cellStyle name="표준 6" xfId="91" xr:uid="{00000000-0005-0000-0000-0000D7000000}"/>
    <cellStyle name="표준 6 2" xfId="92" xr:uid="{00000000-0005-0000-0000-0000D8000000}"/>
    <cellStyle name="표준 6 2 2" xfId="212" xr:uid="{00000000-0005-0000-0000-0000D9000000}"/>
    <cellStyle name="표준 6 3" xfId="93" xr:uid="{00000000-0005-0000-0000-0000DA000000}"/>
    <cellStyle name="표준 6 4" xfId="211" xr:uid="{00000000-0005-0000-0000-0000DB000000}"/>
    <cellStyle name="표준 7" xfId="94" xr:uid="{00000000-0005-0000-0000-0000DC000000}"/>
    <cellStyle name="표준 7 2" xfId="95" xr:uid="{00000000-0005-0000-0000-0000DD000000}"/>
    <cellStyle name="표준 7 2 2" xfId="214" xr:uid="{00000000-0005-0000-0000-0000DE000000}"/>
    <cellStyle name="표준 7 3" xfId="96" xr:uid="{00000000-0005-0000-0000-0000DF000000}"/>
    <cellStyle name="표준 7 3 2" xfId="215" xr:uid="{00000000-0005-0000-0000-0000E0000000}"/>
    <cellStyle name="표준 7 4" xfId="97" xr:uid="{00000000-0005-0000-0000-0000E1000000}"/>
    <cellStyle name="표준 7 4 2" xfId="216" xr:uid="{00000000-0005-0000-0000-0000E2000000}"/>
    <cellStyle name="표준 7 5" xfId="213" xr:uid="{00000000-0005-0000-0000-0000E3000000}"/>
    <cellStyle name="표준 7 6" xfId="221" xr:uid="{00000000-0005-0000-0000-0000E4000000}"/>
    <cellStyle name="표준 7 6 2" xfId="224" xr:uid="{00000000-0005-0000-0000-0000E5000000}"/>
    <cellStyle name="표준 7 6 3" xfId="227" xr:uid="{00000000-0005-0000-0000-0000E6000000}"/>
    <cellStyle name="표준 7 6 3 2" xfId="238" xr:uid="{00000000-0005-0000-0000-0000E7000000}"/>
    <cellStyle name="표준 7 6 3 2 2" xfId="241" xr:uid="{00000000-0005-0000-0000-0000E8000000}"/>
    <cellStyle name="표준 7 6 4" xfId="236" xr:uid="{00000000-0005-0000-0000-0000E9000000}"/>
    <cellStyle name="표준 8" xfId="98" xr:uid="{00000000-0005-0000-0000-0000EA000000}"/>
    <cellStyle name="표준 8 2" xfId="99" xr:uid="{00000000-0005-0000-0000-0000EB000000}"/>
    <cellStyle name="표준 8 2 2" xfId="218" xr:uid="{00000000-0005-0000-0000-0000EC000000}"/>
    <cellStyle name="표준 8 3" xfId="217" xr:uid="{00000000-0005-0000-0000-0000ED000000}"/>
    <cellStyle name="표준 9" xfId="100" xr:uid="{00000000-0005-0000-0000-0000EE000000}"/>
    <cellStyle name="표준 9 2" xfId="192" xr:uid="{00000000-0005-0000-0000-0000EF000000}"/>
    <cellStyle name="표준 9 3" xfId="219" xr:uid="{00000000-0005-0000-0000-0000F0000000}"/>
    <cellStyle name="標準_測定結果速報_0421" xfId="101" xr:uid="{00000000-0005-0000-0000-0000F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95"/>
  <sheetViews>
    <sheetView showGridLines="0" workbookViewId="0">
      <selection activeCell="J83" sqref="J83"/>
    </sheetView>
  </sheetViews>
  <sheetFormatPr defaultColWidth="9" defaultRowHeight="15"/>
  <cols>
    <col min="1" max="2" width="9" style="1"/>
    <col min="3" max="3" width="9" style="2" customWidth="1"/>
    <col min="4" max="4" width="1.375" style="2" customWidth="1"/>
    <col min="5" max="5" width="12.875" style="1" customWidth="1"/>
    <col min="6" max="6" width="7.25" style="4" customWidth="1"/>
    <col min="7" max="7" width="9.75" style="4" bestFit="1" customWidth="1"/>
    <col min="8" max="8" width="9" style="4"/>
    <col min="9" max="9" width="9.75" style="14" bestFit="1" customWidth="1"/>
    <col min="10" max="16384" width="9" style="1"/>
  </cols>
  <sheetData>
    <row r="1" spans="3:9">
      <c r="F1" s="3" t="s">
        <v>0</v>
      </c>
    </row>
    <row r="2" spans="3:9">
      <c r="C2" s="2" t="s">
        <v>1</v>
      </c>
      <c r="E2" s="1" t="s">
        <v>2</v>
      </c>
      <c r="F2" s="4" t="s">
        <v>3</v>
      </c>
      <c r="G2" s="10">
        <v>45293</v>
      </c>
      <c r="H2" s="10"/>
      <c r="I2" s="15"/>
    </row>
    <row r="3" spans="3:9">
      <c r="E3" s="1" t="s">
        <v>4</v>
      </c>
      <c r="F3" s="4" t="s">
        <v>3</v>
      </c>
      <c r="G3" s="10">
        <v>45293</v>
      </c>
      <c r="H3" s="10"/>
      <c r="I3" s="15"/>
    </row>
    <row r="4" spans="3:9">
      <c r="E4" s="1" t="s">
        <v>5</v>
      </c>
      <c r="F4" s="4" t="s">
        <v>3</v>
      </c>
      <c r="G4" s="10">
        <v>45294</v>
      </c>
      <c r="H4" s="10"/>
      <c r="I4" s="15"/>
    </row>
    <row r="5" spans="3:9">
      <c r="E5" s="1" t="s">
        <v>6</v>
      </c>
      <c r="F5" s="4" t="s">
        <v>3</v>
      </c>
      <c r="G5" s="10">
        <v>45294</v>
      </c>
      <c r="H5" s="10"/>
      <c r="I5" s="15"/>
    </row>
    <row r="6" spans="3:9">
      <c r="E6" s="1" t="s">
        <v>7</v>
      </c>
      <c r="F6" s="4" t="s">
        <v>3</v>
      </c>
      <c r="G6" s="10">
        <v>45295</v>
      </c>
      <c r="H6" s="10"/>
      <c r="I6" s="15"/>
    </row>
    <row r="7" spans="3:9">
      <c r="E7" s="1" t="s">
        <v>8</v>
      </c>
      <c r="F7" s="4" t="s">
        <v>3</v>
      </c>
      <c r="G7" s="10">
        <v>45295</v>
      </c>
      <c r="H7" s="10"/>
      <c r="I7" s="15"/>
    </row>
    <row r="8" spans="3:9" s="5" customFormat="1">
      <c r="C8" s="7"/>
      <c r="D8" s="7"/>
      <c r="E8" s="5" t="s">
        <v>9</v>
      </c>
      <c r="F8" s="6" t="s">
        <v>10</v>
      </c>
      <c r="G8" s="13">
        <v>45296</v>
      </c>
      <c r="H8" s="6" t="s">
        <v>11</v>
      </c>
      <c r="I8" s="15"/>
    </row>
    <row r="9" spans="3:9">
      <c r="E9" s="1" t="s">
        <v>12</v>
      </c>
      <c r="F9" s="4" t="s">
        <v>3</v>
      </c>
      <c r="G9" s="10">
        <v>45296</v>
      </c>
      <c r="I9" s="15"/>
    </row>
    <row r="10" spans="3:9">
      <c r="E10" s="1" t="s">
        <v>13</v>
      </c>
      <c r="F10" s="4" t="s">
        <v>3</v>
      </c>
      <c r="G10" s="10">
        <v>45298</v>
      </c>
      <c r="I10" s="15"/>
    </row>
    <row r="11" spans="3:9">
      <c r="E11" s="1" t="s">
        <v>14</v>
      </c>
      <c r="F11" s="4" t="s">
        <v>3</v>
      </c>
      <c r="G11" s="10">
        <v>45300</v>
      </c>
      <c r="I11" s="15"/>
    </row>
    <row r="12" spans="3:9">
      <c r="E12" s="1" t="s">
        <v>15</v>
      </c>
      <c r="F12" s="4" t="s">
        <v>3</v>
      </c>
      <c r="G12" s="10">
        <v>45300</v>
      </c>
      <c r="I12" s="15"/>
    </row>
    <row r="13" spans="3:9">
      <c r="E13" s="1" t="s">
        <v>16</v>
      </c>
      <c r="F13" s="4" t="s">
        <v>3</v>
      </c>
      <c r="G13" s="10">
        <v>45298</v>
      </c>
      <c r="I13" s="15"/>
    </row>
    <row r="14" spans="3:9">
      <c r="E14" s="1" t="s">
        <v>17</v>
      </c>
      <c r="F14" s="4" t="s">
        <v>3</v>
      </c>
      <c r="G14" s="10">
        <v>45298</v>
      </c>
      <c r="I14" s="15"/>
    </row>
    <row r="15" spans="3:9">
      <c r="E15" s="1" t="s">
        <v>18</v>
      </c>
      <c r="F15" s="4" t="s">
        <v>3</v>
      </c>
      <c r="G15" s="10">
        <v>45299</v>
      </c>
      <c r="I15" s="15"/>
    </row>
    <row r="16" spans="3:9">
      <c r="E16" s="1" t="s">
        <v>19</v>
      </c>
      <c r="F16" s="4" t="s">
        <v>3</v>
      </c>
      <c r="G16" s="10">
        <v>45299</v>
      </c>
      <c r="I16" s="15"/>
    </row>
    <row r="17" spans="3:9">
      <c r="E17" s="1" t="s">
        <v>20</v>
      </c>
      <c r="F17" s="4" t="s">
        <v>3</v>
      </c>
      <c r="G17" s="10">
        <v>45301</v>
      </c>
      <c r="I17" s="15"/>
    </row>
    <row r="18" spans="3:9">
      <c r="C18" s="11"/>
      <c r="D18" s="11"/>
      <c r="E18" s="8" t="s">
        <v>21</v>
      </c>
      <c r="F18" s="9" t="s">
        <v>3</v>
      </c>
      <c r="G18" s="12">
        <v>45302</v>
      </c>
      <c r="I18" s="15"/>
    </row>
    <row r="19" spans="3:9">
      <c r="C19" s="2" t="s">
        <v>22</v>
      </c>
      <c r="E19" s="1" t="s">
        <v>23</v>
      </c>
      <c r="F19" s="4" t="s">
        <v>3</v>
      </c>
      <c r="G19" s="10">
        <v>45306</v>
      </c>
      <c r="I19" s="15"/>
    </row>
    <row r="20" spans="3:9" s="5" customFormat="1">
      <c r="C20" s="7"/>
      <c r="D20" s="7"/>
      <c r="E20" s="5" t="s">
        <v>24</v>
      </c>
      <c r="F20" s="6" t="s">
        <v>10</v>
      </c>
      <c r="G20" s="13">
        <v>45306</v>
      </c>
      <c r="H20" s="6" t="s">
        <v>11</v>
      </c>
      <c r="I20" s="15"/>
    </row>
    <row r="21" spans="3:9">
      <c r="E21" s="1" t="s">
        <v>25</v>
      </c>
      <c r="F21" s="4" t="s">
        <v>3</v>
      </c>
      <c r="G21" s="10">
        <v>45306</v>
      </c>
      <c r="I21" s="15"/>
    </row>
    <row r="22" spans="3:9">
      <c r="E22" s="1" t="s">
        <v>26</v>
      </c>
      <c r="F22" s="4" t="s">
        <v>3</v>
      </c>
      <c r="G22" s="10">
        <v>45306</v>
      </c>
      <c r="I22" s="15"/>
    </row>
    <row r="23" spans="3:9">
      <c r="E23" s="1" t="s">
        <v>27</v>
      </c>
      <c r="F23" s="4" t="s">
        <v>3</v>
      </c>
      <c r="G23" s="10">
        <v>45307</v>
      </c>
      <c r="I23" s="15"/>
    </row>
    <row r="24" spans="3:9">
      <c r="E24" s="1" t="s">
        <v>28</v>
      </c>
      <c r="F24" s="4" t="s">
        <v>3</v>
      </c>
      <c r="G24" s="10">
        <v>45307</v>
      </c>
      <c r="I24" s="15"/>
    </row>
    <row r="25" spans="3:9">
      <c r="E25" s="1" t="s">
        <v>29</v>
      </c>
      <c r="F25" s="4" t="s">
        <v>3</v>
      </c>
      <c r="G25" s="10">
        <v>45307</v>
      </c>
      <c r="I25" s="15"/>
    </row>
    <row r="26" spans="3:9">
      <c r="E26" s="1" t="s">
        <v>30</v>
      </c>
      <c r="F26" s="4" t="s">
        <v>3</v>
      </c>
      <c r="G26" s="10">
        <v>45307</v>
      </c>
      <c r="I26" s="15"/>
    </row>
    <row r="27" spans="3:9" s="5" customFormat="1">
      <c r="C27" s="7"/>
      <c r="D27" s="7"/>
      <c r="E27" s="5" t="s">
        <v>31</v>
      </c>
      <c r="F27" s="6" t="s">
        <v>10</v>
      </c>
      <c r="G27" s="13">
        <v>45308</v>
      </c>
      <c r="H27" s="6" t="s">
        <v>11</v>
      </c>
      <c r="I27" s="15"/>
    </row>
    <row r="28" spans="3:9" s="5" customFormat="1">
      <c r="C28" s="7"/>
      <c r="D28" s="7"/>
      <c r="E28" s="5" t="s">
        <v>32</v>
      </c>
      <c r="F28" s="6" t="s">
        <v>10</v>
      </c>
      <c r="G28" s="13">
        <v>45308</v>
      </c>
      <c r="H28" s="6" t="s">
        <v>11</v>
      </c>
      <c r="I28" s="15"/>
    </row>
    <row r="29" spans="3:9">
      <c r="E29" s="1" t="s">
        <v>33</v>
      </c>
      <c r="F29" s="4" t="s">
        <v>3</v>
      </c>
      <c r="G29" s="10">
        <v>45308</v>
      </c>
      <c r="I29" s="15"/>
    </row>
    <row r="30" spans="3:9">
      <c r="E30" s="1" t="s">
        <v>34</v>
      </c>
      <c r="F30" s="4" t="s">
        <v>3</v>
      </c>
      <c r="G30" s="10">
        <v>45308</v>
      </c>
      <c r="I30" s="15"/>
    </row>
    <row r="31" spans="3:9" s="5" customFormat="1">
      <c r="C31" s="7"/>
      <c r="D31" s="7"/>
      <c r="E31" s="5" t="s">
        <v>35</v>
      </c>
      <c r="F31" s="6" t="s">
        <v>10</v>
      </c>
      <c r="G31" s="13">
        <v>45309</v>
      </c>
      <c r="H31" s="6" t="s">
        <v>11</v>
      </c>
      <c r="I31" s="15"/>
    </row>
    <row r="32" spans="3:9" s="5" customFormat="1">
      <c r="C32" s="7"/>
      <c r="D32" s="7"/>
      <c r="E32" s="5" t="s">
        <v>36</v>
      </c>
      <c r="F32" s="6" t="s">
        <v>10</v>
      </c>
      <c r="G32" s="13">
        <v>45309</v>
      </c>
      <c r="H32" s="6" t="s">
        <v>11</v>
      </c>
      <c r="I32" s="15"/>
    </row>
    <row r="33" spans="3:9">
      <c r="E33" s="1" t="s">
        <v>37</v>
      </c>
      <c r="F33" s="4" t="s">
        <v>3</v>
      </c>
      <c r="G33" s="10">
        <v>45307</v>
      </c>
    </row>
    <row r="34" spans="3:9">
      <c r="E34" s="1" t="s">
        <v>38</v>
      </c>
      <c r="F34" s="4" t="s">
        <v>3</v>
      </c>
      <c r="G34" s="10">
        <v>45310</v>
      </c>
    </row>
    <row r="35" spans="3:9">
      <c r="E35" s="1" t="s">
        <v>39</v>
      </c>
      <c r="F35" s="4" t="s">
        <v>3</v>
      </c>
      <c r="G35" s="10">
        <v>45310</v>
      </c>
    </row>
    <row r="36" spans="3:9">
      <c r="E36" s="1" t="s">
        <v>40</v>
      </c>
      <c r="F36" s="4" t="s">
        <v>3</v>
      </c>
      <c r="G36" s="10">
        <v>45310</v>
      </c>
    </row>
    <row r="37" spans="3:9">
      <c r="E37" s="1" t="s">
        <v>41</v>
      </c>
      <c r="F37" s="4" t="s">
        <v>3</v>
      </c>
      <c r="G37" s="10">
        <v>45310</v>
      </c>
    </row>
    <row r="38" spans="3:9" s="5" customFormat="1">
      <c r="C38" s="7"/>
      <c r="D38" s="7"/>
      <c r="E38" s="5" t="s">
        <v>42</v>
      </c>
      <c r="F38" s="6" t="s">
        <v>10</v>
      </c>
      <c r="G38" s="13">
        <v>45313</v>
      </c>
      <c r="H38" s="6" t="s">
        <v>11</v>
      </c>
      <c r="I38" s="14"/>
    </row>
    <row r="39" spans="3:9" s="5" customFormat="1">
      <c r="C39" s="7"/>
      <c r="D39" s="7"/>
      <c r="E39" s="5" t="s">
        <v>43</v>
      </c>
      <c r="F39" s="6" t="s">
        <v>10</v>
      </c>
      <c r="G39" s="13">
        <v>45313</v>
      </c>
      <c r="H39" s="6" t="s">
        <v>11</v>
      </c>
      <c r="I39" s="14"/>
    </row>
    <row r="40" spans="3:9" s="5" customFormat="1">
      <c r="C40" s="7"/>
      <c r="D40" s="7"/>
      <c r="E40" s="5" t="s">
        <v>44</v>
      </c>
      <c r="F40" s="6" t="s">
        <v>10</v>
      </c>
      <c r="G40" s="13">
        <v>45313</v>
      </c>
      <c r="H40" s="6" t="s">
        <v>11</v>
      </c>
      <c r="I40" s="14"/>
    </row>
    <row r="41" spans="3:9">
      <c r="E41" s="1" t="s">
        <v>45</v>
      </c>
      <c r="F41" s="4" t="s">
        <v>3</v>
      </c>
      <c r="G41" s="10">
        <v>45313</v>
      </c>
    </row>
    <row r="42" spans="3:9">
      <c r="E42" s="1" t="s">
        <v>46</v>
      </c>
      <c r="F42" s="4" t="s">
        <v>3</v>
      </c>
      <c r="G42" s="10">
        <v>45314</v>
      </c>
    </row>
    <row r="43" spans="3:9">
      <c r="E43" s="1" t="s">
        <v>47</v>
      </c>
      <c r="F43" s="4" t="s">
        <v>3</v>
      </c>
      <c r="G43" s="10">
        <v>45314</v>
      </c>
    </row>
    <row r="44" spans="3:9" s="5" customFormat="1">
      <c r="C44" s="7"/>
      <c r="D44" s="7"/>
      <c r="E44" s="5" t="s">
        <v>48</v>
      </c>
      <c r="F44" s="6" t="s">
        <v>10</v>
      </c>
      <c r="G44" s="13">
        <v>45314</v>
      </c>
      <c r="H44" s="6" t="s">
        <v>11</v>
      </c>
      <c r="I44" s="14"/>
    </row>
    <row r="45" spans="3:9">
      <c r="E45" s="1" t="s">
        <v>49</v>
      </c>
      <c r="F45" s="4" t="s">
        <v>3</v>
      </c>
      <c r="G45" s="10">
        <v>45314</v>
      </c>
    </row>
    <row r="46" spans="3:9">
      <c r="E46" s="1" t="s">
        <v>50</v>
      </c>
      <c r="F46" s="4" t="s">
        <v>3</v>
      </c>
      <c r="G46" s="10">
        <v>45315</v>
      </c>
    </row>
    <row r="47" spans="3:9">
      <c r="C47" s="11"/>
      <c r="D47" s="11"/>
      <c r="E47" s="8" t="s">
        <v>51</v>
      </c>
      <c r="F47" s="9" t="s">
        <v>3</v>
      </c>
      <c r="G47" s="12">
        <v>45317</v>
      </c>
    </row>
    <row r="48" spans="3:9">
      <c r="C48" s="2" t="s">
        <v>52</v>
      </c>
      <c r="E48" s="1" t="s">
        <v>53</v>
      </c>
      <c r="F48" s="4" t="s">
        <v>3</v>
      </c>
      <c r="G48" s="10">
        <v>45320</v>
      </c>
      <c r="I48" s="15"/>
    </row>
    <row r="49" spans="3:9">
      <c r="E49" s="1" t="s">
        <v>54</v>
      </c>
      <c r="F49" s="4" t="s">
        <v>3</v>
      </c>
      <c r="G49" s="10">
        <v>45320</v>
      </c>
      <c r="I49" s="15"/>
    </row>
    <row r="50" spans="3:9">
      <c r="E50" s="1" t="s">
        <v>55</v>
      </c>
      <c r="F50" s="4" t="s">
        <v>3</v>
      </c>
      <c r="G50" s="10">
        <v>45320</v>
      </c>
      <c r="I50" s="15"/>
    </row>
    <row r="51" spans="3:9">
      <c r="E51" s="1" t="s">
        <v>56</v>
      </c>
      <c r="F51" s="4" t="s">
        <v>3</v>
      </c>
      <c r="G51" s="10">
        <v>45320</v>
      </c>
      <c r="I51" s="15"/>
    </row>
    <row r="52" spans="3:9">
      <c r="E52" s="1" t="s">
        <v>57</v>
      </c>
      <c r="F52" s="4" t="s">
        <v>3</v>
      </c>
      <c r="G52" s="10">
        <v>45321</v>
      </c>
      <c r="I52" s="15"/>
    </row>
    <row r="53" spans="3:9">
      <c r="E53" s="1" t="s">
        <v>58</v>
      </c>
      <c r="F53" s="4" t="s">
        <v>3</v>
      </c>
      <c r="G53" s="10">
        <v>45321</v>
      </c>
      <c r="I53" s="15"/>
    </row>
    <row r="54" spans="3:9">
      <c r="E54" s="1" t="s">
        <v>59</v>
      </c>
      <c r="F54" s="4" t="s">
        <v>3</v>
      </c>
      <c r="G54" s="10">
        <v>45321</v>
      </c>
      <c r="I54" s="15"/>
    </row>
    <row r="55" spans="3:9">
      <c r="E55" s="1" t="s">
        <v>60</v>
      </c>
      <c r="F55" s="4" t="s">
        <v>3</v>
      </c>
      <c r="G55" s="10">
        <v>45322</v>
      </c>
      <c r="I55" s="15"/>
    </row>
    <row r="56" spans="3:9" s="5" customFormat="1">
      <c r="E56" s="1" t="s">
        <v>61</v>
      </c>
      <c r="F56" s="4" t="s">
        <v>3</v>
      </c>
      <c r="G56" s="10">
        <v>45322</v>
      </c>
      <c r="I56" s="15"/>
    </row>
    <row r="57" spans="3:9">
      <c r="E57" s="1" t="s">
        <v>62</v>
      </c>
      <c r="F57" s="4" t="s">
        <v>3</v>
      </c>
      <c r="G57" s="10">
        <v>45323</v>
      </c>
      <c r="I57" s="15"/>
    </row>
    <row r="58" spans="3:9" s="5" customFormat="1">
      <c r="C58" s="7"/>
      <c r="D58" s="7"/>
      <c r="E58" s="5" t="s">
        <v>63</v>
      </c>
      <c r="F58" s="6" t="s">
        <v>10</v>
      </c>
      <c r="G58" s="13">
        <v>45323</v>
      </c>
      <c r="H58" s="6" t="s">
        <v>11</v>
      </c>
      <c r="I58" s="15"/>
    </row>
    <row r="59" spans="3:9">
      <c r="E59" s="1" t="s">
        <v>64</v>
      </c>
      <c r="F59" s="4" t="s">
        <v>3</v>
      </c>
      <c r="G59" s="10">
        <v>45324</v>
      </c>
      <c r="I59" s="15"/>
    </row>
    <row r="60" spans="3:9">
      <c r="C60" s="11"/>
      <c r="D60" s="11"/>
      <c r="E60" s="8" t="s">
        <v>65</v>
      </c>
      <c r="F60" s="9" t="s">
        <v>3</v>
      </c>
      <c r="G60" s="12">
        <v>45324</v>
      </c>
      <c r="I60" s="15"/>
    </row>
    <row r="61" spans="3:9">
      <c r="C61" s="2" t="s">
        <v>66</v>
      </c>
      <c r="E61" s="1" t="s">
        <v>67</v>
      </c>
      <c r="F61" s="4" t="s">
        <v>3</v>
      </c>
      <c r="G61" s="10">
        <v>45335</v>
      </c>
      <c r="I61" s="15"/>
    </row>
    <row r="62" spans="3:9">
      <c r="E62" s="1" t="s">
        <v>68</v>
      </c>
      <c r="F62" s="4" t="s">
        <v>3</v>
      </c>
      <c r="G62" s="10">
        <v>45335</v>
      </c>
      <c r="I62" s="15"/>
    </row>
    <row r="63" spans="3:9">
      <c r="E63" s="1" t="s">
        <v>69</v>
      </c>
      <c r="F63" s="4" t="s">
        <v>3</v>
      </c>
      <c r="G63" s="10">
        <v>45335</v>
      </c>
      <c r="I63" s="15"/>
    </row>
    <row r="64" spans="3:9">
      <c r="E64" s="1" t="s">
        <v>70</v>
      </c>
      <c r="F64" s="4" t="s">
        <v>3</v>
      </c>
      <c r="G64" s="10">
        <v>45335</v>
      </c>
      <c r="I64" s="15"/>
    </row>
    <row r="65" spans="3:9">
      <c r="E65" s="1" t="s">
        <v>71</v>
      </c>
      <c r="F65" s="4" t="s">
        <v>3</v>
      </c>
      <c r="G65" s="10">
        <v>45336</v>
      </c>
      <c r="I65" s="15"/>
    </row>
    <row r="66" spans="3:9" s="5" customFormat="1">
      <c r="C66" s="2"/>
      <c r="D66" s="2"/>
      <c r="E66" s="1" t="s">
        <v>72</v>
      </c>
      <c r="F66" s="4" t="s">
        <v>3</v>
      </c>
      <c r="G66" s="10">
        <v>45336</v>
      </c>
      <c r="H66" s="4"/>
      <c r="I66" s="15"/>
    </row>
    <row r="67" spans="3:9">
      <c r="E67" s="1" t="s">
        <v>73</v>
      </c>
      <c r="F67" s="4" t="s">
        <v>3</v>
      </c>
      <c r="G67" s="10">
        <v>45336</v>
      </c>
      <c r="I67" s="15"/>
    </row>
    <row r="68" spans="3:9" s="5" customFormat="1">
      <c r="C68" s="7"/>
      <c r="D68" s="7"/>
      <c r="E68" s="5" t="s">
        <v>74</v>
      </c>
      <c r="F68" s="6" t="s">
        <v>10</v>
      </c>
      <c r="G68" s="13">
        <v>45336</v>
      </c>
      <c r="H68" s="6" t="s">
        <v>11</v>
      </c>
      <c r="I68" s="15"/>
    </row>
    <row r="69" spans="3:9">
      <c r="E69" s="1" t="s">
        <v>75</v>
      </c>
      <c r="F69" s="4" t="s">
        <v>3</v>
      </c>
      <c r="G69" s="10">
        <v>45336</v>
      </c>
      <c r="I69" s="15"/>
    </row>
    <row r="70" spans="3:9" s="5" customFormat="1">
      <c r="C70" s="7"/>
      <c r="D70" s="7"/>
      <c r="E70" s="5" t="s">
        <v>76</v>
      </c>
      <c r="F70" s="6" t="s">
        <v>10</v>
      </c>
      <c r="G70" s="13">
        <v>45337</v>
      </c>
      <c r="H70" s="6" t="s">
        <v>11</v>
      </c>
      <c r="I70" s="15"/>
    </row>
    <row r="71" spans="3:9">
      <c r="E71" s="1" t="s">
        <v>77</v>
      </c>
      <c r="F71" s="4" t="s">
        <v>3</v>
      </c>
      <c r="G71" s="10">
        <v>45337</v>
      </c>
      <c r="I71" s="15"/>
    </row>
    <row r="72" spans="3:9">
      <c r="E72" s="1" t="s">
        <v>78</v>
      </c>
      <c r="F72" s="4" t="s">
        <v>3</v>
      </c>
      <c r="G72" s="10">
        <v>45337</v>
      </c>
      <c r="I72" s="15"/>
    </row>
    <row r="73" spans="3:9">
      <c r="E73" s="1" t="s">
        <v>79</v>
      </c>
      <c r="F73" s="4" t="s">
        <v>3</v>
      </c>
      <c r="G73" s="10">
        <v>45337</v>
      </c>
      <c r="I73" s="15"/>
    </row>
    <row r="74" spans="3:9" s="5" customFormat="1">
      <c r="C74" s="7"/>
      <c r="D74" s="7"/>
      <c r="E74" s="5" t="s">
        <v>80</v>
      </c>
      <c r="F74" s="6" t="s">
        <v>10</v>
      </c>
      <c r="G74" s="13">
        <v>45337</v>
      </c>
      <c r="H74" s="6" t="s">
        <v>11</v>
      </c>
      <c r="I74" s="15"/>
    </row>
    <row r="75" spans="3:9">
      <c r="E75" s="1" t="s">
        <v>81</v>
      </c>
      <c r="F75" s="4" t="s">
        <v>3</v>
      </c>
      <c r="G75" s="10">
        <v>45336</v>
      </c>
      <c r="I75" s="15"/>
    </row>
    <row r="76" spans="3:9">
      <c r="E76" s="1" t="s">
        <v>82</v>
      </c>
      <c r="F76" s="4" t="s">
        <v>3</v>
      </c>
      <c r="G76" s="10">
        <v>45337</v>
      </c>
      <c r="I76" s="15"/>
    </row>
    <row r="77" spans="3:9">
      <c r="E77" s="1" t="s">
        <v>83</v>
      </c>
      <c r="F77" s="4" t="s">
        <v>3</v>
      </c>
      <c r="G77" s="10">
        <v>45338</v>
      </c>
      <c r="I77" s="15"/>
    </row>
    <row r="78" spans="3:9" s="5" customFormat="1">
      <c r="C78" s="2"/>
      <c r="D78" s="2"/>
      <c r="E78" s="1" t="s">
        <v>84</v>
      </c>
      <c r="F78" s="4" t="s">
        <v>3</v>
      </c>
      <c r="G78" s="10">
        <v>45338</v>
      </c>
      <c r="H78" s="4"/>
      <c r="I78" s="15"/>
    </row>
    <row r="79" spans="3:9">
      <c r="E79" s="1" t="s">
        <v>85</v>
      </c>
      <c r="F79" s="4" t="s">
        <v>3</v>
      </c>
      <c r="G79" s="10">
        <v>45341</v>
      </c>
      <c r="I79" s="15"/>
    </row>
    <row r="80" spans="3:9" s="5" customFormat="1">
      <c r="C80" s="7"/>
      <c r="D80" s="7"/>
      <c r="E80" s="5" t="s">
        <v>86</v>
      </c>
      <c r="F80" s="6" t="s">
        <v>10</v>
      </c>
      <c r="G80" s="13">
        <v>45341</v>
      </c>
      <c r="H80" s="6" t="s">
        <v>11</v>
      </c>
      <c r="I80" s="15"/>
    </row>
    <row r="81" spans="3:9">
      <c r="E81" s="1" t="s">
        <v>87</v>
      </c>
      <c r="F81" s="4" t="s">
        <v>3</v>
      </c>
      <c r="G81" s="10">
        <v>45342</v>
      </c>
      <c r="I81" s="15"/>
    </row>
    <row r="82" spans="3:9">
      <c r="C82" s="11"/>
      <c r="D82" s="11"/>
      <c r="E82" s="8" t="s">
        <v>88</v>
      </c>
      <c r="F82" s="9" t="s">
        <v>3</v>
      </c>
      <c r="G82" s="12">
        <v>45345</v>
      </c>
      <c r="I82" s="15"/>
    </row>
    <row r="83" spans="3:9">
      <c r="E83" s="4" t="s">
        <v>89</v>
      </c>
      <c r="F83" s="2" t="s">
        <v>90</v>
      </c>
      <c r="I83" s="15"/>
    </row>
    <row r="84" spans="3:9">
      <c r="E84" s="4" t="s">
        <v>91</v>
      </c>
      <c r="F84" s="2" t="s">
        <v>92</v>
      </c>
      <c r="I84" s="15"/>
    </row>
    <row r="85" spans="3:9">
      <c r="E85" s="4" t="s">
        <v>93</v>
      </c>
      <c r="F85" s="2" t="s">
        <v>94</v>
      </c>
      <c r="I85" s="15"/>
    </row>
    <row r="86" spans="3:9">
      <c r="I86" s="15"/>
    </row>
    <row r="87" spans="3:9">
      <c r="I87" s="15"/>
    </row>
    <row r="88" spans="3:9">
      <c r="I88" s="15"/>
    </row>
    <row r="89" spans="3:9">
      <c r="I89" s="15"/>
    </row>
    <row r="90" spans="3:9">
      <c r="I90" s="15"/>
    </row>
    <row r="91" spans="3:9">
      <c r="I91" s="15"/>
    </row>
    <row r="92" spans="3:9">
      <c r="I92" s="15"/>
    </row>
    <row r="93" spans="3:9">
      <c r="I93" s="15"/>
    </row>
    <row r="94" spans="3:9">
      <c r="I94" s="15"/>
    </row>
    <row r="95" spans="3:9">
      <c r="I95" s="15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AH915"/>
  <sheetViews>
    <sheetView showGridLines="0" tabSelected="1" topLeftCell="A799" zoomScaleNormal="100" workbookViewId="0">
      <selection activeCell="H820" sqref="H820"/>
    </sheetView>
  </sheetViews>
  <sheetFormatPr defaultColWidth="9" defaultRowHeight="14.1" customHeight="1"/>
  <cols>
    <col min="1" max="1" width="1.125" style="23" customWidth="1"/>
    <col min="2" max="2" width="4.625" style="23" customWidth="1"/>
    <col min="3" max="3" width="7.125" style="23" customWidth="1"/>
    <col min="4" max="4" width="5.625" style="23" customWidth="1"/>
    <col min="5" max="6" width="5.625" style="26" customWidth="1"/>
    <col min="7" max="8" width="9.625" style="26" customWidth="1"/>
    <col min="9" max="9" width="0.875" style="23" customWidth="1"/>
    <col min="10" max="11" width="5.625" style="26" customWidth="1"/>
    <col min="12" max="13" width="9.625" style="26" customWidth="1"/>
    <col min="14" max="14" width="2.25" style="23" customWidth="1"/>
    <col min="15" max="15" width="7.125" style="23" customWidth="1"/>
    <col min="16" max="16" width="0.875" style="23" customWidth="1"/>
    <col min="17" max="18" width="7.125" style="23" customWidth="1"/>
    <col min="19" max="19" width="0.875" style="23" customWidth="1"/>
    <col min="20" max="21" width="7.125" style="23" customWidth="1"/>
    <col min="22" max="22" width="0.875" style="23" customWidth="1"/>
    <col min="23" max="24" width="7.125" style="23" customWidth="1"/>
    <col min="25" max="25" width="0.875" style="23" customWidth="1"/>
    <col min="26" max="27" width="7.125" style="23" customWidth="1"/>
    <col min="28" max="28" width="0.875" style="23" customWidth="1"/>
    <col min="29" max="30" width="7.125" style="23" customWidth="1"/>
    <col min="31" max="31" width="0.875" style="23" customWidth="1"/>
    <col min="32" max="32" width="7.125" style="23" customWidth="1"/>
    <col min="33" max="33" width="1.625" style="23" customWidth="1"/>
    <col min="34" max="37" width="5.375" style="23" customWidth="1"/>
    <col min="38" max="47" width="9" style="23" customWidth="1"/>
    <col min="48" max="16384" width="9" style="23"/>
  </cols>
  <sheetData>
    <row r="1" spans="2:33" s="20" customFormat="1" ht="14.1" customHeight="1">
      <c r="B1" s="43"/>
      <c r="C1" s="43"/>
      <c r="D1" s="43"/>
      <c r="E1" s="19"/>
      <c r="F1" s="19"/>
      <c r="G1" s="44"/>
      <c r="H1" s="44"/>
      <c r="J1" s="19"/>
      <c r="K1" s="19"/>
      <c r="L1" s="44"/>
      <c r="M1" s="44"/>
      <c r="W1" s="43"/>
      <c r="X1" s="43"/>
      <c r="Z1" s="43"/>
      <c r="AA1" s="43"/>
      <c r="AC1" s="43"/>
      <c r="AD1" s="43"/>
    </row>
    <row r="2" spans="2:33" ht="14.1" customHeight="1">
      <c r="B2" s="45" t="s">
        <v>95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AG2" s="24"/>
    </row>
    <row r="3" spans="2:33" ht="14.1" customHeight="1">
      <c r="B3" s="46" t="s">
        <v>96</v>
      </c>
      <c r="C3" s="49" t="s">
        <v>97</v>
      </c>
      <c r="D3" s="49" t="s">
        <v>98</v>
      </c>
      <c r="E3" s="51" t="s">
        <v>99</v>
      </c>
      <c r="F3" s="51"/>
      <c r="G3" s="51"/>
      <c r="H3" s="51"/>
      <c r="J3" s="45" t="s">
        <v>100</v>
      </c>
      <c r="K3" s="45"/>
      <c r="L3" s="45"/>
      <c r="M3" s="45"/>
      <c r="AG3" s="24"/>
    </row>
    <row r="4" spans="2:33" ht="14.1" customHeight="1">
      <c r="B4" s="47"/>
      <c r="C4" s="50"/>
      <c r="D4" s="50"/>
      <c r="E4" s="52" t="s">
        <v>101</v>
      </c>
      <c r="F4" s="52"/>
      <c r="G4" s="30" t="s">
        <v>102</v>
      </c>
      <c r="H4" s="30" t="s">
        <v>103</v>
      </c>
      <c r="J4" s="52" t="s">
        <v>101</v>
      </c>
      <c r="K4" s="52"/>
      <c r="L4" s="30" t="s">
        <v>102</v>
      </c>
      <c r="M4" s="30" t="s">
        <v>103</v>
      </c>
    </row>
    <row r="5" spans="2:33" ht="14.1" customHeight="1">
      <c r="B5" s="47"/>
      <c r="C5" s="50"/>
      <c r="D5" s="50"/>
      <c r="E5" s="26" t="s">
        <v>104</v>
      </c>
      <c r="F5" s="26" t="s">
        <v>105</v>
      </c>
      <c r="G5" s="26" t="s">
        <v>106</v>
      </c>
      <c r="H5" s="26" t="s">
        <v>106</v>
      </c>
      <c r="J5" s="26" t="s">
        <v>104</v>
      </c>
      <c r="K5" s="26" t="s">
        <v>105</v>
      </c>
      <c r="L5" s="26" t="s">
        <v>106</v>
      </c>
      <c r="M5" s="26" t="s">
        <v>106</v>
      </c>
    </row>
    <row r="6" spans="2:33" ht="14.1" customHeight="1">
      <c r="B6" s="48"/>
      <c r="C6" s="51"/>
      <c r="D6" s="51"/>
      <c r="E6" s="22" t="s">
        <v>107</v>
      </c>
      <c r="F6" s="22" t="s">
        <v>108</v>
      </c>
      <c r="G6" s="22" t="s">
        <v>109</v>
      </c>
      <c r="H6" s="22" t="s">
        <v>109</v>
      </c>
      <c r="J6" s="22" t="s">
        <v>107</v>
      </c>
      <c r="K6" s="22" t="s">
        <v>108</v>
      </c>
      <c r="L6" s="22" t="s">
        <v>109</v>
      </c>
      <c r="M6" s="22" t="s">
        <v>109</v>
      </c>
    </row>
    <row r="7" spans="2:33" ht="14.1" customHeight="1">
      <c r="B7" s="25" t="s">
        <v>110</v>
      </c>
      <c r="C7" s="25" t="s">
        <v>111</v>
      </c>
      <c r="D7" s="25">
        <v>1101</v>
      </c>
      <c r="E7" s="26">
        <v>1</v>
      </c>
      <c r="F7" s="26">
        <v>1</v>
      </c>
      <c r="G7" s="33">
        <v>2.1250740003502901</v>
      </c>
      <c r="H7" s="26" t="str">
        <f t="shared" ref="H7:H39" si="0">IF(OR(G7&lt;5,G7="-"),"BQL",IF(G7&gt;200,"AQL",E7*F7*G7))</f>
        <v>BQL</v>
      </c>
      <c r="I7" s="26"/>
      <c r="J7" s="26">
        <v>1</v>
      </c>
      <c r="K7" s="26">
        <v>1</v>
      </c>
      <c r="L7" s="33">
        <v>1.74793370793404</v>
      </c>
      <c r="M7" s="26" t="str">
        <f t="shared" ref="M7:M39" si="1">IF(OR(L7&lt;5,L7="-"),"BQL",IF(L7&gt;200,"AQL",J7*K7*L7))</f>
        <v>BQL</v>
      </c>
      <c r="AG7" s="31"/>
    </row>
    <row r="8" spans="2:33" ht="14.1" customHeight="1">
      <c r="D8" s="23">
        <v>1102</v>
      </c>
      <c r="E8" s="26">
        <v>1</v>
      </c>
      <c r="F8" s="26">
        <v>1</v>
      </c>
      <c r="G8" s="33">
        <v>3.1087174863909999</v>
      </c>
      <c r="H8" s="26" t="str">
        <f t="shared" si="0"/>
        <v>BQL</v>
      </c>
      <c r="I8" s="26"/>
      <c r="J8" s="26">
        <v>1</v>
      </c>
      <c r="K8" s="26">
        <v>1</v>
      </c>
      <c r="L8" s="33">
        <v>3.5913708614303301</v>
      </c>
      <c r="M8" s="26" t="str">
        <f t="shared" si="1"/>
        <v>BQL</v>
      </c>
      <c r="AG8" s="31"/>
    </row>
    <row r="9" spans="2:33" ht="14.1" customHeight="1">
      <c r="B9" s="21"/>
      <c r="C9" s="21"/>
      <c r="D9" s="21">
        <v>1103</v>
      </c>
      <c r="E9" s="22">
        <v>1</v>
      </c>
      <c r="F9" s="22">
        <v>1</v>
      </c>
      <c r="G9" s="32">
        <v>3.1388929346641699</v>
      </c>
      <c r="H9" s="22" t="str">
        <f t="shared" si="0"/>
        <v>BQL</v>
      </c>
      <c r="I9" s="26"/>
      <c r="J9" s="22">
        <v>1</v>
      </c>
      <c r="K9" s="22">
        <v>1</v>
      </c>
      <c r="L9" s="32">
        <v>3.0181570875603798</v>
      </c>
      <c r="M9" s="22" t="str">
        <f t="shared" si="1"/>
        <v>BQL</v>
      </c>
      <c r="AG9" s="31"/>
    </row>
    <row r="10" spans="2:33" ht="14.1" customHeight="1">
      <c r="B10" s="23" t="s">
        <v>112</v>
      </c>
      <c r="C10" s="23" t="s">
        <v>113</v>
      </c>
      <c r="D10" s="18">
        <v>1201</v>
      </c>
      <c r="E10" s="26">
        <v>1</v>
      </c>
      <c r="F10" s="26">
        <v>1</v>
      </c>
      <c r="G10" s="33">
        <v>4.0323856900623696</v>
      </c>
      <c r="H10" s="26" t="str">
        <f t="shared" si="0"/>
        <v>BQL</v>
      </c>
      <c r="I10" s="26"/>
      <c r="J10" s="26">
        <v>1</v>
      </c>
      <c r="K10" s="26">
        <v>1</v>
      </c>
      <c r="L10" s="33">
        <v>3.4454455508881399</v>
      </c>
      <c r="M10" s="26" t="str">
        <f t="shared" si="1"/>
        <v>BQL</v>
      </c>
      <c r="N10" s="26"/>
      <c r="AG10" s="31"/>
    </row>
    <row r="11" spans="2:33" ht="14.1" customHeight="1">
      <c r="C11" s="21"/>
      <c r="D11" s="34">
        <v>1202</v>
      </c>
      <c r="E11" s="22">
        <v>1</v>
      </c>
      <c r="F11" s="22">
        <v>1</v>
      </c>
      <c r="G11" s="32">
        <v>2.8269752280481599</v>
      </c>
      <c r="H11" s="22" t="str">
        <f t="shared" si="0"/>
        <v>BQL</v>
      </c>
      <c r="I11" s="26"/>
      <c r="J11" s="22">
        <v>1</v>
      </c>
      <c r="K11" s="22">
        <v>1</v>
      </c>
      <c r="L11" s="32">
        <v>5.9174377713878199</v>
      </c>
      <c r="M11" s="32">
        <f t="shared" si="1"/>
        <v>5.9174377713878199</v>
      </c>
      <c r="N11" s="33"/>
      <c r="AG11" s="31"/>
    </row>
    <row r="12" spans="2:33" ht="14.1" customHeight="1">
      <c r="C12" s="23" t="s">
        <v>114</v>
      </c>
      <c r="D12" s="18">
        <v>1203</v>
      </c>
      <c r="E12" s="26">
        <v>1</v>
      </c>
      <c r="F12" s="26">
        <v>1</v>
      </c>
      <c r="G12" s="28">
        <v>32.825507438648103</v>
      </c>
      <c r="H12" s="28">
        <f t="shared" si="0"/>
        <v>32.825507438648103</v>
      </c>
      <c r="I12" s="26"/>
      <c r="J12" s="26">
        <v>1</v>
      </c>
      <c r="K12" s="26">
        <v>1</v>
      </c>
      <c r="L12" s="28">
        <v>24.0189629723005</v>
      </c>
      <c r="M12" s="28">
        <f t="shared" si="1"/>
        <v>24.0189629723005</v>
      </c>
      <c r="N12" s="28"/>
      <c r="AG12" s="31"/>
    </row>
    <row r="13" spans="2:33" ht="14.1" customHeight="1">
      <c r="D13" s="18">
        <v>1204</v>
      </c>
      <c r="E13" s="26">
        <v>1</v>
      </c>
      <c r="F13" s="26">
        <v>1</v>
      </c>
      <c r="G13" s="28">
        <v>36.783533380429503</v>
      </c>
      <c r="H13" s="28">
        <f t="shared" si="0"/>
        <v>36.783533380429503</v>
      </c>
      <c r="I13" s="26"/>
      <c r="J13" s="26">
        <v>1</v>
      </c>
      <c r="K13" s="26">
        <v>1</v>
      </c>
      <c r="L13" s="28">
        <v>23.7207832056977</v>
      </c>
      <c r="M13" s="28">
        <f t="shared" si="1"/>
        <v>23.7207832056977</v>
      </c>
      <c r="N13" s="28"/>
      <c r="AG13" s="31"/>
    </row>
    <row r="14" spans="2:33" ht="14.1" customHeight="1">
      <c r="C14" s="21"/>
      <c r="D14" s="34">
        <v>1205</v>
      </c>
      <c r="E14" s="22">
        <v>1</v>
      </c>
      <c r="F14" s="22">
        <v>1</v>
      </c>
      <c r="G14" s="29">
        <v>18.281402683513502</v>
      </c>
      <c r="H14" s="29">
        <f t="shared" si="0"/>
        <v>18.281402683513502</v>
      </c>
      <c r="I14" s="26"/>
      <c r="J14" s="22">
        <v>1</v>
      </c>
      <c r="K14" s="22">
        <v>1</v>
      </c>
      <c r="L14" s="29">
        <v>32.080522588175803</v>
      </c>
      <c r="M14" s="29">
        <f t="shared" si="1"/>
        <v>32.080522588175803</v>
      </c>
      <c r="N14" s="28"/>
      <c r="AG14" s="31"/>
    </row>
    <row r="15" spans="2:33" ht="14.1" customHeight="1">
      <c r="C15" s="23" t="s">
        <v>115</v>
      </c>
      <c r="D15" s="18">
        <v>1206</v>
      </c>
      <c r="E15" s="26">
        <v>1</v>
      </c>
      <c r="F15" s="26">
        <v>1</v>
      </c>
      <c r="G15" s="28">
        <v>76.423076167307002</v>
      </c>
      <c r="H15" s="28">
        <f t="shared" si="0"/>
        <v>76.423076167307002</v>
      </c>
      <c r="I15" s="26"/>
      <c r="J15" s="26">
        <v>1</v>
      </c>
      <c r="K15" s="26">
        <v>1</v>
      </c>
      <c r="L15" s="28">
        <v>67.877687139958994</v>
      </c>
      <c r="M15" s="28">
        <f t="shared" si="1"/>
        <v>67.877687139958994</v>
      </c>
      <c r="N15" s="28"/>
      <c r="AG15" s="31"/>
    </row>
    <row r="16" spans="2:33" ht="14.1" customHeight="1">
      <c r="C16" s="21"/>
      <c r="D16" s="34">
        <v>1207</v>
      </c>
      <c r="E16" s="22">
        <v>1</v>
      </c>
      <c r="F16" s="22">
        <v>1</v>
      </c>
      <c r="G16" s="29">
        <v>23.042777914018298</v>
      </c>
      <c r="H16" s="29">
        <f t="shared" si="0"/>
        <v>23.042777914018298</v>
      </c>
      <c r="I16" s="26"/>
      <c r="J16" s="22">
        <v>1</v>
      </c>
      <c r="K16" s="22">
        <v>1</v>
      </c>
      <c r="L16" s="29">
        <v>50.625068822387199</v>
      </c>
      <c r="M16" s="29">
        <f t="shared" si="1"/>
        <v>50.625068822387199</v>
      </c>
      <c r="N16" s="28"/>
      <c r="AG16" s="31"/>
    </row>
    <row r="17" spans="2:33" ht="14.1" customHeight="1">
      <c r="C17" s="23" t="s">
        <v>116</v>
      </c>
      <c r="D17" s="18">
        <v>1208</v>
      </c>
      <c r="E17" s="26">
        <v>1</v>
      </c>
      <c r="F17" s="26">
        <v>1</v>
      </c>
      <c r="G17" s="28">
        <v>86.393498381585204</v>
      </c>
      <c r="H17" s="28">
        <f t="shared" si="0"/>
        <v>86.393498381585204</v>
      </c>
      <c r="I17" s="26"/>
      <c r="J17" s="26">
        <v>1</v>
      </c>
      <c r="K17" s="26">
        <v>1</v>
      </c>
      <c r="L17" s="28">
        <v>85.617069620401793</v>
      </c>
      <c r="M17" s="28">
        <f t="shared" si="1"/>
        <v>85.617069620401793</v>
      </c>
      <c r="N17" s="28"/>
      <c r="AG17" s="31"/>
    </row>
    <row r="18" spans="2:33" ht="14.1" customHeight="1">
      <c r="D18" s="18">
        <v>1209</v>
      </c>
      <c r="E18" s="26">
        <v>1</v>
      </c>
      <c r="F18" s="26">
        <v>1</v>
      </c>
      <c r="G18" s="28">
        <v>31.537058035858699</v>
      </c>
      <c r="H18" s="28">
        <f t="shared" si="0"/>
        <v>31.537058035858699</v>
      </c>
      <c r="I18" s="26"/>
      <c r="J18" s="26">
        <v>1</v>
      </c>
      <c r="K18" s="26">
        <v>1</v>
      </c>
      <c r="L18" s="28">
        <v>79.336805079819001</v>
      </c>
      <c r="M18" s="28">
        <f t="shared" si="1"/>
        <v>79.336805079819001</v>
      </c>
      <c r="N18" s="28"/>
      <c r="AG18" s="31"/>
    </row>
    <row r="19" spans="2:33" ht="14.1" customHeight="1">
      <c r="B19" s="21"/>
      <c r="C19" s="21"/>
      <c r="D19" s="34">
        <v>1210</v>
      </c>
      <c r="E19" s="22">
        <v>1</v>
      </c>
      <c r="F19" s="22">
        <v>1</v>
      </c>
      <c r="G19" s="29">
        <v>85.0346716122461</v>
      </c>
      <c r="H19" s="29">
        <f t="shared" si="0"/>
        <v>85.0346716122461</v>
      </c>
      <c r="I19" s="26"/>
      <c r="J19" s="22">
        <v>1</v>
      </c>
      <c r="K19" s="22">
        <v>1</v>
      </c>
      <c r="L19" s="29">
        <v>79.5961073211826</v>
      </c>
      <c r="M19" s="29">
        <f t="shared" si="1"/>
        <v>79.5961073211826</v>
      </c>
      <c r="N19" s="28"/>
      <c r="AG19" s="31"/>
    </row>
    <row r="20" spans="2:33" ht="14.1" customHeight="1">
      <c r="B20" s="23" t="s">
        <v>117</v>
      </c>
      <c r="C20" s="23" t="s">
        <v>113</v>
      </c>
      <c r="D20" s="23">
        <v>1301</v>
      </c>
      <c r="E20" s="26">
        <v>1</v>
      </c>
      <c r="F20" s="26">
        <v>1</v>
      </c>
      <c r="G20" s="28">
        <v>11.0248512401556</v>
      </c>
      <c r="H20" s="28">
        <f t="shared" si="0"/>
        <v>11.0248512401556</v>
      </c>
      <c r="I20" s="26"/>
      <c r="J20" s="26">
        <v>1</v>
      </c>
      <c r="K20" s="26">
        <v>1</v>
      </c>
      <c r="L20" s="28">
        <v>17.183489276550102</v>
      </c>
      <c r="M20" s="28">
        <f t="shared" si="1"/>
        <v>17.183489276550102</v>
      </c>
      <c r="N20" s="28"/>
      <c r="AG20" s="31"/>
    </row>
    <row r="21" spans="2:33" ht="14.1" customHeight="1">
      <c r="C21" s="21"/>
      <c r="D21" s="21">
        <v>1302</v>
      </c>
      <c r="E21" s="22">
        <v>1</v>
      </c>
      <c r="F21" s="22">
        <v>1</v>
      </c>
      <c r="G21" s="29">
        <v>21.440513521678898</v>
      </c>
      <c r="H21" s="29">
        <f t="shared" si="0"/>
        <v>21.440513521678898</v>
      </c>
      <c r="I21" s="26"/>
      <c r="J21" s="22">
        <v>1</v>
      </c>
      <c r="K21" s="22">
        <v>1</v>
      </c>
      <c r="L21" s="29">
        <v>21.068196377349999</v>
      </c>
      <c r="M21" s="29">
        <f t="shared" si="1"/>
        <v>21.068196377349999</v>
      </c>
      <c r="N21" s="28"/>
      <c r="AG21" s="31"/>
    </row>
    <row r="22" spans="2:33" ht="14.1" customHeight="1">
      <c r="C22" s="23" t="s">
        <v>114</v>
      </c>
      <c r="D22" s="23">
        <v>1303</v>
      </c>
      <c r="E22" s="26">
        <v>1</v>
      </c>
      <c r="F22" s="26">
        <v>1</v>
      </c>
      <c r="G22" s="28">
        <v>24.9794525698609</v>
      </c>
      <c r="H22" s="28">
        <f t="shared" si="0"/>
        <v>24.9794525698609</v>
      </c>
      <c r="I22" s="26"/>
      <c r="J22" s="26">
        <v>1</v>
      </c>
      <c r="K22" s="26">
        <v>1</v>
      </c>
      <c r="L22" s="28">
        <v>22.8759290681256</v>
      </c>
      <c r="M22" s="28">
        <f t="shared" si="1"/>
        <v>22.8759290681256</v>
      </c>
      <c r="N22" s="28"/>
      <c r="AG22" s="31"/>
    </row>
    <row r="23" spans="2:33" ht="14.1" customHeight="1">
      <c r="D23" s="23">
        <v>1304</v>
      </c>
      <c r="E23" s="26">
        <v>1</v>
      </c>
      <c r="F23" s="26">
        <v>1</v>
      </c>
      <c r="G23" s="28">
        <v>42.653995750979298</v>
      </c>
      <c r="H23" s="28">
        <f t="shared" si="0"/>
        <v>42.653995750979298</v>
      </c>
      <c r="I23" s="26"/>
      <c r="J23" s="26">
        <v>1</v>
      </c>
      <c r="K23" s="26">
        <v>1</v>
      </c>
      <c r="L23" s="28">
        <v>44.348052786250001</v>
      </c>
      <c r="M23" s="28">
        <f t="shared" si="1"/>
        <v>44.348052786250001</v>
      </c>
      <c r="N23" s="28"/>
      <c r="AG23" s="31"/>
    </row>
    <row r="24" spans="2:33" ht="14.1" customHeight="1">
      <c r="C24" s="21"/>
      <c r="D24" s="21">
        <v>1305</v>
      </c>
      <c r="E24" s="22">
        <v>1</v>
      </c>
      <c r="F24" s="22">
        <v>1</v>
      </c>
      <c r="G24" s="29">
        <v>54.222925383274998</v>
      </c>
      <c r="H24" s="29">
        <f t="shared" si="0"/>
        <v>54.222925383274998</v>
      </c>
      <c r="I24" s="26"/>
      <c r="J24" s="22">
        <v>1</v>
      </c>
      <c r="K24" s="22">
        <v>1</v>
      </c>
      <c r="L24" s="29">
        <v>45.544255863491699</v>
      </c>
      <c r="M24" s="29">
        <f t="shared" si="1"/>
        <v>45.544255863491699</v>
      </c>
      <c r="N24" s="28"/>
      <c r="AG24" s="31"/>
    </row>
    <row r="25" spans="2:33" ht="14.1" customHeight="1">
      <c r="C25" s="23" t="s">
        <v>115</v>
      </c>
      <c r="D25" s="23">
        <v>1306</v>
      </c>
      <c r="E25" s="26">
        <v>5</v>
      </c>
      <c r="F25" s="26">
        <v>1</v>
      </c>
      <c r="G25" s="28">
        <v>38.245851811669901</v>
      </c>
      <c r="H25" s="26">
        <f t="shared" si="0"/>
        <v>191.2292590583495</v>
      </c>
      <c r="I25" s="26"/>
      <c r="J25" s="26">
        <v>1</v>
      </c>
      <c r="K25" s="26">
        <v>1</v>
      </c>
      <c r="L25" s="26">
        <v>190.742081385467</v>
      </c>
      <c r="M25" s="26">
        <f t="shared" si="1"/>
        <v>190.742081385467</v>
      </c>
      <c r="N25" s="26"/>
      <c r="AG25" s="31"/>
    </row>
    <row r="26" spans="2:33" ht="14.1" customHeight="1">
      <c r="C26" s="21"/>
      <c r="D26" s="21">
        <v>1307</v>
      </c>
      <c r="E26" s="22">
        <v>10</v>
      </c>
      <c r="F26" s="22">
        <v>1</v>
      </c>
      <c r="G26" s="29">
        <v>27.3532123584327</v>
      </c>
      <c r="H26" s="22">
        <f t="shared" si="0"/>
        <v>273.532123584327</v>
      </c>
      <c r="I26" s="26"/>
      <c r="J26" s="22">
        <v>20</v>
      </c>
      <c r="K26" s="22">
        <v>1</v>
      </c>
      <c r="L26" s="29">
        <v>24.598052496644598</v>
      </c>
      <c r="M26" s="22">
        <f t="shared" si="1"/>
        <v>491.96104993289197</v>
      </c>
      <c r="N26" s="26"/>
      <c r="AG26" s="31"/>
    </row>
    <row r="27" spans="2:33" ht="14.1" customHeight="1">
      <c r="C27" s="23" t="s">
        <v>116</v>
      </c>
      <c r="D27" s="23">
        <v>1308</v>
      </c>
      <c r="E27" s="26">
        <v>1</v>
      </c>
      <c r="F27" s="26">
        <v>1</v>
      </c>
      <c r="G27" s="28">
        <v>65.099312322958596</v>
      </c>
      <c r="H27" s="28">
        <f t="shared" si="0"/>
        <v>65.099312322958596</v>
      </c>
      <c r="I27" s="26"/>
      <c r="J27" s="26">
        <v>10</v>
      </c>
      <c r="K27" s="26">
        <v>1</v>
      </c>
      <c r="L27" s="28">
        <v>24.9049886029599</v>
      </c>
      <c r="M27" s="26">
        <f t="shared" si="1"/>
        <v>249.04988602959901</v>
      </c>
      <c r="N27" s="26"/>
      <c r="AG27" s="31"/>
    </row>
    <row r="28" spans="2:33" ht="14.1" customHeight="1">
      <c r="D28" s="23">
        <v>1309</v>
      </c>
      <c r="E28" s="26">
        <v>1</v>
      </c>
      <c r="F28" s="26">
        <v>1</v>
      </c>
      <c r="G28" s="26">
        <v>168.49360220944101</v>
      </c>
      <c r="H28" s="26">
        <f t="shared" si="0"/>
        <v>168.49360220944101</v>
      </c>
      <c r="I28" s="26"/>
      <c r="J28" s="26">
        <v>1</v>
      </c>
      <c r="K28" s="26">
        <v>1</v>
      </c>
      <c r="L28" s="26">
        <v>161.18360766351699</v>
      </c>
      <c r="M28" s="26">
        <f t="shared" si="1"/>
        <v>161.18360766351699</v>
      </c>
      <c r="N28" s="26"/>
      <c r="AG28" s="31"/>
    </row>
    <row r="29" spans="2:33" ht="14.1" customHeight="1">
      <c r="B29" s="21"/>
      <c r="C29" s="21"/>
      <c r="D29" s="21">
        <v>1310</v>
      </c>
      <c r="E29" s="22">
        <v>10</v>
      </c>
      <c r="F29" s="22">
        <v>1</v>
      </c>
      <c r="G29" s="29">
        <v>16.317813046665801</v>
      </c>
      <c r="H29" s="22">
        <f t="shared" si="0"/>
        <v>163.17813046665802</v>
      </c>
      <c r="I29" s="26"/>
      <c r="J29" s="22">
        <v>5</v>
      </c>
      <c r="K29" s="22">
        <v>1</v>
      </c>
      <c r="L29" s="29">
        <v>26.706999681589199</v>
      </c>
      <c r="M29" s="22">
        <f t="shared" si="1"/>
        <v>133.53499840794601</v>
      </c>
      <c r="N29" s="26"/>
      <c r="AG29" s="31"/>
    </row>
    <row r="30" spans="2:33" ht="14.1" customHeight="1">
      <c r="B30" s="23" t="s">
        <v>118</v>
      </c>
      <c r="C30" s="23" t="s">
        <v>113</v>
      </c>
      <c r="D30" s="23">
        <v>1401</v>
      </c>
      <c r="E30" s="26">
        <v>1</v>
      </c>
      <c r="F30" s="26">
        <v>1</v>
      </c>
      <c r="G30" s="26">
        <v>134.36258518795401</v>
      </c>
      <c r="H30" s="26">
        <f t="shared" si="0"/>
        <v>134.36258518795401</v>
      </c>
      <c r="I30" s="26"/>
      <c r="J30" s="26">
        <v>1</v>
      </c>
      <c r="K30" s="26">
        <v>1</v>
      </c>
      <c r="L30" s="28">
        <v>30.315839928429799</v>
      </c>
      <c r="M30" s="28">
        <f t="shared" si="1"/>
        <v>30.315839928429799</v>
      </c>
      <c r="N30" s="28"/>
      <c r="AG30" s="24"/>
    </row>
    <row r="31" spans="2:33" ht="14.1" customHeight="1">
      <c r="C31" s="21"/>
      <c r="D31" s="21">
        <v>1402</v>
      </c>
      <c r="E31" s="22">
        <v>1</v>
      </c>
      <c r="F31" s="22">
        <v>1</v>
      </c>
      <c r="G31" s="22">
        <v>104.28266923671799</v>
      </c>
      <c r="H31" s="22">
        <f t="shared" si="0"/>
        <v>104.28266923671799</v>
      </c>
      <c r="I31" s="26"/>
      <c r="J31" s="22">
        <v>1</v>
      </c>
      <c r="K31" s="22">
        <v>1</v>
      </c>
      <c r="L31" s="22">
        <v>142.43172750148801</v>
      </c>
      <c r="M31" s="22">
        <f t="shared" si="1"/>
        <v>142.43172750148801</v>
      </c>
      <c r="N31" s="26"/>
      <c r="AG31" s="24"/>
    </row>
    <row r="32" spans="2:33" ht="14.1" customHeight="1">
      <c r="C32" s="23" t="s">
        <v>114</v>
      </c>
      <c r="D32" s="23">
        <v>1403</v>
      </c>
      <c r="E32" s="26">
        <v>1</v>
      </c>
      <c r="F32" s="26">
        <v>1</v>
      </c>
      <c r="G32" s="26">
        <v>122.719858433742</v>
      </c>
      <c r="H32" s="26">
        <f t="shared" si="0"/>
        <v>122.719858433742</v>
      </c>
      <c r="I32" s="26"/>
      <c r="J32" s="26">
        <v>5</v>
      </c>
      <c r="K32" s="26">
        <v>1</v>
      </c>
      <c r="L32" s="28">
        <v>26.800542653029002</v>
      </c>
      <c r="M32" s="26">
        <f t="shared" si="1"/>
        <v>134.00271326514502</v>
      </c>
      <c r="N32" s="26"/>
      <c r="AG32" s="31"/>
    </row>
    <row r="33" spans="2:34" ht="14.1" customHeight="1">
      <c r="D33" s="23">
        <v>1404</v>
      </c>
      <c r="E33" s="26">
        <v>1</v>
      </c>
      <c r="F33" s="26">
        <v>1</v>
      </c>
      <c r="G33" s="33">
        <v>4.2296217987676803</v>
      </c>
      <c r="H33" s="26" t="str">
        <f t="shared" si="0"/>
        <v>BQL</v>
      </c>
      <c r="I33" s="26"/>
      <c r="J33" s="26">
        <v>1</v>
      </c>
      <c r="K33" s="26">
        <v>1</v>
      </c>
      <c r="L33" s="33">
        <v>4.3501956222917801</v>
      </c>
      <c r="M33" s="26" t="str">
        <f t="shared" si="1"/>
        <v>BQL</v>
      </c>
      <c r="N33" s="26"/>
      <c r="AG33" s="31"/>
    </row>
    <row r="34" spans="2:34" ht="14.1" customHeight="1">
      <c r="C34" s="21"/>
      <c r="D34" s="21">
        <v>1405</v>
      </c>
      <c r="E34" s="22">
        <v>1</v>
      </c>
      <c r="F34" s="22">
        <v>1</v>
      </c>
      <c r="G34" s="29">
        <v>47.539725435160001</v>
      </c>
      <c r="H34" s="29">
        <f t="shared" si="0"/>
        <v>47.539725435160001</v>
      </c>
      <c r="I34" s="26"/>
      <c r="J34" s="22">
        <v>1</v>
      </c>
      <c r="K34" s="22">
        <v>1</v>
      </c>
      <c r="L34" s="29">
        <v>36.203672808042</v>
      </c>
      <c r="M34" s="29">
        <f t="shared" si="1"/>
        <v>36.203672808042</v>
      </c>
      <c r="N34" s="28"/>
      <c r="AG34" s="31"/>
    </row>
    <row r="35" spans="2:34" ht="14.1" customHeight="1">
      <c r="C35" s="23" t="s">
        <v>115</v>
      </c>
      <c r="D35" s="23">
        <v>1406</v>
      </c>
      <c r="E35" s="26">
        <v>1</v>
      </c>
      <c r="F35" s="26">
        <v>1</v>
      </c>
      <c r="G35" s="26" t="s">
        <v>119</v>
      </c>
      <c r="H35" s="26" t="str">
        <f t="shared" si="0"/>
        <v>BQL</v>
      </c>
      <c r="I35" s="26"/>
      <c r="J35" s="26">
        <v>1</v>
      </c>
      <c r="K35" s="26">
        <v>1</v>
      </c>
      <c r="L35" s="33">
        <v>3.8679130695314599</v>
      </c>
      <c r="M35" s="26" t="str">
        <f t="shared" si="1"/>
        <v>BQL</v>
      </c>
      <c r="N35" s="26"/>
      <c r="AG35" s="31"/>
    </row>
    <row r="36" spans="2:34" ht="14.1" customHeight="1">
      <c r="C36" s="21"/>
      <c r="D36" s="21">
        <v>1407</v>
      </c>
      <c r="E36" s="22">
        <v>10</v>
      </c>
      <c r="F36" s="22">
        <v>1</v>
      </c>
      <c r="G36" s="29">
        <v>32.1269267267337</v>
      </c>
      <c r="H36" s="22">
        <f t="shared" si="0"/>
        <v>321.269267267337</v>
      </c>
      <c r="I36" s="26"/>
      <c r="J36" s="22">
        <v>20</v>
      </c>
      <c r="K36" s="22">
        <v>1</v>
      </c>
      <c r="L36" s="29">
        <v>23.9135928960755</v>
      </c>
      <c r="M36" s="22">
        <f t="shared" si="1"/>
        <v>478.27185792150999</v>
      </c>
      <c r="N36" s="26"/>
      <c r="AG36" s="31"/>
    </row>
    <row r="37" spans="2:34" ht="14.1" customHeight="1">
      <c r="C37" s="23" t="s">
        <v>116</v>
      </c>
      <c r="D37" s="23">
        <v>1408</v>
      </c>
      <c r="E37" s="26">
        <v>10</v>
      </c>
      <c r="F37" s="26">
        <v>1</v>
      </c>
      <c r="G37" s="28">
        <v>21.411898440311401</v>
      </c>
      <c r="H37" s="26">
        <f t="shared" si="0"/>
        <v>214.11898440311401</v>
      </c>
      <c r="I37" s="26"/>
      <c r="J37" s="26">
        <v>5</v>
      </c>
      <c r="K37" s="26">
        <v>1</v>
      </c>
      <c r="L37" s="26">
        <v>106.355965111419</v>
      </c>
      <c r="M37" s="26">
        <f t="shared" si="1"/>
        <v>531.77982555709502</v>
      </c>
      <c r="N37" s="26"/>
      <c r="AG37" s="31"/>
    </row>
    <row r="38" spans="2:34" ht="14.1" customHeight="1">
      <c r="D38" s="23">
        <v>1409</v>
      </c>
      <c r="E38" s="26">
        <v>10</v>
      </c>
      <c r="F38" s="26">
        <v>1</v>
      </c>
      <c r="G38" s="28">
        <v>72.174471914793699</v>
      </c>
      <c r="H38" s="26">
        <f t="shared" si="0"/>
        <v>721.74471914793696</v>
      </c>
      <c r="I38" s="26"/>
      <c r="J38" s="26">
        <v>10</v>
      </c>
      <c r="K38" s="26">
        <v>1</v>
      </c>
      <c r="L38" s="28">
        <v>81.312216026927899</v>
      </c>
      <c r="M38" s="26">
        <f t="shared" si="1"/>
        <v>813.12216026927899</v>
      </c>
      <c r="N38" s="26"/>
      <c r="AG38" s="31"/>
    </row>
    <row r="39" spans="2:34" ht="14.1" customHeight="1">
      <c r="B39" s="21"/>
      <c r="C39" s="21"/>
      <c r="D39" s="21">
        <v>1410</v>
      </c>
      <c r="E39" s="22">
        <v>10</v>
      </c>
      <c r="F39" s="22">
        <v>1</v>
      </c>
      <c r="G39" s="29">
        <v>96.930110803782796</v>
      </c>
      <c r="H39" s="22">
        <f t="shared" si="0"/>
        <v>969.30110803782793</v>
      </c>
      <c r="I39" s="22"/>
      <c r="J39" s="22">
        <v>20</v>
      </c>
      <c r="K39" s="22">
        <v>1</v>
      </c>
      <c r="L39" s="29">
        <v>88.495921318458898</v>
      </c>
      <c r="M39" s="22">
        <f t="shared" si="1"/>
        <v>1769.918426369178</v>
      </c>
      <c r="N39" s="26"/>
      <c r="AG39" s="31"/>
    </row>
    <row r="40" spans="2:34" ht="14.1" customHeight="1">
      <c r="B40" s="35" t="s">
        <v>120</v>
      </c>
      <c r="C40" s="35"/>
      <c r="D40" s="35"/>
      <c r="E40" s="36"/>
      <c r="F40" s="36"/>
      <c r="G40" s="36"/>
      <c r="H40" s="36"/>
      <c r="J40" s="36"/>
      <c r="K40" s="36"/>
      <c r="L40" s="36"/>
      <c r="M40" s="36"/>
      <c r="N40" s="35"/>
      <c r="AG40" s="31"/>
      <c r="AH40" s="16"/>
    </row>
    <row r="41" spans="2:34" ht="14.1" customHeight="1">
      <c r="B41" s="17" t="s">
        <v>121</v>
      </c>
      <c r="C41" s="27"/>
      <c r="D41" s="27"/>
      <c r="E41" s="37"/>
      <c r="F41" s="37"/>
      <c r="G41" s="37"/>
      <c r="H41" s="37"/>
      <c r="J41" s="37"/>
      <c r="K41" s="37"/>
      <c r="L41" s="37"/>
      <c r="M41" s="37"/>
      <c r="N41" s="27"/>
      <c r="AG41" s="31"/>
    </row>
    <row r="42" spans="2:34" ht="14.1" customHeight="1">
      <c r="B42" s="35" t="s">
        <v>122</v>
      </c>
      <c r="C42" s="35"/>
      <c r="D42" s="35"/>
      <c r="E42" s="35"/>
      <c r="F42" s="35"/>
      <c r="G42" s="36"/>
      <c r="H42" s="36"/>
      <c r="I42" s="35"/>
      <c r="J42" s="35"/>
      <c r="K42" s="35"/>
      <c r="L42" s="36"/>
      <c r="M42" s="36"/>
      <c r="N42" s="35"/>
      <c r="O42" s="35"/>
      <c r="AG42" s="31"/>
      <c r="AH42" s="16"/>
    </row>
    <row r="45" spans="2:34" ht="14.1" customHeight="1">
      <c r="B45" s="45" t="s">
        <v>95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AG45" s="24"/>
    </row>
    <row r="46" spans="2:34" ht="14.1" customHeight="1">
      <c r="B46" s="46" t="s">
        <v>96</v>
      </c>
      <c r="C46" s="49" t="s">
        <v>97</v>
      </c>
      <c r="D46" s="49" t="s">
        <v>98</v>
      </c>
      <c r="E46" s="51" t="s">
        <v>99</v>
      </c>
      <c r="F46" s="51"/>
      <c r="G46" s="51"/>
      <c r="H46" s="51"/>
      <c r="J46" s="45" t="s">
        <v>100</v>
      </c>
      <c r="K46" s="45"/>
      <c r="L46" s="45"/>
      <c r="M46" s="45"/>
      <c r="AG46" s="24"/>
    </row>
    <row r="47" spans="2:34" ht="14.1" customHeight="1">
      <c r="B47" s="47"/>
      <c r="C47" s="50"/>
      <c r="D47" s="50"/>
      <c r="E47" s="52" t="s">
        <v>101</v>
      </c>
      <c r="F47" s="52"/>
      <c r="G47" s="30" t="s">
        <v>102</v>
      </c>
      <c r="H47" s="30" t="s">
        <v>103</v>
      </c>
      <c r="J47" s="52" t="s">
        <v>101</v>
      </c>
      <c r="K47" s="52"/>
      <c r="L47" s="30" t="s">
        <v>102</v>
      </c>
      <c r="M47" s="30" t="s">
        <v>103</v>
      </c>
    </row>
    <row r="48" spans="2:34" ht="14.1" customHeight="1">
      <c r="B48" s="47"/>
      <c r="C48" s="50"/>
      <c r="D48" s="50"/>
      <c r="E48" s="26" t="s">
        <v>104</v>
      </c>
      <c r="F48" s="26" t="s">
        <v>105</v>
      </c>
      <c r="G48" s="26" t="s">
        <v>106</v>
      </c>
      <c r="H48" s="26" t="s">
        <v>106</v>
      </c>
      <c r="J48" s="26" t="s">
        <v>104</v>
      </c>
      <c r="K48" s="26" t="s">
        <v>105</v>
      </c>
      <c r="L48" s="26" t="s">
        <v>106</v>
      </c>
      <c r="M48" s="26" t="s">
        <v>106</v>
      </c>
    </row>
    <row r="49" spans="2:33" ht="14.1" customHeight="1">
      <c r="B49" s="48"/>
      <c r="C49" s="51"/>
      <c r="D49" s="51"/>
      <c r="E49" s="22" t="s">
        <v>107</v>
      </c>
      <c r="F49" s="22" t="s">
        <v>108</v>
      </c>
      <c r="G49" s="22" t="s">
        <v>109</v>
      </c>
      <c r="H49" s="22" t="s">
        <v>109</v>
      </c>
      <c r="J49" s="22" t="s">
        <v>107</v>
      </c>
      <c r="K49" s="22" t="s">
        <v>108</v>
      </c>
      <c r="L49" s="22" t="s">
        <v>109</v>
      </c>
      <c r="M49" s="22" t="s">
        <v>109</v>
      </c>
    </row>
    <row r="50" spans="2:33" ht="14.1" customHeight="1">
      <c r="B50" s="23" t="s">
        <v>123</v>
      </c>
      <c r="C50" s="23" t="s">
        <v>113</v>
      </c>
      <c r="D50" s="23">
        <v>1501</v>
      </c>
      <c r="E50" s="26">
        <v>1</v>
      </c>
      <c r="F50" s="26">
        <v>1</v>
      </c>
      <c r="G50" s="26">
        <v>128.93864833319699</v>
      </c>
      <c r="H50" s="26">
        <f t="shared" ref="H50:H79" si="2">IF(OR(G50&lt;5,G50="-"),"BQL",IF(G50&gt;200,"AQL",E50*F50*G50))</f>
        <v>128.93864833319699</v>
      </c>
      <c r="I50" s="26"/>
      <c r="J50" s="26">
        <v>1</v>
      </c>
      <c r="K50" s="26">
        <v>1</v>
      </c>
      <c r="L50" s="26">
        <v>102.34754436649099</v>
      </c>
      <c r="M50" s="26">
        <f t="shared" ref="M50:M79" si="3">IF(OR(L50&lt;5,L50="-"),"BQL",IF(L50&gt;200,"AQL",J50*K50*L50))</f>
        <v>102.34754436649099</v>
      </c>
      <c r="N50" s="26"/>
      <c r="AG50" s="31"/>
    </row>
    <row r="51" spans="2:33" ht="14.1" customHeight="1">
      <c r="C51" s="21"/>
      <c r="D51" s="21">
        <v>1502</v>
      </c>
      <c r="E51" s="22">
        <v>1</v>
      </c>
      <c r="F51" s="22">
        <v>1</v>
      </c>
      <c r="G51" s="22">
        <v>179.139321396209</v>
      </c>
      <c r="H51" s="22">
        <f t="shared" si="2"/>
        <v>179.139321396209</v>
      </c>
      <c r="I51" s="26"/>
      <c r="J51" s="22">
        <v>1</v>
      </c>
      <c r="K51" s="22">
        <v>1</v>
      </c>
      <c r="L51" s="22">
        <v>129.95665495314199</v>
      </c>
      <c r="M51" s="22">
        <f t="shared" si="3"/>
        <v>129.95665495314199</v>
      </c>
      <c r="N51" s="26"/>
      <c r="AG51" s="31"/>
    </row>
    <row r="52" spans="2:33" ht="14.1" customHeight="1">
      <c r="C52" s="23" t="s">
        <v>114</v>
      </c>
      <c r="D52" s="23">
        <v>1503</v>
      </c>
      <c r="E52" s="26">
        <v>10</v>
      </c>
      <c r="F52" s="26">
        <v>1</v>
      </c>
      <c r="G52" s="28">
        <v>32.858570653449704</v>
      </c>
      <c r="H52" s="26">
        <f t="shared" si="2"/>
        <v>328.58570653449704</v>
      </c>
      <c r="I52" s="26"/>
      <c r="J52" s="26">
        <v>1</v>
      </c>
      <c r="K52" s="26">
        <v>1</v>
      </c>
      <c r="L52" s="26">
        <v>128.882897223698</v>
      </c>
      <c r="M52" s="26">
        <f t="shared" si="3"/>
        <v>128.882897223698</v>
      </c>
      <c r="N52" s="26"/>
      <c r="AG52" s="31"/>
    </row>
    <row r="53" spans="2:33" ht="14.1" customHeight="1">
      <c r="D53" s="23">
        <v>1504</v>
      </c>
      <c r="E53" s="26">
        <v>1</v>
      </c>
      <c r="F53" s="26">
        <v>1</v>
      </c>
      <c r="G53" s="26">
        <v>138.202295334669</v>
      </c>
      <c r="H53" s="26">
        <f t="shared" si="2"/>
        <v>138.202295334669</v>
      </c>
      <c r="I53" s="26"/>
      <c r="J53" s="26">
        <v>5</v>
      </c>
      <c r="K53" s="26">
        <v>1</v>
      </c>
      <c r="L53" s="28">
        <v>45.008728334747602</v>
      </c>
      <c r="M53" s="26">
        <f t="shared" si="3"/>
        <v>225.04364167373802</v>
      </c>
      <c r="N53" s="26"/>
      <c r="AG53" s="31"/>
    </row>
    <row r="54" spans="2:33" ht="14.1" customHeight="1">
      <c r="C54" s="21"/>
      <c r="D54" s="21">
        <v>1505</v>
      </c>
      <c r="E54" s="22">
        <v>1</v>
      </c>
      <c r="F54" s="22">
        <v>1</v>
      </c>
      <c r="G54" s="22">
        <v>128.81347946420499</v>
      </c>
      <c r="H54" s="22">
        <f t="shared" si="2"/>
        <v>128.81347946420499</v>
      </c>
      <c r="I54" s="26"/>
      <c r="J54" s="22">
        <v>10</v>
      </c>
      <c r="K54" s="22">
        <v>1</v>
      </c>
      <c r="L54" s="29">
        <v>76.578048709696205</v>
      </c>
      <c r="M54" s="22">
        <f t="shared" si="3"/>
        <v>765.78048709696202</v>
      </c>
      <c r="N54" s="26"/>
      <c r="AG54" s="31"/>
    </row>
    <row r="55" spans="2:33" ht="14.1" customHeight="1">
      <c r="C55" s="23" t="s">
        <v>115</v>
      </c>
      <c r="D55" s="23">
        <v>1506</v>
      </c>
      <c r="E55" s="26">
        <v>1</v>
      </c>
      <c r="F55" s="26">
        <v>1</v>
      </c>
      <c r="G55" s="33">
        <v>2.8998439745818998</v>
      </c>
      <c r="H55" s="26" t="str">
        <f t="shared" si="2"/>
        <v>BQL</v>
      </c>
      <c r="I55" s="26"/>
      <c r="J55" s="26">
        <v>1</v>
      </c>
      <c r="K55" s="26">
        <v>1</v>
      </c>
      <c r="L55" s="33">
        <v>1.16267799276099</v>
      </c>
      <c r="M55" s="26" t="str">
        <f t="shared" si="3"/>
        <v>BQL</v>
      </c>
      <c r="N55" s="26"/>
      <c r="AG55" s="31"/>
    </row>
    <row r="56" spans="2:33" ht="14.1" customHeight="1">
      <c r="C56" s="21"/>
      <c r="D56" s="21">
        <v>1507</v>
      </c>
      <c r="E56" s="22">
        <v>10</v>
      </c>
      <c r="F56" s="22">
        <v>1</v>
      </c>
      <c r="G56" s="29">
        <v>37.505151081890901</v>
      </c>
      <c r="H56" s="22">
        <f t="shared" si="2"/>
        <v>375.05151081890904</v>
      </c>
      <c r="I56" s="26"/>
      <c r="J56" s="22">
        <v>1</v>
      </c>
      <c r="K56" s="22">
        <v>1</v>
      </c>
      <c r="L56" s="22" t="s">
        <v>119</v>
      </c>
      <c r="M56" s="22" t="str">
        <f t="shared" si="3"/>
        <v>BQL</v>
      </c>
      <c r="N56" s="26"/>
      <c r="AG56" s="31"/>
    </row>
    <row r="57" spans="2:33" ht="14.1" customHeight="1">
      <c r="C57" s="23" t="s">
        <v>116</v>
      </c>
      <c r="D57" s="23">
        <v>1508</v>
      </c>
      <c r="E57" s="26">
        <v>10</v>
      </c>
      <c r="F57" s="26">
        <v>1</v>
      </c>
      <c r="G57" s="28">
        <v>47.034592510407499</v>
      </c>
      <c r="H57" s="26">
        <f t="shared" si="2"/>
        <v>470.34592510407498</v>
      </c>
      <c r="I57" s="26"/>
      <c r="J57" s="26">
        <v>10</v>
      </c>
      <c r="K57" s="26">
        <v>1</v>
      </c>
      <c r="L57" s="28">
        <v>89.951060335382493</v>
      </c>
      <c r="M57" s="26">
        <f t="shared" si="3"/>
        <v>899.51060335382499</v>
      </c>
      <c r="N57" s="26"/>
      <c r="AG57" s="31"/>
    </row>
    <row r="58" spans="2:33" ht="14.1" customHeight="1">
      <c r="D58" s="23">
        <v>1509</v>
      </c>
      <c r="E58" s="26">
        <v>1</v>
      </c>
      <c r="F58" s="26">
        <v>1</v>
      </c>
      <c r="G58" s="33">
        <v>3.2793842339680501</v>
      </c>
      <c r="H58" s="26" t="str">
        <f t="shared" si="2"/>
        <v>BQL</v>
      </c>
      <c r="I58" s="26"/>
      <c r="J58" s="26">
        <v>1</v>
      </c>
      <c r="K58" s="26">
        <v>1</v>
      </c>
      <c r="L58" s="33">
        <v>2.8042468701844001</v>
      </c>
      <c r="M58" s="26" t="str">
        <f t="shared" si="3"/>
        <v>BQL</v>
      </c>
      <c r="N58" s="26"/>
      <c r="AG58" s="31"/>
    </row>
    <row r="59" spans="2:33" ht="14.1" customHeight="1">
      <c r="B59" s="21"/>
      <c r="C59" s="21"/>
      <c r="D59" s="21">
        <v>1510</v>
      </c>
      <c r="E59" s="22">
        <v>10</v>
      </c>
      <c r="F59" s="22">
        <v>1</v>
      </c>
      <c r="G59" s="29">
        <v>79.725721620137804</v>
      </c>
      <c r="H59" s="22">
        <f t="shared" si="2"/>
        <v>797.25721620137801</v>
      </c>
      <c r="I59" s="26"/>
      <c r="J59" s="22">
        <v>10</v>
      </c>
      <c r="K59" s="22">
        <v>1</v>
      </c>
      <c r="L59" s="29">
        <v>84.160939445287099</v>
      </c>
      <c r="M59" s="22">
        <f t="shared" si="3"/>
        <v>841.60939445287102</v>
      </c>
      <c r="N59" s="26"/>
      <c r="AG59" s="31"/>
    </row>
    <row r="60" spans="2:33" ht="14.1" customHeight="1">
      <c r="B60" s="23" t="s">
        <v>124</v>
      </c>
      <c r="C60" s="23" t="s">
        <v>113</v>
      </c>
      <c r="D60" s="23">
        <v>1601</v>
      </c>
      <c r="E60" s="26">
        <v>1</v>
      </c>
      <c r="F60" s="26">
        <v>1</v>
      </c>
      <c r="G60" s="28">
        <v>60.495295837009898</v>
      </c>
      <c r="H60" s="28">
        <f t="shared" si="2"/>
        <v>60.495295837009898</v>
      </c>
      <c r="I60" s="26"/>
      <c r="J60" s="26">
        <v>20</v>
      </c>
      <c r="K60" s="26">
        <v>1</v>
      </c>
      <c r="L60" s="28">
        <v>43.681885241716998</v>
      </c>
      <c r="M60" s="26">
        <f t="shared" si="3"/>
        <v>873.63770483433996</v>
      </c>
      <c r="N60" s="26"/>
      <c r="AG60" s="31"/>
    </row>
    <row r="61" spans="2:33" ht="14.1" customHeight="1">
      <c r="C61" s="21"/>
      <c r="D61" s="21">
        <v>1602</v>
      </c>
      <c r="E61" s="22">
        <v>10</v>
      </c>
      <c r="F61" s="22">
        <v>1</v>
      </c>
      <c r="G61" s="29">
        <v>33.488821065120902</v>
      </c>
      <c r="H61" s="22">
        <f t="shared" si="2"/>
        <v>334.88821065120902</v>
      </c>
      <c r="I61" s="26"/>
      <c r="J61" s="22">
        <v>10</v>
      </c>
      <c r="K61" s="22">
        <v>1</v>
      </c>
      <c r="L61" s="29">
        <v>46.883295504944201</v>
      </c>
      <c r="M61" s="22">
        <f t="shared" si="3"/>
        <v>468.83295504944203</v>
      </c>
      <c r="N61" s="26"/>
      <c r="AG61" s="31"/>
    </row>
    <row r="62" spans="2:33" ht="14.1" customHeight="1">
      <c r="C62" s="23" t="s">
        <v>114</v>
      </c>
      <c r="D62" s="23">
        <v>1603</v>
      </c>
      <c r="E62" s="26">
        <v>10</v>
      </c>
      <c r="F62" s="26">
        <v>1</v>
      </c>
      <c r="G62" s="28">
        <v>50.412905128456202</v>
      </c>
      <c r="H62" s="26">
        <f t="shared" si="2"/>
        <v>504.12905128456202</v>
      </c>
      <c r="I62" s="26"/>
      <c r="J62" s="26">
        <v>10</v>
      </c>
      <c r="K62" s="26">
        <v>1</v>
      </c>
      <c r="L62" s="28">
        <v>36.556414668231199</v>
      </c>
      <c r="M62" s="26">
        <f t="shared" si="3"/>
        <v>365.56414668231196</v>
      </c>
      <c r="N62" s="26"/>
    </row>
    <row r="63" spans="2:33" ht="14.1" customHeight="1">
      <c r="D63" s="23">
        <v>1604</v>
      </c>
      <c r="E63" s="26">
        <v>10</v>
      </c>
      <c r="F63" s="26">
        <v>1</v>
      </c>
      <c r="G63" s="28">
        <v>45.434312858705198</v>
      </c>
      <c r="H63" s="26">
        <f t="shared" si="2"/>
        <v>454.34312858705198</v>
      </c>
      <c r="I63" s="26"/>
      <c r="J63" s="26">
        <v>10</v>
      </c>
      <c r="K63" s="26">
        <v>1</v>
      </c>
      <c r="L63" s="28">
        <v>71.831452779473196</v>
      </c>
      <c r="M63" s="26">
        <f t="shared" si="3"/>
        <v>718.31452779473193</v>
      </c>
      <c r="N63" s="26"/>
    </row>
    <row r="64" spans="2:33" ht="14.1" customHeight="1">
      <c r="C64" s="21"/>
      <c r="D64" s="21">
        <v>1605</v>
      </c>
      <c r="E64" s="22">
        <v>1</v>
      </c>
      <c r="F64" s="22">
        <v>1</v>
      </c>
      <c r="G64" s="29">
        <v>63.392161281089201</v>
      </c>
      <c r="H64" s="29">
        <f t="shared" si="2"/>
        <v>63.392161281089201</v>
      </c>
      <c r="I64" s="26"/>
      <c r="J64" s="22">
        <v>1</v>
      </c>
      <c r="K64" s="22">
        <v>1</v>
      </c>
      <c r="L64" s="32">
        <v>7.5186575141282503</v>
      </c>
      <c r="M64" s="32">
        <f t="shared" si="3"/>
        <v>7.5186575141282503</v>
      </c>
      <c r="N64" s="33"/>
    </row>
    <row r="65" spans="2:34" ht="14.1" customHeight="1">
      <c r="C65" s="23" t="s">
        <v>115</v>
      </c>
      <c r="D65" s="23">
        <v>1606</v>
      </c>
      <c r="E65" s="26">
        <v>10</v>
      </c>
      <c r="F65" s="26">
        <v>1</v>
      </c>
      <c r="G65" s="28">
        <v>40.795291203227499</v>
      </c>
      <c r="H65" s="26">
        <f t="shared" si="2"/>
        <v>407.95291203227498</v>
      </c>
      <c r="I65" s="26"/>
      <c r="J65" s="26">
        <v>50</v>
      </c>
      <c r="K65" s="26">
        <v>1</v>
      </c>
      <c r="L65" s="28">
        <v>19.6116682706616</v>
      </c>
      <c r="M65" s="26">
        <f t="shared" si="3"/>
        <v>980.58341353308003</v>
      </c>
      <c r="N65" s="26"/>
      <c r="AG65" s="24"/>
    </row>
    <row r="66" spans="2:34" ht="14.1" customHeight="1">
      <c r="C66" s="21"/>
      <c r="D66" s="21">
        <v>1607</v>
      </c>
      <c r="E66" s="22">
        <v>10</v>
      </c>
      <c r="F66" s="22">
        <v>1</v>
      </c>
      <c r="G66" s="29">
        <v>38.051559484654199</v>
      </c>
      <c r="H66" s="22">
        <f t="shared" si="2"/>
        <v>380.515594846542</v>
      </c>
      <c r="I66" s="26"/>
      <c r="J66" s="22">
        <v>10</v>
      </c>
      <c r="K66" s="22">
        <v>1</v>
      </c>
      <c r="L66" s="29">
        <v>31.7361831072147</v>
      </c>
      <c r="M66" s="22">
        <f t="shared" si="3"/>
        <v>317.36183107214697</v>
      </c>
      <c r="N66" s="26"/>
      <c r="AG66" s="24"/>
    </row>
    <row r="67" spans="2:34" ht="14.1" customHeight="1">
      <c r="C67" s="23" t="s">
        <v>116</v>
      </c>
      <c r="D67" s="23">
        <v>1608</v>
      </c>
      <c r="E67" s="26">
        <v>1</v>
      </c>
      <c r="F67" s="26">
        <v>1</v>
      </c>
      <c r="G67" s="33">
        <v>2.0901225322433699</v>
      </c>
      <c r="H67" s="26" t="str">
        <f t="shared" si="2"/>
        <v>BQL</v>
      </c>
      <c r="I67" s="26"/>
      <c r="J67" s="26">
        <v>1</v>
      </c>
      <c r="K67" s="26">
        <v>1</v>
      </c>
      <c r="L67" s="33">
        <v>2.2605183406900999</v>
      </c>
      <c r="M67" s="26" t="str">
        <f t="shared" si="3"/>
        <v>BQL</v>
      </c>
      <c r="N67" s="26"/>
      <c r="AG67" s="24"/>
    </row>
    <row r="68" spans="2:34" ht="14.1" customHeight="1">
      <c r="D68" s="23">
        <v>1609</v>
      </c>
      <c r="E68" s="26">
        <v>20</v>
      </c>
      <c r="F68" s="26">
        <v>1</v>
      </c>
      <c r="G68" s="28">
        <v>85.519806844924801</v>
      </c>
      <c r="H68" s="26">
        <f t="shared" si="2"/>
        <v>1710.396136898496</v>
      </c>
      <c r="I68" s="26"/>
      <c r="J68" s="26">
        <v>20</v>
      </c>
      <c r="K68" s="26">
        <v>1</v>
      </c>
      <c r="L68" s="28">
        <v>76.712962303886698</v>
      </c>
      <c r="M68" s="26">
        <f t="shared" si="3"/>
        <v>1534.2592460777339</v>
      </c>
      <c r="N68" s="26"/>
      <c r="AG68" s="24"/>
    </row>
    <row r="69" spans="2:34" ht="14.1" customHeight="1">
      <c r="B69" s="21"/>
      <c r="C69" s="21"/>
      <c r="D69" s="21">
        <v>1610</v>
      </c>
      <c r="E69" s="22">
        <v>5</v>
      </c>
      <c r="F69" s="22">
        <v>1</v>
      </c>
      <c r="G69" s="29">
        <v>93.700505122535702</v>
      </c>
      <c r="H69" s="22">
        <f t="shared" si="2"/>
        <v>468.50252561267848</v>
      </c>
      <c r="I69" s="26"/>
      <c r="J69" s="22">
        <v>1</v>
      </c>
      <c r="K69" s="22">
        <v>1</v>
      </c>
      <c r="L69" s="22">
        <v>190.04596871336099</v>
      </c>
      <c r="M69" s="22">
        <f t="shared" si="3"/>
        <v>190.04596871336099</v>
      </c>
      <c r="N69" s="26"/>
      <c r="AG69" s="31"/>
    </row>
    <row r="70" spans="2:34" ht="14.1" customHeight="1">
      <c r="B70" s="23" t="s">
        <v>125</v>
      </c>
      <c r="C70" s="23" t="s">
        <v>113</v>
      </c>
      <c r="D70" s="23">
        <v>1701</v>
      </c>
      <c r="E70" s="26">
        <v>50</v>
      </c>
      <c r="F70" s="26">
        <v>1</v>
      </c>
      <c r="G70" s="28">
        <v>92.188585696995801</v>
      </c>
      <c r="H70" s="26">
        <f t="shared" si="2"/>
        <v>4609.4292848497898</v>
      </c>
      <c r="I70" s="26"/>
      <c r="J70" s="26">
        <v>50</v>
      </c>
      <c r="K70" s="26">
        <v>1</v>
      </c>
      <c r="L70" s="28">
        <v>68.4042282947063</v>
      </c>
      <c r="M70" s="26">
        <f t="shared" si="3"/>
        <v>3420.211414735315</v>
      </c>
      <c r="N70" s="26"/>
      <c r="AG70" s="31"/>
    </row>
    <row r="71" spans="2:34" ht="14.1" customHeight="1">
      <c r="C71" s="21"/>
      <c r="D71" s="21">
        <v>1702</v>
      </c>
      <c r="E71" s="22">
        <v>10</v>
      </c>
      <c r="F71" s="22">
        <v>1</v>
      </c>
      <c r="G71" s="29">
        <v>76.484517831088397</v>
      </c>
      <c r="H71" s="22">
        <f t="shared" si="2"/>
        <v>764.84517831088397</v>
      </c>
      <c r="I71" s="26"/>
      <c r="J71" s="22">
        <v>10</v>
      </c>
      <c r="K71" s="22">
        <v>1</v>
      </c>
      <c r="L71" s="29">
        <v>25.379690063200201</v>
      </c>
      <c r="M71" s="22">
        <f t="shared" si="3"/>
        <v>253.79690063200201</v>
      </c>
      <c r="N71" s="26"/>
      <c r="AG71" s="31"/>
    </row>
    <row r="72" spans="2:34" ht="14.1" customHeight="1">
      <c r="C72" s="23" t="s">
        <v>114</v>
      </c>
      <c r="D72" s="23">
        <v>1703</v>
      </c>
      <c r="E72" s="26">
        <v>10</v>
      </c>
      <c r="F72" s="26">
        <v>1</v>
      </c>
      <c r="G72" s="28">
        <v>37.136734178084197</v>
      </c>
      <c r="H72" s="26">
        <f t="shared" si="2"/>
        <v>371.36734178084197</v>
      </c>
      <c r="I72" s="26"/>
      <c r="J72" s="26">
        <v>10</v>
      </c>
      <c r="K72" s="26">
        <v>1</v>
      </c>
      <c r="L72" s="28">
        <v>47.092791310612398</v>
      </c>
      <c r="M72" s="26">
        <f t="shared" si="3"/>
        <v>470.92791310612398</v>
      </c>
      <c r="N72" s="26"/>
      <c r="AG72" s="31"/>
    </row>
    <row r="73" spans="2:34" ht="14.1" customHeight="1">
      <c r="D73" s="23">
        <v>1704</v>
      </c>
      <c r="E73" s="26">
        <v>10</v>
      </c>
      <c r="F73" s="26">
        <v>1</v>
      </c>
      <c r="G73" s="28">
        <v>73.186941717238795</v>
      </c>
      <c r="H73" s="26">
        <f t="shared" si="2"/>
        <v>731.86941717238801</v>
      </c>
      <c r="I73" s="26"/>
      <c r="J73" s="26">
        <v>10</v>
      </c>
      <c r="K73" s="26">
        <v>1</v>
      </c>
      <c r="L73" s="28">
        <v>58.932304666589701</v>
      </c>
      <c r="M73" s="26">
        <f t="shared" si="3"/>
        <v>589.32304666589698</v>
      </c>
      <c r="N73" s="26"/>
      <c r="AG73" s="31"/>
    </row>
    <row r="74" spans="2:34" ht="14.1" customHeight="1">
      <c r="C74" s="21"/>
      <c r="D74" s="21">
        <v>1705</v>
      </c>
      <c r="E74" s="22">
        <v>1</v>
      </c>
      <c r="F74" s="22">
        <v>1</v>
      </c>
      <c r="G74" s="22">
        <v>187.46551879625599</v>
      </c>
      <c r="H74" s="22">
        <f t="shared" si="2"/>
        <v>187.46551879625599</v>
      </c>
      <c r="I74" s="26"/>
      <c r="J74" s="22">
        <v>5</v>
      </c>
      <c r="K74" s="22">
        <v>1</v>
      </c>
      <c r="L74" s="29">
        <v>51.557868874035599</v>
      </c>
      <c r="M74" s="22">
        <f t="shared" si="3"/>
        <v>257.78934437017801</v>
      </c>
      <c r="N74" s="26"/>
      <c r="AG74" s="31"/>
    </row>
    <row r="75" spans="2:34" ht="14.1" customHeight="1">
      <c r="C75" s="23" t="s">
        <v>115</v>
      </c>
      <c r="D75" s="23">
        <v>1706</v>
      </c>
      <c r="E75" s="26">
        <v>20</v>
      </c>
      <c r="F75" s="26">
        <v>1</v>
      </c>
      <c r="G75" s="28">
        <v>71.874592873891899</v>
      </c>
      <c r="H75" s="26">
        <f t="shared" si="2"/>
        <v>1437.491857477838</v>
      </c>
      <c r="I75" s="26"/>
      <c r="J75" s="26">
        <v>20</v>
      </c>
      <c r="K75" s="26">
        <v>1</v>
      </c>
      <c r="L75" s="28">
        <v>74.6988355825643</v>
      </c>
      <c r="M75" s="26">
        <f t="shared" si="3"/>
        <v>1493.976711651286</v>
      </c>
      <c r="N75" s="26"/>
      <c r="AG75" s="31"/>
    </row>
    <row r="76" spans="2:34" ht="14.1" customHeight="1">
      <c r="C76" s="21"/>
      <c r="D76" s="21">
        <v>1707</v>
      </c>
      <c r="E76" s="22">
        <v>1</v>
      </c>
      <c r="F76" s="22">
        <v>1</v>
      </c>
      <c r="G76" s="32">
        <v>5.4814455216135496</v>
      </c>
      <c r="H76" s="32">
        <f t="shared" si="2"/>
        <v>5.4814455216135496</v>
      </c>
      <c r="I76" s="26"/>
      <c r="J76" s="22">
        <v>1</v>
      </c>
      <c r="K76" s="22">
        <v>1</v>
      </c>
      <c r="L76" s="29">
        <v>23.777434805991401</v>
      </c>
      <c r="M76" s="29">
        <f t="shared" si="3"/>
        <v>23.777434805991401</v>
      </c>
      <c r="N76" s="28"/>
      <c r="AG76" s="31"/>
    </row>
    <row r="77" spans="2:34" ht="14.1" customHeight="1">
      <c r="C77" s="23" t="s">
        <v>116</v>
      </c>
      <c r="D77" s="23">
        <v>1708</v>
      </c>
      <c r="E77" s="26">
        <v>10</v>
      </c>
      <c r="F77" s="26">
        <v>1</v>
      </c>
      <c r="G77" s="28">
        <v>71.764243568110999</v>
      </c>
      <c r="H77" s="26">
        <f t="shared" si="2"/>
        <v>717.64243568110999</v>
      </c>
      <c r="I77" s="26"/>
      <c r="J77" s="26">
        <v>10</v>
      </c>
      <c r="K77" s="26">
        <v>1</v>
      </c>
      <c r="L77" s="28">
        <v>70.223309561408499</v>
      </c>
      <c r="M77" s="26">
        <f t="shared" si="3"/>
        <v>702.23309561408496</v>
      </c>
      <c r="N77" s="26"/>
      <c r="AG77" s="31"/>
    </row>
    <row r="78" spans="2:34" ht="14.1" customHeight="1">
      <c r="D78" s="23">
        <v>1709</v>
      </c>
      <c r="E78" s="26">
        <v>10</v>
      </c>
      <c r="F78" s="26">
        <v>1</v>
      </c>
      <c r="G78" s="28">
        <v>94.419599569685303</v>
      </c>
      <c r="H78" s="26">
        <f t="shared" si="2"/>
        <v>944.19599569685306</v>
      </c>
      <c r="I78" s="26"/>
      <c r="J78" s="26">
        <v>10</v>
      </c>
      <c r="K78" s="26">
        <v>1</v>
      </c>
      <c r="L78" s="28">
        <v>94.384360000959802</v>
      </c>
      <c r="M78" s="26">
        <f t="shared" si="3"/>
        <v>943.84360000959805</v>
      </c>
      <c r="N78" s="26"/>
      <c r="AG78" s="31"/>
    </row>
    <row r="79" spans="2:34" ht="14.1" customHeight="1">
      <c r="B79" s="21"/>
      <c r="C79" s="21"/>
      <c r="D79" s="21">
        <v>1710</v>
      </c>
      <c r="E79" s="22">
        <v>1</v>
      </c>
      <c r="F79" s="22">
        <v>1</v>
      </c>
      <c r="G79" s="32">
        <v>2.0115399773588698</v>
      </c>
      <c r="H79" s="22" t="str">
        <f t="shared" si="2"/>
        <v>BQL</v>
      </c>
      <c r="I79" s="22"/>
      <c r="J79" s="22">
        <v>1</v>
      </c>
      <c r="K79" s="22">
        <v>1</v>
      </c>
      <c r="L79" s="32">
        <v>2.4332336299996702</v>
      </c>
      <c r="M79" s="22" t="str">
        <f t="shared" si="3"/>
        <v>BQL</v>
      </c>
      <c r="N79" s="26"/>
      <c r="AG79" s="31"/>
    </row>
    <row r="80" spans="2:34" ht="14.1" customHeight="1">
      <c r="B80" s="35" t="s">
        <v>120</v>
      </c>
      <c r="C80" s="35"/>
      <c r="D80" s="35"/>
      <c r="E80" s="36"/>
      <c r="F80" s="36"/>
      <c r="G80" s="36"/>
      <c r="H80" s="36"/>
      <c r="J80" s="36"/>
      <c r="K80" s="36"/>
      <c r="L80" s="36"/>
      <c r="M80" s="36"/>
      <c r="N80" s="35"/>
      <c r="AG80" s="31"/>
      <c r="AH80" s="16"/>
    </row>
    <row r="81" spans="2:34" ht="14.1" customHeight="1">
      <c r="B81" s="17" t="s">
        <v>121</v>
      </c>
      <c r="C81" s="27"/>
      <c r="D81" s="27"/>
      <c r="E81" s="37"/>
      <c r="F81" s="37"/>
      <c r="G81" s="37"/>
      <c r="H81" s="37"/>
      <c r="J81" s="37"/>
      <c r="K81" s="37"/>
      <c r="L81" s="37"/>
      <c r="M81" s="37"/>
      <c r="N81" s="27"/>
      <c r="AG81" s="31"/>
    </row>
    <row r="82" spans="2:34" ht="14.1" customHeight="1">
      <c r="B82" s="35" t="s">
        <v>122</v>
      </c>
      <c r="C82" s="35"/>
      <c r="D82" s="35"/>
      <c r="E82" s="35"/>
      <c r="F82" s="35"/>
      <c r="G82" s="36"/>
      <c r="H82" s="36"/>
      <c r="I82" s="35"/>
      <c r="J82" s="35"/>
      <c r="K82" s="35"/>
      <c r="L82" s="36"/>
      <c r="M82" s="36"/>
      <c r="N82" s="35"/>
      <c r="O82" s="35"/>
      <c r="AG82" s="31"/>
      <c r="AH82" s="16"/>
    </row>
    <row r="85" spans="2:34" ht="14.1" customHeight="1">
      <c r="B85" s="45" t="s">
        <v>95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AG85" s="24"/>
    </row>
    <row r="86" spans="2:34" ht="14.1" customHeight="1">
      <c r="B86" s="46" t="s">
        <v>96</v>
      </c>
      <c r="C86" s="49" t="s">
        <v>97</v>
      </c>
      <c r="D86" s="49" t="s">
        <v>98</v>
      </c>
      <c r="E86" s="51" t="s">
        <v>99</v>
      </c>
      <c r="F86" s="51"/>
      <c r="G86" s="51"/>
      <c r="H86" s="51"/>
      <c r="J86" s="45" t="s">
        <v>100</v>
      </c>
      <c r="K86" s="45"/>
      <c r="L86" s="45"/>
      <c r="M86" s="45"/>
      <c r="AG86" s="24"/>
    </row>
    <row r="87" spans="2:34" ht="14.1" customHeight="1">
      <c r="B87" s="47"/>
      <c r="C87" s="50"/>
      <c r="D87" s="50"/>
      <c r="E87" s="52" t="s">
        <v>101</v>
      </c>
      <c r="F87" s="52"/>
      <c r="G87" s="30" t="s">
        <v>102</v>
      </c>
      <c r="H87" s="30" t="s">
        <v>103</v>
      </c>
      <c r="J87" s="52" t="s">
        <v>101</v>
      </c>
      <c r="K87" s="52"/>
      <c r="L87" s="30" t="s">
        <v>102</v>
      </c>
      <c r="M87" s="30" t="s">
        <v>103</v>
      </c>
    </row>
    <row r="88" spans="2:34" ht="14.1" customHeight="1">
      <c r="B88" s="47"/>
      <c r="C88" s="50"/>
      <c r="D88" s="50"/>
      <c r="E88" s="26" t="s">
        <v>104</v>
      </c>
      <c r="F88" s="26" t="s">
        <v>105</v>
      </c>
      <c r="G88" s="26" t="s">
        <v>106</v>
      </c>
      <c r="H88" s="26" t="s">
        <v>106</v>
      </c>
      <c r="J88" s="26" t="s">
        <v>104</v>
      </c>
      <c r="K88" s="26" t="s">
        <v>105</v>
      </c>
      <c r="L88" s="26" t="s">
        <v>106</v>
      </c>
      <c r="M88" s="26" t="s">
        <v>106</v>
      </c>
    </row>
    <row r="89" spans="2:34" ht="14.1" customHeight="1">
      <c r="B89" s="48"/>
      <c r="C89" s="51"/>
      <c r="D89" s="51"/>
      <c r="E89" s="22" t="s">
        <v>107</v>
      </c>
      <c r="F89" s="22" t="s">
        <v>108</v>
      </c>
      <c r="G89" s="22" t="s">
        <v>109</v>
      </c>
      <c r="H89" s="22" t="s">
        <v>109</v>
      </c>
      <c r="J89" s="22" t="s">
        <v>107</v>
      </c>
      <c r="K89" s="22" t="s">
        <v>108</v>
      </c>
      <c r="L89" s="22" t="s">
        <v>109</v>
      </c>
      <c r="M89" s="22" t="s">
        <v>109</v>
      </c>
    </row>
    <row r="90" spans="2:34" ht="14.1" customHeight="1">
      <c r="B90" s="23" t="s">
        <v>126</v>
      </c>
      <c r="C90" s="23" t="s">
        <v>113</v>
      </c>
      <c r="D90" s="23">
        <v>1801</v>
      </c>
      <c r="E90" s="26">
        <v>1</v>
      </c>
      <c r="F90" s="26">
        <v>1</v>
      </c>
      <c r="G90" s="26" t="s">
        <v>127</v>
      </c>
      <c r="H90" s="26" t="str">
        <f t="shared" ref="H90:H127" si="4">IF(OR(G90&lt;5,G90="-"),"BQL",IF(G90&gt;200,"AQL",E90*F90*G90))</f>
        <v>BQL</v>
      </c>
      <c r="I90" s="26"/>
      <c r="J90" s="26">
        <v>1</v>
      </c>
      <c r="K90" s="26">
        <v>1</v>
      </c>
      <c r="L90" s="38">
        <v>0.62140832985252603</v>
      </c>
      <c r="M90" s="26" t="str">
        <f t="shared" ref="M90:M127" si="5">IF(OR(L90&lt;5,L90="-"),"BQL",IF(L90&gt;200,"AQL",J90*K90*L90))</f>
        <v>BQL</v>
      </c>
      <c r="N90" s="26"/>
    </row>
    <row r="91" spans="2:34" ht="14.1" customHeight="1">
      <c r="C91" s="21"/>
      <c r="D91" s="21">
        <v>1802</v>
      </c>
      <c r="E91" s="22">
        <v>50</v>
      </c>
      <c r="F91" s="22">
        <v>1</v>
      </c>
      <c r="G91" s="22">
        <v>140.70462505821399</v>
      </c>
      <c r="H91" s="22">
        <f t="shared" si="4"/>
        <v>7035.2312529106994</v>
      </c>
      <c r="I91" s="26"/>
      <c r="J91" s="22">
        <v>50</v>
      </c>
      <c r="K91" s="22">
        <v>1</v>
      </c>
      <c r="L91" s="29">
        <v>57.845801910711003</v>
      </c>
      <c r="M91" s="22">
        <f t="shared" si="5"/>
        <v>2892.2900955355503</v>
      </c>
      <c r="N91" s="26"/>
    </row>
    <row r="92" spans="2:34" ht="14.1" customHeight="1">
      <c r="C92" s="23" t="s">
        <v>114</v>
      </c>
      <c r="D92" s="23">
        <v>1803</v>
      </c>
      <c r="E92" s="26">
        <v>1</v>
      </c>
      <c r="F92" s="26">
        <v>1</v>
      </c>
      <c r="G92" s="33">
        <v>3.6145959852668299</v>
      </c>
      <c r="H92" s="26" t="str">
        <f t="shared" si="4"/>
        <v>BQL</v>
      </c>
      <c r="I92" s="26"/>
      <c r="J92" s="26">
        <v>1</v>
      </c>
      <c r="K92" s="26">
        <v>1</v>
      </c>
      <c r="L92" s="33">
        <v>4.2364310823256597</v>
      </c>
      <c r="M92" s="26" t="str">
        <f t="shared" si="5"/>
        <v>BQL</v>
      </c>
      <c r="N92" s="26"/>
    </row>
    <row r="93" spans="2:34" ht="14.1" customHeight="1">
      <c r="D93" s="23">
        <v>1804</v>
      </c>
      <c r="E93" s="26">
        <v>10</v>
      </c>
      <c r="F93" s="26">
        <v>1</v>
      </c>
      <c r="G93" s="28">
        <v>96.750013972421996</v>
      </c>
      <c r="H93" s="26">
        <f t="shared" si="4"/>
        <v>967.50013972421993</v>
      </c>
      <c r="I93" s="26"/>
      <c r="J93" s="26">
        <v>20</v>
      </c>
      <c r="K93" s="26">
        <v>1</v>
      </c>
      <c r="L93" s="28">
        <v>73.864947129820706</v>
      </c>
      <c r="M93" s="26">
        <f t="shared" si="5"/>
        <v>1477.2989425964142</v>
      </c>
      <c r="N93" s="26"/>
    </row>
    <row r="94" spans="2:34" ht="14.1" customHeight="1">
      <c r="C94" s="21"/>
      <c r="D94" s="21">
        <v>1805</v>
      </c>
      <c r="E94" s="22">
        <v>1</v>
      </c>
      <c r="F94" s="22">
        <v>1</v>
      </c>
      <c r="G94" s="22">
        <v>165.63162513897299</v>
      </c>
      <c r="H94" s="22">
        <f t="shared" si="4"/>
        <v>165.63162513897299</v>
      </c>
      <c r="I94" s="26"/>
      <c r="J94" s="22">
        <v>10</v>
      </c>
      <c r="K94" s="22">
        <v>1</v>
      </c>
      <c r="L94" s="29">
        <v>37.516323357291</v>
      </c>
      <c r="M94" s="22">
        <f t="shared" si="5"/>
        <v>375.16323357291003</v>
      </c>
      <c r="N94" s="26"/>
    </row>
    <row r="95" spans="2:34" ht="14.1" customHeight="1">
      <c r="C95" s="23" t="s">
        <v>116</v>
      </c>
      <c r="D95" s="23">
        <v>1808</v>
      </c>
      <c r="E95" s="26">
        <v>1</v>
      </c>
      <c r="F95" s="26">
        <v>1</v>
      </c>
      <c r="G95" s="33">
        <v>1.1957133606042101</v>
      </c>
      <c r="H95" s="26" t="str">
        <f t="shared" si="4"/>
        <v>BQL</v>
      </c>
      <c r="I95" s="26"/>
      <c r="J95" s="26">
        <v>1</v>
      </c>
      <c r="K95" s="26">
        <v>1</v>
      </c>
      <c r="L95" s="38">
        <v>0.28669626834601097</v>
      </c>
      <c r="M95" s="26" t="str">
        <f t="shared" si="5"/>
        <v>BQL</v>
      </c>
      <c r="N95" s="26"/>
    </row>
    <row r="96" spans="2:34" ht="14.1" customHeight="1">
      <c r="D96" s="23">
        <v>1809</v>
      </c>
      <c r="E96" s="26">
        <v>1</v>
      </c>
      <c r="F96" s="26">
        <v>1</v>
      </c>
      <c r="G96" s="33">
        <v>1.0785655342240501</v>
      </c>
      <c r="H96" s="26" t="str">
        <f t="shared" si="4"/>
        <v>BQL</v>
      </c>
      <c r="I96" s="26"/>
      <c r="J96" s="26">
        <v>1</v>
      </c>
      <c r="K96" s="26">
        <v>1</v>
      </c>
      <c r="L96" s="26" t="s">
        <v>127</v>
      </c>
      <c r="M96" s="26" t="str">
        <f t="shared" si="5"/>
        <v>BQL</v>
      </c>
      <c r="N96" s="26"/>
    </row>
    <row r="97" spans="2:33" ht="14.1" customHeight="1">
      <c r="B97" s="21"/>
      <c r="C97" s="21"/>
      <c r="D97" s="21">
        <v>1810</v>
      </c>
      <c r="E97" s="22">
        <v>1</v>
      </c>
      <c r="F97" s="22">
        <v>1</v>
      </c>
      <c r="G97" s="32">
        <v>1.0394055384867</v>
      </c>
      <c r="H97" s="22" t="str">
        <f t="shared" si="4"/>
        <v>BQL</v>
      </c>
      <c r="I97" s="26"/>
      <c r="J97" s="22">
        <v>1</v>
      </c>
      <c r="K97" s="22">
        <v>1</v>
      </c>
      <c r="L97" s="39">
        <v>0.68402843691909698</v>
      </c>
      <c r="M97" s="22" t="str">
        <f t="shared" si="5"/>
        <v>BQL</v>
      </c>
      <c r="N97" s="26"/>
    </row>
    <row r="98" spans="2:33" ht="14.1" customHeight="1">
      <c r="B98" s="23" t="s">
        <v>128</v>
      </c>
      <c r="C98" s="23" t="s">
        <v>113</v>
      </c>
      <c r="D98" s="23">
        <v>1901</v>
      </c>
      <c r="E98" s="26">
        <v>1</v>
      </c>
      <c r="F98" s="26">
        <v>1</v>
      </c>
      <c r="G98" s="28">
        <v>60.4004594188346</v>
      </c>
      <c r="H98" s="28">
        <f t="shared" si="4"/>
        <v>60.4004594188346</v>
      </c>
      <c r="I98" s="26"/>
      <c r="J98" s="26">
        <v>1</v>
      </c>
      <c r="K98" s="26">
        <v>1</v>
      </c>
      <c r="L98" s="28">
        <v>97.188289933602704</v>
      </c>
      <c r="M98" s="28">
        <f t="shared" si="5"/>
        <v>97.188289933602704</v>
      </c>
      <c r="N98" s="28"/>
      <c r="AG98" s="24"/>
    </row>
    <row r="99" spans="2:33" ht="14.1" customHeight="1">
      <c r="C99" s="21"/>
      <c r="D99" s="21">
        <v>1902</v>
      </c>
      <c r="E99" s="22">
        <v>10</v>
      </c>
      <c r="F99" s="22">
        <v>1</v>
      </c>
      <c r="G99" s="29">
        <v>53.694917375840298</v>
      </c>
      <c r="H99" s="22">
        <f t="shared" si="4"/>
        <v>536.94917375840294</v>
      </c>
      <c r="I99" s="26"/>
      <c r="J99" s="22">
        <v>10</v>
      </c>
      <c r="K99" s="22">
        <v>1</v>
      </c>
      <c r="L99" s="29">
        <v>42.942598910637102</v>
      </c>
      <c r="M99" s="22">
        <f t="shared" si="5"/>
        <v>429.42598910637105</v>
      </c>
      <c r="N99" s="26"/>
      <c r="AG99" s="24"/>
    </row>
    <row r="100" spans="2:33" ht="14.1" customHeight="1">
      <c r="C100" s="23" t="s">
        <v>114</v>
      </c>
      <c r="D100" s="23">
        <v>1903</v>
      </c>
      <c r="E100" s="26">
        <v>10</v>
      </c>
      <c r="F100" s="26">
        <v>1</v>
      </c>
      <c r="G100" s="28">
        <v>58.167094549092099</v>
      </c>
      <c r="H100" s="26">
        <f t="shared" si="4"/>
        <v>581.67094549092099</v>
      </c>
      <c r="I100" s="26"/>
      <c r="J100" s="26">
        <v>1</v>
      </c>
      <c r="K100" s="26">
        <v>1</v>
      </c>
      <c r="L100" s="26">
        <v>115.609183680255</v>
      </c>
      <c r="M100" s="26">
        <f t="shared" si="5"/>
        <v>115.609183680255</v>
      </c>
      <c r="N100" s="26"/>
      <c r="AG100" s="24"/>
    </row>
    <row r="101" spans="2:33" ht="14.1" customHeight="1">
      <c r="D101" s="23">
        <v>1904</v>
      </c>
      <c r="E101" s="26">
        <v>5</v>
      </c>
      <c r="F101" s="26">
        <v>1</v>
      </c>
      <c r="G101" s="28">
        <v>47.249746966539099</v>
      </c>
      <c r="H101" s="26">
        <f t="shared" si="4"/>
        <v>236.2487348326955</v>
      </c>
      <c r="I101" s="26"/>
      <c r="J101" s="26">
        <v>5</v>
      </c>
      <c r="K101" s="26">
        <v>1</v>
      </c>
      <c r="L101" s="28">
        <v>44.627896714454202</v>
      </c>
      <c r="M101" s="26">
        <f t="shared" si="5"/>
        <v>223.13948357227102</v>
      </c>
      <c r="N101" s="26"/>
      <c r="AG101" s="31"/>
    </row>
    <row r="102" spans="2:33" ht="14.1" customHeight="1">
      <c r="C102" s="21"/>
      <c r="D102" s="21">
        <v>1905</v>
      </c>
      <c r="E102" s="22">
        <v>10</v>
      </c>
      <c r="F102" s="22">
        <v>1</v>
      </c>
      <c r="G102" s="29">
        <v>34.058419651283899</v>
      </c>
      <c r="H102" s="22">
        <f t="shared" si="4"/>
        <v>340.58419651283896</v>
      </c>
      <c r="I102" s="26"/>
      <c r="J102" s="22">
        <v>10</v>
      </c>
      <c r="K102" s="22">
        <v>1</v>
      </c>
      <c r="L102" s="29">
        <v>41.807445891448801</v>
      </c>
      <c r="M102" s="22">
        <f t="shared" si="5"/>
        <v>418.07445891448799</v>
      </c>
      <c r="N102" s="26"/>
      <c r="AG102" s="31"/>
    </row>
    <row r="103" spans="2:33" ht="14.1" customHeight="1">
      <c r="C103" s="23" t="s">
        <v>115</v>
      </c>
      <c r="D103" s="23">
        <v>1906</v>
      </c>
      <c r="E103" s="26">
        <v>10</v>
      </c>
      <c r="F103" s="26">
        <v>1</v>
      </c>
      <c r="G103" s="28">
        <v>80.642943826563595</v>
      </c>
      <c r="H103" s="26">
        <f t="shared" si="4"/>
        <v>806.42943826563601</v>
      </c>
      <c r="I103" s="26"/>
      <c r="J103" s="26">
        <v>10</v>
      </c>
      <c r="K103" s="26">
        <v>1</v>
      </c>
      <c r="L103" s="28">
        <v>59.097077408159102</v>
      </c>
      <c r="M103" s="26">
        <f t="shared" si="5"/>
        <v>590.970774081591</v>
      </c>
      <c r="N103" s="26"/>
    </row>
    <row r="104" spans="2:33" ht="14.1" customHeight="1">
      <c r="C104" s="21"/>
      <c r="D104" s="21">
        <v>1907</v>
      </c>
      <c r="E104" s="22">
        <v>10</v>
      </c>
      <c r="F104" s="22">
        <v>1</v>
      </c>
      <c r="G104" s="29">
        <v>67.163098933593602</v>
      </c>
      <c r="H104" s="22">
        <f t="shared" si="4"/>
        <v>671.63098933593596</v>
      </c>
      <c r="I104" s="26"/>
      <c r="J104" s="22">
        <v>10</v>
      </c>
      <c r="K104" s="22">
        <v>1</v>
      </c>
      <c r="L104" s="29">
        <v>47.551859731613597</v>
      </c>
      <c r="M104" s="22">
        <f t="shared" si="5"/>
        <v>475.51859731613598</v>
      </c>
      <c r="N104" s="26"/>
    </row>
    <row r="105" spans="2:33" ht="14.1" customHeight="1">
      <c r="C105" s="23" t="s">
        <v>116</v>
      </c>
      <c r="D105" s="23">
        <v>1908</v>
      </c>
      <c r="E105" s="26">
        <v>1</v>
      </c>
      <c r="F105" s="26">
        <v>1</v>
      </c>
      <c r="G105" s="33">
        <v>1.07820300211798</v>
      </c>
      <c r="H105" s="26" t="str">
        <f t="shared" si="4"/>
        <v>BQL</v>
      </c>
      <c r="I105" s="26"/>
      <c r="J105" s="26">
        <v>1</v>
      </c>
      <c r="K105" s="26">
        <v>1</v>
      </c>
      <c r="L105" s="33">
        <v>2.74330088857768</v>
      </c>
      <c r="M105" s="26" t="str">
        <f t="shared" si="5"/>
        <v>BQL</v>
      </c>
      <c r="N105" s="26"/>
    </row>
    <row r="106" spans="2:33" ht="14.1" customHeight="1">
      <c r="D106" s="23">
        <v>1909</v>
      </c>
      <c r="E106" s="26">
        <v>5</v>
      </c>
      <c r="F106" s="26">
        <v>1</v>
      </c>
      <c r="G106" s="28">
        <v>34.2748095320256</v>
      </c>
      <c r="H106" s="26">
        <f t="shared" si="4"/>
        <v>171.37404766012799</v>
      </c>
      <c r="I106" s="26"/>
      <c r="J106" s="26">
        <v>5</v>
      </c>
      <c r="K106" s="26">
        <v>1</v>
      </c>
      <c r="L106" s="28">
        <v>86.929997546805495</v>
      </c>
      <c r="M106" s="26">
        <f t="shared" si="5"/>
        <v>434.64998773402749</v>
      </c>
      <c r="N106" s="26"/>
    </row>
    <row r="107" spans="2:33" ht="14.1" customHeight="1">
      <c r="B107" s="21"/>
      <c r="C107" s="21"/>
      <c r="D107" s="21">
        <v>1910</v>
      </c>
      <c r="E107" s="22">
        <v>1</v>
      </c>
      <c r="F107" s="22">
        <v>1</v>
      </c>
      <c r="G107" s="22">
        <v>168.86394652444801</v>
      </c>
      <c r="H107" s="22">
        <f t="shared" si="4"/>
        <v>168.86394652444801</v>
      </c>
      <c r="I107" s="26"/>
      <c r="J107" s="22">
        <v>10</v>
      </c>
      <c r="K107" s="22">
        <v>1</v>
      </c>
      <c r="L107" s="22">
        <v>105.062980849542</v>
      </c>
      <c r="M107" s="22">
        <f t="shared" si="5"/>
        <v>1050.6298084954201</v>
      </c>
      <c r="N107" s="26"/>
    </row>
    <row r="108" spans="2:33" ht="14.1" customHeight="1">
      <c r="B108" s="23" t="s">
        <v>129</v>
      </c>
      <c r="C108" s="23" t="s">
        <v>113</v>
      </c>
      <c r="D108" s="23" t="s">
        <v>130</v>
      </c>
      <c r="E108" s="26">
        <v>20</v>
      </c>
      <c r="F108" s="26">
        <v>1</v>
      </c>
      <c r="G108" s="28">
        <v>65.824701932350095</v>
      </c>
      <c r="H108" s="26">
        <f t="shared" si="4"/>
        <v>1316.4940386470018</v>
      </c>
      <c r="I108" s="26"/>
      <c r="J108" s="26">
        <v>40</v>
      </c>
      <c r="K108" s="26">
        <v>1</v>
      </c>
      <c r="L108" s="28">
        <v>69.608695553401603</v>
      </c>
      <c r="M108" s="26">
        <f t="shared" si="5"/>
        <v>2784.3478221360642</v>
      </c>
      <c r="N108" s="26"/>
    </row>
    <row r="109" spans="2:33" ht="14.1" customHeight="1">
      <c r="C109" s="21"/>
      <c r="D109" s="21" t="s">
        <v>131</v>
      </c>
      <c r="E109" s="22">
        <v>40</v>
      </c>
      <c r="F109" s="22">
        <v>1</v>
      </c>
      <c r="G109" s="29">
        <v>58.533586632191003</v>
      </c>
      <c r="H109" s="22">
        <f t="shared" si="4"/>
        <v>2341.3434652876404</v>
      </c>
      <c r="I109" s="26"/>
      <c r="J109" s="22">
        <v>40</v>
      </c>
      <c r="K109" s="22">
        <v>1</v>
      </c>
      <c r="L109" s="29">
        <v>68.825507248698401</v>
      </c>
      <c r="M109" s="22">
        <f t="shared" si="5"/>
        <v>2753.0202899479359</v>
      </c>
      <c r="N109" s="26"/>
    </row>
    <row r="110" spans="2:33" ht="14.1" customHeight="1">
      <c r="C110" s="23" t="s">
        <v>114</v>
      </c>
      <c r="D110" s="23" t="s">
        <v>132</v>
      </c>
      <c r="E110" s="26">
        <v>10</v>
      </c>
      <c r="F110" s="26">
        <v>1</v>
      </c>
      <c r="G110" s="28">
        <v>77.622100291478702</v>
      </c>
      <c r="H110" s="26">
        <f t="shared" si="4"/>
        <v>776.22100291478705</v>
      </c>
      <c r="I110" s="26"/>
      <c r="J110" s="26">
        <v>5</v>
      </c>
      <c r="K110" s="26">
        <v>1</v>
      </c>
      <c r="L110" s="28">
        <v>66.729623482434206</v>
      </c>
      <c r="M110" s="26">
        <f t="shared" si="5"/>
        <v>333.64811741217102</v>
      </c>
      <c r="N110" s="26"/>
    </row>
    <row r="111" spans="2:33" ht="14.1" customHeight="1">
      <c r="D111" s="23" t="s">
        <v>133</v>
      </c>
      <c r="E111" s="26">
        <v>10</v>
      </c>
      <c r="F111" s="26">
        <v>1</v>
      </c>
      <c r="G111" s="28">
        <v>64.203727320975801</v>
      </c>
      <c r="H111" s="26">
        <f t="shared" si="4"/>
        <v>642.03727320975804</v>
      </c>
      <c r="I111" s="26"/>
      <c r="J111" s="26">
        <v>10</v>
      </c>
      <c r="K111" s="26">
        <v>1</v>
      </c>
      <c r="L111" s="28">
        <v>37.740600106080201</v>
      </c>
      <c r="M111" s="26">
        <f t="shared" si="5"/>
        <v>377.406001060802</v>
      </c>
      <c r="N111" s="26"/>
    </row>
    <row r="112" spans="2:33" ht="14.1" customHeight="1">
      <c r="C112" s="21"/>
      <c r="D112" s="21" t="s">
        <v>134</v>
      </c>
      <c r="E112" s="22">
        <v>1</v>
      </c>
      <c r="F112" s="22">
        <v>1</v>
      </c>
      <c r="G112" s="22" t="s">
        <v>119</v>
      </c>
      <c r="H112" s="22" t="str">
        <f t="shared" si="4"/>
        <v>BQL</v>
      </c>
      <c r="I112" s="26"/>
      <c r="J112" s="22">
        <v>1</v>
      </c>
      <c r="K112" s="22">
        <v>1</v>
      </c>
      <c r="L112" s="32">
        <v>4.2057632257114896</v>
      </c>
      <c r="M112" s="22" t="str">
        <f t="shared" si="5"/>
        <v>BQL</v>
      </c>
      <c r="N112" s="26"/>
    </row>
    <row r="113" spans="2:34" ht="14.1" customHeight="1">
      <c r="C113" s="23" t="s">
        <v>115</v>
      </c>
      <c r="D113" s="23" t="s">
        <v>135</v>
      </c>
      <c r="E113" s="26">
        <v>1</v>
      </c>
      <c r="F113" s="26">
        <v>1</v>
      </c>
      <c r="G113" s="28">
        <v>48.956493553364801</v>
      </c>
      <c r="H113" s="28">
        <f t="shared" si="4"/>
        <v>48.956493553364801</v>
      </c>
      <c r="I113" s="26"/>
      <c r="J113" s="26">
        <v>1</v>
      </c>
      <c r="K113" s="26">
        <v>1</v>
      </c>
      <c r="L113" s="26">
        <v>100.94660667526099</v>
      </c>
      <c r="M113" s="26">
        <f t="shared" si="5"/>
        <v>100.94660667526099</v>
      </c>
      <c r="N113" s="26"/>
    </row>
    <row r="114" spans="2:34" ht="14.1" customHeight="1">
      <c r="C114" s="21"/>
      <c r="D114" s="21" t="s">
        <v>136</v>
      </c>
      <c r="E114" s="22">
        <v>1</v>
      </c>
      <c r="F114" s="22">
        <v>1</v>
      </c>
      <c r="G114" s="29">
        <v>58.206041257912801</v>
      </c>
      <c r="H114" s="29">
        <f t="shared" si="4"/>
        <v>58.206041257912801</v>
      </c>
      <c r="I114" s="26"/>
      <c r="J114" s="22">
        <v>1</v>
      </c>
      <c r="K114" s="22">
        <v>1</v>
      </c>
      <c r="L114" s="29">
        <v>54.857606383717503</v>
      </c>
      <c r="M114" s="29">
        <f t="shared" si="5"/>
        <v>54.857606383717503</v>
      </c>
      <c r="N114" s="28"/>
    </row>
    <row r="115" spans="2:34" ht="14.1" customHeight="1">
      <c r="C115" s="23" t="s">
        <v>116</v>
      </c>
      <c r="D115" s="23" t="s">
        <v>137</v>
      </c>
      <c r="E115" s="26">
        <v>1</v>
      </c>
      <c r="F115" s="26">
        <v>1</v>
      </c>
      <c r="G115" s="28">
        <v>12.342565777860999</v>
      </c>
      <c r="H115" s="28">
        <f t="shared" si="4"/>
        <v>12.342565777860999</v>
      </c>
      <c r="I115" s="26"/>
      <c r="J115" s="26">
        <v>1</v>
      </c>
      <c r="K115" s="26">
        <v>1</v>
      </c>
      <c r="L115" s="33">
        <v>9.2839683187788093</v>
      </c>
      <c r="M115" s="33">
        <f t="shared" si="5"/>
        <v>9.2839683187788093</v>
      </c>
      <c r="N115" s="33"/>
    </row>
    <row r="116" spans="2:34" ht="14.1" customHeight="1">
      <c r="D116" s="23" t="s">
        <v>138</v>
      </c>
      <c r="E116" s="26">
        <v>1</v>
      </c>
      <c r="F116" s="26">
        <v>1</v>
      </c>
      <c r="G116" s="28">
        <v>10.1064708033103</v>
      </c>
      <c r="H116" s="28">
        <f t="shared" si="4"/>
        <v>10.1064708033103</v>
      </c>
      <c r="I116" s="26"/>
      <c r="J116" s="26">
        <v>1</v>
      </c>
      <c r="K116" s="26">
        <v>1</v>
      </c>
      <c r="L116" s="33">
        <v>9.3212423942707492</v>
      </c>
      <c r="M116" s="33">
        <f t="shared" si="5"/>
        <v>9.3212423942707492</v>
      </c>
      <c r="N116" s="33"/>
    </row>
    <row r="117" spans="2:34" ht="14.1" customHeight="1">
      <c r="B117" s="21"/>
      <c r="C117" s="21"/>
      <c r="D117" s="21" t="s">
        <v>139</v>
      </c>
      <c r="E117" s="22">
        <v>1</v>
      </c>
      <c r="F117" s="22">
        <v>1</v>
      </c>
      <c r="G117" s="29">
        <v>15.274146766270301</v>
      </c>
      <c r="H117" s="29">
        <f t="shared" si="4"/>
        <v>15.274146766270301</v>
      </c>
      <c r="I117" s="26"/>
      <c r="J117" s="22">
        <v>1</v>
      </c>
      <c r="K117" s="22">
        <v>1</v>
      </c>
      <c r="L117" s="29">
        <v>12.7145492162386</v>
      </c>
      <c r="M117" s="29">
        <f t="shared" si="5"/>
        <v>12.7145492162386</v>
      </c>
      <c r="N117" s="28"/>
    </row>
    <row r="118" spans="2:34" ht="14.1" customHeight="1">
      <c r="B118" s="23" t="s">
        <v>140</v>
      </c>
      <c r="C118" s="23" t="s">
        <v>113</v>
      </c>
      <c r="D118" s="23" t="s">
        <v>141</v>
      </c>
      <c r="E118" s="26">
        <v>10</v>
      </c>
      <c r="F118" s="26">
        <v>1</v>
      </c>
      <c r="G118" s="28">
        <v>66.539888251305399</v>
      </c>
      <c r="H118" s="26">
        <f t="shared" si="4"/>
        <v>665.39888251305399</v>
      </c>
      <c r="I118" s="26"/>
      <c r="J118" s="26">
        <v>1</v>
      </c>
      <c r="K118" s="26">
        <v>1</v>
      </c>
      <c r="L118" s="26">
        <v>183.97050983929699</v>
      </c>
      <c r="M118" s="26">
        <f t="shared" si="5"/>
        <v>183.97050983929699</v>
      </c>
      <c r="N118" s="26"/>
    </row>
    <row r="119" spans="2:34" ht="14.1" customHeight="1">
      <c r="C119" s="21"/>
      <c r="D119" s="21" t="s">
        <v>142</v>
      </c>
      <c r="E119" s="22">
        <v>50</v>
      </c>
      <c r="F119" s="22">
        <v>1</v>
      </c>
      <c r="G119" s="22">
        <v>145.12900224110501</v>
      </c>
      <c r="H119" s="22">
        <f t="shared" si="4"/>
        <v>7256.4501120552504</v>
      </c>
      <c r="I119" s="26"/>
      <c r="J119" s="22">
        <v>50</v>
      </c>
      <c r="K119" s="22">
        <v>1</v>
      </c>
      <c r="L119" s="22">
        <v>129.417943412082</v>
      </c>
      <c r="M119" s="22">
        <f t="shared" si="5"/>
        <v>6470.8971706041002</v>
      </c>
      <c r="N119" s="26"/>
    </row>
    <row r="120" spans="2:34" ht="14.1" customHeight="1">
      <c r="C120" s="23" t="s">
        <v>114</v>
      </c>
      <c r="D120" s="23" t="s">
        <v>143</v>
      </c>
      <c r="E120" s="26">
        <v>10</v>
      </c>
      <c r="F120" s="26">
        <v>1</v>
      </c>
      <c r="G120" s="28">
        <v>49.328095036942599</v>
      </c>
      <c r="H120" s="26">
        <f t="shared" si="4"/>
        <v>493.28095036942602</v>
      </c>
      <c r="I120" s="26"/>
      <c r="J120" s="26">
        <v>10</v>
      </c>
      <c r="K120" s="26">
        <v>1</v>
      </c>
      <c r="L120" s="28">
        <v>38.097742283991899</v>
      </c>
      <c r="M120" s="26">
        <f t="shared" si="5"/>
        <v>380.97742283991897</v>
      </c>
      <c r="N120" s="26"/>
    </row>
    <row r="121" spans="2:34" ht="14.1" customHeight="1">
      <c r="D121" s="23" t="s">
        <v>144</v>
      </c>
      <c r="E121" s="26">
        <v>10</v>
      </c>
      <c r="F121" s="26">
        <v>1</v>
      </c>
      <c r="G121" s="28">
        <v>94.698316152425804</v>
      </c>
      <c r="H121" s="26">
        <f t="shared" si="4"/>
        <v>946.98316152425809</v>
      </c>
      <c r="I121" s="26"/>
      <c r="J121" s="26">
        <v>10</v>
      </c>
      <c r="K121" s="26">
        <v>1</v>
      </c>
      <c r="L121" s="26">
        <v>148.72810044772501</v>
      </c>
      <c r="M121" s="26">
        <f t="shared" si="5"/>
        <v>1487.28100447725</v>
      </c>
      <c r="N121" s="26"/>
    </row>
    <row r="122" spans="2:34" ht="14.1" customHeight="1">
      <c r="C122" s="21"/>
      <c r="D122" s="21" t="s">
        <v>145</v>
      </c>
      <c r="E122" s="22">
        <v>10</v>
      </c>
      <c r="F122" s="22">
        <v>1</v>
      </c>
      <c r="G122" s="29">
        <v>93.480428548643104</v>
      </c>
      <c r="H122" s="22">
        <f t="shared" si="4"/>
        <v>934.80428548643101</v>
      </c>
      <c r="I122" s="26"/>
      <c r="J122" s="22">
        <v>10</v>
      </c>
      <c r="K122" s="22">
        <v>1</v>
      </c>
      <c r="L122" s="22">
        <v>101.849367967373</v>
      </c>
      <c r="M122" s="22">
        <f t="shared" si="5"/>
        <v>1018.49367967373</v>
      </c>
      <c r="N122" s="26"/>
    </row>
    <row r="123" spans="2:34" ht="14.1" customHeight="1">
      <c r="C123" s="23" t="s">
        <v>115</v>
      </c>
      <c r="D123" s="23" t="s">
        <v>146</v>
      </c>
      <c r="E123" s="26">
        <v>1</v>
      </c>
      <c r="F123" s="26">
        <v>1</v>
      </c>
      <c r="G123" s="28">
        <v>99.372010778053095</v>
      </c>
      <c r="H123" s="28">
        <f t="shared" si="4"/>
        <v>99.372010778053095</v>
      </c>
      <c r="I123" s="26"/>
      <c r="J123" s="26">
        <v>1</v>
      </c>
      <c r="K123" s="26">
        <v>1</v>
      </c>
      <c r="L123" s="28">
        <v>69.541473002039297</v>
      </c>
      <c r="M123" s="28">
        <f t="shared" si="5"/>
        <v>69.541473002039297</v>
      </c>
      <c r="N123" s="28"/>
    </row>
    <row r="124" spans="2:34" ht="14.1" customHeight="1">
      <c r="C124" s="21"/>
      <c r="D124" s="21" t="s">
        <v>147</v>
      </c>
      <c r="E124" s="22">
        <v>1</v>
      </c>
      <c r="F124" s="22">
        <v>1</v>
      </c>
      <c r="G124" s="29">
        <v>78.285849266588301</v>
      </c>
      <c r="H124" s="29">
        <f t="shared" si="4"/>
        <v>78.285849266588301</v>
      </c>
      <c r="I124" s="26"/>
      <c r="J124" s="22">
        <v>1</v>
      </c>
      <c r="K124" s="22">
        <v>1</v>
      </c>
      <c r="L124" s="29">
        <v>59.510620583724801</v>
      </c>
      <c r="M124" s="29">
        <f t="shared" si="5"/>
        <v>59.510620583724801</v>
      </c>
      <c r="N124" s="28"/>
    </row>
    <row r="125" spans="2:34" ht="14.1" customHeight="1">
      <c r="C125" s="23" t="s">
        <v>116</v>
      </c>
      <c r="D125" s="23" t="s">
        <v>148</v>
      </c>
      <c r="E125" s="26">
        <v>1</v>
      </c>
      <c r="F125" s="26">
        <v>1</v>
      </c>
      <c r="G125" s="28">
        <v>10.9644063851932</v>
      </c>
      <c r="H125" s="28">
        <f t="shared" si="4"/>
        <v>10.9644063851932</v>
      </c>
      <c r="I125" s="26"/>
      <c r="J125" s="26">
        <v>1</v>
      </c>
      <c r="K125" s="26">
        <v>1</v>
      </c>
      <c r="L125" s="33">
        <v>8.6473734963490791</v>
      </c>
      <c r="M125" s="33">
        <f t="shared" si="5"/>
        <v>8.6473734963490791</v>
      </c>
      <c r="N125" s="33"/>
    </row>
    <row r="126" spans="2:34" ht="14.1" customHeight="1">
      <c r="D126" s="23" t="s">
        <v>149</v>
      </c>
      <c r="E126" s="26">
        <v>1</v>
      </c>
      <c r="F126" s="26">
        <v>1</v>
      </c>
      <c r="G126" s="28">
        <v>9.6205360195516505</v>
      </c>
      <c r="H126" s="33">
        <f t="shared" si="4"/>
        <v>9.6205360195516505</v>
      </c>
      <c r="I126" s="26"/>
      <c r="J126" s="26">
        <v>1</v>
      </c>
      <c r="K126" s="26">
        <v>1</v>
      </c>
      <c r="L126" s="28">
        <v>11.3375122160326</v>
      </c>
      <c r="M126" s="28">
        <f t="shared" si="5"/>
        <v>11.3375122160326</v>
      </c>
      <c r="N126" s="28"/>
    </row>
    <row r="127" spans="2:34" ht="14.1" customHeight="1">
      <c r="B127" s="21"/>
      <c r="C127" s="21"/>
      <c r="D127" s="21" t="s">
        <v>150</v>
      </c>
      <c r="E127" s="22">
        <v>1</v>
      </c>
      <c r="F127" s="22">
        <v>1</v>
      </c>
      <c r="G127" s="29">
        <v>13.8658766692604</v>
      </c>
      <c r="H127" s="29">
        <f t="shared" si="4"/>
        <v>13.8658766692604</v>
      </c>
      <c r="I127" s="22"/>
      <c r="J127" s="22">
        <v>1</v>
      </c>
      <c r="K127" s="22">
        <v>1</v>
      </c>
      <c r="L127" s="29">
        <v>11.7471762535636</v>
      </c>
      <c r="M127" s="29">
        <f t="shared" si="5"/>
        <v>11.7471762535636</v>
      </c>
      <c r="N127" s="28"/>
    </row>
    <row r="128" spans="2:34" ht="14.1" customHeight="1">
      <c r="B128" s="35" t="s">
        <v>120</v>
      </c>
      <c r="C128" s="35"/>
      <c r="D128" s="35"/>
      <c r="E128" s="36"/>
      <c r="F128" s="36"/>
      <c r="G128" s="36"/>
      <c r="H128" s="36"/>
      <c r="J128" s="36"/>
      <c r="K128" s="36"/>
      <c r="L128" s="36"/>
      <c r="M128" s="36"/>
      <c r="N128" s="35"/>
      <c r="AG128" s="31"/>
      <c r="AH128" s="16"/>
    </row>
    <row r="129" spans="2:34" ht="14.1" customHeight="1">
      <c r="B129" s="17" t="s">
        <v>121</v>
      </c>
      <c r="C129" s="27"/>
      <c r="D129" s="27"/>
      <c r="E129" s="37"/>
      <c r="F129" s="37"/>
      <c r="G129" s="37"/>
      <c r="H129" s="37"/>
      <c r="J129" s="37"/>
      <c r="K129" s="37"/>
      <c r="L129" s="37"/>
      <c r="M129" s="37"/>
      <c r="N129" s="27"/>
      <c r="AG129" s="31"/>
    </row>
    <row r="130" spans="2:34" ht="14.1" customHeight="1">
      <c r="B130" s="35" t="s">
        <v>122</v>
      </c>
      <c r="C130" s="35"/>
      <c r="D130" s="35"/>
      <c r="E130" s="35"/>
      <c r="F130" s="35"/>
      <c r="G130" s="36"/>
      <c r="H130" s="36"/>
      <c r="I130" s="35"/>
      <c r="J130" s="35"/>
      <c r="K130" s="35"/>
      <c r="L130" s="36"/>
      <c r="M130" s="36"/>
      <c r="N130" s="35"/>
      <c r="O130" s="35"/>
      <c r="AG130" s="31"/>
      <c r="AH130" s="16"/>
    </row>
    <row r="133" spans="2:34" ht="14.1" customHeight="1">
      <c r="B133" s="45" t="s">
        <v>151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AG133" s="24"/>
    </row>
    <row r="134" spans="2:34" ht="14.1" customHeight="1">
      <c r="B134" s="46" t="s">
        <v>96</v>
      </c>
      <c r="C134" s="49" t="s">
        <v>97</v>
      </c>
      <c r="D134" s="49" t="s">
        <v>98</v>
      </c>
      <c r="E134" s="51" t="s">
        <v>99</v>
      </c>
      <c r="F134" s="51"/>
      <c r="G134" s="51"/>
      <c r="H134" s="51"/>
      <c r="J134" s="45" t="s">
        <v>100</v>
      </c>
      <c r="K134" s="45"/>
      <c r="L134" s="45"/>
      <c r="M134" s="45"/>
      <c r="AG134" s="24"/>
    </row>
    <row r="135" spans="2:34" ht="14.1" customHeight="1">
      <c r="B135" s="47"/>
      <c r="C135" s="50"/>
      <c r="D135" s="50"/>
      <c r="E135" s="52" t="s">
        <v>101</v>
      </c>
      <c r="F135" s="52"/>
      <c r="G135" s="30" t="s">
        <v>102</v>
      </c>
      <c r="H135" s="30" t="s">
        <v>103</v>
      </c>
      <c r="J135" s="52" t="s">
        <v>101</v>
      </c>
      <c r="K135" s="52"/>
      <c r="L135" s="30" t="s">
        <v>102</v>
      </c>
      <c r="M135" s="30" t="s">
        <v>103</v>
      </c>
    </row>
    <row r="136" spans="2:34" ht="14.1" customHeight="1">
      <c r="B136" s="47"/>
      <c r="C136" s="50"/>
      <c r="D136" s="50"/>
      <c r="E136" s="26" t="s">
        <v>104</v>
      </c>
      <c r="F136" s="26" t="s">
        <v>105</v>
      </c>
      <c r="G136" s="26" t="s">
        <v>106</v>
      </c>
      <c r="H136" s="26" t="s">
        <v>106</v>
      </c>
      <c r="J136" s="26" t="s">
        <v>104</v>
      </c>
      <c r="K136" s="26" t="s">
        <v>105</v>
      </c>
      <c r="L136" s="26" t="s">
        <v>106</v>
      </c>
      <c r="M136" s="26" t="s">
        <v>106</v>
      </c>
    </row>
    <row r="137" spans="2:34" ht="14.1" customHeight="1">
      <c r="B137" s="48"/>
      <c r="C137" s="51"/>
      <c r="D137" s="51"/>
      <c r="E137" s="22" t="s">
        <v>107</v>
      </c>
      <c r="F137" s="22" t="s">
        <v>108</v>
      </c>
      <c r="G137" s="22" t="s">
        <v>109</v>
      </c>
      <c r="H137" s="22" t="s">
        <v>109</v>
      </c>
      <c r="J137" s="22" t="s">
        <v>107</v>
      </c>
      <c r="K137" s="22" t="s">
        <v>108</v>
      </c>
      <c r="L137" s="22" t="s">
        <v>109</v>
      </c>
      <c r="M137" s="22" t="s">
        <v>109</v>
      </c>
    </row>
    <row r="138" spans="2:34" ht="14.1" customHeight="1">
      <c r="B138" s="25" t="s">
        <v>110</v>
      </c>
      <c r="C138" s="25" t="s">
        <v>111</v>
      </c>
      <c r="D138" s="25">
        <v>1101</v>
      </c>
      <c r="E138" s="26">
        <v>1</v>
      </c>
      <c r="F138" s="26">
        <v>1</v>
      </c>
      <c r="G138" s="33">
        <v>2.6328007256891102</v>
      </c>
      <c r="H138" s="26" t="str">
        <f t="shared" ref="H138:H170" si="6">IF(OR(G138&lt;5,G138="-"),"BQL",IF(G138&gt;200,"AQL",E138*F138*G138))</f>
        <v>BQL</v>
      </c>
      <c r="I138" s="26"/>
      <c r="J138" s="26">
        <v>1</v>
      </c>
      <c r="K138" s="26">
        <v>1</v>
      </c>
      <c r="L138" s="33">
        <v>2.0504866505153601</v>
      </c>
      <c r="M138" s="26" t="str">
        <f t="shared" ref="M138:M170" si="7">IF(OR(L138&lt;5,L138="-"),"BQL",IF(L138&gt;200,"AQL",J138*K138*L138))</f>
        <v>BQL</v>
      </c>
      <c r="AG138" s="31"/>
    </row>
    <row r="139" spans="2:34" ht="14.1" customHeight="1">
      <c r="D139" s="23">
        <v>1102</v>
      </c>
      <c r="E139" s="26">
        <v>1</v>
      </c>
      <c r="F139" s="26">
        <v>1</v>
      </c>
      <c r="G139" s="33">
        <v>2.06541381543405</v>
      </c>
      <c r="H139" s="26" t="str">
        <f t="shared" si="6"/>
        <v>BQL</v>
      </c>
      <c r="I139" s="26"/>
      <c r="J139" s="26">
        <v>1</v>
      </c>
      <c r="K139" s="26">
        <v>1</v>
      </c>
      <c r="L139" s="33">
        <v>2.5729304970611699</v>
      </c>
      <c r="M139" s="26" t="str">
        <f t="shared" si="7"/>
        <v>BQL</v>
      </c>
      <c r="AG139" s="31"/>
    </row>
    <row r="140" spans="2:34" ht="14.1" customHeight="1">
      <c r="B140" s="21"/>
      <c r="C140" s="21"/>
      <c r="D140" s="21">
        <v>1103</v>
      </c>
      <c r="E140" s="22">
        <v>1</v>
      </c>
      <c r="F140" s="22">
        <v>1</v>
      </c>
      <c r="G140" s="32">
        <v>2.1250789618471799</v>
      </c>
      <c r="H140" s="22" t="str">
        <f t="shared" si="6"/>
        <v>BQL</v>
      </c>
      <c r="I140" s="26"/>
      <c r="J140" s="22">
        <v>1</v>
      </c>
      <c r="K140" s="22">
        <v>1</v>
      </c>
      <c r="L140" s="32">
        <v>2.2444494019546202</v>
      </c>
      <c r="M140" s="22" t="str">
        <f t="shared" si="7"/>
        <v>BQL</v>
      </c>
      <c r="AG140" s="31"/>
    </row>
    <row r="141" spans="2:34" ht="14.1" customHeight="1">
      <c r="B141" s="23" t="s">
        <v>112</v>
      </c>
      <c r="C141" s="23" t="s">
        <v>113</v>
      </c>
      <c r="D141" s="18">
        <v>1201</v>
      </c>
      <c r="E141" s="26">
        <v>1</v>
      </c>
      <c r="F141" s="26">
        <v>1</v>
      </c>
      <c r="G141" s="28">
        <v>72.538103721322699</v>
      </c>
      <c r="H141" s="28">
        <f t="shared" si="6"/>
        <v>72.538103721322699</v>
      </c>
      <c r="I141" s="26"/>
      <c r="J141" s="26">
        <v>1</v>
      </c>
      <c r="K141" s="26">
        <v>1</v>
      </c>
      <c r="L141" s="28">
        <v>69.953293500754398</v>
      </c>
      <c r="M141" s="28">
        <f t="shared" si="7"/>
        <v>69.953293500754398</v>
      </c>
      <c r="N141" s="26"/>
      <c r="AG141" s="31"/>
    </row>
    <row r="142" spans="2:34" ht="14.1" customHeight="1">
      <c r="C142" s="21"/>
      <c r="D142" s="34">
        <v>1202</v>
      </c>
      <c r="E142" s="22">
        <v>1</v>
      </c>
      <c r="F142" s="22">
        <v>1</v>
      </c>
      <c r="G142" s="29">
        <v>41.992907772598699</v>
      </c>
      <c r="H142" s="29">
        <f t="shared" si="6"/>
        <v>41.992907772598699</v>
      </c>
      <c r="I142" s="26"/>
      <c r="J142" s="22">
        <v>1</v>
      </c>
      <c r="K142" s="22">
        <v>1</v>
      </c>
      <c r="L142" s="29">
        <v>60.228533395587903</v>
      </c>
      <c r="M142" s="29">
        <f t="shared" si="7"/>
        <v>60.228533395587903</v>
      </c>
      <c r="N142" s="33"/>
      <c r="AG142" s="31"/>
    </row>
    <row r="143" spans="2:34" ht="14.1" customHeight="1">
      <c r="C143" s="23" t="s">
        <v>114</v>
      </c>
      <c r="D143" s="18">
        <v>1203</v>
      </c>
      <c r="E143" s="26">
        <v>20</v>
      </c>
      <c r="F143" s="26">
        <v>1</v>
      </c>
      <c r="G143" s="28">
        <v>27.928107434663499</v>
      </c>
      <c r="H143" s="26">
        <f t="shared" si="6"/>
        <v>558.56214869326993</v>
      </c>
      <c r="I143" s="26"/>
      <c r="J143" s="26">
        <v>10</v>
      </c>
      <c r="K143" s="26">
        <v>1</v>
      </c>
      <c r="L143" s="28">
        <v>49.399728205878503</v>
      </c>
      <c r="M143" s="26">
        <f t="shared" si="7"/>
        <v>493.997282058785</v>
      </c>
      <c r="N143" s="28"/>
      <c r="AG143" s="31"/>
    </row>
    <row r="144" spans="2:34" ht="14.1" customHeight="1">
      <c r="D144" s="18">
        <v>1204</v>
      </c>
      <c r="E144" s="26">
        <v>10</v>
      </c>
      <c r="F144" s="26">
        <v>1</v>
      </c>
      <c r="G144" s="28">
        <v>54.476704616156397</v>
      </c>
      <c r="H144" s="26">
        <f t="shared" si="6"/>
        <v>544.76704616156394</v>
      </c>
      <c r="I144" s="26"/>
      <c r="J144" s="26">
        <v>10</v>
      </c>
      <c r="K144" s="26">
        <v>1</v>
      </c>
      <c r="L144" s="28">
        <v>44.680179819380697</v>
      </c>
      <c r="M144" s="26">
        <f t="shared" si="7"/>
        <v>446.80179819380697</v>
      </c>
      <c r="N144" s="28"/>
      <c r="AG144" s="31"/>
    </row>
    <row r="145" spans="2:33" ht="14.1" customHeight="1">
      <c r="C145" s="21"/>
      <c r="D145" s="34">
        <v>1205</v>
      </c>
      <c r="E145" s="22">
        <v>10</v>
      </c>
      <c r="F145" s="22">
        <v>1</v>
      </c>
      <c r="G145" s="29">
        <v>48.1355402341242</v>
      </c>
      <c r="H145" s="22">
        <f t="shared" si="6"/>
        <v>481.35540234124198</v>
      </c>
      <c r="I145" s="26"/>
      <c r="J145" s="22">
        <v>10</v>
      </c>
      <c r="K145" s="22">
        <v>1</v>
      </c>
      <c r="L145" s="29">
        <v>42.0094360976274</v>
      </c>
      <c r="M145" s="22">
        <f t="shared" si="7"/>
        <v>420.094360976274</v>
      </c>
      <c r="N145" s="28"/>
      <c r="AG145" s="31"/>
    </row>
    <row r="146" spans="2:33" ht="14.1" customHeight="1">
      <c r="C146" s="23" t="s">
        <v>115</v>
      </c>
      <c r="D146" s="18">
        <v>1206</v>
      </c>
      <c r="E146" s="26">
        <v>10</v>
      </c>
      <c r="F146" s="26">
        <v>1</v>
      </c>
      <c r="G146" s="28">
        <v>83.035555414622095</v>
      </c>
      <c r="H146" s="26">
        <f t="shared" si="6"/>
        <v>830.35555414622092</v>
      </c>
      <c r="I146" s="26"/>
      <c r="J146" s="26">
        <v>10</v>
      </c>
      <c r="K146" s="26">
        <v>1</v>
      </c>
      <c r="L146" s="28">
        <v>66.587000364554399</v>
      </c>
      <c r="M146" s="26">
        <f t="shared" si="7"/>
        <v>665.87000364554399</v>
      </c>
      <c r="N146" s="28"/>
      <c r="AG146" s="31"/>
    </row>
    <row r="147" spans="2:33" ht="14.1" customHeight="1">
      <c r="C147" s="21"/>
      <c r="D147" s="34">
        <v>1207</v>
      </c>
      <c r="E147" s="22">
        <v>10</v>
      </c>
      <c r="F147" s="22">
        <v>1</v>
      </c>
      <c r="G147" s="29">
        <v>55.227977635841597</v>
      </c>
      <c r="H147" s="22">
        <f t="shared" si="6"/>
        <v>552.27977635841603</v>
      </c>
      <c r="I147" s="26"/>
      <c r="J147" s="22">
        <v>10</v>
      </c>
      <c r="K147" s="22">
        <v>1</v>
      </c>
      <c r="L147" s="29">
        <v>54.766113461273399</v>
      </c>
      <c r="M147" s="22">
        <f t="shared" si="7"/>
        <v>547.66113461273403</v>
      </c>
      <c r="N147" s="28"/>
      <c r="AG147" s="31"/>
    </row>
    <row r="148" spans="2:33" ht="14.1" customHeight="1">
      <c r="C148" s="23" t="s">
        <v>116</v>
      </c>
      <c r="D148" s="18">
        <v>1208</v>
      </c>
      <c r="E148" s="26">
        <v>10</v>
      </c>
      <c r="F148" s="26">
        <v>1</v>
      </c>
      <c r="G148" s="28">
        <v>80.308552831967305</v>
      </c>
      <c r="H148" s="26">
        <f t="shared" si="6"/>
        <v>803.08552831967302</v>
      </c>
      <c r="I148" s="26"/>
      <c r="J148" s="26">
        <v>10</v>
      </c>
      <c r="K148" s="26">
        <v>1</v>
      </c>
      <c r="L148" s="28">
        <v>78.818334414614199</v>
      </c>
      <c r="M148" s="26">
        <f t="shared" si="7"/>
        <v>788.18334414614196</v>
      </c>
      <c r="N148" s="28"/>
      <c r="AG148" s="31"/>
    </row>
    <row r="149" spans="2:33" ht="14.1" customHeight="1">
      <c r="D149" s="18">
        <v>1209</v>
      </c>
      <c r="E149" s="26">
        <v>10</v>
      </c>
      <c r="F149" s="26">
        <v>1</v>
      </c>
      <c r="G149" s="28">
        <v>43.796752969979799</v>
      </c>
      <c r="H149" s="26">
        <f t="shared" si="6"/>
        <v>437.96752969979798</v>
      </c>
      <c r="I149" s="26"/>
      <c r="J149" s="26">
        <v>10</v>
      </c>
      <c r="K149" s="26">
        <v>1</v>
      </c>
      <c r="L149" s="28">
        <v>69.746947031705602</v>
      </c>
      <c r="M149" s="26">
        <f t="shared" si="7"/>
        <v>697.46947031705599</v>
      </c>
      <c r="N149" s="28"/>
      <c r="AG149" s="31"/>
    </row>
    <row r="150" spans="2:33" ht="14.1" customHeight="1">
      <c r="B150" s="21"/>
      <c r="C150" s="21"/>
      <c r="D150" s="34">
        <v>1210</v>
      </c>
      <c r="E150" s="22">
        <v>10</v>
      </c>
      <c r="F150" s="22">
        <v>1</v>
      </c>
      <c r="G150" s="22">
        <v>103.391666126941</v>
      </c>
      <c r="H150" s="22">
        <f t="shared" si="6"/>
        <v>1033.91666126941</v>
      </c>
      <c r="I150" s="26"/>
      <c r="J150" s="22">
        <v>10</v>
      </c>
      <c r="K150" s="22">
        <v>1</v>
      </c>
      <c r="L150" s="22">
        <v>114.708090274768</v>
      </c>
      <c r="M150" s="22">
        <f t="shared" si="7"/>
        <v>1147.0809027476801</v>
      </c>
      <c r="N150" s="28"/>
      <c r="AG150" s="31"/>
    </row>
    <row r="151" spans="2:33" ht="14.1" customHeight="1">
      <c r="B151" s="23" t="s">
        <v>117</v>
      </c>
      <c r="C151" s="23" t="s">
        <v>113</v>
      </c>
      <c r="D151" s="23">
        <v>1301</v>
      </c>
      <c r="E151" s="26">
        <v>1</v>
      </c>
      <c r="F151" s="26">
        <v>1</v>
      </c>
      <c r="G151" s="28">
        <v>88.014569022530097</v>
      </c>
      <c r="H151" s="28">
        <f t="shared" si="6"/>
        <v>88.014569022530097</v>
      </c>
      <c r="I151" s="26"/>
      <c r="J151" s="26">
        <v>1</v>
      </c>
      <c r="K151" s="26">
        <v>1</v>
      </c>
      <c r="L151" s="28">
        <v>91.120811564868305</v>
      </c>
      <c r="M151" s="28">
        <f t="shared" si="7"/>
        <v>91.120811564868305</v>
      </c>
      <c r="N151" s="28"/>
      <c r="AG151" s="31"/>
    </row>
    <row r="152" spans="2:33" ht="14.1" customHeight="1">
      <c r="C152" s="21"/>
      <c r="D152" s="21">
        <v>1302</v>
      </c>
      <c r="E152" s="22">
        <v>10</v>
      </c>
      <c r="F152" s="22">
        <v>1</v>
      </c>
      <c r="G152" s="29">
        <v>30.966092502050898</v>
      </c>
      <c r="H152" s="22">
        <f t="shared" si="6"/>
        <v>309.66092502050901</v>
      </c>
      <c r="I152" s="26"/>
      <c r="J152" s="22">
        <v>10</v>
      </c>
      <c r="K152" s="22">
        <v>1</v>
      </c>
      <c r="L152" s="29">
        <v>25.354376158933601</v>
      </c>
      <c r="M152" s="22">
        <f t="shared" si="7"/>
        <v>253.54376158933601</v>
      </c>
      <c r="N152" s="28"/>
      <c r="AG152" s="31"/>
    </row>
    <row r="153" spans="2:33" ht="14.1" customHeight="1">
      <c r="C153" s="23" t="s">
        <v>114</v>
      </c>
      <c r="D153" s="23">
        <v>1303</v>
      </c>
      <c r="E153" s="26">
        <v>20</v>
      </c>
      <c r="F153" s="26">
        <v>1</v>
      </c>
      <c r="G153" s="28">
        <v>88.501842459792002</v>
      </c>
      <c r="H153" s="26">
        <f t="shared" si="6"/>
        <v>1770.03684919584</v>
      </c>
      <c r="I153" s="26"/>
      <c r="J153" s="26">
        <v>20</v>
      </c>
      <c r="K153" s="26">
        <v>1</v>
      </c>
      <c r="L153" s="28">
        <v>67.620195653291304</v>
      </c>
      <c r="M153" s="26">
        <f t="shared" si="7"/>
        <v>1352.4039130658261</v>
      </c>
      <c r="N153" s="28"/>
      <c r="AG153" s="31"/>
    </row>
    <row r="154" spans="2:33" ht="14.1" customHeight="1">
      <c r="D154" s="23">
        <v>1304</v>
      </c>
      <c r="E154" s="26">
        <v>10</v>
      </c>
      <c r="F154" s="26">
        <v>1</v>
      </c>
      <c r="G154" s="28">
        <v>79.285674129258297</v>
      </c>
      <c r="H154" s="26">
        <f t="shared" si="6"/>
        <v>792.85674129258291</v>
      </c>
      <c r="I154" s="26"/>
      <c r="J154" s="26">
        <v>10</v>
      </c>
      <c r="K154" s="26">
        <v>1</v>
      </c>
      <c r="L154" s="28">
        <v>55.303833890286</v>
      </c>
      <c r="M154" s="26">
        <f t="shared" si="7"/>
        <v>553.03833890286</v>
      </c>
      <c r="N154" s="28"/>
      <c r="AG154" s="31"/>
    </row>
    <row r="155" spans="2:33" ht="14.1" customHeight="1">
      <c r="C155" s="21"/>
      <c r="D155" s="21">
        <v>1305</v>
      </c>
      <c r="E155" s="22">
        <v>20</v>
      </c>
      <c r="F155" s="22">
        <v>1</v>
      </c>
      <c r="G155" s="29">
        <v>53.840961662843597</v>
      </c>
      <c r="H155" s="22">
        <f t="shared" si="6"/>
        <v>1076.8192332568719</v>
      </c>
      <c r="I155" s="26"/>
      <c r="J155" s="22">
        <v>10</v>
      </c>
      <c r="K155" s="22">
        <v>1</v>
      </c>
      <c r="L155" s="29">
        <v>55.890997355163996</v>
      </c>
      <c r="M155" s="22">
        <f t="shared" si="7"/>
        <v>558.90997355163995</v>
      </c>
      <c r="N155" s="28"/>
      <c r="AG155" s="31"/>
    </row>
    <row r="156" spans="2:33" ht="14.1" customHeight="1">
      <c r="C156" s="23" t="s">
        <v>115</v>
      </c>
      <c r="D156" s="23">
        <v>1306</v>
      </c>
      <c r="E156" s="26">
        <v>30</v>
      </c>
      <c r="F156" s="26">
        <v>1</v>
      </c>
      <c r="G156" s="28">
        <v>53.735926914230099</v>
      </c>
      <c r="H156" s="26">
        <f t="shared" si="6"/>
        <v>1612.0778074269031</v>
      </c>
      <c r="I156" s="26"/>
      <c r="J156" s="26">
        <v>20</v>
      </c>
      <c r="K156" s="26">
        <v>1</v>
      </c>
      <c r="L156" s="28">
        <v>70.240450849991305</v>
      </c>
      <c r="M156" s="26">
        <f t="shared" si="7"/>
        <v>1404.8090169998261</v>
      </c>
      <c r="N156" s="26"/>
      <c r="AG156" s="31"/>
    </row>
    <row r="157" spans="2:33" ht="14.1" customHeight="1">
      <c r="C157" s="21"/>
      <c r="D157" s="21">
        <v>1307</v>
      </c>
      <c r="E157" s="22">
        <v>40</v>
      </c>
      <c r="F157" s="22">
        <v>1</v>
      </c>
      <c r="G157" s="29">
        <v>59.2407468704791</v>
      </c>
      <c r="H157" s="22">
        <f t="shared" si="6"/>
        <v>2369.6298748191639</v>
      </c>
      <c r="I157" s="26"/>
      <c r="J157" s="22">
        <v>50</v>
      </c>
      <c r="K157" s="22">
        <v>1</v>
      </c>
      <c r="L157" s="29">
        <v>67.4738697957292</v>
      </c>
      <c r="M157" s="22">
        <f t="shared" si="7"/>
        <v>3373.6934897864598</v>
      </c>
      <c r="N157" s="26"/>
      <c r="AG157" s="31"/>
    </row>
    <row r="158" spans="2:33" ht="14.1" customHeight="1">
      <c r="C158" s="23" t="s">
        <v>116</v>
      </c>
      <c r="D158" s="23">
        <v>1308</v>
      </c>
      <c r="E158" s="26">
        <v>10</v>
      </c>
      <c r="F158" s="26">
        <v>1</v>
      </c>
      <c r="G158" s="28">
        <v>73.075667967840403</v>
      </c>
      <c r="H158" s="26">
        <f t="shared" si="6"/>
        <v>730.756679678404</v>
      </c>
      <c r="I158" s="26"/>
      <c r="J158" s="26">
        <v>20</v>
      </c>
      <c r="K158" s="26">
        <v>1</v>
      </c>
      <c r="L158" s="28">
        <v>75.946062978454407</v>
      </c>
      <c r="M158" s="26">
        <f t="shared" si="7"/>
        <v>1518.9212595690881</v>
      </c>
      <c r="N158" s="26"/>
      <c r="AG158" s="31"/>
    </row>
    <row r="159" spans="2:33" ht="14.1" customHeight="1">
      <c r="D159" s="23">
        <v>1309</v>
      </c>
      <c r="E159" s="26">
        <v>30</v>
      </c>
      <c r="F159" s="26">
        <v>1</v>
      </c>
      <c r="G159" s="28">
        <v>54.901105657680702</v>
      </c>
      <c r="H159" s="26">
        <f t="shared" si="6"/>
        <v>1647.0331697304212</v>
      </c>
      <c r="I159" s="26"/>
      <c r="J159" s="26">
        <v>30</v>
      </c>
      <c r="K159" s="26">
        <v>1</v>
      </c>
      <c r="L159" s="28">
        <v>79.173094777655805</v>
      </c>
      <c r="M159" s="26">
        <f t="shared" si="7"/>
        <v>2375.1928433296744</v>
      </c>
      <c r="N159" s="26"/>
      <c r="AG159" s="31"/>
    </row>
    <row r="160" spans="2:33" ht="14.1" customHeight="1">
      <c r="B160" s="21"/>
      <c r="C160" s="21"/>
      <c r="D160" s="21">
        <v>1310</v>
      </c>
      <c r="E160" s="22">
        <v>30</v>
      </c>
      <c r="F160" s="22">
        <v>1</v>
      </c>
      <c r="G160" s="29">
        <v>58.538868521821797</v>
      </c>
      <c r="H160" s="22">
        <f t="shared" si="6"/>
        <v>1756.166055654654</v>
      </c>
      <c r="I160" s="26"/>
      <c r="J160" s="22">
        <v>30</v>
      </c>
      <c r="K160" s="22">
        <v>1</v>
      </c>
      <c r="L160" s="29">
        <v>58.714482247291002</v>
      </c>
      <c r="M160" s="22">
        <f t="shared" si="7"/>
        <v>1761.43446741873</v>
      </c>
      <c r="N160" s="26"/>
      <c r="AG160" s="31"/>
    </row>
    <row r="161" spans="2:34" ht="14.1" customHeight="1">
      <c r="B161" s="23" t="s">
        <v>118</v>
      </c>
      <c r="C161" s="23" t="s">
        <v>113</v>
      </c>
      <c r="D161" s="23">
        <v>1401</v>
      </c>
      <c r="E161" s="26">
        <v>10</v>
      </c>
      <c r="F161" s="26">
        <v>1</v>
      </c>
      <c r="G161" s="28">
        <v>69.318288429743504</v>
      </c>
      <c r="H161" s="26">
        <f t="shared" si="6"/>
        <v>693.18288429743507</v>
      </c>
      <c r="I161" s="26"/>
      <c r="J161" s="26">
        <v>10</v>
      </c>
      <c r="K161" s="26">
        <v>1</v>
      </c>
      <c r="L161" s="28">
        <v>51.496721951886599</v>
      </c>
      <c r="M161" s="26">
        <f t="shared" si="7"/>
        <v>514.96721951886593</v>
      </c>
      <c r="N161" s="28"/>
      <c r="AG161" s="24"/>
    </row>
    <row r="162" spans="2:34" ht="14.1" customHeight="1">
      <c r="C162" s="21"/>
      <c r="D162" s="21">
        <v>1402</v>
      </c>
      <c r="E162" s="22">
        <v>10</v>
      </c>
      <c r="F162" s="22">
        <v>1</v>
      </c>
      <c r="G162" s="29">
        <v>33.694676895788</v>
      </c>
      <c r="H162" s="22">
        <f t="shared" si="6"/>
        <v>336.94676895788001</v>
      </c>
      <c r="I162" s="26"/>
      <c r="J162" s="22">
        <v>10</v>
      </c>
      <c r="K162" s="22">
        <v>1</v>
      </c>
      <c r="L162" s="29">
        <v>28.6232246832115</v>
      </c>
      <c r="M162" s="22">
        <f t="shared" si="7"/>
        <v>286.23224683211498</v>
      </c>
      <c r="N162" s="26"/>
      <c r="AG162" s="24"/>
    </row>
    <row r="163" spans="2:34" ht="14.1" customHeight="1">
      <c r="C163" s="23" t="s">
        <v>114</v>
      </c>
      <c r="D163" s="23">
        <v>1403</v>
      </c>
      <c r="E163" s="26">
        <v>40</v>
      </c>
      <c r="F163" s="26">
        <v>1</v>
      </c>
      <c r="G163" s="28">
        <v>33.9795942263912</v>
      </c>
      <c r="H163" s="26">
        <f t="shared" si="6"/>
        <v>1359.1837690556481</v>
      </c>
      <c r="I163" s="26"/>
      <c r="J163" s="26">
        <v>30</v>
      </c>
      <c r="K163" s="26">
        <v>1</v>
      </c>
      <c r="L163" s="28">
        <v>45.900225117246798</v>
      </c>
      <c r="M163" s="26">
        <f t="shared" si="7"/>
        <v>1377.0067535174039</v>
      </c>
      <c r="N163" s="26"/>
      <c r="AG163" s="31"/>
    </row>
    <row r="164" spans="2:34" ht="14.1" customHeight="1">
      <c r="D164" s="23">
        <v>1404</v>
      </c>
      <c r="E164" s="26">
        <v>1</v>
      </c>
      <c r="F164" s="26">
        <v>1</v>
      </c>
      <c r="G164" s="38">
        <v>0.865559976014738</v>
      </c>
      <c r="H164" s="26" t="str">
        <f t="shared" si="6"/>
        <v>BQL</v>
      </c>
      <c r="I164" s="26"/>
      <c r="J164" s="26">
        <v>1</v>
      </c>
      <c r="K164" s="26">
        <v>1</v>
      </c>
      <c r="L164" s="33" t="s">
        <v>127</v>
      </c>
      <c r="M164" s="26" t="str">
        <f t="shared" si="7"/>
        <v>BQL</v>
      </c>
      <c r="N164" s="26"/>
      <c r="AG164" s="31"/>
    </row>
    <row r="165" spans="2:34" ht="14.1" customHeight="1">
      <c r="C165" s="21"/>
      <c r="D165" s="21">
        <v>1405</v>
      </c>
      <c r="E165" s="22">
        <v>20</v>
      </c>
      <c r="F165" s="22">
        <v>1</v>
      </c>
      <c r="G165" s="29">
        <v>43.373098541014301</v>
      </c>
      <c r="H165" s="22">
        <f t="shared" si="6"/>
        <v>867.46197082028607</v>
      </c>
      <c r="I165" s="26"/>
      <c r="J165" s="22">
        <v>10</v>
      </c>
      <c r="K165" s="22">
        <v>1</v>
      </c>
      <c r="L165" s="29">
        <v>78.656523074851407</v>
      </c>
      <c r="M165" s="22">
        <f t="shared" si="7"/>
        <v>786.56523074851407</v>
      </c>
      <c r="N165" s="28"/>
      <c r="AG165" s="31"/>
    </row>
    <row r="166" spans="2:34" ht="14.1" customHeight="1">
      <c r="C166" s="23" t="s">
        <v>115</v>
      </c>
      <c r="D166" s="23">
        <v>1406</v>
      </c>
      <c r="E166" s="26">
        <v>5</v>
      </c>
      <c r="F166" s="26">
        <v>1</v>
      </c>
      <c r="G166" s="28">
        <v>51.781845339244903</v>
      </c>
      <c r="H166" s="26">
        <f t="shared" si="6"/>
        <v>258.90922669622449</v>
      </c>
      <c r="I166" s="26"/>
      <c r="J166" s="26">
        <v>10</v>
      </c>
      <c r="K166" s="26">
        <v>1</v>
      </c>
      <c r="L166" s="28">
        <v>55.192429739647402</v>
      </c>
      <c r="M166" s="26">
        <f t="shared" si="7"/>
        <v>551.924297396474</v>
      </c>
      <c r="N166" s="26"/>
      <c r="AG166" s="31"/>
    </row>
    <row r="167" spans="2:34" ht="14.1" customHeight="1">
      <c r="C167" s="21"/>
      <c r="D167" s="21">
        <v>1407</v>
      </c>
      <c r="E167" s="22">
        <v>40</v>
      </c>
      <c r="F167" s="22">
        <v>1</v>
      </c>
      <c r="G167" s="29">
        <v>63.819470758794999</v>
      </c>
      <c r="H167" s="22">
        <f t="shared" si="6"/>
        <v>2552.7788303518</v>
      </c>
      <c r="I167" s="26"/>
      <c r="J167" s="22">
        <v>50</v>
      </c>
      <c r="K167" s="22">
        <v>1</v>
      </c>
      <c r="L167" s="29">
        <v>81.689430699555601</v>
      </c>
      <c r="M167" s="22">
        <f t="shared" si="7"/>
        <v>4084.4715349777798</v>
      </c>
      <c r="N167" s="26"/>
      <c r="AG167" s="31"/>
    </row>
    <row r="168" spans="2:34" ht="14.1" customHeight="1">
      <c r="C168" s="23" t="s">
        <v>116</v>
      </c>
      <c r="D168" s="23">
        <v>1408</v>
      </c>
      <c r="E168" s="26">
        <v>30</v>
      </c>
      <c r="F168" s="26">
        <v>1</v>
      </c>
      <c r="G168" s="28">
        <v>47.331190855530501</v>
      </c>
      <c r="H168" s="26">
        <f t="shared" si="6"/>
        <v>1419.935725665915</v>
      </c>
      <c r="I168" s="26"/>
      <c r="J168" s="26">
        <v>100</v>
      </c>
      <c r="K168" s="26">
        <v>1</v>
      </c>
      <c r="L168" s="28">
        <v>53.328030362978097</v>
      </c>
      <c r="M168" s="26">
        <f t="shared" si="7"/>
        <v>5332.8030362978097</v>
      </c>
      <c r="N168" s="26"/>
      <c r="AG168" s="31"/>
    </row>
    <row r="169" spans="2:34" ht="14.1" customHeight="1">
      <c r="D169" s="23">
        <v>1409</v>
      </c>
      <c r="E169" s="26">
        <v>40</v>
      </c>
      <c r="F169" s="26">
        <v>1</v>
      </c>
      <c r="G169" s="28">
        <v>70.433779720335295</v>
      </c>
      <c r="H169" s="26">
        <f t="shared" si="6"/>
        <v>2817.3511888134117</v>
      </c>
      <c r="I169" s="26"/>
      <c r="J169" s="26">
        <v>40</v>
      </c>
      <c r="K169" s="26">
        <v>1</v>
      </c>
      <c r="L169" s="28">
        <v>90.948669743782204</v>
      </c>
      <c r="M169" s="26">
        <f t="shared" si="7"/>
        <v>3637.9467897512882</v>
      </c>
      <c r="N169" s="26"/>
      <c r="AG169" s="31"/>
    </row>
    <row r="170" spans="2:34" ht="14.1" customHeight="1">
      <c r="B170" s="21"/>
      <c r="C170" s="21"/>
      <c r="D170" s="21">
        <v>1410</v>
      </c>
      <c r="E170" s="22">
        <v>50</v>
      </c>
      <c r="F170" s="22">
        <v>1</v>
      </c>
      <c r="G170" s="29">
        <v>76.423511211862902</v>
      </c>
      <c r="H170" s="22">
        <f t="shared" si="6"/>
        <v>3821.1755605931453</v>
      </c>
      <c r="I170" s="22"/>
      <c r="J170" s="22">
        <v>100</v>
      </c>
      <c r="K170" s="22">
        <v>1</v>
      </c>
      <c r="L170" s="29">
        <v>42.362033094096802</v>
      </c>
      <c r="M170" s="22">
        <f t="shared" si="7"/>
        <v>4236.2033094096805</v>
      </c>
      <c r="N170" s="26"/>
      <c r="AG170" s="31"/>
    </row>
    <row r="171" spans="2:34" ht="14.1" customHeight="1">
      <c r="B171" s="35" t="s">
        <v>120</v>
      </c>
      <c r="C171" s="35"/>
      <c r="D171" s="35"/>
      <c r="E171" s="36"/>
      <c r="F171" s="36"/>
      <c r="G171" s="36"/>
      <c r="H171" s="36"/>
      <c r="J171" s="36"/>
      <c r="K171" s="36"/>
      <c r="L171" s="36"/>
      <c r="M171" s="36"/>
      <c r="N171" s="35"/>
      <c r="AG171" s="31"/>
      <c r="AH171" s="16"/>
    </row>
    <row r="172" spans="2:34" ht="14.1" customHeight="1">
      <c r="B172" s="17" t="s">
        <v>121</v>
      </c>
      <c r="C172" s="27"/>
      <c r="D172" s="27"/>
      <c r="E172" s="37"/>
      <c r="F172" s="37"/>
      <c r="G172" s="37"/>
      <c r="H172" s="37"/>
      <c r="J172" s="37"/>
      <c r="K172" s="37"/>
      <c r="L172" s="37"/>
      <c r="M172" s="37"/>
      <c r="N172" s="27"/>
      <c r="AG172" s="31"/>
    </row>
    <row r="173" spans="2:34" ht="14.1" customHeight="1">
      <c r="B173" s="35" t="s">
        <v>122</v>
      </c>
      <c r="C173" s="35"/>
      <c r="D173" s="35"/>
      <c r="E173" s="35"/>
      <c r="F173" s="35"/>
      <c r="G173" s="36"/>
      <c r="H173" s="36"/>
      <c r="I173" s="35"/>
      <c r="J173" s="35"/>
      <c r="K173" s="35"/>
      <c r="L173" s="36"/>
      <c r="M173" s="36"/>
      <c r="N173" s="35"/>
      <c r="O173" s="35"/>
      <c r="AG173" s="31"/>
      <c r="AH173" s="16"/>
    </row>
    <row r="176" spans="2:34" ht="14.1" customHeight="1">
      <c r="B176" s="45" t="s">
        <v>151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AG176" s="24"/>
    </row>
    <row r="177" spans="2:33" ht="14.1" customHeight="1">
      <c r="B177" s="46" t="s">
        <v>96</v>
      </c>
      <c r="C177" s="49" t="s">
        <v>97</v>
      </c>
      <c r="D177" s="49" t="s">
        <v>98</v>
      </c>
      <c r="E177" s="51" t="s">
        <v>99</v>
      </c>
      <c r="F177" s="51"/>
      <c r="G177" s="51"/>
      <c r="H177" s="51"/>
      <c r="J177" s="45" t="s">
        <v>100</v>
      </c>
      <c r="K177" s="45"/>
      <c r="L177" s="45"/>
      <c r="M177" s="45"/>
      <c r="AG177" s="24"/>
    </row>
    <row r="178" spans="2:33" ht="14.1" customHeight="1">
      <c r="B178" s="47"/>
      <c r="C178" s="50"/>
      <c r="D178" s="50"/>
      <c r="E178" s="52" t="s">
        <v>101</v>
      </c>
      <c r="F178" s="52"/>
      <c r="G178" s="30" t="s">
        <v>102</v>
      </c>
      <c r="H178" s="30" t="s">
        <v>103</v>
      </c>
      <c r="J178" s="52" t="s">
        <v>101</v>
      </c>
      <c r="K178" s="52"/>
      <c r="L178" s="30" t="s">
        <v>102</v>
      </c>
      <c r="M178" s="30" t="s">
        <v>103</v>
      </c>
    </row>
    <row r="179" spans="2:33" ht="14.1" customHeight="1">
      <c r="B179" s="47"/>
      <c r="C179" s="50"/>
      <c r="D179" s="50"/>
      <c r="E179" s="26" t="s">
        <v>104</v>
      </c>
      <c r="F179" s="26" t="s">
        <v>105</v>
      </c>
      <c r="G179" s="26" t="s">
        <v>106</v>
      </c>
      <c r="H179" s="26" t="s">
        <v>106</v>
      </c>
      <c r="J179" s="26" t="s">
        <v>104</v>
      </c>
      <c r="K179" s="26" t="s">
        <v>105</v>
      </c>
      <c r="L179" s="26" t="s">
        <v>106</v>
      </c>
      <c r="M179" s="26" t="s">
        <v>106</v>
      </c>
    </row>
    <row r="180" spans="2:33" ht="14.1" customHeight="1">
      <c r="B180" s="48"/>
      <c r="C180" s="51"/>
      <c r="D180" s="51"/>
      <c r="E180" s="22" t="s">
        <v>107</v>
      </c>
      <c r="F180" s="22" t="s">
        <v>108</v>
      </c>
      <c r="G180" s="22" t="s">
        <v>109</v>
      </c>
      <c r="H180" s="22" t="s">
        <v>109</v>
      </c>
      <c r="J180" s="22" t="s">
        <v>107</v>
      </c>
      <c r="K180" s="22" t="s">
        <v>108</v>
      </c>
      <c r="L180" s="22" t="s">
        <v>109</v>
      </c>
      <c r="M180" s="22" t="s">
        <v>109</v>
      </c>
    </row>
    <row r="181" spans="2:33" ht="14.1" customHeight="1">
      <c r="B181" s="23" t="s">
        <v>123</v>
      </c>
      <c r="C181" s="23" t="s">
        <v>113</v>
      </c>
      <c r="D181" s="23">
        <v>1501</v>
      </c>
      <c r="E181" s="26">
        <v>20</v>
      </c>
      <c r="F181" s="26">
        <v>1</v>
      </c>
      <c r="G181" s="28">
        <v>42.4909830429878</v>
      </c>
      <c r="H181" s="26">
        <f t="shared" ref="H181:H210" si="8">IF(OR(G181&lt;5,G181="-"),"BQL",IF(G181&gt;200,"AQL",E181*F181*G181))</f>
        <v>849.81966085975603</v>
      </c>
      <c r="I181" s="26"/>
      <c r="J181" s="26">
        <v>10</v>
      </c>
      <c r="K181" s="26">
        <v>1</v>
      </c>
      <c r="L181" s="28">
        <v>86.995426261505003</v>
      </c>
      <c r="M181" s="26">
        <f t="shared" ref="M181:M210" si="9">IF(OR(L181&lt;5,L181="-"),"BQL",IF(L181&gt;200,"AQL",J181*K181*L181))</f>
        <v>869.95426261505008</v>
      </c>
      <c r="N181" s="26"/>
      <c r="AG181" s="31"/>
    </row>
    <row r="182" spans="2:33" ht="14.1" customHeight="1">
      <c r="C182" s="21"/>
      <c r="D182" s="21">
        <v>1502</v>
      </c>
      <c r="E182" s="22">
        <v>10</v>
      </c>
      <c r="F182" s="22">
        <v>1</v>
      </c>
      <c r="G182" s="29">
        <v>51.451318147514797</v>
      </c>
      <c r="H182" s="22">
        <f t="shared" si="8"/>
        <v>514.51318147514803</v>
      </c>
      <c r="I182" s="26"/>
      <c r="J182" s="22">
        <v>10</v>
      </c>
      <c r="K182" s="22">
        <v>1</v>
      </c>
      <c r="L182" s="29">
        <v>57.322375314441203</v>
      </c>
      <c r="M182" s="22">
        <f t="shared" si="9"/>
        <v>573.22375314441206</v>
      </c>
      <c r="N182" s="26"/>
      <c r="AG182" s="31"/>
    </row>
    <row r="183" spans="2:33" ht="14.1" customHeight="1">
      <c r="C183" s="23" t="s">
        <v>114</v>
      </c>
      <c r="D183" s="23">
        <v>1503</v>
      </c>
      <c r="E183" s="26">
        <v>50</v>
      </c>
      <c r="F183" s="26">
        <v>1</v>
      </c>
      <c r="G183" s="28">
        <v>95.385407221587201</v>
      </c>
      <c r="H183" s="26">
        <f t="shared" si="8"/>
        <v>4769.2703610793596</v>
      </c>
      <c r="I183" s="26"/>
      <c r="J183" s="26">
        <v>1</v>
      </c>
      <c r="K183" s="26">
        <v>1</v>
      </c>
      <c r="L183" s="26">
        <v>186.65567897587999</v>
      </c>
      <c r="M183" s="26">
        <f t="shared" si="9"/>
        <v>186.65567897587999</v>
      </c>
      <c r="N183" s="26"/>
      <c r="AG183" s="31"/>
    </row>
    <row r="184" spans="2:33" ht="14.1" customHeight="1">
      <c r="D184" s="23">
        <v>1504</v>
      </c>
      <c r="E184" s="26">
        <v>50</v>
      </c>
      <c r="F184" s="26">
        <v>1</v>
      </c>
      <c r="G184" s="28">
        <v>64.228693948126605</v>
      </c>
      <c r="H184" s="26">
        <f t="shared" si="8"/>
        <v>3211.4346974063301</v>
      </c>
      <c r="I184" s="26"/>
      <c r="J184" s="26">
        <v>40</v>
      </c>
      <c r="K184" s="26">
        <v>1</v>
      </c>
      <c r="L184" s="28">
        <v>65.540014084935805</v>
      </c>
      <c r="M184" s="26">
        <f t="shared" si="9"/>
        <v>2621.6005633974323</v>
      </c>
      <c r="N184" s="26"/>
      <c r="AG184" s="31"/>
    </row>
    <row r="185" spans="2:33" ht="14.1" customHeight="1">
      <c r="C185" s="21"/>
      <c r="D185" s="21">
        <v>1505</v>
      </c>
      <c r="E185" s="22">
        <v>30</v>
      </c>
      <c r="F185" s="22">
        <v>1</v>
      </c>
      <c r="G185" s="29">
        <v>68.342120034939597</v>
      </c>
      <c r="H185" s="22">
        <f t="shared" si="8"/>
        <v>2050.2636010481879</v>
      </c>
      <c r="I185" s="26"/>
      <c r="J185" s="22">
        <v>50</v>
      </c>
      <c r="K185" s="22">
        <v>1</v>
      </c>
      <c r="L185" s="29">
        <v>92.827324762717495</v>
      </c>
      <c r="M185" s="22">
        <f t="shared" si="9"/>
        <v>4641.3662381358745</v>
      </c>
      <c r="N185" s="26"/>
      <c r="AG185" s="31"/>
    </row>
    <row r="186" spans="2:33" ht="14.1" customHeight="1">
      <c r="C186" s="23" t="s">
        <v>115</v>
      </c>
      <c r="D186" s="23">
        <v>1506</v>
      </c>
      <c r="E186" s="26">
        <v>1</v>
      </c>
      <c r="F186" s="26">
        <v>1</v>
      </c>
      <c r="G186" s="33">
        <v>2.0291021264826599</v>
      </c>
      <c r="H186" s="26" t="str">
        <f t="shared" si="8"/>
        <v>BQL</v>
      </c>
      <c r="I186" s="26"/>
      <c r="J186" s="26">
        <v>1</v>
      </c>
      <c r="K186" s="26">
        <v>1</v>
      </c>
      <c r="L186" s="33">
        <v>1.1559869956207001</v>
      </c>
      <c r="M186" s="26" t="str">
        <f t="shared" si="9"/>
        <v>BQL</v>
      </c>
      <c r="N186" s="26"/>
      <c r="AG186" s="31"/>
    </row>
    <row r="187" spans="2:33" ht="14.1" customHeight="1">
      <c r="C187" s="21"/>
      <c r="D187" s="21">
        <v>1507</v>
      </c>
      <c r="E187" s="22">
        <v>30</v>
      </c>
      <c r="F187" s="22">
        <v>1</v>
      </c>
      <c r="G187" s="29">
        <v>55.902817845104401</v>
      </c>
      <c r="H187" s="22">
        <f t="shared" si="8"/>
        <v>1677.084535353132</v>
      </c>
      <c r="I187" s="26"/>
      <c r="J187" s="22">
        <v>50</v>
      </c>
      <c r="K187" s="22">
        <v>1</v>
      </c>
      <c r="L187" s="22">
        <v>102.576546687777</v>
      </c>
      <c r="M187" s="22">
        <f t="shared" si="9"/>
        <v>5128.8273343888495</v>
      </c>
      <c r="N187" s="26"/>
      <c r="AG187" s="31"/>
    </row>
    <row r="188" spans="2:33" ht="14.1" customHeight="1">
      <c r="C188" s="23" t="s">
        <v>116</v>
      </c>
      <c r="D188" s="23">
        <v>1508</v>
      </c>
      <c r="E188" s="26">
        <v>50</v>
      </c>
      <c r="F188" s="26">
        <v>1</v>
      </c>
      <c r="G188" s="28">
        <v>93.094621610103502</v>
      </c>
      <c r="H188" s="26">
        <f t="shared" si="8"/>
        <v>4654.7310805051748</v>
      </c>
      <c r="I188" s="26"/>
      <c r="J188" s="26">
        <v>100</v>
      </c>
      <c r="K188" s="26">
        <v>1</v>
      </c>
      <c r="L188" s="28">
        <v>66.210079465672806</v>
      </c>
      <c r="M188" s="26">
        <f t="shared" si="9"/>
        <v>6621.0079465672807</v>
      </c>
      <c r="N188" s="26"/>
      <c r="AG188" s="31"/>
    </row>
    <row r="189" spans="2:33" ht="14.1" customHeight="1">
      <c r="D189" s="23">
        <v>1509</v>
      </c>
      <c r="E189" s="26">
        <v>1</v>
      </c>
      <c r="F189" s="26">
        <v>1</v>
      </c>
      <c r="G189" s="33">
        <v>1.7382819206834601</v>
      </c>
      <c r="H189" s="26" t="str">
        <f t="shared" si="8"/>
        <v>BQL</v>
      </c>
      <c r="I189" s="26"/>
      <c r="J189" s="26">
        <v>1</v>
      </c>
      <c r="K189" s="26">
        <v>1</v>
      </c>
      <c r="L189" s="38">
        <v>0.83607884014025102</v>
      </c>
      <c r="M189" s="26" t="str">
        <f t="shared" si="9"/>
        <v>BQL</v>
      </c>
      <c r="N189" s="26"/>
      <c r="AG189" s="31"/>
    </row>
    <row r="190" spans="2:33" ht="14.1" customHeight="1">
      <c r="B190" s="21"/>
      <c r="C190" s="21"/>
      <c r="D190" s="21">
        <v>1510</v>
      </c>
      <c r="E190" s="22">
        <v>50</v>
      </c>
      <c r="F190" s="22">
        <v>1</v>
      </c>
      <c r="G190" s="29">
        <v>61.633358344387503</v>
      </c>
      <c r="H190" s="22">
        <f t="shared" si="8"/>
        <v>3081.6679172193753</v>
      </c>
      <c r="I190" s="26"/>
      <c r="J190" s="22">
        <v>40</v>
      </c>
      <c r="K190" s="22">
        <v>1</v>
      </c>
      <c r="L190" s="29">
        <v>67.747655080681696</v>
      </c>
      <c r="M190" s="22">
        <f t="shared" si="9"/>
        <v>2709.9062032272677</v>
      </c>
      <c r="N190" s="26"/>
      <c r="AG190" s="31"/>
    </row>
    <row r="191" spans="2:33" ht="14.1" customHeight="1">
      <c r="B191" s="23" t="s">
        <v>124</v>
      </c>
      <c r="C191" s="23" t="s">
        <v>113</v>
      </c>
      <c r="D191" s="23">
        <v>1601</v>
      </c>
      <c r="E191" s="26">
        <v>10</v>
      </c>
      <c r="F191" s="26">
        <v>1</v>
      </c>
      <c r="G191" s="28">
        <v>55.0343649661244</v>
      </c>
      <c r="H191" s="26">
        <f t="shared" si="8"/>
        <v>550.34364966124394</v>
      </c>
      <c r="I191" s="26"/>
      <c r="J191" s="26">
        <v>20</v>
      </c>
      <c r="K191" s="26">
        <v>1</v>
      </c>
      <c r="L191" s="28">
        <v>86.815294521929204</v>
      </c>
      <c r="M191" s="26">
        <f t="shared" si="9"/>
        <v>1736.3058904385841</v>
      </c>
      <c r="N191" s="26"/>
      <c r="AG191" s="31"/>
    </row>
    <row r="192" spans="2:33" ht="14.1" customHeight="1">
      <c r="C192" s="21"/>
      <c r="D192" s="21">
        <v>1602</v>
      </c>
      <c r="E192" s="22">
        <v>20</v>
      </c>
      <c r="F192" s="22">
        <v>1</v>
      </c>
      <c r="G192" s="29">
        <v>44.541117292040497</v>
      </c>
      <c r="H192" s="22">
        <f t="shared" si="8"/>
        <v>890.82234584080993</v>
      </c>
      <c r="I192" s="26"/>
      <c r="J192" s="22">
        <v>20</v>
      </c>
      <c r="K192" s="22">
        <v>1</v>
      </c>
      <c r="L192" s="29">
        <v>54.626316394258602</v>
      </c>
      <c r="M192" s="22">
        <f t="shared" si="9"/>
        <v>1092.5263278851721</v>
      </c>
      <c r="N192" s="26"/>
      <c r="AG192" s="31"/>
    </row>
    <row r="193" spans="2:33" ht="14.1" customHeight="1">
      <c r="C193" s="23" t="s">
        <v>114</v>
      </c>
      <c r="D193" s="23">
        <v>1603</v>
      </c>
      <c r="E193" s="26">
        <v>50</v>
      </c>
      <c r="F193" s="26">
        <v>1</v>
      </c>
      <c r="G193" s="28">
        <v>86.314966380740799</v>
      </c>
      <c r="H193" s="26">
        <f t="shared" si="8"/>
        <v>4315.7483190370403</v>
      </c>
      <c r="I193" s="26"/>
      <c r="J193" s="26">
        <v>100</v>
      </c>
      <c r="K193" s="26">
        <v>1</v>
      </c>
      <c r="L193" s="28">
        <v>37.610695800971399</v>
      </c>
      <c r="M193" s="26">
        <f t="shared" si="9"/>
        <v>3761.0695800971398</v>
      </c>
      <c r="N193" s="26"/>
    </row>
    <row r="194" spans="2:33" ht="14.1" customHeight="1">
      <c r="D194" s="23">
        <v>1604</v>
      </c>
      <c r="E194" s="26">
        <v>100</v>
      </c>
      <c r="F194" s="26">
        <v>1</v>
      </c>
      <c r="G194" s="28">
        <v>36.232326396463399</v>
      </c>
      <c r="H194" s="26">
        <f t="shared" si="8"/>
        <v>3623.23263964634</v>
      </c>
      <c r="I194" s="26"/>
      <c r="J194" s="26">
        <v>200</v>
      </c>
      <c r="K194" s="26">
        <v>1</v>
      </c>
      <c r="L194" s="28">
        <v>29.249751558108599</v>
      </c>
      <c r="M194" s="26">
        <f t="shared" si="9"/>
        <v>5849.9503116217202</v>
      </c>
      <c r="N194" s="26"/>
    </row>
    <row r="195" spans="2:33" ht="14.1" customHeight="1">
      <c r="C195" s="21"/>
      <c r="D195" s="21">
        <v>1605</v>
      </c>
      <c r="E195" s="22">
        <v>10</v>
      </c>
      <c r="F195" s="22">
        <v>1</v>
      </c>
      <c r="G195" s="29">
        <v>31.615543030051299</v>
      </c>
      <c r="H195" s="22">
        <f t="shared" si="8"/>
        <v>316.15543030051299</v>
      </c>
      <c r="I195" s="26"/>
      <c r="J195" s="22">
        <v>1</v>
      </c>
      <c r="K195" s="22">
        <v>1</v>
      </c>
      <c r="L195" s="29">
        <v>31.053046130735499</v>
      </c>
      <c r="M195" s="29">
        <f t="shared" si="9"/>
        <v>31.053046130735499</v>
      </c>
      <c r="N195" s="33"/>
    </row>
    <row r="196" spans="2:33" ht="14.1" customHeight="1">
      <c r="C196" s="23" t="s">
        <v>115</v>
      </c>
      <c r="D196" s="23">
        <v>1606</v>
      </c>
      <c r="E196" s="26">
        <v>50</v>
      </c>
      <c r="F196" s="26">
        <v>1</v>
      </c>
      <c r="G196" s="28">
        <v>93.800755678726205</v>
      </c>
      <c r="H196" s="26">
        <f t="shared" si="8"/>
        <v>4690.03778393631</v>
      </c>
      <c r="I196" s="26"/>
      <c r="J196" s="26">
        <v>50</v>
      </c>
      <c r="K196" s="26">
        <v>1</v>
      </c>
      <c r="L196" s="26">
        <v>124.10837957794401</v>
      </c>
      <c r="M196" s="26">
        <f t="shared" si="9"/>
        <v>6205.4189788972008</v>
      </c>
      <c r="N196" s="26"/>
      <c r="AG196" s="24"/>
    </row>
    <row r="197" spans="2:33" ht="14.1" customHeight="1">
      <c r="C197" s="21"/>
      <c r="D197" s="21">
        <v>1607</v>
      </c>
      <c r="E197" s="22">
        <v>40</v>
      </c>
      <c r="F197" s="22">
        <v>1</v>
      </c>
      <c r="G197" s="29">
        <v>77.897982471105493</v>
      </c>
      <c r="H197" s="22">
        <f t="shared" si="8"/>
        <v>3115.9192988442196</v>
      </c>
      <c r="I197" s="26"/>
      <c r="J197" s="22">
        <v>30</v>
      </c>
      <c r="K197" s="22">
        <v>1</v>
      </c>
      <c r="L197" s="29">
        <v>76.373622379660702</v>
      </c>
      <c r="M197" s="22">
        <f t="shared" si="9"/>
        <v>2291.2086713898211</v>
      </c>
      <c r="N197" s="26"/>
      <c r="AG197" s="24"/>
    </row>
    <row r="198" spans="2:33" ht="14.1" customHeight="1">
      <c r="C198" s="23" t="s">
        <v>116</v>
      </c>
      <c r="D198" s="23">
        <v>1608</v>
      </c>
      <c r="E198" s="26">
        <v>1</v>
      </c>
      <c r="F198" s="26">
        <v>1</v>
      </c>
      <c r="G198" s="38">
        <v>0.61356048494170601</v>
      </c>
      <c r="H198" s="26" t="str">
        <f t="shared" si="8"/>
        <v>BQL</v>
      </c>
      <c r="I198" s="26"/>
      <c r="J198" s="26">
        <v>1</v>
      </c>
      <c r="K198" s="26">
        <v>1</v>
      </c>
      <c r="L198" s="33">
        <v>1.91528993988757</v>
      </c>
      <c r="M198" s="26" t="str">
        <f t="shared" si="9"/>
        <v>BQL</v>
      </c>
      <c r="N198" s="26"/>
      <c r="AG198" s="24"/>
    </row>
    <row r="199" spans="2:33" ht="14.1" customHeight="1">
      <c r="D199" s="23">
        <v>1609</v>
      </c>
      <c r="E199" s="26">
        <v>100</v>
      </c>
      <c r="F199" s="26">
        <v>1</v>
      </c>
      <c r="G199" s="28">
        <v>74.579530296857499</v>
      </c>
      <c r="H199" s="26">
        <f t="shared" si="8"/>
        <v>7457.9530296857502</v>
      </c>
      <c r="I199" s="26"/>
      <c r="J199" s="26">
        <v>100</v>
      </c>
      <c r="K199" s="26">
        <v>1</v>
      </c>
      <c r="L199" s="28">
        <v>76.468569033764197</v>
      </c>
      <c r="M199" s="26">
        <f t="shared" si="9"/>
        <v>7646.8569033764197</v>
      </c>
      <c r="N199" s="26"/>
      <c r="AG199" s="24"/>
    </row>
    <row r="200" spans="2:33" ht="14.1" customHeight="1">
      <c r="B200" s="21"/>
      <c r="C200" s="21"/>
      <c r="D200" s="21">
        <v>1610</v>
      </c>
      <c r="E200" s="22">
        <v>100</v>
      </c>
      <c r="F200" s="22">
        <v>1</v>
      </c>
      <c r="G200" s="29">
        <v>72.800864893546205</v>
      </c>
      <c r="H200" s="22">
        <f t="shared" si="8"/>
        <v>7280.0864893546204</v>
      </c>
      <c r="I200" s="26"/>
      <c r="J200" s="22">
        <v>100</v>
      </c>
      <c r="K200" s="22">
        <v>1</v>
      </c>
      <c r="L200" s="29">
        <v>66.278214149683293</v>
      </c>
      <c r="M200" s="22">
        <f t="shared" si="9"/>
        <v>6627.821414968329</v>
      </c>
      <c r="N200" s="26"/>
      <c r="AG200" s="31"/>
    </row>
    <row r="201" spans="2:33" ht="14.1" customHeight="1">
      <c r="B201" s="23" t="s">
        <v>125</v>
      </c>
      <c r="C201" s="23" t="s">
        <v>113</v>
      </c>
      <c r="D201" s="23">
        <v>1701</v>
      </c>
      <c r="E201" s="26">
        <v>100</v>
      </c>
      <c r="F201" s="26">
        <v>1</v>
      </c>
      <c r="G201" s="28">
        <v>31.0810102071007</v>
      </c>
      <c r="H201" s="26">
        <f t="shared" si="8"/>
        <v>3108.1010207100699</v>
      </c>
      <c r="I201" s="26"/>
      <c r="J201" s="26">
        <v>100</v>
      </c>
      <c r="K201" s="26">
        <v>1</v>
      </c>
      <c r="L201" s="28">
        <v>37.1730420854513</v>
      </c>
      <c r="M201" s="26">
        <f t="shared" si="9"/>
        <v>3717.3042085451298</v>
      </c>
      <c r="N201" s="26"/>
      <c r="AG201" s="31"/>
    </row>
    <row r="202" spans="2:33" ht="14.1" customHeight="1">
      <c r="C202" s="21"/>
      <c r="D202" s="21">
        <v>1702</v>
      </c>
      <c r="E202" s="22">
        <v>100</v>
      </c>
      <c r="F202" s="22">
        <v>1</v>
      </c>
      <c r="G202" s="29">
        <v>36.670051440668601</v>
      </c>
      <c r="H202" s="22">
        <f t="shared" si="8"/>
        <v>3667.0051440668603</v>
      </c>
      <c r="I202" s="26"/>
      <c r="J202" s="22">
        <v>200</v>
      </c>
      <c r="K202" s="22">
        <v>1</v>
      </c>
      <c r="L202" s="29">
        <v>22.261124793333199</v>
      </c>
      <c r="M202" s="22">
        <f t="shared" si="9"/>
        <v>4452.2249586666394</v>
      </c>
      <c r="N202" s="26"/>
      <c r="AG202" s="31"/>
    </row>
    <row r="203" spans="2:33" ht="14.1" customHeight="1">
      <c r="C203" s="23" t="s">
        <v>114</v>
      </c>
      <c r="D203" s="23">
        <v>1703</v>
      </c>
      <c r="E203" s="26">
        <v>200</v>
      </c>
      <c r="F203" s="26">
        <v>1</v>
      </c>
      <c r="G203" s="28">
        <v>24.973653717522598</v>
      </c>
      <c r="H203" s="26">
        <f t="shared" si="8"/>
        <v>4994.7307435045195</v>
      </c>
      <c r="I203" s="26"/>
      <c r="J203" s="26">
        <v>300</v>
      </c>
      <c r="K203" s="26">
        <v>1</v>
      </c>
      <c r="L203" s="28">
        <v>19.894599998764399</v>
      </c>
      <c r="M203" s="26">
        <f t="shared" si="9"/>
        <v>5968.3799996293192</v>
      </c>
      <c r="N203" s="26"/>
      <c r="AG203" s="31"/>
    </row>
    <row r="204" spans="2:33" ht="14.1" customHeight="1">
      <c r="D204" s="23">
        <v>1704</v>
      </c>
      <c r="E204" s="26">
        <v>300</v>
      </c>
      <c r="F204" s="26">
        <v>1</v>
      </c>
      <c r="G204" s="28">
        <v>21.240146296732</v>
      </c>
      <c r="H204" s="26">
        <f t="shared" si="8"/>
        <v>6372.0438890196001</v>
      </c>
      <c r="I204" s="26"/>
      <c r="J204" s="26">
        <v>400</v>
      </c>
      <c r="K204" s="26">
        <v>1</v>
      </c>
      <c r="L204" s="28">
        <v>17.517419281202798</v>
      </c>
      <c r="M204" s="26">
        <f t="shared" si="9"/>
        <v>7006.9677124811196</v>
      </c>
      <c r="N204" s="26"/>
      <c r="AG204" s="31"/>
    </row>
    <row r="205" spans="2:33" ht="14.1" customHeight="1">
      <c r="C205" s="21"/>
      <c r="D205" s="21">
        <v>1705</v>
      </c>
      <c r="E205" s="22">
        <v>100</v>
      </c>
      <c r="F205" s="22">
        <v>1</v>
      </c>
      <c r="G205" s="29">
        <v>37.201263171508103</v>
      </c>
      <c r="H205" s="22">
        <f t="shared" si="8"/>
        <v>3720.1263171508103</v>
      </c>
      <c r="I205" s="26"/>
      <c r="J205" s="22">
        <v>50</v>
      </c>
      <c r="K205" s="22">
        <v>1</v>
      </c>
      <c r="L205" s="29">
        <v>59.414299174472099</v>
      </c>
      <c r="M205" s="22">
        <f t="shared" si="9"/>
        <v>2970.7149587236049</v>
      </c>
      <c r="N205" s="26"/>
      <c r="AG205" s="31"/>
    </row>
    <row r="206" spans="2:33" ht="14.1" customHeight="1">
      <c r="C206" s="23" t="s">
        <v>115</v>
      </c>
      <c r="D206" s="23">
        <v>1706</v>
      </c>
      <c r="E206" s="26">
        <v>40</v>
      </c>
      <c r="F206" s="26">
        <v>1</v>
      </c>
      <c r="G206" s="26">
        <v>121.811368407502</v>
      </c>
      <c r="H206" s="26">
        <f t="shared" si="8"/>
        <v>4872.4547363000802</v>
      </c>
      <c r="I206" s="26"/>
      <c r="J206" s="26">
        <v>50</v>
      </c>
      <c r="K206" s="26">
        <v>1</v>
      </c>
      <c r="L206" s="26">
        <v>121.06927577703</v>
      </c>
      <c r="M206" s="26">
        <f t="shared" si="9"/>
        <v>6053.4637888514999</v>
      </c>
      <c r="N206" s="26"/>
      <c r="AG206" s="31"/>
    </row>
    <row r="207" spans="2:33" ht="14.1" customHeight="1">
      <c r="C207" s="21"/>
      <c r="D207" s="21">
        <v>1707</v>
      </c>
      <c r="E207" s="22">
        <v>1</v>
      </c>
      <c r="F207" s="22">
        <v>1</v>
      </c>
      <c r="G207" s="32">
        <v>1.9566613070513399</v>
      </c>
      <c r="H207" s="32" t="str">
        <f t="shared" si="8"/>
        <v>BQL</v>
      </c>
      <c r="I207" s="26"/>
      <c r="J207" s="22">
        <v>1</v>
      </c>
      <c r="K207" s="22">
        <v>1</v>
      </c>
      <c r="L207" s="32">
        <v>2.9360001931856901</v>
      </c>
      <c r="M207" s="22" t="str">
        <f t="shared" si="9"/>
        <v>BQL</v>
      </c>
      <c r="N207" s="28"/>
      <c r="AG207" s="31"/>
    </row>
    <row r="208" spans="2:33" ht="14.1" customHeight="1">
      <c r="C208" s="23" t="s">
        <v>116</v>
      </c>
      <c r="D208" s="23">
        <v>1708</v>
      </c>
      <c r="E208" s="26">
        <v>30</v>
      </c>
      <c r="F208" s="26">
        <v>1</v>
      </c>
      <c r="G208" s="28">
        <v>71.898738182059105</v>
      </c>
      <c r="H208" s="26">
        <f t="shared" si="8"/>
        <v>2156.9621454617732</v>
      </c>
      <c r="I208" s="26"/>
      <c r="J208" s="26">
        <v>30</v>
      </c>
      <c r="K208" s="26">
        <v>1</v>
      </c>
      <c r="L208" s="28">
        <v>83.579635636834098</v>
      </c>
      <c r="M208" s="26">
        <f t="shared" si="9"/>
        <v>2507.3890691050228</v>
      </c>
      <c r="N208" s="26"/>
      <c r="AG208" s="31"/>
    </row>
    <row r="209" spans="2:34" ht="14.1" customHeight="1">
      <c r="D209" s="23">
        <v>1709</v>
      </c>
      <c r="E209" s="26">
        <v>50</v>
      </c>
      <c r="F209" s="26">
        <v>1</v>
      </c>
      <c r="G209" s="26">
        <v>120.45714226923801</v>
      </c>
      <c r="H209" s="26">
        <f t="shared" si="8"/>
        <v>6022.8571134619006</v>
      </c>
      <c r="I209" s="26"/>
      <c r="J209" s="26">
        <v>100</v>
      </c>
      <c r="K209" s="26">
        <v>1</v>
      </c>
      <c r="L209" s="26">
        <v>106.336503087203</v>
      </c>
      <c r="M209" s="26">
        <f t="shared" si="9"/>
        <v>10633.6503087203</v>
      </c>
      <c r="N209" s="26"/>
      <c r="AG209" s="31"/>
    </row>
    <row r="210" spans="2:34" ht="14.1" customHeight="1">
      <c r="B210" s="21"/>
      <c r="C210" s="21"/>
      <c r="D210" s="21">
        <v>1710</v>
      </c>
      <c r="E210" s="22">
        <v>1</v>
      </c>
      <c r="F210" s="22">
        <v>1</v>
      </c>
      <c r="G210" s="32">
        <v>1.7316355525504401</v>
      </c>
      <c r="H210" s="22" t="str">
        <f t="shared" si="8"/>
        <v>BQL</v>
      </c>
      <c r="I210" s="22"/>
      <c r="J210" s="22">
        <v>1</v>
      </c>
      <c r="K210" s="22">
        <v>1</v>
      </c>
      <c r="L210" s="39">
        <v>0.685059136212258</v>
      </c>
      <c r="M210" s="22" t="str">
        <f t="shared" si="9"/>
        <v>BQL</v>
      </c>
      <c r="N210" s="26"/>
      <c r="AG210" s="31"/>
    </row>
    <row r="211" spans="2:34" ht="14.1" customHeight="1">
      <c r="B211" s="35" t="s">
        <v>120</v>
      </c>
      <c r="C211" s="35"/>
      <c r="D211" s="35"/>
      <c r="E211" s="36"/>
      <c r="F211" s="36"/>
      <c r="G211" s="36"/>
      <c r="H211" s="36"/>
      <c r="J211" s="36"/>
      <c r="K211" s="36"/>
      <c r="L211" s="36"/>
      <c r="M211" s="36"/>
      <c r="N211" s="35"/>
      <c r="AG211" s="31"/>
      <c r="AH211" s="16"/>
    </row>
    <row r="212" spans="2:34" ht="14.1" customHeight="1">
      <c r="B212" s="17" t="s">
        <v>121</v>
      </c>
      <c r="C212" s="27"/>
      <c r="D212" s="27"/>
      <c r="E212" s="37"/>
      <c r="F212" s="37"/>
      <c r="G212" s="37"/>
      <c r="H212" s="37"/>
      <c r="J212" s="37"/>
      <c r="K212" s="37"/>
      <c r="L212" s="37"/>
      <c r="M212" s="37"/>
      <c r="N212" s="27"/>
      <c r="AG212" s="31"/>
    </row>
    <row r="213" spans="2:34" ht="14.1" customHeight="1">
      <c r="B213" s="35" t="s">
        <v>122</v>
      </c>
      <c r="C213" s="35"/>
      <c r="D213" s="35"/>
      <c r="E213" s="35"/>
      <c r="F213" s="35"/>
      <c r="G213" s="36"/>
      <c r="H213" s="36"/>
      <c r="I213" s="35"/>
      <c r="J213" s="35"/>
      <c r="K213" s="35"/>
      <c r="L213" s="36"/>
      <c r="M213" s="36"/>
      <c r="N213" s="35"/>
      <c r="O213" s="35"/>
      <c r="AG213" s="31"/>
      <c r="AH213" s="16"/>
    </row>
    <row r="216" spans="2:34" ht="14.1" customHeight="1">
      <c r="B216" s="45" t="s">
        <v>151</v>
      </c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AG216" s="24"/>
    </row>
    <row r="217" spans="2:34" ht="14.1" customHeight="1">
      <c r="B217" s="46" t="s">
        <v>96</v>
      </c>
      <c r="C217" s="49" t="s">
        <v>97</v>
      </c>
      <c r="D217" s="49" t="s">
        <v>98</v>
      </c>
      <c r="E217" s="51" t="s">
        <v>99</v>
      </c>
      <c r="F217" s="51"/>
      <c r="G217" s="51"/>
      <c r="H217" s="51"/>
      <c r="J217" s="45" t="s">
        <v>100</v>
      </c>
      <c r="K217" s="45"/>
      <c r="L217" s="45"/>
      <c r="M217" s="45"/>
      <c r="AG217" s="24"/>
    </row>
    <row r="218" spans="2:34" ht="14.1" customHeight="1">
      <c r="B218" s="47"/>
      <c r="C218" s="50"/>
      <c r="D218" s="50"/>
      <c r="E218" s="52" t="s">
        <v>101</v>
      </c>
      <c r="F218" s="52"/>
      <c r="G218" s="30" t="s">
        <v>102</v>
      </c>
      <c r="H218" s="30" t="s">
        <v>103</v>
      </c>
      <c r="J218" s="52" t="s">
        <v>101</v>
      </c>
      <c r="K218" s="52"/>
      <c r="L218" s="30" t="s">
        <v>102</v>
      </c>
      <c r="M218" s="30" t="s">
        <v>103</v>
      </c>
    </row>
    <row r="219" spans="2:34" ht="14.1" customHeight="1">
      <c r="B219" s="47"/>
      <c r="C219" s="50"/>
      <c r="D219" s="50"/>
      <c r="E219" s="26" t="s">
        <v>104</v>
      </c>
      <c r="F219" s="26" t="s">
        <v>105</v>
      </c>
      <c r="G219" s="26" t="s">
        <v>106</v>
      </c>
      <c r="H219" s="26" t="s">
        <v>106</v>
      </c>
      <c r="J219" s="26" t="s">
        <v>104</v>
      </c>
      <c r="K219" s="26" t="s">
        <v>105</v>
      </c>
      <c r="L219" s="26" t="s">
        <v>106</v>
      </c>
      <c r="M219" s="26" t="s">
        <v>106</v>
      </c>
    </row>
    <row r="220" spans="2:34" ht="14.1" customHeight="1">
      <c r="B220" s="48"/>
      <c r="C220" s="51"/>
      <c r="D220" s="51"/>
      <c r="E220" s="22" t="s">
        <v>107</v>
      </c>
      <c r="F220" s="22" t="s">
        <v>108</v>
      </c>
      <c r="G220" s="22" t="s">
        <v>109</v>
      </c>
      <c r="H220" s="22" t="s">
        <v>109</v>
      </c>
      <c r="J220" s="22" t="s">
        <v>107</v>
      </c>
      <c r="K220" s="22" t="s">
        <v>108</v>
      </c>
      <c r="L220" s="22" t="s">
        <v>109</v>
      </c>
      <c r="M220" s="22" t="s">
        <v>109</v>
      </c>
    </row>
    <row r="221" spans="2:34" ht="14.1" customHeight="1">
      <c r="B221" s="23" t="s">
        <v>126</v>
      </c>
      <c r="C221" s="23" t="s">
        <v>113</v>
      </c>
      <c r="D221" s="23">
        <v>1801</v>
      </c>
      <c r="E221" s="26">
        <v>1</v>
      </c>
      <c r="F221" s="26">
        <v>1</v>
      </c>
      <c r="G221" s="28">
        <v>19.1428636384511</v>
      </c>
      <c r="H221" s="28">
        <f t="shared" ref="H221:H258" si="10">IF(OR(G221&lt;5,G221="-"),"BQL",IF(G221&gt;200,"AQL",E221*F221*G221))</f>
        <v>19.1428636384511</v>
      </c>
      <c r="I221" s="26"/>
      <c r="J221" s="26">
        <v>1</v>
      </c>
      <c r="K221" s="26">
        <v>1</v>
      </c>
      <c r="L221" s="28">
        <v>25.612875615752099</v>
      </c>
      <c r="M221" s="28">
        <f t="shared" ref="M221:M258" si="11">IF(OR(L221&lt;5,L221="-"),"BQL",IF(L221&gt;200,"AQL",J221*K221*L221))</f>
        <v>25.612875615752099</v>
      </c>
      <c r="N221" s="26"/>
    </row>
    <row r="222" spans="2:34" ht="14.1" customHeight="1">
      <c r="C222" s="21"/>
      <c r="D222" s="21">
        <v>1802</v>
      </c>
      <c r="E222" s="22">
        <v>50</v>
      </c>
      <c r="F222" s="22">
        <v>1</v>
      </c>
      <c r="G222" s="22">
        <v>153.81030614653801</v>
      </c>
      <c r="H222" s="22">
        <f t="shared" si="10"/>
        <v>7690.5153073269003</v>
      </c>
      <c r="I222" s="26"/>
      <c r="J222" s="22">
        <v>50</v>
      </c>
      <c r="K222" s="22">
        <v>1</v>
      </c>
      <c r="L222" s="29">
        <v>170.41264882921701</v>
      </c>
      <c r="M222" s="22">
        <f t="shared" si="11"/>
        <v>8520.6324414608498</v>
      </c>
      <c r="N222" s="26"/>
    </row>
    <row r="223" spans="2:34" ht="14.1" customHeight="1">
      <c r="C223" s="23" t="s">
        <v>114</v>
      </c>
      <c r="D223" s="23">
        <v>1803</v>
      </c>
      <c r="E223" s="26">
        <v>20</v>
      </c>
      <c r="F223" s="26">
        <v>1</v>
      </c>
      <c r="G223" s="28">
        <v>68.005313391139495</v>
      </c>
      <c r="H223" s="26">
        <f t="shared" si="10"/>
        <v>1360.10626782279</v>
      </c>
      <c r="I223" s="26"/>
      <c r="J223" s="26">
        <v>40</v>
      </c>
      <c r="K223" s="26">
        <v>1</v>
      </c>
      <c r="L223" s="28">
        <v>83.835724395422702</v>
      </c>
      <c r="M223" s="26">
        <f t="shared" si="11"/>
        <v>3353.428975816908</v>
      </c>
      <c r="N223" s="26"/>
    </row>
    <row r="224" spans="2:34" ht="14.1" customHeight="1">
      <c r="D224" s="23">
        <v>1804</v>
      </c>
      <c r="E224" s="26">
        <v>100</v>
      </c>
      <c r="F224" s="26">
        <v>1</v>
      </c>
      <c r="G224" s="26">
        <v>126.757244373598</v>
      </c>
      <c r="H224" s="26">
        <f t="shared" si="10"/>
        <v>12675.724437359801</v>
      </c>
      <c r="I224" s="26"/>
      <c r="J224" s="26">
        <v>100</v>
      </c>
      <c r="K224" s="26">
        <v>1</v>
      </c>
      <c r="L224" s="26">
        <v>167.36751815513099</v>
      </c>
      <c r="M224" s="26">
        <f t="shared" si="11"/>
        <v>16736.7518155131</v>
      </c>
      <c r="N224" s="26"/>
    </row>
    <row r="225" spans="2:33" ht="14.1" customHeight="1">
      <c r="C225" s="21"/>
      <c r="D225" s="21">
        <v>1805</v>
      </c>
      <c r="E225" s="22">
        <v>20</v>
      </c>
      <c r="F225" s="22">
        <v>1</v>
      </c>
      <c r="G225" s="29">
        <v>59.728136089032198</v>
      </c>
      <c r="H225" s="22">
        <f t="shared" si="10"/>
        <v>1194.5627217806439</v>
      </c>
      <c r="I225" s="26"/>
      <c r="J225" s="22">
        <v>10</v>
      </c>
      <c r="K225" s="22">
        <v>1</v>
      </c>
      <c r="L225" s="29">
        <v>52.586275690046698</v>
      </c>
      <c r="M225" s="22">
        <f t="shared" si="11"/>
        <v>525.86275690046693</v>
      </c>
      <c r="N225" s="26"/>
    </row>
    <row r="226" spans="2:33" ht="14.1" customHeight="1">
      <c r="C226" s="23" t="s">
        <v>116</v>
      </c>
      <c r="D226" s="23">
        <v>1808</v>
      </c>
      <c r="E226" s="26">
        <v>1</v>
      </c>
      <c r="F226" s="26">
        <v>1</v>
      </c>
      <c r="G226" s="33">
        <v>1.43009117305792</v>
      </c>
      <c r="H226" s="26" t="str">
        <f t="shared" si="10"/>
        <v>BQL</v>
      </c>
      <c r="I226" s="26"/>
      <c r="J226" s="26">
        <v>1</v>
      </c>
      <c r="K226" s="26">
        <v>1</v>
      </c>
      <c r="L226" s="40">
        <v>5.9676415692452502E-2</v>
      </c>
      <c r="M226" s="26" t="str">
        <f t="shared" si="11"/>
        <v>BQL</v>
      </c>
      <c r="N226" s="26"/>
    </row>
    <row r="227" spans="2:33" ht="14.1" customHeight="1">
      <c r="D227" s="23">
        <v>1809</v>
      </c>
      <c r="E227" s="26">
        <v>1</v>
      </c>
      <c r="F227" s="26">
        <v>1</v>
      </c>
      <c r="G227" s="38">
        <v>0.56288991502145502</v>
      </c>
      <c r="H227" s="26" t="str">
        <f t="shared" si="10"/>
        <v>BQL</v>
      </c>
      <c r="I227" s="26"/>
      <c r="J227" s="26">
        <v>1</v>
      </c>
      <c r="K227" s="26">
        <v>1</v>
      </c>
      <c r="L227" s="38">
        <v>0.75880633223322302</v>
      </c>
      <c r="M227" s="26" t="str">
        <f t="shared" si="11"/>
        <v>BQL</v>
      </c>
      <c r="N227" s="26"/>
    </row>
    <row r="228" spans="2:33" ht="14.1" customHeight="1">
      <c r="B228" s="21"/>
      <c r="C228" s="21"/>
      <c r="D228" s="21">
        <v>1810</v>
      </c>
      <c r="E228" s="22">
        <v>1</v>
      </c>
      <c r="F228" s="22">
        <v>1</v>
      </c>
      <c r="G228" s="39">
        <v>0.320551962817342</v>
      </c>
      <c r="H228" s="22" t="str">
        <f t="shared" si="10"/>
        <v>BQL</v>
      </c>
      <c r="I228" s="26"/>
      <c r="J228" s="22">
        <v>1</v>
      </c>
      <c r="K228" s="22">
        <v>1</v>
      </c>
      <c r="L228" s="39">
        <v>0.29771060729377202</v>
      </c>
      <c r="M228" s="22" t="str">
        <f t="shared" si="11"/>
        <v>BQL</v>
      </c>
      <c r="N228" s="26"/>
    </row>
    <row r="229" spans="2:33" ht="14.1" customHeight="1">
      <c r="B229" s="23" t="s">
        <v>128</v>
      </c>
      <c r="C229" s="23" t="s">
        <v>113</v>
      </c>
      <c r="D229" s="23">
        <v>1901</v>
      </c>
      <c r="E229" s="26">
        <v>10</v>
      </c>
      <c r="F229" s="26">
        <v>1</v>
      </c>
      <c r="G229" s="28">
        <v>52.835122916573198</v>
      </c>
      <c r="H229" s="26">
        <f t="shared" si="10"/>
        <v>528.35122916573198</v>
      </c>
      <c r="I229" s="26"/>
      <c r="J229" s="26">
        <v>10</v>
      </c>
      <c r="K229" s="26">
        <v>1</v>
      </c>
      <c r="L229" s="28">
        <v>56.211938664195003</v>
      </c>
      <c r="M229" s="26">
        <f t="shared" si="11"/>
        <v>562.11938664195009</v>
      </c>
      <c r="N229" s="28"/>
      <c r="AG229" s="24"/>
    </row>
    <row r="230" spans="2:33" ht="14.1" customHeight="1">
      <c r="C230" s="21"/>
      <c r="D230" s="21">
        <v>1902</v>
      </c>
      <c r="E230" s="22">
        <v>1</v>
      </c>
      <c r="F230" s="22">
        <v>1</v>
      </c>
      <c r="G230" s="29">
        <v>78.993724726657206</v>
      </c>
      <c r="H230" s="29">
        <f t="shared" si="10"/>
        <v>78.993724726657206</v>
      </c>
      <c r="I230" s="26"/>
      <c r="J230" s="22">
        <v>1</v>
      </c>
      <c r="K230" s="22">
        <v>1</v>
      </c>
      <c r="L230" s="29">
        <v>30.679030514053899</v>
      </c>
      <c r="M230" s="29">
        <f t="shared" si="11"/>
        <v>30.679030514053899</v>
      </c>
      <c r="N230" s="26"/>
      <c r="AG230" s="24"/>
    </row>
    <row r="231" spans="2:33" ht="14.1" customHeight="1">
      <c r="C231" s="23" t="s">
        <v>114</v>
      </c>
      <c r="D231" s="23">
        <v>1903</v>
      </c>
      <c r="E231" s="26">
        <v>40</v>
      </c>
      <c r="F231" s="26">
        <v>1</v>
      </c>
      <c r="G231" s="28">
        <v>63.337477260470401</v>
      </c>
      <c r="H231" s="26">
        <f t="shared" si="10"/>
        <v>2533.4990904188162</v>
      </c>
      <c r="I231" s="26"/>
      <c r="J231" s="26">
        <v>20</v>
      </c>
      <c r="K231" s="26">
        <v>1</v>
      </c>
      <c r="L231" s="28">
        <v>55.672928661583697</v>
      </c>
      <c r="M231" s="26">
        <f t="shared" si="11"/>
        <v>1113.4585732316739</v>
      </c>
      <c r="N231" s="26"/>
      <c r="AG231" s="24"/>
    </row>
    <row r="232" spans="2:33" ht="14.1" customHeight="1">
      <c r="D232" s="23">
        <v>1904</v>
      </c>
      <c r="E232" s="26">
        <v>30</v>
      </c>
      <c r="F232" s="26">
        <v>1</v>
      </c>
      <c r="G232" s="28">
        <v>69.288544269709007</v>
      </c>
      <c r="H232" s="26">
        <f t="shared" si="10"/>
        <v>2078.6563280912701</v>
      </c>
      <c r="I232" s="26"/>
      <c r="J232" s="26">
        <v>50</v>
      </c>
      <c r="K232" s="26">
        <v>1</v>
      </c>
      <c r="L232" s="28">
        <v>52.208084418587703</v>
      </c>
      <c r="M232" s="26">
        <f t="shared" si="11"/>
        <v>2610.4042209293852</v>
      </c>
      <c r="N232" s="26"/>
      <c r="AG232" s="31"/>
    </row>
    <row r="233" spans="2:33" ht="14.1" customHeight="1">
      <c r="C233" s="21"/>
      <c r="D233" s="21">
        <v>1905</v>
      </c>
      <c r="E233" s="22">
        <v>50</v>
      </c>
      <c r="F233" s="22">
        <v>1</v>
      </c>
      <c r="G233" s="29">
        <v>60.1681495384084</v>
      </c>
      <c r="H233" s="22">
        <f t="shared" si="10"/>
        <v>3008.4074769204199</v>
      </c>
      <c r="I233" s="26"/>
      <c r="J233" s="22">
        <v>50</v>
      </c>
      <c r="K233" s="22">
        <v>1</v>
      </c>
      <c r="L233" s="29">
        <v>55.987700798382299</v>
      </c>
      <c r="M233" s="22">
        <f t="shared" si="11"/>
        <v>2799.3850399191151</v>
      </c>
      <c r="N233" s="26"/>
      <c r="AG233" s="31"/>
    </row>
    <row r="234" spans="2:33" ht="14.1" customHeight="1">
      <c r="C234" s="23" t="s">
        <v>115</v>
      </c>
      <c r="D234" s="23">
        <v>1906</v>
      </c>
      <c r="E234" s="26">
        <v>50</v>
      </c>
      <c r="F234" s="26">
        <v>1</v>
      </c>
      <c r="G234" s="28">
        <v>91.357562452401396</v>
      </c>
      <c r="H234" s="26">
        <f t="shared" si="10"/>
        <v>4567.8781226200699</v>
      </c>
      <c r="I234" s="26"/>
      <c r="J234" s="26">
        <v>50</v>
      </c>
      <c r="K234" s="26">
        <v>1</v>
      </c>
      <c r="L234" s="26">
        <v>102.61145837333299</v>
      </c>
      <c r="M234" s="26">
        <f t="shared" si="11"/>
        <v>5130.5729186666495</v>
      </c>
      <c r="N234" s="26"/>
    </row>
    <row r="235" spans="2:33" ht="14.1" customHeight="1">
      <c r="C235" s="21"/>
      <c r="D235" s="21">
        <v>1907</v>
      </c>
      <c r="E235" s="22">
        <v>40</v>
      </c>
      <c r="F235" s="22">
        <v>1</v>
      </c>
      <c r="G235" s="29">
        <v>80.874605566486196</v>
      </c>
      <c r="H235" s="22">
        <f t="shared" si="10"/>
        <v>3234.9842226594478</v>
      </c>
      <c r="I235" s="26"/>
      <c r="J235" s="22">
        <v>40</v>
      </c>
      <c r="K235" s="22">
        <v>1</v>
      </c>
      <c r="L235" s="29">
        <v>67.402634089163499</v>
      </c>
      <c r="M235" s="22">
        <f t="shared" si="11"/>
        <v>2696.1053635665398</v>
      </c>
      <c r="N235" s="26"/>
    </row>
    <row r="236" spans="2:33" ht="14.1" customHeight="1">
      <c r="C236" s="23" t="s">
        <v>116</v>
      </c>
      <c r="D236" s="23">
        <v>1908</v>
      </c>
      <c r="E236" s="26">
        <v>1</v>
      </c>
      <c r="F236" s="26">
        <v>1</v>
      </c>
      <c r="G236" s="38">
        <v>0.63599134485762399</v>
      </c>
      <c r="H236" s="26" t="str">
        <f t="shared" si="10"/>
        <v>BQL</v>
      </c>
      <c r="I236" s="26"/>
      <c r="J236" s="26">
        <v>1</v>
      </c>
      <c r="K236" s="26">
        <v>1</v>
      </c>
      <c r="L236" s="38">
        <v>0.61156226533242997</v>
      </c>
      <c r="M236" s="26" t="str">
        <f t="shared" si="11"/>
        <v>BQL</v>
      </c>
      <c r="N236" s="26"/>
    </row>
    <row r="237" spans="2:33" ht="14.1" customHeight="1">
      <c r="D237" s="23">
        <v>1909</v>
      </c>
      <c r="E237" s="26">
        <v>40</v>
      </c>
      <c r="F237" s="26">
        <v>1</v>
      </c>
      <c r="G237" s="28">
        <v>95.343184605149204</v>
      </c>
      <c r="H237" s="26">
        <f t="shared" si="10"/>
        <v>3813.7273842059681</v>
      </c>
      <c r="I237" s="26"/>
      <c r="J237" s="26">
        <v>40</v>
      </c>
      <c r="K237" s="26">
        <v>1</v>
      </c>
      <c r="L237" s="28">
        <v>98.259051804147504</v>
      </c>
      <c r="M237" s="26">
        <f t="shared" si="11"/>
        <v>3930.3620721658999</v>
      </c>
      <c r="N237" s="26"/>
    </row>
    <row r="238" spans="2:33" ht="14.1" customHeight="1">
      <c r="B238" s="21"/>
      <c r="C238" s="21"/>
      <c r="D238" s="21">
        <v>1910</v>
      </c>
      <c r="E238" s="22">
        <v>30</v>
      </c>
      <c r="F238" s="22">
        <v>1</v>
      </c>
      <c r="G238" s="29">
        <v>77.0977070327137</v>
      </c>
      <c r="H238" s="22">
        <f t="shared" si="10"/>
        <v>2312.9312109814109</v>
      </c>
      <c r="I238" s="26"/>
      <c r="J238" s="22">
        <v>50</v>
      </c>
      <c r="K238" s="22">
        <v>1</v>
      </c>
      <c r="L238" s="22">
        <v>104.143290306439</v>
      </c>
      <c r="M238" s="22">
        <f t="shared" si="11"/>
        <v>5207.1645153219497</v>
      </c>
      <c r="N238" s="26"/>
    </row>
    <row r="239" spans="2:33" ht="14.1" customHeight="1">
      <c r="B239" s="23" t="s">
        <v>129</v>
      </c>
      <c r="C239" s="23" t="s">
        <v>113</v>
      </c>
      <c r="D239" s="23" t="s">
        <v>130</v>
      </c>
      <c r="E239" s="26">
        <v>1000</v>
      </c>
      <c r="F239" s="26">
        <v>1</v>
      </c>
      <c r="G239" s="28">
        <v>42.240358490056899</v>
      </c>
      <c r="H239" s="26">
        <f t="shared" si="10"/>
        <v>42240.358490056897</v>
      </c>
      <c r="I239" s="26"/>
      <c r="J239" s="26">
        <v>1000</v>
      </c>
      <c r="K239" s="26">
        <v>1</v>
      </c>
      <c r="L239" s="28">
        <v>89.013329014743803</v>
      </c>
      <c r="M239" s="26">
        <f t="shared" si="11"/>
        <v>89013.329014743809</v>
      </c>
      <c r="N239" s="26"/>
    </row>
    <row r="240" spans="2:33" ht="14.1" customHeight="1">
      <c r="C240" s="21"/>
      <c r="D240" s="21" t="s">
        <v>131</v>
      </c>
      <c r="E240" s="22">
        <v>1000</v>
      </c>
      <c r="F240" s="22">
        <v>1</v>
      </c>
      <c r="G240" s="29">
        <v>75.106877086497903</v>
      </c>
      <c r="H240" s="22">
        <f t="shared" si="10"/>
        <v>75106.877086497901</v>
      </c>
      <c r="I240" s="26"/>
      <c r="J240" s="22">
        <v>1000</v>
      </c>
      <c r="K240" s="22">
        <v>1</v>
      </c>
      <c r="L240" s="29">
        <v>54.966508904977999</v>
      </c>
      <c r="M240" s="22">
        <f t="shared" si="11"/>
        <v>54966.508904978</v>
      </c>
      <c r="N240" s="26"/>
    </row>
    <row r="241" spans="2:14" ht="14.1" customHeight="1">
      <c r="C241" s="23" t="s">
        <v>114</v>
      </c>
      <c r="D241" s="23" t="s">
        <v>132</v>
      </c>
      <c r="E241" s="26">
        <v>200</v>
      </c>
      <c r="F241" s="26">
        <v>1</v>
      </c>
      <c r="G241" s="28">
        <v>60.772689845294302</v>
      </c>
      <c r="H241" s="26">
        <f t="shared" si="10"/>
        <v>12154.53796905886</v>
      </c>
      <c r="I241" s="26"/>
      <c r="J241" s="26">
        <v>50</v>
      </c>
      <c r="K241" s="26">
        <v>1</v>
      </c>
      <c r="L241" s="26">
        <v>151.21252660113001</v>
      </c>
      <c r="M241" s="26">
        <f t="shared" si="11"/>
        <v>7560.6263300565006</v>
      </c>
      <c r="N241" s="26"/>
    </row>
    <row r="242" spans="2:14" ht="14.1" customHeight="1">
      <c r="D242" s="23" t="s">
        <v>133</v>
      </c>
      <c r="E242" s="26">
        <v>50</v>
      </c>
      <c r="F242" s="26">
        <v>1</v>
      </c>
      <c r="G242" s="26">
        <v>175.845194264458</v>
      </c>
      <c r="H242" s="26">
        <f t="shared" si="10"/>
        <v>8792.2597132229002</v>
      </c>
      <c r="I242" s="26"/>
      <c r="J242" s="26">
        <v>50</v>
      </c>
      <c r="K242" s="26">
        <v>1</v>
      </c>
      <c r="L242" s="26">
        <v>117.610307279182</v>
      </c>
      <c r="M242" s="26">
        <f t="shared" si="11"/>
        <v>5880.5153639590999</v>
      </c>
      <c r="N242" s="26"/>
    </row>
    <row r="243" spans="2:14" ht="14.1" customHeight="1">
      <c r="C243" s="21"/>
      <c r="D243" s="21" t="s">
        <v>134</v>
      </c>
      <c r="E243" s="22">
        <v>1</v>
      </c>
      <c r="F243" s="22">
        <v>1</v>
      </c>
      <c r="G243" s="32">
        <v>2.2228699293518801</v>
      </c>
      <c r="H243" s="22" t="str">
        <f t="shared" si="10"/>
        <v>BQL</v>
      </c>
      <c r="I243" s="26"/>
      <c r="J243" s="22">
        <v>20</v>
      </c>
      <c r="K243" s="22">
        <v>1</v>
      </c>
      <c r="L243" s="29">
        <v>80.656756671583594</v>
      </c>
      <c r="M243" s="22">
        <f t="shared" si="11"/>
        <v>1613.1351334316719</v>
      </c>
      <c r="N243" s="26"/>
    </row>
    <row r="244" spans="2:14" ht="14.1" customHeight="1">
      <c r="C244" s="23" t="s">
        <v>115</v>
      </c>
      <c r="D244" s="23" t="s">
        <v>135</v>
      </c>
      <c r="E244" s="26">
        <v>10</v>
      </c>
      <c r="F244" s="26">
        <v>1</v>
      </c>
      <c r="G244" s="28">
        <v>85.126238737340401</v>
      </c>
      <c r="H244" s="26">
        <f t="shared" si="10"/>
        <v>851.26238737340395</v>
      </c>
      <c r="I244" s="26"/>
      <c r="J244" s="26">
        <v>20</v>
      </c>
      <c r="K244" s="26">
        <v>1</v>
      </c>
      <c r="L244" s="28">
        <v>93.698346945180901</v>
      </c>
      <c r="M244" s="26">
        <f t="shared" si="11"/>
        <v>1873.966938903618</v>
      </c>
      <c r="N244" s="26"/>
    </row>
    <row r="245" spans="2:14" ht="14.1" customHeight="1">
      <c r="C245" s="21"/>
      <c r="D245" s="21" t="s">
        <v>136</v>
      </c>
      <c r="E245" s="22">
        <v>20</v>
      </c>
      <c r="F245" s="22">
        <v>1</v>
      </c>
      <c r="G245" s="22">
        <v>135.010715558198</v>
      </c>
      <c r="H245" s="22">
        <f t="shared" si="10"/>
        <v>2700.2143111639598</v>
      </c>
      <c r="I245" s="26"/>
      <c r="J245" s="22">
        <v>20</v>
      </c>
      <c r="K245" s="22">
        <v>1</v>
      </c>
      <c r="L245" s="22">
        <v>103.081931486405</v>
      </c>
      <c r="M245" s="22">
        <f t="shared" si="11"/>
        <v>2061.6386297281001</v>
      </c>
      <c r="N245" s="28"/>
    </row>
    <row r="246" spans="2:14" ht="14.1" customHeight="1">
      <c r="C246" s="23" t="s">
        <v>116</v>
      </c>
      <c r="D246" s="23" t="s">
        <v>137</v>
      </c>
      <c r="E246" s="26">
        <v>1</v>
      </c>
      <c r="F246" s="26">
        <v>1</v>
      </c>
      <c r="G246" s="28">
        <v>18.113632642824999</v>
      </c>
      <c r="H246" s="28">
        <f t="shared" si="10"/>
        <v>18.113632642824999</v>
      </c>
      <c r="I246" s="26"/>
      <c r="J246" s="26">
        <v>1</v>
      </c>
      <c r="K246" s="26">
        <v>1</v>
      </c>
      <c r="L246" s="28">
        <v>89.043195638469001</v>
      </c>
      <c r="M246" s="28">
        <f t="shared" si="11"/>
        <v>89.043195638469001</v>
      </c>
      <c r="N246" s="33"/>
    </row>
    <row r="247" spans="2:14" ht="14.1" customHeight="1">
      <c r="D247" s="23" t="s">
        <v>138</v>
      </c>
      <c r="E247" s="26">
        <v>1</v>
      </c>
      <c r="F247" s="26">
        <v>1</v>
      </c>
      <c r="G247" s="28">
        <v>83.8342921335624</v>
      </c>
      <c r="H247" s="28">
        <f t="shared" si="10"/>
        <v>83.8342921335624</v>
      </c>
      <c r="I247" s="26"/>
      <c r="J247" s="26">
        <v>1</v>
      </c>
      <c r="K247" s="26">
        <v>1</v>
      </c>
      <c r="L247" s="28">
        <v>91.735217871428702</v>
      </c>
      <c r="M247" s="28">
        <f t="shared" si="11"/>
        <v>91.735217871428702</v>
      </c>
      <c r="N247" s="33"/>
    </row>
    <row r="248" spans="2:14" ht="14.1" customHeight="1">
      <c r="B248" s="21"/>
      <c r="C248" s="21"/>
      <c r="D248" s="21" t="s">
        <v>139</v>
      </c>
      <c r="E248" s="22">
        <v>1</v>
      </c>
      <c r="F248" s="22">
        <v>1</v>
      </c>
      <c r="G248" s="22">
        <v>139.37574331846099</v>
      </c>
      <c r="H248" s="22">
        <f t="shared" si="10"/>
        <v>139.37574331846099</v>
      </c>
      <c r="I248" s="26"/>
      <c r="J248" s="22">
        <v>1</v>
      </c>
      <c r="K248" s="22">
        <v>1</v>
      </c>
      <c r="L248" s="22">
        <v>144.28705909791799</v>
      </c>
      <c r="M248" s="22">
        <f t="shared" si="11"/>
        <v>144.28705909791799</v>
      </c>
      <c r="N248" s="28"/>
    </row>
    <row r="249" spans="2:14" ht="14.1" customHeight="1">
      <c r="B249" s="23" t="s">
        <v>140</v>
      </c>
      <c r="C249" s="23" t="s">
        <v>113</v>
      </c>
      <c r="D249" s="23" t="s">
        <v>141</v>
      </c>
      <c r="E249" s="26">
        <v>2500</v>
      </c>
      <c r="F249" s="26">
        <v>1</v>
      </c>
      <c r="G249" s="28">
        <v>54.377268884235797</v>
      </c>
      <c r="H249" s="26">
        <f t="shared" si="10"/>
        <v>135943.17221058949</v>
      </c>
      <c r="I249" s="26"/>
      <c r="J249" s="26">
        <v>2500</v>
      </c>
      <c r="K249" s="26">
        <v>1</v>
      </c>
      <c r="L249" s="28">
        <v>66.587876178703397</v>
      </c>
      <c r="M249" s="26">
        <f t="shared" si="11"/>
        <v>166469.6904467585</v>
      </c>
      <c r="N249" s="26"/>
    </row>
    <row r="250" spans="2:14" ht="14.1" customHeight="1">
      <c r="C250" s="21"/>
      <c r="D250" s="21" t="s">
        <v>142</v>
      </c>
      <c r="E250" s="22">
        <v>2500</v>
      </c>
      <c r="F250" s="22">
        <v>1</v>
      </c>
      <c r="G250" s="29">
        <v>40.985517607907298</v>
      </c>
      <c r="H250" s="22">
        <f t="shared" si="10"/>
        <v>102463.79401976825</v>
      </c>
      <c r="I250" s="26"/>
      <c r="J250" s="22">
        <v>2500</v>
      </c>
      <c r="K250" s="22">
        <v>1</v>
      </c>
      <c r="L250" s="29">
        <v>73.847691601808194</v>
      </c>
      <c r="M250" s="22">
        <f t="shared" si="11"/>
        <v>184619.22900452049</v>
      </c>
      <c r="N250" s="26"/>
    </row>
    <row r="251" spans="2:14" ht="14.1" customHeight="1">
      <c r="C251" s="23" t="s">
        <v>114</v>
      </c>
      <c r="D251" s="23" t="s">
        <v>143</v>
      </c>
      <c r="E251" s="26">
        <v>200</v>
      </c>
      <c r="F251" s="26">
        <v>1</v>
      </c>
      <c r="G251" s="28">
        <v>73.503283592707206</v>
      </c>
      <c r="H251" s="26">
        <f t="shared" si="10"/>
        <v>14700.656718541441</v>
      </c>
      <c r="I251" s="26"/>
      <c r="J251" s="26">
        <v>50</v>
      </c>
      <c r="K251" s="26">
        <v>1</v>
      </c>
      <c r="L251" s="26">
        <v>177.20384759348701</v>
      </c>
      <c r="M251" s="26">
        <f t="shared" si="11"/>
        <v>8860.1923796743504</v>
      </c>
      <c r="N251" s="26"/>
    </row>
    <row r="252" spans="2:14" ht="14.1" customHeight="1">
      <c r="D252" s="23" t="s">
        <v>144</v>
      </c>
      <c r="E252" s="26">
        <v>300</v>
      </c>
      <c r="F252" s="26">
        <v>1</v>
      </c>
      <c r="G252" s="28">
        <v>56.313266072475002</v>
      </c>
      <c r="H252" s="26">
        <f t="shared" si="10"/>
        <v>16893.979821742501</v>
      </c>
      <c r="I252" s="26"/>
      <c r="J252" s="26">
        <v>300</v>
      </c>
      <c r="K252" s="26">
        <v>1</v>
      </c>
      <c r="L252" s="28">
        <v>63.131485502536599</v>
      </c>
      <c r="M252" s="26">
        <f t="shared" si="11"/>
        <v>18939.445650760979</v>
      </c>
      <c r="N252" s="26"/>
    </row>
    <row r="253" spans="2:14" ht="14.1" customHeight="1">
      <c r="C253" s="21"/>
      <c r="D253" s="21" t="s">
        <v>145</v>
      </c>
      <c r="E253" s="22">
        <v>200</v>
      </c>
      <c r="F253" s="22">
        <v>1</v>
      </c>
      <c r="G253" s="29">
        <v>74.454528942311001</v>
      </c>
      <c r="H253" s="22">
        <f t="shared" si="10"/>
        <v>14890.9057884622</v>
      </c>
      <c r="I253" s="26"/>
      <c r="J253" s="22">
        <v>200</v>
      </c>
      <c r="K253" s="22">
        <v>1</v>
      </c>
      <c r="L253" s="29">
        <v>63.046304590650401</v>
      </c>
      <c r="M253" s="22">
        <f t="shared" si="11"/>
        <v>12609.26091813008</v>
      </c>
      <c r="N253" s="26"/>
    </row>
    <row r="254" spans="2:14" ht="14.1" customHeight="1">
      <c r="C254" s="23" t="s">
        <v>115</v>
      </c>
      <c r="D254" s="23" t="s">
        <v>146</v>
      </c>
      <c r="E254" s="26">
        <v>10</v>
      </c>
      <c r="F254" s="26">
        <v>1</v>
      </c>
      <c r="G254" s="26">
        <v>103.13599121239901</v>
      </c>
      <c r="H254" s="26">
        <f t="shared" si="10"/>
        <v>1031.3599121239899</v>
      </c>
      <c r="I254" s="26"/>
      <c r="J254" s="26">
        <v>10</v>
      </c>
      <c r="K254" s="26">
        <v>1</v>
      </c>
      <c r="L254" s="28">
        <v>97.019474926085294</v>
      </c>
      <c r="M254" s="26">
        <f t="shared" si="11"/>
        <v>970.19474926085297</v>
      </c>
      <c r="N254" s="28"/>
    </row>
    <row r="255" spans="2:14" ht="14.1" customHeight="1">
      <c r="C255" s="21"/>
      <c r="D255" s="21" t="s">
        <v>147</v>
      </c>
      <c r="E255" s="22">
        <v>10</v>
      </c>
      <c r="F255" s="22">
        <v>1</v>
      </c>
      <c r="G255" s="22">
        <v>170.29723494182599</v>
      </c>
      <c r="H255" s="22">
        <f t="shared" si="10"/>
        <v>1702.9723494182599</v>
      </c>
      <c r="I255" s="26"/>
      <c r="J255" s="22">
        <v>10</v>
      </c>
      <c r="K255" s="22">
        <v>1</v>
      </c>
      <c r="L255" s="29">
        <v>98.056767395632605</v>
      </c>
      <c r="M255" s="22">
        <f t="shared" si="11"/>
        <v>980.56767395632608</v>
      </c>
      <c r="N255" s="28"/>
    </row>
    <row r="256" spans="2:14" ht="14.1" customHeight="1">
      <c r="C256" s="23" t="s">
        <v>116</v>
      </c>
      <c r="D256" s="23" t="s">
        <v>148</v>
      </c>
      <c r="E256" s="26">
        <v>1</v>
      </c>
      <c r="F256" s="26">
        <v>1</v>
      </c>
      <c r="G256" s="28">
        <v>96.057747682418807</v>
      </c>
      <c r="H256" s="28">
        <f t="shared" si="10"/>
        <v>96.057747682418807</v>
      </c>
      <c r="I256" s="26"/>
      <c r="J256" s="26">
        <v>1</v>
      </c>
      <c r="K256" s="26">
        <v>1</v>
      </c>
      <c r="L256" s="28">
        <v>81.596335574845597</v>
      </c>
      <c r="M256" s="28">
        <f t="shared" si="11"/>
        <v>81.596335574845597</v>
      </c>
      <c r="N256" s="33"/>
    </row>
    <row r="257" spans="2:34" ht="14.1" customHeight="1">
      <c r="D257" s="23" t="s">
        <v>149</v>
      </c>
      <c r="E257" s="26">
        <v>1</v>
      </c>
      <c r="F257" s="26">
        <v>1</v>
      </c>
      <c r="G257" s="28">
        <v>91.258223264803206</v>
      </c>
      <c r="H257" s="28">
        <f t="shared" si="10"/>
        <v>91.258223264803206</v>
      </c>
      <c r="I257" s="26"/>
      <c r="J257" s="26">
        <v>1</v>
      </c>
      <c r="K257" s="26">
        <v>1</v>
      </c>
      <c r="L257" s="26">
        <v>139.85842864447099</v>
      </c>
      <c r="M257" s="26">
        <f t="shared" si="11"/>
        <v>139.85842864447099</v>
      </c>
      <c r="N257" s="28"/>
    </row>
    <row r="258" spans="2:34" ht="14.1" customHeight="1">
      <c r="B258" s="21"/>
      <c r="C258" s="21"/>
      <c r="D258" s="21" t="s">
        <v>150</v>
      </c>
      <c r="E258" s="22">
        <v>1</v>
      </c>
      <c r="F258" s="22">
        <v>1</v>
      </c>
      <c r="G258" s="22">
        <v>177.72869087228901</v>
      </c>
      <c r="H258" s="22">
        <f t="shared" si="10"/>
        <v>177.72869087228901</v>
      </c>
      <c r="I258" s="22"/>
      <c r="J258" s="22">
        <v>1</v>
      </c>
      <c r="K258" s="22">
        <v>1</v>
      </c>
      <c r="L258" s="22">
        <v>143.86143292438101</v>
      </c>
      <c r="M258" s="22">
        <f t="shared" si="11"/>
        <v>143.86143292438101</v>
      </c>
      <c r="N258" s="28"/>
    </row>
    <row r="259" spans="2:34" ht="14.1" customHeight="1">
      <c r="B259" s="35" t="s">
        <v>120</v>
      </c>
      <c r="C259" s="35"/>
      <c r="D259" s="35"/>
      <c r="E259" s="36"/>
      <c r="F259" s="36"/>
      <c r="G259" s="36"/>
      <c r="H259" s="36"/>
      <c r="J259" s="36"/>
      <c r="K259" s="36"/>
      <c r="L259" s="36"/>
      <c r="M259" s="36"/>
      <c r="N259" s="35"/>
      <c r="AG259" s="31"/>
      <c r="AH259" s="16"/>
    </row>
    <row r="260" spans="2:34" ht="14.1" customHeight="1">
      <c r="B260" s="17" t="s">
        <v>121</v>
      </c>
      <c r="C260" s="27"/>
      <c r="D260" s="27"/>
      <c r="E260" s="37"/>
      <c r="F260" s="37"/>
      <c r="G260" s="37"/>
      <c r="H260" s="37"/>
      <c r="J260" s="37"/>
      <c r="K260" s="37"/>
      <c r="L260" s="37"/>
      <c r="M260" s="37"/>
      <c r="N260" s="27"/>
      <c r="AG260" s="31"/>
    </row>
    <row r="261" spans="2:34" ht="14.1" customHeight="1">
      <c r="B261" s="35" t="s">
        <v>122</v>
      </c>
      <c r="C261" s="35"/>
      <c r="D261" s="35"/>
      <c r="E261" s="35"/>
      <c r="F261" s="35"/>
      <c r="G261" s="36"/>
      <c r="H261" s="36"/>
      <c r="I261" s="35"/>
      <c r="J261" s="35"/>
      <c r="K261" s="35"/>
      <c r="L261" s="36"/>
      <c r="M261" s="36"/>
      <c r="N261" s="35"/>
      <c r="O261" s="35"/>
      <c r="AG261" s="31"/>
      <c r="AH261" s="16"/>
    </row>
    <row r="264" spans="2:34" ht="14.1" customHeight="1">
      <c r="B264" s="45" t="s">
        <v>152</v>
      </c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AG264" s="24"/>
    </row>
    <row r="265" spans="2:34" ht="14.1" customHeight="1">
      <c r="B265" s="46" t="s">
        <v>96</v>
      </c>
      <c r="C265" s="49" t="s">
        <v>97</v>
      </c>
      <c r="D265" s="49" t="s">
        <v>98</v>
      </c>
      <c r="E265" s="51" t="s">
        <v>99</v>
      </c>
      <c r="F265" s="51"/>
      <c r="G265" s="51"/>
      <c r="H265" s="51"/>
      <c r="J265" s="45" t="s">
        <v>100</v>
      </c>
      <c r="K265" s="45"/>
      <c r="L265" s="45"/>
      <c r="M265" s="45"/>
      <c r="AG265" s="24"/>
    </row>
    <row r="266" spans="2:34" ht="14.1" customHeight="1">
      <c r="B266" s="47"/>
      <c r="C266" s="50"/>
      <c r="D266" s="50"/>
      <c r="E266" s="52" t="s">
        <v>101</v>
      </c>
      <c r="F266" s="52"/>
      <c r="G266" s="30" t="s">
        <v>102</v>
      </c>
      <c r="H266" s="30" t="s">
        <v>103</v>
      </c>
      <c r="J266" s="52" t="s">
        <v>101</v>
      </c>
      <c r="K266" s="52"/>
      <c r="L266" s="30" t="s">
        <v>102</v>
      </c>
      <c r="M266" s="30" t="s">
        <v>103</v>
      </c>
    </row>
    <row r="267" spans="2:34" ht="14.1" customHeight="1">
      <c r="B267" s="47"/>
      <c r="C267" s="50"/>
      <c r="D267" s="50"/>
      <c r="E267" s="26" t="s">
        <v>104</v>
      </c>
      <c r="F267" s="26" t="s">
        <v>105</v>
      </c>
      <c r="G267" s="26" t="s">
        <v>106</v>
      </c>
      <c r="H267" s="26" t="s">
        <v>106</v>
      </c>
      <c r="J267" s="26" t="s">
        <v>104</v>
      </c>
      <c r="K267" s="26" t="s">
        <v>105</v>
      </c>
      <c r="L267" s="26" t="s">
        <v>106</v>
      </c>
      <c r="M267" s="26" t="s">
        <v>106</v>
      </c>
    </row>
    <row r="268" spans="2:34" ht="14.1" customHeight="1">
      <c r="B268" s="48"/>
      <c r="C268" s="51"/>
      <c r="D268" s="51"/>
      <c r="E268" s="22" t="s">
        <v>107</v>
      </c>
      <c r="F268" s="22" t="s">
        <v>108</v>
      </c>
      <c r="G268" s="22" t="s">
        <v>109</v>
      </c>
      <c r="H268" s="22" t="s">
        <v>109</v>
      </c>
      <c r="J268" s="22" t="s">
        <v>107</v>
      </c>
      <c r="K268" s="22" t="s">
        <v>108</v>
      </c>
      <c r="L268" s="22" t="s">
        <v>109</v>
      </c>
      <c r="M268" s="22" t="s">
        <v>109</v>
      </c>
    </row>
    <row r="269" spans="2:34" ht="14.1" customHeight="1">
      <c r="B269" s="25" t="s">
        <v>110</v>
      </c>
      <c r="C269" s="25" t="s">
        <v>111</v>
      </c>
      <c r="D269" s="25">
        <v>1101</v>
      </c>
      <c r="E269" s="26">
        <v>1</v>
      </c>
      <c r="F269" s="26">
        <v>6.7796610169491522</v>
      </c>
      <c r="G269" s="38">
        <v>0.35674862903441401</v>
      </c>
      <c r="H269" s="26" t="str">
        <f t="shared" ref="H269:H301" si="12">IF(OR(G269&lt;5,G269="-"),"BQL",IF(G269&gt;200,"AQL",E269*F269*G269))</f>
        <v>BQL</v>
      </c>
      <c r="I269" s="26"/>
      <c r="J269" s="26">
        <v>1</v>
      </c>
      <c r="K269" s="26">
        <v>6.2111801242236018</v>
      </c>
      <c r="L269" s="38">
        <v>0.20895694896057701</v>
      </c>
      <c r="M269" s="26" t="str">
        <f t="shared" ref="M269:M301" si="13">IF(OR(L269&lt;5,L269="-"),"BQL",IF(L269&gt;200,"AQL",J269*K269*L269))</f>
        <v>BQL</v>
      </c>
      <c r="AG269" s="31"/>
    </row>
    <row r="270" spans="2:34" ht="14.1" customHeight="1">
      <c r="D270" s="23">
        <v>1102</v>
      </c>
      <c r="E270" s="26">
        <v>1</v>
      </c>
      <c r="F270" s="26">
        <v>5.6657223796034</v>
      </c>
      <c r="G270" s="38">
        <v>0.415871946256193</v>
      </c>
      <c r="H270" s="26" t="str">
        <f t="shared" si="12"/>
        <v>BQL</v>
      </c>
      <c r="I270" s="26"/>
      <c r="J270" s="26">
        <v>1</v>
      </c>
      <c r="K270" s="26">
        <v>7.3800738007380078</v>
      </c>
      <c r="L270" s="33" t="s">
        <v>127</v>
      </c>
      <c r="M270" s="26" t="str">
        <f t="shared" si="13"/>
        <v>BQL</v>
      </c>
      <c r="AG270" s="31"/>
    </row>
    <row r="271" spans="2:34" ht="14.1" customHeight="1">
      <c r="B271" s="21"/>
      <c r="C271" s="21"/>
      <c r="D271" s="21">
        <v>1103</v>
      </c>
      <c r="E271" s="22">
        <v>1</v>
      </c>
      <c r="F271" s="22">
        <v>7.8125</v>
      </c>
      <c r="G271" s="32">
        <v>1.55869443853631</v>
      </c>
      <c r="H271" s="22" t="str">
        <f t="shared" si="12"/>
        <v>BQL</v>
      </c>
      <c r="I271" s="26"/>
      <c r="J271" s="22">
        <v>1</v>
      </c>
      <c r="K271" s="22">
        <v>8.8888888888888893</v>
      </c>
      <c r="L271" s="32">
        <v>1.75229555867336</v>
      </c>
      <c r="M271" s="22" t="str">
        <f t="shared" si="13"/>
        <v>BQL</v>
      </c>
      <c r="AG271" s="31"/>
    </row>
    <row r="272" spans="2:34" ht="14.1" customHeight="1">
      <c r="B272" s="23" t="s">
        <v>112</v>
      </c>
      <c r="C272" s="23" t="s">
        <v>113</v>
      </c>
      <c r="D272" s="18">
        <v>1201</v>
      </c>
      <c r="E272" s="26">
        <v>1</v>
      </c>
      <c r="F272" s="26">
        <v>6.7567567567567561</v>
      </c>
      <c r="G272" s="38">
        <v>0.79212084150053497</v>
      </c>
      <c r="H272" s="28" t="str">
        <f t="shared" si="12"/>
        <v>BQL</v>
      </c>
      <c r="I272" s="26"/>
      <c r="J272" s="26">
        <v>1</v>
      </c>
      <c r="K272" s="26">
        <v>6.309148264984227</v>
      </c>
      <c r="L272" s="28">
        <v>14.9256334620903</v>
      </c>
      <c r="M272" s="28">
        <f t="shared" si="13"/>
        <v>94.168034461137538</v>
      </c>
      <c r="N272" s="26"/>
      <c r="AG272" s="31"/>
    </row>
    <row r="273" spans="2:33" ht="14.1" customHeight="1">
      <c r="C273" s="21"/>
      <c r="D273" s="34">
        <v>1202</v>
      </c>
      <c r="E273" s="22">
        <v>1</v>
      </c>
      <c r="F273" s="22">
        <v>7.1428571428571432</v>
      </c>
      <c r="G273" s="29">
        <v>11.135599861329499</v>
      </c>
      <c r="H273" s="29">
        <f t="shared" si="12"/>
        <v>79.539999009496427</v>
      </c>
      <c r="I273" s="26"/>
      <c r="J273" s="22">
        <v>1</v>
      </c>
      <c r="K273" s="22">
        <v>8.064516129032258</v>
      </c>
      <c r="L273" s="32">
        <v>1.4806739164710601</v>
      </c>
      <c r="M273" s="29" t="str">
        <f t="shared" si="13"/>
        <v>BQL</v>
      </c>
      <c r="N273" s="33"/>
      <c r="AG273" s="31"/>
    </row>
    <row r="274" spans="2:33" ht="14.1" customHeight="1">
      <c r="C274" s="23" t="s">
        <v>114</v>
      </c>
      <c r="D274" s="18">
        <v>1203</v>
      </c>
      <c r="E274" s="26">
        <v>1</v>
      </c>
      <c r="F274" s="26">
        <v>5.7142857142857144</v>
      </c>
      <c r="G274" s="28">
        <v>15.747474025970799</v>
      </c>
      <c r="H274" s="28">
        <f t="shared" si="12"/>
        <v>89.985565862690279</v>
      </c>
      <c r="I274" s="26"/>
      <c r="J274" s="26">
        <v>1</v>
      </c>
      <c r="K274" s="26">
        <v>7.4074074074074074</v>
      </c>
      <c r="L274" s="33">
        <v>3.7982039974695798</v>
      </c>
      <c r="M274" s="26" t="str">
        <f t="shared" si="13"/>
        <v>BQL</v>
      </c>
      <c r="N274" s="28"/>
      <c r="AG274" s="31"/>
    </row>
    <row r="275" spans="2:33" ht="14.1" customHeight="1">
      <c r="D275" s="18">
        <v>1204</v>
      </c>
      <c r="E275" s="26">
        <v>1</v>
      </c>
      <c r="F275" s="26">
        <v>5.3191489361702127</v>
      </c>
      <c r="G275" s="28">
        <v>14.940554164430999</v>
      </c>
      <c r="H275" s="28">
        <f t="shared" si="12"/>
        <v>79.471032789526589</v>
      </c>
      <c r="I275" s="26"/>
      <c r="J275" s="26">
        <v>1</v>
      </c>
      <c r="K275" s="26">
        <v>5.5555555555555554</v>
      </c>
      <c r="L275" s="33">
        <v>2.27948865705301</v>
      </c>
      <c r="M275" s="26" t="str">
        <f t="shared" si="13"/>
        <v>BQL</v>
      </c>
      <c r="N275" s="28"/>
      <c r="AG275" s="31"/>
    </row>
    <row r="276" spans="2:33" ht="14.1" customHeight="1">
      <c r="C276" s="21"/>
      <c r="D276" s="34">
        <v>1205</v>
      </c>
      <c r="E276" s="22">
        <v>1</v>
      </c>
      <c r="F276" s="22">
        <v>5.333333333333333</v>
      </c>
      <c r="G276" s="32">
        <v>7.9413964078639401</v>
      </c>
      <c r="H276" s="29">
        <f t="shared" si="12"/>
        <v>42.354114175274347</v>
      </c>
      <c r="I276" s="26"/>
      <c r="J276" s="22">
        <v>1</v>
      </c>
      <c r="K276" s="22">
        <v>7.6923076923076925</v>
      </c>
      <c r="L276" s="29">
        <v>10.048753297252199</v>
      </c>
      <c r="M276" s="29">
        <f t="shared" si="13"/>
        <v>77.298102286555377</v>
      </c>
      <c r="N276" s="28"/>
      <c r="AG276" s="31"/>
    </row>
    <row r="277" spans="2:33" ht="14.1" customHeight="1">
      <c r="C277" s="23" t="s">
        <v>115</v>
      </c>
      <c r="D277" s="18">
        <v>1206</v>
      </c>
      <c r="E277" s="26">
        <v>1</v>
      </c>
      <c r="F277" s="26">
        <v>6.1162079510703355</v>
      </c>
      <c r="G277" s="28">
        <v>11.3263115043481</v>
      </c>
      <c r="H277" s="28">
        <f t="shared" si="12"/>
        <v>69.274076479193255</v>
      </c>
      <c r="I277" s="26"/>
      <c r="J277" s="26">
        <v>1</v>
      </c>
      <c r="K277" s="26">
        <v>6.1538461538461542</v>
      </c>
      <c r="L277" s="33">
        <v>8.0580611395067407</v>
      </c>
      <c r="M277" s="28">
        <f t="shared" si="13"/>
        <v>49.588068550810718</v>
      </c>
      <c r="N277" s="28"/>
      <c r="AG277" s="31"/>
    </row>
    <row r="278" spans="2:33" ht="14.1" customHeight="1">
      <c r="C278" s="21"/>
      <c r="D278" s="34">
        <v>1207</v>
      </c>
      <c r="E278" s="22">
        <v>1</v>
      </c>
      <c r="F278" s="22">
        <v>5.3619302949061662</v>
      </c>
      <c r="G278" s="32">
        <v>2.1789260112864501</v>
      </c>
      <c r="H278" s="22" t="str">
        <f t="shared" si="12"/>
        <v>BQL</v>
      </c>
      <c r="I278" s="26"/>
      <c r="J278" s="22">
        <v>1</v>
      </c>
      <c r="K278" s="22">
        <v>5.1020408163265314</v>
      </c>
      <c r="L278" s="29">
        <v>12.7822692839163</v>
      </c>
      <c r="M278" s="29">
        <f t="shared" si="13"/>
        <v>65.21565961181787</v>
      </c>
      <c r="N278" s="28"/>
      <c r="AG278" s="31"/>
    </row>
    <row r="279" spans="2:33" ht="14.1" customHeight="1">
      <c r="C279" s="23" t="s">
        <v>116</v>
      </c>
      <c r="D279" s="18">
        <v>1208</v>
      </c>
      <c r="E279" s="26">
        <v>1</v>
      </c>
      <c r="F279" s="26">
        <v>4.9875311720698265</v>
      </c>
      <c r="G279" s="28">
        <v>20.524030877810102</v>
      </c>
      <c r="H279" s="26">
        <f t="shared" si="12"/>
        <v>102.36424377960152</v>
      </c>
      <c r="I279" s="26"/>
      <c r="J279" s="26">
        <v>1</v>
      </c>
      <c r="K279" s="26">
        <v>5.4200542005420047</v>
      </c>
      <c r="L279" s="28">
        <v>12.5250985108783</v>
      </c>
      <c r="M279" s="28">
        <f t="shared" si="13"/>
        <v>67.886712796088332</v>
      </c>
      <c r="N279" s="28"/>
      <c r="AG279" s="31"/>
    </row>
    <row r="280" spans="2:33" ht="14.1" customHeight="1">
      <c r="D280" s="18">
        <v>1209</v>
      </c>
      <c r="E280" s="26">
        <v>1</v>
      </c>
      <c r="F280" s="26">
        <v>5.3619302949061662</v>
      </c>
      <c r="G280" s="33">
        <v>5.4443603491125598</v>
      </c>
      <c r="H280" s="28">
        <f t="shared" si="12"/>
        <v>29.192280692292545</v>
      </c>
      <c r="I280" s="26"/>
      <c r="J280" s="26">
        <v>1</v>
      </c>
      <c r="K280" s="26">
        <v>7.7519379844961236</v>
      </c>
      <c r="L280" s="33">
        <v>2.0441510523102302</v>
      </c>
      <c r="M280" s="26" t="str">
        <f t="shared" si="13"/>
        <v>BQL</v>
      </c>
      <c r="N280" s="28"/>
      <c r="AG280" s="31"/>
    </row>
    <row r="281" spans="2:33" ht="14.1" customHeight="1">
      <c r="B281" s="21"/>
      <c r="C281" s="21"/>
      <c r="D281" s="34">
        <v>1210</v>
      </c>
      <c r="E281" s="22">
        <v>1</v>
      </c>
      <c r="F281" s="22">
        <v>5.6818181818181817</v>
      </c>
      <c r="G281" s="22" t="s">
        <v>127</v>
      </c>
      <c r="H281" s="22" t="str">
        <f t="shared" si="12"/>
        <v>BQL</v>
      </c>
      <c r="I281" s="26"/>
      <c r="J281" s="22">
        <v>1</v>
      </c>
      <c r="K281" s="22">
        <v>8.6580086580086579</v>
      </c>
      <c r="L281" s="32">
        <v>1.60322997454176</v>
      </c>
      <c r="M281" s="22" t="str">
        <f t="shared" si="13"/>
        <v>BQL</v>
      </c>
      <c r="N281" s="28"/>
      <c r="AG281" s="31"/>
    </row>
    <row r="282" spans="2:33" ht="14.1" customHeight="1">
      <c r="B282" s="23" t="s">
        <v>117</v>
      </c>
      <c r="C282" s="23" t="s">
        <v>113</v>
      </c>
      <c r="D282" s="23">
        <v>1301</v>
      </c>
      <c r="E282" s="26">
        <v>1</v>
      </c>
      <c r="F282" s="26">
        <v>6.4308681672025729</v>
      </c>
      <c r="G282" s="33">
        <v>3.6473468261341</v>
      </c>
      <c r="H282" s="28" t="str">
        <f t="shared" si="12"/>
        <v>BQL</v>
      </c>
      <c r="I282" s="26"/>
      <c r="J282" s="26">
        <v>1</v>
      </c>
      <c r="K282" s="26">
        <v>7.9681274900398398</v>
      </c>
      <c r="L282" s="33">
        <v>5.6280568033322496</v>
      </c>
      <c r="M282" s="28">
        <f t="shared" si="13"/>
        <v>44.845074130137441</v>
      </c>
      <c r="N282" s="28"/>
      <c r="AG282" s="31"/>
    </row>
    <row r="283" spans="2:33" ht="14.1" customHeight="1">
      <c r="C283" s="21"/>
      <c r="D283" s="21">
        <v>1302</v>
      </c>
      <c r="E283" s="22">
        <v>1</v>
      </c>
      <c r="F283" s="22">
        <v>7.1428571428571432</v>
      </c>
      <c r="G283" s="32">
        <v>7.0576487567528003</v>
      </c>
      <c r="H283" s="29">
        <f t="shared" si="12"/>
        <v>50.411776833948579</v>
      </c>
      <c r="I283" s="26"/>
      <c r="J283" s="22">
        <v>1</v>
      </c>
      <c r="K283" s="22">
        <v>8</v>
      </c>
      <c r="L283" s="32">
        <v>4.6073177544724402</v>
      </c>
      <c r="M283" s="29" t="str">
        <f t="shared" si="13"/>
        <v>BQL</v>
      </c>
      <c r="N283" s="28"/>
      <c r="AG283" s="31"/>
    </row>
    <row r="284" spans="2:33" ht="14.1" customHeight="1">
      <c r="C284" s="23" t="s">
        <v>114</v>
      </c>
      <c r="D284" s="23">
        <v>1303</v>
      </c>
      <c r="E284" s="26">
        <v>1</v>
      </c>
      <c r="F284" s="26">
        <v>5.8139534883720936</v>
      </c>
      <c r="G284" s="28" t="s">
        <v>127</v>
      </c>
      <c r="H284" s="26" t="str">
        <f t="shared" si="12"/>
        <v>BQL</v>
      </c>
      <c r="I284" s="26"/>
      <c r="J284" s="26">
        <v>1</v>
      </c>
      <c r="K284" s="26">
        <v>8.695652173913043</v>
      </c>
      <c r="L284" s="33">
        <v>4.0932932246169003</v>
      </c>
      <c r="M284" s="26" t="str">
        <f t="shared" si="13"/>
        <v>BQL</v>
      </c>
      <c r="N284" s="28"/>
      <c r="AG284" s="31"/>
    </row>
    <row r="285" spans="2:33" ht="14.1" customHeight="1">
      <c r="D285" s="23">
        <v>1304</v>
      </c>
      <c r="E285" s="26">
        <v>1</v>
      </c>
      <c r="F285" s="26">
        <v>5.2910052910052912</v>
      </c>
      <c r="G285" s="28">
        <v>30.851011501974298</v>
      </c>
      <c r="H285" s="26">
        <f t="shared" si="12"/>
        <v>163.2328650898111</v>
      </c>
      <c r="I285" s="26"/>
      <c r="J285" s="26">
        <v>1</v>
      </c>
      <c r="K285" s="26">
        <v>8</v>
      </c>
      <c r="L285" s="28">
        <v>31.370049115178801</v>
      </c>
      <c r="M285" s="26">
        <f t="shared" si="13"/>
        <v>250.96039292143041</v>
      </c>
      <c r="N285" s="28"/>
      <c r="AG285" s="31"/>
    </row>
    <row r="286" spans="2:33" ht="14.1" customHeight="1">
      <c r="C286" s="21"/>
      <c r="D286" s="21">
        <v>1305</v>
      </c>
      <c r="E286" s="22">
        <v>1</v>
      </c>
      <c r="F286" s="22">
        <v>5.6022408963585431</v>
      </c>
      <c r="G286" s="29">
        <v>18.414127651965401</v>
      </c>
      <c r="H286" s="22">
        <f t="shared" si="12"/>
        <v>103.16037900260729</v>
      </c>
      <c r="I286" s="26"/>
      <c r="J286" s="22">
        <v>1</v>
      </c>
      <c r="K286" s="22">
        <v>8.3333333333333339</v>
      </c>
      <c r="L286" s="29">
        <v>14.3657519671036</v>
      </c>
      <c r="M286" s="22">
        <f t="shared" si="13"/>
        <v>119.71459972586334</v>
      </c>
      <c r="N286" s="28"/>
      <c r="AG286" s="31"/>
    </row>
    <row r="287" spans="2:33" ht="14.1" customHeight="1">
      <c r="C287" s="23" t="s">
        <v>115</v>
      </c>
      <c r="D287" s="23">
        <v>1306</v>
      </c>
      <c r="E287" s="26">
        <v>1</v>
      </c>
      <c r="F287" s="26">
        <v>5.6497175141242941</v>
      </c>
      <c r="G287" s="28">
        <v>31.992834735182001</v>
      </c>
      <c r="H287" s="26">
        <f t="shared" si="12"/>
        <v>180.75047872984183</v>
      </c>
      <c r="I287" s="26"/>
      <c r="J287" s="26">
        <v>1</v>
      </c>
      <c r="K287" s="26">
        <v>8.0321285140562253</v>
      </c>
      <c r="L287" s="28">
        <v>52.972702849725003</v>
      </c>
      <c r="M287" s="26">
        <f t="shared" si="13"/>
        <v>425.48355702590368</v>
      </c>
      <c r="N287" s="26"/>
      <c r="AG287" s="31"/>
    </row>
    <row r="288" spans="2:33" ht="14.1" customHeight="1">
      <c r="C288" s="21"/>
      <c r="D288" s="21">
        <v>1307</v>
      </c>
      <c r="E288" s="22">
        <v>1</v>
      </c>
      <c r="F288" s="22">
        <v>6.2695924764890281</v>
      </c>
      <c r="G288" s="29" t="s">
        <v>127</v>
      </c>
      <c r="H288" s="22" t="str">
        <f t="shared" si="12"/>
        <v>BQL</v>
      </c>
      <c r="I288" s="26"/>
      <c r="J288" s="22">
        <v>1</v>
      </c>
      <c r="K288" s="22">
        <v>6.1349693251533752</v>
      </c>
      <c r="L288" s="29" t="s">
        <v>127</v>
      </c>
      <c r="M288" s="22" t="str">
        <f t="shared" si="13"/>
        <v>BQL</v>
      </c>
      <c r="N288" s="26"/>
      <c r="AG288" s="31"/>
    </row>
    <row r="289" spans="2:34" ht="14.1" customHeight="1">
      <c r="C289" s="23" t="s">
        <v>116</v>
      </c>
      <c r="D289" s="23">
        <v>1308</v>
      </c>
      <c r="E289" s="26">
        <v>1</v>
      </c>
      <c r="F289" s="26">
        <v>7.2463768115942031</v>
      </c>
      <c r="G289" s="33">
        <v>2.74573811537614</v>
      </c>
      <c r="H289" s="26" t="str">
        <f t="shared" si="12"/>
        <v>BQL</v>
      </c>
      <c r="I289" s="26"/>
      <c r="J289" s="26">
        <v>1</v>
      </c>
      <c r="K289" s="26">
        <v>6.8493150684931505</v>
      </c>
      <c r="L289" s="26">
        <v>115.76272073967699</v>
      </c>
      <c r="M289" s="26">
        <f t="shared" si="13"/>
        <v>792.89534753203418</v>
      </c>
      <c r="N289" s="26"/>
      <c r="AG289" s="31"/>
    </row>
    <row r="290" spans="2:34" ht="14.1" customHeight="1">
      <c r="D290" s="23">
        <v>1309</v>
      </c>
      <c r="E290" s="26">
        <v>1</v>
      </c>
      <c r="F290" s="26">
        <v>5.6022408963585431</v>
      </c>
      <c r="G290" s="28">
        <v>16.432564515347298</v>
      </c>
      <c r="H290" s="28">
        <f t="shared" si="12"/>
        <v>92.059184959928842</v>
      </c>
      <c r="I290" s="26"/>
      <c r="J290" s="26">
        <v>1</v>
      </c>
      <c r="K290" s="26">
        <v>7.9365079365079367</v>
      </c>
      <c r="L290" s="28">
        <v>37.060457695146297</v>
      </c>
      <c r="M290" s="26">
        <f t="shared" si="13"/>
        <v>294.13061662814522</v>
      </c>
      <c r="N290" s="26"/>
      <c r="AG290" s="31"/>
    </row>
    <row r="291" spans="2:34" ht="14.1" customHeight="1">
      <c r="B291" s="21"/>
      <c r="C291" s="21"/>
      <c r="D291" s="21">
        <v>1310</v>
      </c>
      <c r="E291" s="22">
        <v>1</v>
      </c>
      <c r="F291" s="22">
        <v>5.3908355795148246</v>
      </c>
      <c r="G291" s="29">
        <v>34.981593340953097</v>
      </c>
      <c r="H291" s="22">
        <f t="shared" si="12"/>
        <v>188.58001801052882</v>
      </c>
      <c r="I291" s="26"/>
      <c r="J291" s="22">
        <v>1</v>
      </c>
      <c r="K291" s="22">
        <v>8.3682008368200833</v>
      </c>
      <c r="L291" s="29">
        <v>72.4694311942295</v>
      </c>
      <c r="M291" s="22">
        <f t="shared" si="13"/>
        <v>606.4387547634268</v>
      </c>
      <c r="N291" s="26"/>
      <c r="AG291" s="31"/>
    </row>
    <row r="292" spans="2:34" ht="14.1" customHeight="1">
      <c r="B292" s="23" t="s">
        <v>118</v>
      </c>
      <c r="C292" s="23" t="s">
        <v>113</v>
      </c>
      <c r="D292" s="23">
        <v>1401</v>
      </c>
      <c r="E292" s="26">
        <v>1</v>
      </c>
      <c r="F292" s="26">
        <v>7.6045627376425857</v>
      </c>
      <c r="G292" s="28">
        <v>21.060568502445101</v>
      </c>
      <c r="H292" s="26">
        <f t="shared" si="12"/>
        <v>160.15641446726312</v>
      </c>
      <c r="I292" s="26"/>
      <c r="J292" s="26">
        <v>1</v>
      </c>
      <c r="K292" s="26">
        <v>8.2987551867219906</v>
      </c>
      <c r="L292" s="33">
        <v>4.8310032663365199</v>
      </c>
      <c r="M292" s="26" t="str">
        <f t="shared" si="13"/>
        <v>BQL</v>
      </c>
      <c r="N292" s="28"/>
      <c r="AG292" s="24"/>
    </row>
    <row r="293" spans="2:34" ht="14.1" customHeight="1">
      <c r="C293" s="21"/>
      <c r="D293" s="21">
        <v>1402</v>
      </c>
      <c r="E293" s="22">
        <v>1</v>
      </c>
      <c r="F293" s="22">
        <v>6.9204152249134951</v>
      </c>
      <c r="G293" s="29">
        <v>29.7501265981317</v>
      </c>
      <c r="H293" s="22">
        <f t="shared" si="12"/>
        <v>205.88322905281456</v>
      </c>
      <c r="I293" s="26"/>
      <c r="J293" s="22">
        <v>1</v>
      </c>
      <c r="K293" s="22">
        <v>8.3333333333333339</v>
      </c>
      <c r="L293" s="29">
        <v>71.162359294588299</v>
      </c>
      <c r="M293" s="22">
        <f t="shared" si="13"/>
        <v>593.01966078823591</v>
      </c>
      <c r="N293" s="26"/>
      <c r="AG293" s="24"/>
    </row>
    <row r="294" spans="2:34" ht="14.1" customHeight="1">
      <c r="C294" s="23" t="s">
        <v>114</v>
      </c>
      <c r="D294" s="23">
        <v>1403</v>
      </c>
      <c r="E294" s="26">
        <v>1</v>
      </c>
      <c r="F294" s="26">
        <v>5.3763440860215059</v>
      </c>
      <c r="G294" s="28">
        <v>56.145716289849197</v>
      </c>
      <c r="H294" s="26">
        <f t="shared" si="12"/>
        <v>301.85868973037208</v>
      </c>
      <c r="I294" s="26"/>
      <c r="J294" s="26">
        <v>1</v>
      </c>
      <c r="K294" s="26">
        <v>8</v>
      </c>
      <c r="L294" s="28">
        <v>32.323163414018197</v>
      </c>
      <c r="M294" s="26">
        <f t="shared" si="13"/>
        <v>258.58530731214557</v>
      </c>
      <c r="N294" s="26"/>
      <c r="AG294" s="31"/>
    </row>
    <row r="295" spans="2:34" ht="14.1" customHeight="1">
      <c r="D295" s="23">
        <v>1404</v>
      </c>
      <c r="E295" s="26">
        <v>1</v>
      </c>
      <c r="F295" s="26">
        <v>4.5045045045045047</v>
      </c>
      <c r="G295" s="38" t="s">
        <v>127</v>
      </c>
      <c r="H295" s="26" t="str">
        <f t="shared" si="12"/>
        <v>BQL</v>
      </c>
      <c r="I295" s="26"/>
      <c r="J295" s="26">
        <v>1</v>
      </c>
      <c r="K295" s="26">
        <v>9.0909090909090917</v>
      </c>
      <c r="L295" s="33" t="s">
        <v>127</v>
      </c>
      <c r="M295" s="26" t="str">
        <f t="shared" si="13"/>
        <v>BQL</v>
      </c>
      <c r="N295" s="26"/>
      <c r="AG295" s="31"/>
    </row>
    <row r="296" spans="2:34" ht="14.1" customHeight="1">
      <c r="C296" s="21"/>
      <c r="D296" s="21">
        <v>1405</v>
      </c>
      <c r="E296" s="22">
        <v>1</v>
      </c>
      <c r="F296" s="22">
        <v>5.6980056980056979</v>
      </c>
      <c r="G296" s="32">
        <v>2.9368838587881401</v>
      </c>
      <c r="H296" s="22" t="str">
        <f t="shared" si="12"/>
        <v>BQL</v>
      </c>
      <c r="I296" s="26"/>
      <c r="J296" s="22">
        <v>1</v>
      </c>
      <c r="K296" s="22">
        <v>10.526315789473685</v>
      </c>
      <c r="L296" s="29">
        <v>35.169234044181401</v>
      </c>
      <c r="M296" s="22">
        <f t="shared" si="13"/>
        <v>370.20246362296217</v>
      </c>
      <c r="N296" s="28"/>
      <c r="AG296" s="31"/>
    </row>
    <row r="297" spans="2:34" ht="14.1" customHeight="1">
      <c r="C297" s="23" t="s">
        <v>115</v>
      </c>
      <c r="D297" s="23">
        <v>1406</v>
      </c>
      <c r="E297" s="26">
        <v>1</v>
      </c>
      <c r="F297" s="26">
        <v>6.9204152249134951</v>
      </c>
      <c r="G297" s="26">
        <v>134.222524352324</v>
      </c>
      <c r="H297" s="26">
        <f t="shared" si="12"/>
        <v>928.87560105414536</v>
      </c>
      <c r="I297" s="26"/>
      <c r="J297" s="26">
        <v>1</v>
      </c>
      <c r="K297" s="26">
        <v>6.6889632107023411</v>
      </c>
      <c r="L297" s="26">
        <v>139.22008782131999</v>
      </c>
      <c r="M297" s="26">
        <f t="shared" si="13"/>
        <v>931.23804562755845</v>
      </c>
      <c r="N297" s="26"/>
      <c r="AG297" s="31"/>
    </row>
    <row r="298" spans="2:34" ht="14.1" customHeight="1">
      <c r="C298" s="21"/>
      <c r="D298" s="21">
        <v>1407</v>
      </c>
      <c r="E298" s="22">
        <v>1</v>
      </c>
      <c r="F298" s="22">
        <v>5.6497175141242941</v>
      </c>
      <c r="G298" s="22">
        <v>175.05389110185499</v>
      </c>
      <c r="H298" s="22">
        <f t="shared" si="12"/>
        <v>989.00503447375706</v>
      </c>
      <c r="I298" s="26"/>
      <c r="J298" s="22">
        <v>1</v>
      </c>
      <c r="K298" s="22">
        <v>8.097165991902834</v>
      </c>
      <c r="L298" s="29">
        <v>82.089182282996802</v>
      </c>
      <c r="M298" s="22">
        <f t="shared" si="13"/>
        <v>664.68973508499437</v>
      </c>
      <c r="N298" s="26"/>
      <c r="AG298" s="31"/>
    </row>
    <row r="299" spans="2:34" ht="14.1" customHeight="1">
      <c r="C299" s="23" t="s">
        <v>116</v>
      </c>
      <c r="D299" s="23">
        <v>1408</v>
      </c>
      <c r="E299" s="26">
        <v>1</v>
      </c>
      <c r="F299" s="26">
        <v>4.901960784313725</v>
      </c>
      <c r="G299" s="28">
        <v>19.6486784845751</v>
      </c>
      <c r="H299" s="28">
        <f t="shared" si="12"/>
        <v>96.317051394975977</v>
      </c>
      <c r="I299" s="26"/>
      <c r="J299" s="26">
        <v>1</v>
      </c>
      <c r="K299" s="26">
        <v>9.2592592592592595</v>
      </c>
      <c r="L299" s="26">
        <v>178.41574171550801</v>
      </c>
      <c r="M299" s="26">
        <f t="shared" si="13"/>
        <v>1651.997608476926</v>
      </c>
      <c r="N299" s="26"/>
      <c r="AG299" s="31"/>
    </row>
    <row r="300" spans="2:34" ht="14.1" customHeight="1">
      <c r="D300" s="23">
        <v>1409</v>
      </c>
      <c r="E300" s="26">
        <v>1</v>
      </c>
      <c r="F300" s="26">
        <v>6.8728522336769755</v>
      </c>
      <c r="G300" s="26">
        <v>161.00453976094701</v>
      </c>
      <c r="H300" s="26">
        <f t="shared" si="12"/>
        <v>1106.5604107281581</v>
      </c>
      <c r="I300" s="26"/>
      <c r="J300" s="26">
        <v>1</v>
      </c>
      <c r="K300" s="26">
        <v>10.362694300518134</v>
      </c>
      <c r="L300" s="26">
        <v>132.82343204423199</v>
      </c>
      <c r="M300" s="26">
        <f t="shared" si="13"/>
        <v>1376.4086222200206</v>
      </c>
      <c r="N300" s="26"/>
      <c r="AG300" s="31"/>
    </row>
    <row r="301" spans="2:34" ht="14.1" customHeight="1">
      <c r="B301" s="21"/>
      <c r="C301" s="21"/>
      <c r="D301" s="21">
        <v>1410</v>
      </c>
      <c r="E301" s="22">
        <v>1</v>
      </c>
      <c r="F301" s="22">
        <v>4.6620046620046622</v>
      </c>
      <c r="G301" s="29">
        <v>91.218101280042504</v>
      </c>
      <c r="H301" s="22">
        <f t="shared" si="12"/>
        <v>425.25921342677162</v>
      </c>
      <c r="I301" s="22"/>
      <c r="J301" s="22">
        <v>1</v>
      </c>
      <c r="K301" s="22">
        <v>10.695187165775399</v>
      </c>
      <c r="L301" s="22">
        <v>172.22032484386199</v>
      </c>
      <c r="M301" s="22">
        <f t="shared" si="13"/>
        <v>1841.9286079557428</v>
      </c>
      <c r="N301" s="26"/>
      <c r="AG301" s="31"/>
    </row>
    <row r="302" spans="2:34" ht="14.1" customHeight="1">
      <c r="B302" s="35" t="s">
        <v>120</v>
      </c>
      <c r="C302" s="35"/>
      <c r="D302" s="35"/>
      <c r="E302" s="36"/>
      <c r="F302" s="36"/>
      <c r="G302" s="36"/>
      <c r="H302" s="36"/>
      <c r="J302" s="36"/>
      <c r="K302" s="36"/>
      <c r="L302" s="36"/>
      <c r="M302" s="36"/>
      <c r="N302" s="35"/>
      <c r="AG302" s="31"/>
      <c r="AH302" s="16"/>
    </row>
    <row r="303" spans="2:34" ht="14.1" customHeight="1">
      <c r="B303" s="17" t="s">
        <v>121</v>
      </c>
      <c r="C303" s="27"/>
      <c r="D303" s="27"/>
      <c r="E303" s="37"/>
      <c r="F303" s="37"/>
      <c r="G303" s="37"/>
      <c r="H303" s="37"/>
      <c r="J303" s="37"/>
      <c r="K303" s="37"/>
      <c r="L303" s="37"/>
      <c r="M303" s="37"/>
      <c r="N303" s="27"/>
      <c r="AG303" s="31"/>
    </row>
    <row r="304" spans="2:34" ht="14.1" customHeight="1">
      <c r="B304" s="35" t="s">
        <v>122</v>
      </c>
      <c r="C304" s="35"/>
      <c r="D304" s="35"/>
      <c r="E304" s="35"/>
      <c r="F304" s="35"/>
      <c r="G304" s="36"/>
      <c r="H304" s="36"/>
      <c r="I304" s="35"/>
      <c r="J304" s="35"/>
      <c r="K304" s="35"/>
      <c r="L304" s="36"/>
      <c r="M304" s="36"/>
      <c r="N304" s="35"/>
      <c r="O304" s="35"/>
      <c r="AG304" s="31"/>
      <c r="AH304" s="16"/>
    </row>
    <row r="307" spans="2:33" ht="14.1" customHeight="1">
      <c r="B307" s="45" t="s">
        <v>152</v>
      </c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AG307" s="24"/>
    </row>
    <row r="308" spans="2:33" ht="14.1" customHeight="1">
      <c r="B308" s="46" t="s">
        <v>96</v>
      </c>
      <c r="C308" s="49" t="s">
        <v>97</v>
      </c>
      <c r="D308" s="49" t="s">
        <v>98</v>
      </c>
      <c r="E308" s="51" t="s">
        <v>99</v>
      </c>
      <c r="F308" s="51"/>
      <c r="G308" s="51"/>
      <c r="H308" s="51"/>
      <c r="J308" s="45" t="s">
        <v>100</v>
      </c>
      <c r="K308" s="45"/>
      <c r="L308" s="45"/>
      <c r="M308" s="45"/>
      <c r="AG308" s="24"/>
    </row>
    <row r="309" spans="2:33" ht="14.1" customHeight="1">
      <c r="B309" s="47"/>
      <c r="C309" s="50"/>
      <c r="D309" s="50"/>
      <c r="E309" s="52" t="s">
        <v>101</v>
      </c>
      <c r="F309" s="52"/>
      <c r="G309" s="30" t="s">
        <v>102</v>
      </c>
      <c r="H309" s="30" t="s">
        <v>103</v>
      </c>
      <c r="J309" s="52" t="s">
        <v>101</v>
      </c>
      <c r="K309" s="52"/>
      <c r="L309" s="30" t="s">
        <v>102</v>
      </c>
      <c r="M309" s="30" t="s">
        <v>103</v>
      </c>
    </row>
    <row r="310" spans="2:33" ht="14.1" customHeight="1">
      <c r="B310" s="47"/>
      <c r="C310" s="50"/>
      <c r="D310" s="50"/>
      <c r="E310" s="26" t="s">
        <v>104</v>
      </c>
      <c r="F310" s="26" t="s">
        <v>105</v>
      </c>
      <c r="G310" s="26" t="s">
        <v>106</v>
      </c>
      <c r="H310" s="26" t="s">
        <v>106</v>
      </c>
      <c r="J310" s="26" t="s">
        <v>104</v>
      </c>
      <c r="K310" s="26" t="s">
        <v>105</v>
      </c>
      <c r="L310" s="26" t="s">
        <v>106</v>
      </c>
      <c r="M310" s="26" t="s">
        <v>106</v>
      </c>
    </row>
    <row r="311" spans="2:33" ht="14.1" customHeight="1">
      <c r="B311" s="48"/>
      <c r="C311" s="51"/>
      <c r="D311" s="51"/>
      <c r="E311" s="22" t="s">
        <v>107</v>
      </c>
      <c r="F311" s="22" t="s">
        <v>108</v>
      </c>
      <c r="G311" s="22" t="s">
        <v>109</v>
      </c>
      <c r="H311" s="22" t="s">
        <v>109</v>
      </c>
      <c r="J311" s="22" t="s">
        <v>107</v>
      </c>
      <c r="K311" s="22" t="s">
        <v>108</v>
      </c>
      <c r="L311" s="22" t="s">
        <v>109</v>
      </c>
      <c r="M311" s="22" t="s">
        <v>109</v>
      </c>
    </row>
    <row r="312" spans="2:33" ht="14.1" customHeight="1">
      <c r="B312" s="23" t="s">
        <v>123</v>
      </c>
      <c r="C312" s="23" t="s">
        <v>113</v>
      </c>
      <c r="D312" s="23">
        <v>1501</v>
      </c>
      <c r="E312" s="26">
        <v>1</v>
      </c>
      <c r="F312" s="26">
        <v>5.6022408963585431</v>
      </c>
      <c r="G312" s="28">
        <v>51.340383751513599</v>
      </c>
      <c r="H312" s="26">
        <f t="shared" ref="H312:H341" si="14">IF(OR(G312&lt;5,G312="-"),"BQL",IF(G312&gt;200,"AQL",E312*F312*G312))</f>
        <v>287.62119748747114</v>
      </c>
      <c r="I312" s="26"/>
      <c r="J312" s="26">
        <v>1</v>
      </c>
      <c r="K312" s="26">
        <v>8.3682008368200833</v>
      </c>
      <c r="L312" s="28">
        <v>14.186347771176001</v>
      </c>
      <c r="M312" s="26">
        <f t="shared" ref="M312:M341" si="15">IF(OR(L312&lt;5,L312="-"),"BQL",IF(L312&gt;200,"AQL",J312*K312*L312))</f>
        <v>118.71420729017574</v>
      </c>
      <c r="N312" s="26"/>
      <c r="AG312" s="31"/>
    </row>
    <row r="313" spans="2:33" ht="14.1" customHeight="1">
      <c r="C313" s="21"/>
      <c r="D313" s="21">
        <v>1502</v>
      </c>
      <c r="E313" s="22">
        <v>1</v>
      </c>
      <c r="F313" s="22">
        <v>5.5401662049861491</v>
      </c>
      <c r="G313" s="29">
        <v>51.340020203390999</v>
      </c>
      <c r="H313" s="22">
        <f t="shared" si="14"/>
        <v>284.43224489413291</v>
      </c>
      <c r="I313" s="26"/>
      <c r="J313" s="22">
        <v>1</v>
      </c>
      <c r="K313" s="22">
        <v>6.9204152249134951</v>
      </c>
      <c r="L313" s="29">
        <v>26.769231972527798</v>
      </c>
      <c r="M313" s="22">
        <f t="shared" si="15"/>
        <v>185.2542005019225</v>
      </c>
      <c r="N313" s="26"/>
      <c r="AG313" s="31"/>
    </row>
    <row r="314" spans="2:33" ht="14.1" customHeight="1">
      <c r="C314" s="23" t="s">
        <v>114</v>
      </c>
      <c r="D314" s="23">
        <v>1503</v>
      </c>
      <c r="E314" s="26">
        <v>1</v>
      </c>
      <c r="F314" s="26">
        <v>5.5248618784530379</v>
      </c>
      <c r="G314" s="28">
        <v>63.549638954728898</v>
      </c>
      <c r="H314" s="26">
        <f t="shared" si="14"/>
        <v>351.10297765043583</v>
      </c>
      <c r="I314" s="26"/>
      <c r="J314" s="26">
        <v>1</v>
      </c>
      <c r="K314" s="26">
        <v>7.4074074074074074</v>
      </c>
      <c r="L314" s="28">
        <v>64.879827618151793</v>
      </c>
      <c r="M314" s="26">
        <f t="shared" si="15"/>
        <v>480.59131569001329</v>
      </c>
      <c r="N314" s="26"/>
      <c r="AG314" s="31"/>
    </row>
    <row r="315" spans="2:33" ht="14.1" customHeight="1">
      <c r="D315" s="23">
        <v>1504</v>
      </c>
      <c r="E315" s="26">
        <v>1</v>
      </c>
      <c r="F315" s="26">
        <v>6.0240963855421681</v>
      </c>
      <c r="G315" s="33">
        <v>7.8222216906892301</v>
      </c>
      <c r="H315" s="28">
        <f t="shared" si="14"/>
        <v>47.121817413790538</v>
      </c>
      <c r="I315" s="26"/>
      <c r="J315" s="26">
        <v>1</v>
      </c>
      <c r="K315" s="26">
        <v>6.25</v>
      </c>
      <c r="L315" s="28">
        <v>19.106165858371799</v>
      </c>
      <c r="M315" s="26">
        <f t="shared" si="15"/>
        <v>119.41353661482374</v>
      </c>
      <c r="N315" s="26"/>
      <c r="AG315" s="31"/>
    </row>
    <row r="316" spans="2:33" ht="14.1" customHeight="1">
      <c r="C316" s="21"/>
      <c r="D316" s="21">
        <v>1505</v>
      </c>
      <c r="E316" s="22">
        <v>1</v>
      </c>
      <c r="F316" s="22">
        <v>5.5555555555555554</v>
      </c>
      <c r="G316" s="29">
        <v>29.9813323842885</v>
      </c>
      <c r="H316" s="22">
        <f t="shared" si="14"/>
        <v>166.56295769049166</v>
      </c>
      <c r="I316" s="26"/>
      <c r="J316" s="22">
        <v>1</v>
      </c>
      <c r="K316" s="22">
        <v>7.6923076923076925</v>
      </c>
      <c r="L316" s="29">
        <v>72.247726014674498</v>
      </c>
      <c r="M316" s="22">
        <f t="shared" si="15"/>
        <v>555.75173857441928</v>
      </c>
      <c r="N316" s="26"/>
      <c r="AG316" s="31"/>
    </row>
    <row r="317" spans="2:33" ht="14.1" customHeight="1">
      <c r="C317" s="23" t="s">
        <v>115</v>
      </c>
      <c r="D317" s="23">
        <v>1506</v>
      </c>
      <c r="E317" s="26">
        <v>1</v>
      </c>
      <c r="F317" s="26">
        <v>6.0606060606060606</v>
      </c>
      <c r="G317" s="33" t="s">
        <v>127</v>
      </c>
      <c r="H317" s="26" t="str">
        <f t="shared" si="14"/>
        <v>BQL</v>
      </c>
      <c r="I317" s="26"/>
      <c r="J317" s="26">
        <v>1</v>
      </c>
      <c r="K317" s="26">
        <v>9.0090090090090094</v>
      </c>
      <c r="L317" s="38">
        <v>0.33346122253982202</v>
      </c>
      <c r="M317" s="26" t="str">
        <f t="shared" si="15"/>
        <v>BQL</v>
      </c>
      <c r="N317" s="26"/>
      <c r="AG317" s="31"/>
    </row>
    <row r="318" spans="2:33" ht="14.1" customHeight="1">
      <c r="C318" s="21"/>
      <c r="D318" s="21">
        <v>1507</v>
      </c>
      <c r="E318" s="22">
        <v>1</v>
      </c>
      <c r="F318" s="22">
        <v>5.6022408963585431</v>
      </c>
      <c r="G318" s="22">
        <v>180.09208449108701</v>
      </c>
      <c r="H318" s="22">
        <f t="shared" si="14"/>
        <v>1008.9192408464257</v>
      </c>
      <c r="I318" s="26"/>
      <c r="J318" s="22">
        <v>5</v>
      </c>
      <c r="K318" s="22">
        <v>6.666666666666667</v>
      </c>
      <c r="L318" s="29">
        <v>38.286830795476199</v>
      </c>
      <c r="M318" s="22">
        <f t="shared" si="15"/>
        <v>1276.22769318254</v>
      </c>
      <c r="N318" s="26"/>
      <c r="AG318" s="31"/>
    </row>
    <row r="319" spans="2:33" ht="14.1" customHeight="1">
      <c r="C319" s="23" t="s">
        <v>116</v>
      </c>
      <c r="D319" s="23">
        <v>1508</v>
      </c>
      <c r="E319" s="26">
        <v>1</v>
      </c>
      <c r="F319" s="26">
        <v>4.9627791563275432</v>
      </c>
      <c r="G319" s="28">
        <v>76.123535270104398</v>
      </c>
      <c r="H319" s="26">
        <f t="shared" si="14"/>
        <v>377.78429414443866</v>
      </c>
      <c r="I319" s="26"/>
      <c r="J319" s="26">
        <v>1</v>
      </c>
      <c r="K319" s="26">
        <v>9.0909090909090917</v>
      </c>
      <c r="L319" s="26">
        <v>132.08871172025499</v>
      </c>
      <c r="M319" s="26">
        <f t="shared" si="15"/>
        <v>1200.8064701841363</v>
      </c>
      <c r="N319" s="26"/>
      <c r="AG319" s="31"/>
    </row>
    <row r="320" spans="2:33" ht="14.1" customHeight="1">
      <c r="D320" s="23">
        <v>1509</v>
      </c>
      <c r="E320" s="26">
        <v>1</v>
      </c>
      <c r="F320" s="26">
        <v>5.2083333333333339</v>
      </c>
      <c r="G320" s="33" t="s">
        <v>127</v>
      </c>
      <c r="H320" s="26" t="str">
        <f t="shared" si="14"/>
        <v>BQL</v>
      </c>
      <c r="I320" s="26"/>
      <c r="J320" s="26">
        <v>1</v>
      </c>
      <c r="K320" s="26">
        <v>7.9051383399209483</v>
      </c>
      <c r="L320" s="38" t="s">
        <v>127</v>
      </c>
      <c r="M320" s="26" t="str">
        <f t="shared" si="15"/>
        <v>BQL</v>
      </c>
      <c r="N320" s="26"/>
      <c r="AG320" s="31"/>
    </row>
    <row r="321" spans="2:33" ht="14.1" customHeight="1">
      <c r="B321" s="21"/>
      <c r="C321" s="21"/>
      <c r="D321" s="21">
        <v>1510</v>
      </c>
      <c r="E321" s="22">
        <v>1</v>
      </c>
      <c r="F321" s="22">
        <v>6.0422960725075541</v>
      </c>
      <c r="G321" s="29">
        <v>95.030744162690596</v>
      </c>
      <c r="H321" s="22">
        <f t="shared" si="14"/>
        <v>574.20389222169558</v>
      </c>
      <c r="I321" s="26"/>
      <c r="J321" s="22">
        <v>10</v>
      </c>
      <c r="K321" s="22">
        <v>9.3023255813953494</v>
      </c>
      <c r="L321" s="29">
        <v>27.502438908376899</v>
      </c>
      <c r="M321" s="22">
        <f t="shared" si="15"/>
        <v>2558.3664100815722</v>
      </c>
      <c r="N321" s="26"/>
      <c r="AG321" s="31"/>
    </row>
    <row r="322" spans="2:33" ht="14.1" customHeight="1">
      <c r="B322" s="23" t="s">
        <v>124</v>
      </c>
      <c r="C322" s="23" t="s">
        <v>113</v>
      </c>
      <c r="D322" s="23">
        <v>1601</v>
      </c>
      <c r="E322" s="26">
        <v>1</v>
      </c>
      <c r="F322" s="26">
        <v>6.7114093959731544</v>
      </c>
      <c r="G322" s="28">
        <v>26.988601422131801</v>
      </c>
      <c r="H322" s="26">
        <f t="shared" si="14"/>
        <v>181.1315531686698</v>
      </c>
      <c r="I322" s="26"/>
      <c r="J322" s="26">
        <v>1</v>
      </c>
      <c r="K322" s="26">
        <v>7.4074074074074074</v>
      </c>
      <c r="L322" s="26">
        <v>103.052602495562</v>
      </c>
      <c r="M322" s="26">
        <f t="shared" si="15"/>
        <v>763.35261107823703</v>
      </c>
      <c r="N322" s="26"/>
      <c r="AG322" s="31"/>
    </row>
    <row r="323" spans="2:33" ht="14.1" customHeight="1">
      <c r="C323" s="21"/>
      <c r="D323" s="21">
        <v>1602</v>
      </c>
      <c r="E323" s="22">
        <v>10</v>
      </c>
      <c r="F323" s="22">
        <v>5.4495912806539506</v>
      </c>
      <c r="G323" s="29">
        <v>25.922019450463299</v>
      </c>
      <c r="H323" s="22">
        <f t="shared" si="14"/>
        <v>1412.6441117418692</v>
      </c>
      <c r="I323" s="26"/>
      <c r="J323" s="22">
        <v>5</v>
      </c>
      <c r="K323" s="22">
        <v>7.1684587813620064</v>
      </c>
      <c r="L323" s="29">
        <v>46.8528047735686</v>
      </c>
      <c r="M323" s="22">
        <f t="shared" si="15"/>
        <v>1679.3119990526379</v>
      </c>
      <c r="N323" s="26"/>
      <c r="AG323" s="31"/>
    </row>
    <row r="324" spans="2:33" ht="14.1" customHeight="1">
      <c r="C324" s="23" t="s">
        <v>114</v>
      </c>
      <c r="D324" s="23">
        <v>1603</v>
      </c>
      <c r="E324" s="26">
        <v>5</v>
      </c>
      <c r="F324" s="26">
        <v>4.8780487804878048</v>
      </c>
      <c r="G324" s="28">
        <v>47.383944437937799</v>
      </c>
      <c r="H324" s="26">
        <f t="shared" si="14"/>
        <v>1155.7059619009219</v>
      </c>
      <c r="I324" s="26"/>
      <c r="J324" s="26">
        <v>1</v>
      </c>
      <c r="K324" s="26">
        <v>7.4074074074074074</v>
      </c>
      <c r="L324" s="28">
        <v>110.894319028973</v>
      </c>
      <c r="M324" s="26">
        <f t="shared" si="15"/>
        <v>821.43940021461481</v>
      </c>
      <c r="N324" s="26"/>
    </row>
    <row r="325" spans="2:33" ht="14.1" customHeight="1">
      <c r="D325" s="23">
        <v>1604</v>
      </c>
      <c r="E325" s="26">
        <v>1</v>
      </c>
      <c r="F325" s="26">
        <v>6.0790273556231007</v>
      </c>
      <c r="G325" s="28">
        <v>77.608499988176703</v>
      </c>
      <c r="H325" s="26">
        <f t="shared" si="14"/>
        <v>471.78419445700126</v>
      </c>
      <c r="I325" s="26"/>
      <c r="J325" s="26">
        <v>5</v>
      </c>
      <c r="K325" s="26">
        <v>8.695652173913043</v>
      </c>
      <c r="L325" s="28">
        <v>56.218613676706497</v>
      </c>
      <c r="M325" s="26">
        <f t="shared" si="15"/>
        <v>2444.2875511611519</v>
      </c>
      <c r="N325" s="26"/>
    </row>
    <row r="326" spans="2:33" ht="14.1" customHeight="1">
      <c r="C326" s="21"/>
      <c r="D326" s="21">
        <v>1605</v>
      </c>
      <c r="E326" s="22">
        <v>1</v>
      </c>
      <c r="F326" s="22">
        <v>5.7471264367816097</v>
      </c>
      <c r="G326" s="29">
        <v>15.3693842015635</v>
      </c>
      <c r="H326" s="29">
        <f t="shared" si="14"/>
        <v>88.329794261859206</v>
      </c>
      <c r="I326" s="26"/>
      <c r="J326" s="22">
        <v>1</v>
      </c>
      <c r="K326" s="22">
        <v>10</v>
      </c>
      <c r="L326" s="32">
        <v>1.26072460812508</v>
      </c>
      <c r="M326" s="32" t="str">
        <f t="shared" si="15"/>
        <v>BQL</v>
      </c>
      <c r="N326" s="33"/>
    </row>
    <row r="327" spans="2:33" ht="14.1" customHeight="1">
      <c r="C327" s="23" t="s">
        <v>115</v>
      </c>
      <c r="D327" s="23">
        <v>1606</v>
      </c>
      <c r="E327" s="26">
        <v>10</v>
      </c>
      <c r="F327" s="26">
        <v>5.4054054054054053</v>
      </c>
      <c r="G327" s="28">
        <v>25.178546177888698</v>
      </c>
      <c r="H327" s="26">
        <f t="shared" si="14"/>
        <v>1361.0024961020918</v>
      </c>
      <c r="I327" s="26"/>
      <c r="J327" s="26">
        <v>10</v>
      </c>
      <c r="K327" s="26">
        <v>6.4516129032258061</v>
      </c>
      <c r="L327" s="28">
        <v>34.436698835906</v>
      </c>
      <c r="M327" s="26">
        <f t="shared" si="15"/>
        <v>2221.7225055423228</v>
      </c>
      <c r="N327" s="26"/>
      <c r="AG327" s="24"/>
    </row>
    <row r="328" spans="2:33" ht="14.1" customHeight="1">
      <c r="C328" s="21"/>
      <c r="D328" s="21">
        <v>1607</v>
      </c>
      <c r="E328" s="22">
        <v>1</v>
      </c>
      <c r="F328" s="22">
        <v>5.1546391752577314</v>
      </c>
      <c r="G328" s="22">
        <v>159.78436254118299</v>
      </c>
      <c r="H328" s="22">
        <f t="shared" si="14"/>
        <v>823.63073474836585</v>
      </c>
      <c r="I328" s="26"/>
      <c r="J328" s="22">
        <v>1</v>
      </c>
      <c r="K328" s="22">
        <v>7.1684587813620064</v>
      </c>
      <c r="L328" s="29">
        <v>92.965031867437801</v>
      </c>
      <c r="M328" s="22">
        <f t="shared" si="15"/>
        <v>666.41599904973327</v>
      </c>
      <c r="N328" s="26"/>
      <c r="AG328" s="24"/>
    </row>
    <row r="329" spans="2:33" ht="14.1" customHeight="1">
      <c r="C329" s="23" t="s">
        <v>116</v>
      </c>
      <c r="D329" s="23">
        <v>1608</v>
      </c>
      <c r="E329" s="26">
        <v>1</v>
      </c>
      <c r="F329" s="26">
        <v>5.8139534883720936</v>
      </c>
      <c r="G329" s="38" t="s">
        <v>127</v>
      </c>
      <c r="H329" s="26" t="str">
        <f t="shared" si="14"/>
        <v>BQL</v>
      </c>
      <c r="I329" s="26"/>
      <c r="J329" s="26">
        <v>1</v>
      </c>
      <c r="K329" s="26">
        <v>7.4906367041198498</v>
      </c>
      <c r="L329" s="33" t="s">
        <v>127</v>
      </c>
      <c r="M329" s="26" t="str">
        <f t="shared" si="15"/>
        <v>BQL</v>
      </c>
      <c r="N329" s="26"/>
      <c r="AG329" s="24"/>
    </row>
    <row r="330" spans="2:33" ht="14.1" customHeight="1">
      <c r="D330" s="23">
        <v>1609</v>
      </c>
      <c r="E330" s="26">
        <v>200</v>
      </c>
      <c r="F330" s="26">
        <v>5.3763440860215059</v>
      </c>
      <c r="G330" s="33">
        <v>5.8872515924848301</v>
      </c>
      <c r="H330" s="26">
        <f t="shared" si="14"/>
        <v>6330.3780564353028</v>
      </c>
      <c r="I330" s="26"/>
      <c r="J330" s="26">
        <v>50</v>
      </c>
      <c r="K330" s="26">
        <v>5.6818181818181817</v>
      </c>
      <c r="L330" s="28">
        <v>17.2402929703334</v>
      </c>
      <c r="M330" s="26">
        <f t="shared" si="15"/>
        <v>4897.8105029356248</v>
      </c>
      <c r="N330" s="26"/>
      <c r="AG330" s="24"/>
    </row>
    <row r="331" spans="2:33" ht="14.1" customHeight="1">
      <c r="B331" s="21"/>
      <c r="C331" s="21"/>
      <c r="D331" s="21">
        <v>1610</v>
      </c>
      <c r="E331" s="22">
        <v>1</v>
      </c>
      <c r="F331" s="22">
        <v>5.7306590257879657</v>
      </c>
      <c r="G331" s="29">
        <v>15.2736025749128</v>
      </c>
      <c r="H331" s="29">
        <f t="shared" si="14"/>
        <v>87.527808452222359</v>
      </c>
      <c r="I331" s="26"/>
      <c r="J331" s="22">
        <v>1</v>
      </c>
      <c r="K331" s="22">
        <v>8.2987551867219906</v>
      </c>
      <c r="L331" s="29" t="s">
        <v>127</v>
      </c>
      <c r="M331" s="22" t="str">
        <f t="shared" si="15"/>
        <v>BQL</v>
      </c>
      <c r="N331" s="26"/>
      <c r="AG331" s="31"/>
    </row>
    <row r="332" spans="2:33" ht="14.1" customHeight="1">
      <c r="B332" s="23" t="s">
        <v>125</v>
      </c>
      <c r="C332" s="23" t="s">
        <v>113</v>
      </c>
      <c r="D332" s="23">
        <v>1701</v>
      </c>
      <c r="E332" s="26">
        <v>10</v>
      </c>
      <c r="F332" s="26">
        <v>5.9880239520958085</v>
      </c>
      <c r="G332" s="28">
        <v>22.377841648717101</v>
      </c>
      <c r="H332" s="26">
        <f t="shared" si="14"/>
        <v>1339.9905178872516</v>
      </c>
      <c r="I332" s="26"/>
      <c r="J332" s="26">
        <v>1</v>
      </c>
      <c r="K332" s="26">
        <v>8.1632653061224492</v>
      </c>
      <c r="L332" s="26">
        <v>193.82240040553501</v>
      </c>
      <c r="M332" s="26">
        <f t="shared" si="15"/>
        <v>1582.2236767798777</v>
      </c>
      <c r="N332" s="26"/>
      <c r="AG332" s="31"/>
    </row>
    <row r="333" spans="2:33" ht="14.1" customHeight="1">
      <c r="C333" s="21"/>
      <c r="D333" s="21">
        <v>1702</v>
      </c>
      <c r="E333" s="22">
        <v>1</v>
      </c>
      <c r="F333" s="22">
        <v>7.2463768115942031</v>
      </c>
      <c r="G333" s="29">
        <v>91.546750334966802</v>
      </c>
      <c r="H333" s="22">
        <f t="shared" si="14"/>
        <v>663.38224880410723</v>
      </c>
      <c r="I333" s="26"/>
      <c r="J333" s="22">
        <v>1</v>
      </c>
      <c r="K333" s="22">
        <v>7.5187969924812039</v>
      </c>
      <c r="L333" s="29">
        <v>37.103278148766798</v>
      </c>
      <c r="M333" s="22">
        <f t="shared" si="15"/>
        <v>278.97201615614136</v>
      </c>
      <c r="N333" s="26"/>
      <c r="AG333" s="31"/>
    </row>
    <row r="334" spans="2:33" ht="14.1" customHeight="1">
      <c r="C334" s="23" t="s">
        <v>114</v>
      </c>
      <c r="D334" s="23">
        <v>1703</v>
      </c>
      <c r="E334" s="26">
        <v>5</v>
      </c>
      <c r="F334" s="26">
        <v>5.5248618784530379</v>
      </c>
      <c r="G334" s="28">
        <v>39.899677608409696</v>
      </c>
      <c r="H334" s="26">
        <f t="shared" si="14"/>
        <v>1102.201038906345</v>
      </c>
      <c r="I334" s="26"/>
      <c r="J334" s="26">
        <v>1</v>
      </c>
      <c r="K334" s="26">
        <v>7.6923076923076925</v>
      </c>
      <c r="L334" s="26">
        <v>156.084656248323</v>
      </c>
      <c r="M334" s="26">
        <f t="shared" si="15"/>
        <v>1200.651201910177</v>
      </c>
      <c r="N334" s="26"/>
      <c r="AG334" s="31"/>
    </row>
    <row r="335" spans="2:33" ht="14.1" customHeight="1">
      <c r="D335" s="23">
        <v>1704</v>
      </c>
      <c r="E335" s="26">
        <v>10</v>
      </c>
      <c r="F335" s="26">
        <v>4.3383947939262475</v>
      </c>
      <c r="G335" s="28">
        <v>35.818329495807497</v>
      </c>
      <c r="H335" s="26">
        <f t="shared" si="14"/>
        <v>1553.940542117462</v>
      </c>
      <c r="I335" s="26"/>
      <c r="J335" s="26">
        <v>1</v>
      </c>
      <c r="K335" s="26">
        <v>6.25</v>
      </c>
      <c r="L335" s="26">
        <v>146.277585200891</v>
      </c>
      <c r="M335" s="26">
        <f t="shared" si="15"/>
        <v>914.23490750556869</v>
      </c>
      <c r="N335" s="26"/>
      <c r="AG335" s="31"/>
    </row>
    <row r="336" spans="2:33" ht="14.1" customHeight="1">
      <c r="C336" s="21"/>
      <c r="D336" s="21">
        <v>1705</v>
      </c>
      <c r="E336" s="22">
        <v>1</v>
      </c>
      <c r="F336" s="22">
        <v>4.5045045045045047</v>
      </c>
      <c r="G336" s="29">
        <v>23.4638546853325</v>
      </c>
      <c r="H336" s="22">
        <f t="shared" si="14"/>
        <v>105.69303912311938</v>
      </c>
      <c r="I336" s="26"/>
      <c r="J336" s="22">
        <v>1</v>
      </c>
      <c r="K336" s="22">
        <v>10</v>
      </c>
      <c r="L336" s="22">
        <v>152.82253933407401</v>
      </c>
      <c r="M336" s="22">
        <f t="shared" si="15"/>
        <v>1528.2253933407401</v>
      </c>
      <c r="N336" s="26"/>
      <c r="AG336" s="31"/>
    </row>
    <row r="337" spans="2:34" ht="14.1" customHeight="1">
      <c r="C337" s="23" t="s">
        <v>115</v>
      </c>
      <c r="D337" s="23">
        <v>1706</v>
      </c>
      <c r="E337" s="26">
        <v>20</v>
      </c>
      <c r="F337" s="26">
        <v>5.6497175141242941</v>
      </c>
      <c r="G337" s="28">
        <v>34.292383087228501</v>
      </c>
      <c r="H337" s="26">
        <f t="shared" si="14"/>
        <v>3874.8455465794918</v>
      </c>
      <c r="I337" s="26"/>
      <c r="J337" s="26">
        <v>10</v>
      </c>
      <c r="K337" s="26">
        <v>7.7519379844961236</v>
      </c>
      <c r="L337" s="28">
        <v>38.636690068828898</v>
      </c>
      <c r="M337" s="26">
        <f t="shared" si="15"/>
        <v>2995.0922533975886</v>
      </c>
      <c r="N337" s="26"/>
      <c r="AG337" s="31"/>
    </row>
    <row r="338" spans="2:34" ht="14.1" customHeight="1">
      <c r="C338" s="21"/>
      <c r="D338" s="21">
        <v>1707</v>
      </c>
      <c r="E338" s="22">
        <v>1</v>
      </c>
      <c r="F338" s="22">
        <v>7.0921985815602842</v>
      </c>
      <c r="G338" s="29">
        <v>49.827737315735597</v>
      </c>
      <c r="H338" s="22">
        <f t="shared" si="14"/>
        <v>353.38820791301845</v>
      </c>
      <c r="I338" s="26"/>
      <c r="J338" s="22">
        <v>1</v>
      </c>
      <c r="K338" s="22">
        <v>8</v>
      </c>
      <c r="L338" s="32">
        <v>50.270123059908698</v>
      </c>
      <c r="M338" s="22">
        <f t="shared" si="15"/>
        <v>402.16098447926959</v>
      </c>
      <c r="N338" s="28"/>
      <c r="AG338" s="31"/>
    </row>
    <row r="339" spans="2:34" ht="14.1" customHeight="1">
      <c r="C339" s="23" t="s">
        <v>116</v>
      </c>
      <c r="D339" s="23">
        <v>1708</v>
      </c>
      <c r="E339" s="26">
        <v>1</v>
      </c>
      <c r="F339" s="26">
        <v>4.2735042735042734</v>
      </c>
      <c r="G339" s="26">
        <v>118.37674459624</v>
      </c>
      <c r="H339" s="26">
        <f t="shared" si="14"/>
        <v>505.88352391555554</v>
      </c>
      <c r="I339" s="26"/>
      <c r="J339" s="26">
        <v>1</v>
      </c>
      <c r="K339" s="26">
        <v>7.4906367041198498</v>
      </c>
      <c r="L339" s="26">
        <v>128.79803705617701</v>
      </c>
      <c r="M339" s="26">
        <f t="shared" si="15"/>
        <v>964.77930379158806</v>
      </c>
      <c r="N339" s="26"/>
      <c r="AG339" s="31"/>
    </row>
    <row r="340" spans="2:34" ht="14.1" customHeight="1">
      <c r="D340" s="23">
        <v>1709</v>
      </c>
      <c r="E340" s="26">
        <v>5</v>
      </c>
      <c r="F340" s="26">
        <v>5.8997050147492631</v>
      </c>
      <c r="G340" s="28">
        <v>39.918313388532198</v>
      </c>
      <c r="H340" s="26">
        <f t="shared" si="14"/>
        <v>1177.5313683932802</v>
      </c>
      <c r="I340" s="26"/>
      <c r="J340" s="26">
        <v>1</v>
      </c>
      <c r="K340" s="26">
        <v>5.2910052910052912</v>
      </c>
      <c r="L340" s="26">
        <v>110.90568694616</v>
      </c>
      <c r="M340" s="26">
        <f t="shared" si="15"/>
        <v>586.80257643470907</v>
      </c>
      <c r="N340" s="26"/>
      <c r="AG340" s="31"/>
    </row>
    <row r="341" spans="2:34" ht="14.1" customHeight="1">
      <c r="B341" s="21"/>
      <c r="C341" s="21"/>
      <c r="D341" s="21">
        <v>1710</v>
      </c>
      <c r="E341" s="22">
        <v>1</v>
      </c>
      <c r="F341" s="22">
        <v>5.8651026392961878</v>
      </c>
      <c r="G341" s="32" t="s">
        <v>127</v>
      </c>
      <c r="H341" s="22" t="str">
        <f t="shared" si="14"/>
        <v>BQL</v>
      </c>
      <c r="I341" s="22"/>
      <c r="J341" s="22">
        <v>1</v>
      </c>
      <c r="K341" s="22">
        <v>7.2463768115942031</v>
      </c>
      <c r="L341" s="39" t="s">
        <v>127</v>
      </c>
      <c r="M341" s="22" t="str">
        <f t="shared" si="15"/>
        <v>BQL</v>
      </c>
      <c r="N341" s="26"/>
      <c r="AG341" s="31"/>
    </row>
    <row r="342" spans="2:34" ht="14.1" customHeight="1">
      <c r="B342" s="35" t="s">
        <v>120</v>
      </c>
      <c r="C342" s="35"/>
      <c r="D342" s="35"/>
      <c r="E342" s="36"/>
      <c r="F342" s="36"/>
      <c r="G342" s="36"/>
      <c r="H342" s="36"/>
      <c r="J342" s="36"/>
      <c r="K342" s="36"/>
      <c r="L342" s="36"/>
      <c r="M342" s="36"/>
      <c r="N342" s="35"/>
      <c r="AG342" s="31"/>
      <c r="AH342" s="16"/>
    </row>
    <row r="343" spans="2:34" ht="14.1" customHeight="1">
      <c r="B343" s="17" t="s">
        <v>121</v>
      </c>
      <c r="C343" s="27"/>
      <c r="D343" s="27"/>
      <c r="E343" s="37"/>
      <c r="F343" s="37"/>
      <c r="G343" s="37"/>
      <c r="H343" s="37"/>
      <c r="J343" s="37"/>
      <c r="K343" s="37"/>
      <c r="L343" s="37"/>
      <c r="M343" s="37"/>
      <c r="N343" s="27"/>
      <c r="AG343" s="31"/>
    </row>
    <row r="344" spans="2:34" ht="14.1" customHeight="1">
      <c r="B344" s="35" t="s">
        <v>122</v>
      </c>
      <c r="C344" s="35"/>
      <c r="D344" s="35"/>
      <c r="E344" s="35"/>
      <c r="F344" s="35"/>
      <c r="G344" s="36"/>
      <c r="H344" s="36"/>
      <c r="I344" s="35"/>
      <c r="J344" s="35"/>
      <c r="K344" s="35"/>
      <c r="L344" s="36"/>
      <c r="M344" s="36"/>
      <c r="N344" s="35"/>
      <c r="O344" s="35"/>
      <c r="AG344" s="31"/>
      <c r="AH344" s="16"/>
    </row>
    <row r="347" spans="2:34" ht="14.1" customHeight="1">
      <c r="B347" s="45" t="s">
        <v>152</v>
      </c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AG347" s="24"/>
    </row>
    <row r="348" spans="2:34" ht="14.1" customHeight="1">
      <c r="B348" s="46" t="s">
        <v>96</v>
      </c>
      <c r="C348" s="49" t="s">
        <v>97</v>
      </c>
      <c r="D348" s="49" t="s">
        <v>98</v>
      </c>
      <c r="E348" s="51" t="s">
        <v>99</v>
      </c>
      <c r="F348" s="51"/>
      <c r="G348" s="51"/>
      <c r="H348" s="51"/>
      <c r="J348" s="45" t="s">
        <v>100</v>
      </c>
      <c r="K348" s="45"/>
      <c r="L348" s="45"/>
      <c r="M348" s="45"/>
      <c r="AG348" s="24"/>
    </row>
    <row r="349" spans="2:34" ht="14.1" customHeight="1">
      <c r="B349" s="47"/>
      <c r="C349" s="50"/>
      <c r="D349" s="50"/>
      <c r="E349" s="52" t="s">
        <v>101</v>
      </c>
      <c r="F349" s="52"/>
      <c r="G349" s="30" t="s">
        <v>102</v>
      </c>
      <c r="H349" s="30" t="s">
        <v>103</v>
      </c>
      <c r="J349" s="52" t="s">
        <v>101</v>
      </c>
      <c r="K349" s="52"/>
      <c r="L349" s="30" t="s">
        <v>102</v>
      </c>
      <c r="M349" s="30" t="s">
        <v>103</v>
      </c>
    </row>
    <row r="350" spans="2:34" ht="14.1" customHeight="1">
      <c r="B350" s="47"/>
      <c r="C350" s="50"/>
      <c r="D350" s="50"/>
      <c r="E350" s="26" t="s">
        <v>104</v>
      </c>
      <c r="F350" s="26" t="s">
        <v>105</v>
      </c>
      <c r="G350" s="26" t="s">
        <v>106</v>
      </c>
      <c r="H350" s="26" t="s">
        <v>106</v>
      </c>
      <c r="J350" s="26" t="s">
        <v>104</v>
      </c>
      <c r="K350" s="26" t="s">
        <v>105</v>
      </c>
      <c r="L350" s="26" t="s">
        <v>106</v>
      </c>
      <c r="M350" s="26" t="s">
        <v>106</v>
      </c>
    </row>
    <row r="351" spans="2:34" ht="14.1" customHeight="1">
      <c r="B351" s="48"/>
      <c r="C351" s="51"/>
      <c r="D351" s="51"/>
      <c r="E351" s="22" t="s">
        <v>107</v>
      </c>
      <c r="F351" s="22" t="s">
        <v>108</v>
      </c>
      <c r="G351" s="22" t="s">
        <v>109</v>
      </c>
      <c r="H351" s="22" t="s">
        <v>109</v>
      </c>
      <c r="J351" s="22" t="s">
        <v>107</v>
      </c>
      <c r="K351" s="22" t="s">
        <v>108</v>
      </c>
      <c r="L351" s="22" t="s">
        <v>109</v>
      </c>
      <c r="M351" s="22" t="s">
        <v>109</v>
      </c>
    </row>
    <row r="352" spans="2:34" ht="14.1" customHeight="1">
      <c r="B352" s="23" t="s">
        <v>126</v>
      </c>
      <c r="C352" s="23" t="s">
        <v>113</v>
      </c>
      <c r="D352" s="23">
        <v>1801</v>
      </c>
      <c r="E352" s="26">
        <v>1</v>
      </c>
      <c r="F352" s="26">
        <v>4.2553191489361701</v>
      </c>
      <c r="G352" s="38">
        <v>0.421142139757259</v>
      </c>
      <c r="H352" s="28" t="str">
        <f t="shared" ref="H352:H389" si="16">IF(OR(G352&lt;5,G352="-"),"BQL",IF(G352&gt;200,"AQL",E352*F352*G352))</f>
        <v>BQL</v>
      </c>
      <c r="I352" s="26"/>
      <c r="J352" s="26">
        <v>1</v>
      </c>
      <c r="K352" s="26">
        <v>5.4054054054054053</v>
      </c>
      <c r="L352" s="38">
        <v>0.65768815061819097</v>
      </c>
      <c r="M352" s="28" t="str">
        <f t="shared" ref="M352:M389" si="17">IF(OR(L352&lt;5,L352="-"),"BQL",IF(L352&gt;200,"AQL",J352*K352*L352))</f>
        <v>BQL</v>
      </c>
      <c r="N352" s="26"/>
    </row>
    <row r="353" spans="2:33" ht="14.1" customHeight="1">
      <c r="C353" s="21"/>
      <c r="D353" s="21">
        <v>1802</v>
      </c>
      <c r="E353" s="22">
        <v>10</v>
      </c>
      <c r="F353" s="22">
        <v>5.1150895140664963</v>
      </c>
      <c r="G353" s="29">
        <v>46.214093733972902</v>
      </c>
      <c r="H353" s="22">
        <f t="shared" si="16"/>
        <v>2363.8922626073095</v>
      </c>
      <c r="I353" s="26"/>
      <c r="J353" s="22">
        <v>10</v>
      </c>
      <c r="K353" s="22">
        <v>7.6045627376425857</v>
      </c>
      <c r="L353" s="29">
        <v>31.445894133670599</v>
      </c>
      <c r="M353" s="22">
        <f t="shared" si="17"/>
        <v>2391.3227478076501</v>
      </c>
      <c r="N353" s="26"/>
    </row>
    <row r="354" spans="2:33" ht="14.1" customHeight="1">
      <c r="C354" s="23" t="s">
        <v>114</v>
      </c>
      <c r="D354" s="23">
        <v>1803</v>
      </c>
      <c r="E354" s="26">
        <v>1</v>
      </c>
      <c r="F354" s="26">
        <v>5.5555555555555554</v>
      </c>
      <c r="G354" s="33">
        <v>1.86476758449781</v>
      </c>
      <c r="H354" s="26" t="str">
        <f t="shared" si="16"/>
        <v>BQL</v>
      </c>
      <c r="I354" s="26"/>
      <c r="J354" s="26">
        <v>1</v>
      </c>
      <c r="K354" s="26">
        <v>6.4516129032258061</v>
      </c>
      <c r="L354" s="28">
        <v>25.157613314476698</v>
      </c>
      <c r="M354" s="26">
        <f t="shared" si="17"/>
        <v>162.30718267404322</v>
      </c>
      <c r="N354" s="26"/>
    </row>
    <row r="355" spans="2:33" ht="14.1" customHeight="1">
      <c r="D355" s="23">
        <v>1804</v>
      </c>
      <c r="E355" s="26">
        <v>10</v>
      </c>
      <c r="F355" s="26">
        <v>5.5555555555555554</v>
      </c>
      <c r="G355" s="28">
        <v>31.924708142262201</v>
      </c>
      <c r="H355" s="26">
        <f t="shared" si="16"/>
        <v>1773.5948967923446</v>
      </c>
      <c r="I355" s="26"/>
      <c r="J355" s="26">
        <v>10</v>
      </c>
      <c r="K355" s="26">
        <v>7.1428571428571432</v>
      </c>
      <c r="L355" s="28">
        <v>32.161834365530403</v>
      </c>
      <c r="M355" s="26">
        <f t="shared" si="17"/>
        <v>2297.2738832521718</v>
      </c>
      <c r="N355" s="26"/>
    </row>
    <row r="356" spans="2:33" ht="14.1" customHeight="1">
      <c r="C356" s="21"/>
      <c r="D356" s="21">
        <v>1805</v>
      </c>
      <c r="E356" s="22">
        <v>10</v>
      </c>
      <c r="F356" s="22">
        <v>4.796163069544364</v>
      </c>
      <c r="G356" s="29">
        <v>34.039657779245601</v>
      </c>
      <c r="H356" s="22">
        <f t="shared" si="16"/>
        <v>1632.5974954074627</v>
      </c>
      <c r="I356" s="26"/>
      <c r="J356" s="22">
        <v>5</v>
      </c>
      <c r="K356" s="22">
        <v>7.1428571428571432</v>
      </c>
      <c r="L356" s="29">
        <v>32.400730785076497</v>
      </c>
      <c r="M356" s="22">
        <f t="shared" si="17"/>
        <v>1157.1689566098748</v>
      </c>
      <c r="N356" s="26"/>
    </row>
    <row r="357" spans="2:33" ht="14.1" customHeight="1">
      <c r="C357" s="23" t="s">
        <v>116</v>
      </c>
      <c r="D357" s="23">
        <v>1808</v>
      </c>
      <c r="E357" s="26">
        <v>1</v>
      </c>
      <c r="F357" s="26">
        <v>6.8965517241379306</v>
      </c>
      <c r="G357" s="33" t="s">
        <v>127</v>
      </c>
      <c r="H357" s="26" t="str">
        <f t="shared" si="16"/>
        <v>BQL</v>
      </c>
      <c r="I357" s="26"/>
      <c r="J357" s="26">
        <v>1</v>
      </c>
      <c r="K357" s="26">
        <v>7.4626865671641793</v>
      </c>
      <c r="L357" s="40" t="s">
        <v>127</v>
      </c>
      <c r="M357" s="26" t="str">
        <f t="shared" si="17"/>
        <v>BQL</v>
      </c>
      <c r="N357" s="26"/>
    </row>
    <row r="358" spans="2:33" ht="14.1" customHeight="1">
      <c r="D358" s="23">
        <v>1809</v>
      </c>
      <c r="E358" s="26">
        <v>1</v>
      </c>
      <c r="F358" s="26">
        <v>5.4945054945054945</v>
      </c>
      <c r="G358" s="38" t="s">
        <v>127</v>
      </c>
      <c r="H358" s="26" t="str">
        <f t="shared" si="16"/>
        <v>BQL</v>
      </c>
      <c r="I358" s="26"/>
      <c r="J358" s="26">
        <v>1</v>
      </c>
      <c r="K358" s="26">
        <v>8.4388185654008439</v>
      </c>
      <c r="L358" s="38" t="s">
        <v>127</v>
      </c>
      <c r="M358" s="26" t="str">
        <f t="shared" si="17"/>
        <v>BQL</v>
      </c>
      <c r="N358" s="26"/>
    </row>
    <row r="359" spans="2:33" ht="14.1" customHeight="1">
      <c r="B359" s="21"/>
      <c r="C359" s="21"/>
      <c r="D359" s="21">
        <v>1810</v>
      </c>
      <c r="E359" s="22">
        <v>1</v>
      </c>
      <c r="F359" s="22">
        <v>5.1679586563307502</v>
      </c>
      <c r="G359" s="39" t="s">
        <v>127</v>
      </c>
      <c r="H359" s="22" t="str">
        <f t="shared" si="16"/>
        <v>BQL</v>
      </c>
      <c r="I359" s="26"/>
      <c r="J359" s="22">
        <v>1</v>
      </c>
      <c r="K359" s="22">
        <v>6.4516129032258061</v>
      </c>
      <c r="L359" s="39" t="s">
        <v>127</v>
      </c>
      <c r="M359" s="22" t="str">
        <f t="shared" si="17"/>
        <v>BQL</v>
      </c>
      <c r="N359" s="26"/>
    </row>
    <row r="360" spans="2:33" ht="14.1" customHeight="1">
      <c r="B360" s="23" t="s">
        <v>128</v>
      </c>
      <c r="C360" s="23" t="s">
        <v>113</v>
      </c>
      <c r="D360" s="23">
        <v>1901</v>
      </c>
      <c r="E360" s="26">
        <v>1</v>
      </c>
      <c r="F360" s="26">
        <v>6.6006600660066006</v>
      </c>
      <c r="G360" s="28">
        <v>47.604961143465502</v>
      </c>
      <c r="H360" s="26">
        <f t="shared" si="16"/>
        <v>314.22416596346864</v>
      </c>
      <c r="I360" s="26"/>
      <c r="J360" s="26">
        <v>1</v>
      </c>
      <c r="K360" s="26">
        <v>7.3800738007380078</v>
      </c>
      <c r="L360" s="28">
        <v>19.805909422046799</v>
      </c>
      <c r="M360" s="26">
        <f t="shared" si="17"/>
        <v>146.16907322543764</v>
      </c>
      <c r="N360" s="28"/>
      <c r="AG360" s="24"/>
    </row>
    <row r="361" spans="2:33" ht="14.1" customHeight="1">
      <c r="C361" s="21"/>
      <c r="D361" s="21">
        <v>1902</v>
      </c>
      <c r="E361" s="22">
        <v>1</v>
      </c>
      <c r="F361" s="22">
        <v>5.6497175141242941</v>
      </c>
      <c r="G361" s="32">
        <v>8.7671623569770905</v>
      </c>
      <c r="H361" s="29">
        <f t="shared" si="16"/>
        <v>49.531990717384694</v>
      </c>
      <c r="I361" s="26"/>
      <c r="J361" s="22">
        <v>1</v>
      </c>
      <c r="K361" s="22">
        <v>7.2727272727272725</v>
      </c>
      <c r="L361" s="32">
        <v>7.4697295928396796</v>
      </c>
      <c r="M361" s="29">
        <f t="shared" si="17"/>
        <v>54.325306129743126</v>
      </c>
      <c r="N361" s="26"/>
      <c r="AG361" s="24"/>
    </row>
    <row r="362" spans="2:33" ht="14.1" customHeight="1">
      <c r="C362" s="23" t="s">
        <v>114</v>
      </c>
      <c r="D362" s="23">
        <v>1903</v>
      </c>
      <c r="E362" s="26">
        <v>10</v>
      </c>
      <c r="F362" s="26">
        <v>6.0422960725075541</v>
      </c>
      <c r="G362" s="28">
        <v>49.220251449988702</v>
      </c>
      <c r="H362" s="26">
        <f t="shared" si="16"/>
        <v>2974.0333202410097</v>
      </c>
      <c r="I362" s="26"/>
      <c r="J362" s="26">
        <v>1</v>
      </c>
      <c r="K362" s="26">
        <v>6.8965517241379306</v>
      </c>
      <c r="L362" s="33">
        <v>5.84796862810592</v>
      </c>
      <c r="M362" s="28">
        <f t="shared" si="17"/>
        <v>40.330818124868408</v>
      </c>
      <c r="N362" s="26"/>
      <c r="AG362" s="24"/>
    </row>
    <row r="363" spans="2:33" ht="14.1" customHeight="1">
      <c r="D363" s="23">
        <v>1904</v>
      </c>
      <c r="E363" s="26">
        <v>1</v>
      </c>
      <c r="F363" s="26">
        <v>4.8309178743961354</v>
      </c>
      <c r="G363" s="28">
        <v>81.936954920462995</v>
      </c>
      <c r="H363" s="26">
        <f t="shared" si="16"/>
        <v>395.83070009885506</v>
      </c>
      <c r="I363" s="26"/>
      <c r="J363" s="26">
        <v>1</v>
      </c>
      <c r="K363" s="26">
        <v>5.7142857142857144</v>
      </c>
      <c r="L363" s="28">
        <v>28.619972882015901</v>
      </c>
      <c r="M363" s="26">
        <f t="shared" si="17"/>
        <v>163.54270218294801</v>
      </c>
      <c r="N363" s="26"/>
      <c r="AG363" s="31"/>
    </row>
    <row r="364" spans="2:33" ht="14.1" customHeight="1">
      <c r="C364" s="21"/>
      <c r="D364" s="21">
        <v>1905</v>
      </c>
      <c r="E364" s="22">
        <v>1</v>
      </c>
      <c r="F364" s="22">
        <v>4.716981132075472</v>
      </c>
      <c r="G364" s="22">
        <v>122.868974355738</v>
      </c>
      <c r="H364" s="22">
        <f t="shared" si="16"/>
        <v>579.57063375348116</v>
      </c>
      <c r="I364" s="26"/>
      <c r="J364" s="22">
        <v>1</v>
      </c>
      <c r="K364" s="22">
        <v>5.5555555555555554</v>
      </c>
      <c r="L364" s="29">
        <v>20.140582667915201</v>
      </c>
      <c r="M364" s="22">
        <f t="shared" si="17"/>
        <v>111.89212593286223</v>
      </c>
      <c r="N364" s="26"/>
      <c r="AG364" s="31"/>
    </row>
    <row r="365" spans="2:33" ht="14.1" customHeight="1">
      <c r="C365" s="23" t="s">
        <v>115</v>
      </c>
      <c r="D365" s="23">
        <v>1906</v>
      </c>
      <c r="E365" s="26">
        <v>5</v>
      </c>
      <c r="F365" s="26">
        <v>4.4943820224719104</v>
      </c>
      <c r="G365" s="28">
        <v>41.658120235285999</v>
      </c>
      <c r="H365" s="26">
        <f t="shared" si="16"/>
        <v>936.13753337721357</v>
      </c>
      <c r="I365" s="26"/>
      <c r="J365" s="26">
        <v>1</v>
      </c>
      <c r="K365" s="26">
        <v>6.7114093959731544</v>
      </c>
      <c r="L365" s="28">
        <v>13.6458209157797</v>
      </c>
      <c r="M365" s="28">
        <f t="shared" si="17"/>
        <v>91.582690709930873</v>
      </c>
      <c r="N365" s="26"/>
    </row>
    <row r="366" spans="2:33" ht="14.1" customHeight="1">
      <c r="C366" s="21"/>
      <c r="D366" s="21">
        <v>1907</v>
      </c>
      <c r="E366" s="22">
        <v>1</v>
      </c>
      <c r="F366" s="22">
        <v>5.3191489361702127</v>
      </c>
      <c r="G366" s="29">
        <v>98.389665801894196</v>
      </c>
      <c r="H366" s="22">
        <f t="shared" si="16"/>
        <v>523.34928618028823</v>
      </c>
      <c r="I366" s="26"/>
      <c r="J366" s="22">
        <v>5</v>
      </c>
      <c r="K366" s="22">
        <v>6.1728395061728394</v>
      </c>
      <c r="L366" s="29">
        <v>37.978496785330101</v>
      </c>
      <c r="M366" s="22">
        <f t="shared" si="17"/>
        <v>1172.1758267077191</v>
      </c>
      <c r="N366" s="26"/>
    </row>
    <row r="367" spans="2:33" ht="14.1" customHeight="1">
      <c r="C367" s="23" t="s">
        <v>116</v>
      </c>
      <c r="D367" s="23">
        <v>1908</v>
      </c>
      <c r="E367" s="26">
        <v>1</v>
      </c>
      <c r="F367" s="26">
        <v>5.7803468208092479</v>
      </c>
      <c r="G367" s="38" t="s">
        <v>127</v>
      </c>
      <c r="H367" s="26" t="str">
        <f t="shared" si="16"/>
        <v>BQL</v>
      </c>
      <c r="I367" s="26"/>
      <c r="J367" s="26">
        <v>1</v>
      </c>
      <c r="K367" s="26">
        <v>7.9681274900398398</v>
      </c>
      <c r="L367" s="38" t="s">
        <v>127</v>
      </c>
      <c r="M367" s="26" t="str">
        <f t="shared" si="17"/>
        <v>BQL</v>
      </c>
      <c r="N367" s="26"/>
    </row>
    <row r="368" spans="2:33" ht="14.1" customHeight="1">
      <c r="D368" s="23">
        <v>1909</v>
      </c>
      <c r="E368" s="26">
        <v>1</v>
      </c>
      <c r="F368" s="26">
        <v>6.1728395061728394</v>
      </c>
      <c r="G368" s="28">
        <v>78.0821534716288</v>
      </c>
      <c r="H368" s="26">
        <f t="shared" si="16"/>
        <v>481.98860167672098</v>
      </c>
      <c r="I368" s="26"/>
      <c r="J368" s="26">
        <v>1</v>
      </c>
      <c r="K368" s="26">
        <v>7.6335877862595414</v>
      </c>
      <c r="L368" s="26">
        <v>124.902725217609</v>
      </c>
      <c r="M368" s="26">
        <f t="shared" si="17"/>
        <v>953.45591769167174</v>
      </c>
      <c r="N368" s="26"/>
    </row>
    <row r="369" spans="2:14" ht="14.1" customHeight="1">
      <c r="B369" s="21"/>
      <c r="C369" s="21"/>
      <c r="D369" s="21">
        <v>1910</v>
      </c>
      <c r="E369" s="22">
        <v>1</v>
      </c>
      <c r="F369" s="22">
        <v>6.9686411149825789</v>
      </c>
      <c r="G369" s="32">
        <v>7.3279315683172399</v>
      </c>
      <c r="H369" s="29">
        <f t="shared" si="16"/>
        <v>51.065725214754288</v>
      </c>
      <c r="I369" s="26"/>
      <c r="J369" s="22">
        <v>5</v>
      </c>
      <c r="K369" s="22">
        <v>10.810810810810811</v>
      </c>
      <c r="L369" s="29">
        <v>44.237674608969698</v>
      </c>
      <c r="M369" s="22">
        <f t="shared" si="17"/>
        <v>2391.2256545389023</v>
      </c>
      <c r="N369" s="26"/>
    </row>
    <row r="370" spans="2:14" ht="14.1" customHeight="1">
      <c r="B370" s="23" t="s">
        <v>129</v>
      </c>
      <c r="C370" s="23" t="s">
        <v>113</v>
      </c>
      <c r="D370" s="23" t="s">
        <v>130</v>
      </c>
      <c r="E370" s="26">
        <v>1</v>
      </c>
      <c r="F370" s="26">
        <v>6.3291139240506329</v>
      </c>
      <c r="G370" s="26">
        <v>179.83419925703899</v>
      </c>
      <c r="H370" s="26">
        <f t="shared" si="16"/>
        <v>1138.1911345382214</v>
      </c>
      <c r="I370" s="26"/>
      <c r="J370" s="26">
        <v>1</v>
      </c>
      <c r="K370" s="26">
        <v>9.0090090090090094</v>
      </c>
      <c r="L370" s="26">
        <v>155.75255228388099</v>
      </c>
      <c r="M370" s="26">
        <f t="shared" si="17"/>
        <v>1403.1761467016306</v>
      </c>
      <c r="N370" s="26"/>
    </row>
    <row r="371" spans="2:14" ht="14.1" customHeight="1">
      <c r="C371" s="21"/>
      <c r="D371" s="21" t="s">
        <v>131</v>
      </c>
      <c r="E371" s="22">
        <v>1</v>
      </c>
      <c r="F371" s="22">
        <v>4.9140049140049138</v>
      </c>
      <c r="G371" s="22">
        <v>144.41345321603299</v>
      </c>
      <c r="H371" s="22">
        <f t="shared" si="16"/>
        <v>709.64841875200489</v>
      </c>
      <c r="I371" s="26"/>
      <c r="J371" s="22">
        <v>1</v>
      </c>
      <c r="K371" s="22">
        <v>9.9502487562189046</v>
      </c>
      <c r="L371" s="29">
        <v>83.015917650763996</v>
      </c>
      <c r="M371" s="22">
        <f t="shared" si="17"/>
        <v>826.02903135088548</v>
      </c>
      <c r="N371" s="26"/>
    </row>
    <row r="372" spans="2:14" ht="14.1" customHeight="1">
      <c r="C372" s="23" t="s">
        <v>114</v>
      </c>
      <c r="D372" s="23" t="s">
        <v>132</v>
      </c>
      <c r="E372" s="26">
        <v>1</v>
      </c>
      <c r="F372" s="26">
        <v>5.1020408163265314</v>
      </c>
      <c r="G372" s="28">
        <v>56.612746540905697</v>
      </c>
      <c r="H372" s="26">
        <f t="shared" si="16"/>
        <v>288.84054357604953</v>
      </c>
      <c r="I372" s="26"/>
      <c r="J372" s="26">
        <v>1</v>
      </c>
      <c r="K372" s="26">
        <v>5</v>
      </c>
      <c r="L372" s="28">
        <v>22.842819416763099</v>
      </c>
      <c r="M372" s="26">
        <f t="shared" si="17"/>
        <v>114.21409708381549</v>
      </c>
      <c r="N372" s="26"/>
    </row>
    <row r="373" spans="2:14" ht="14.1" customHeight="1">
      <c r="D373" s="23" t="s">
        <v>133</v>
      </c>
      <c r="E373" s="26">
        <v>1</v>
      </c>
      <c r="F373" s="26">
        <v>5.4945054945054945</v>
      </c>
      <c r="G373" s="28">
        <v>44.696870833144999</v>
      </c>
      <c r="H373" s="26">
        <f t="shared" si="16"/>
        <v>245.58720237991758</v>
      </c>
      <c r="I373" s="26"/>
      <c r="J373" s="26">
        <v>1</v>
      </c>
      <c r="K373" s="26">
        <v>5.7142857142857144</v>
      </c>
      <c r="L373" s="28">
        <v>18.148485863354601</v>
      </c>
      <c r="M373" s="26">
        <f t="shared" si="17"/>
        <v>103.70563350488344</v>
      </c>
      <c r="N373" s="26"/>
    </row>
    <row r="374" spans="2:14" ht="14.1" customHeight="1">
      <c r="C374" s="21"/>
      <c r="D374" s="21" t="s">
        <v>134</v>
      </c>
      <c r="E374" s="22">
        <v>1</v>
      </c>
      <c r="F374" s="22">
        <v>5.4200542005420047</v>
      </c>
      <c r="G374" s="32" t="s">
        <v>127</v>
      </c>
      <c r="H374" s="22" t="str">
        <f t="shared" si="16"/>
        <v>BQL</v>
      </c>
      <c r="I374" s="26"/>
      <c r="J374" s="22">
        <v>1</v>
      </c>
      <c r="K374" s="22">
        <v>6.8965517241379306</v>
      </c>
      <c r="L374" s="29" t="s">
        <v>127</v>
      </c>
      <c r="M374" s="22" t="str">
        <f t="shared" si="17"/>
        <v>BQL</v>
      </c>
      <c r="N374" s="26"/>
    </row>
    <row r="375" spans="2:14" ht="14.1" customHeight="1">
      <c r="C375" s="23" t="s">
        <v>115</v>
      </c>
      <c r="D375" s="23" t="s">
        <v>135</v>
      </c>
      <c r="E375" s="26">
        <v>1</v>
      </c>
      <c r="F375" s="26">
        <v>4.0733197556008154</v>
      </c>
      <c r="G375" s="28">
        <v>11.944930847084199</v>
      </c>
      <c r="H375" s="28">
        <f t="shared" si="16"/>
        <v>48.655522798713655</v>
      </c>
      <c r="I375" s="26"/>
      <c r="J375" s="26">
        <v>1</v>
      </c>
      <c r="K375" s="26">
        <v>5.1282051282051286</v>
      </c>
      <c r="L375" s="28">
        <v>14.328018156813499</v>
      </c>
      <c r="M375" s="28">
        <f t="shared" si="17"/>
        <v>73.477016188787175</v>
      </c>
      <c r="N375" s="26"/>
    </row>
    <row r="376" spans="2:14" ht="14.1" customHeight="1">
      <c r="C376" s="21"/>
      <c r="D376" s="21" t="s">
        <v>136</v>
      </c>
      <c r="E376" s="22">
        <v>1</v>
      </c>
      <c r="F376" s="22">
        <v>5.9171597633136104</v>
      </c>
      <c r="G376" s="32">
        <v>9.7729965301058694</v>
      </c>
      <c r="H376" s="29">
        <f t="shared" si="16"/>
        <v>57.828381834945979</v>
      </c>
      <c r="I376" s="26"/>
      <c r="J376" s="22">
        <v>1</v>
      </c>
      <c r="K376" s="22">
        <v>7.3260073260073257</v>
      </c>
      <c r="L376" s="32">
        <v>4.2929055175556403</v>
      </c>
      <c r="M376" s="22" t="str">
        <f t="shared" si="17"/>
        <v>BQL</v>
      </c>
      <c r="N376" s="28"/>
    </row>
    <row r="377" spans="2:14" ht="14.1" customHeight="1">
      <c r="C377" s="23" t="s">
        <v>116</v>
      </c>
      <c r="D377" s="23" t="s">
        <v>137</v>
      </c>
      <c r="E377" s="26">
        <v>1</v>
      </c>
      <c r="F377" s="26">
        <v>5.5710306406685239</v>
      </c>
      <c r="G377" s="33">
        <v>1.80075487152994</v>
      </c>
      <c r="H377" s="28" t="str">
        <f t="shared" si="16"/>
        <v>BQL</v>
      </c>
      <c r="I377" s="26"/>
      <c r="J377" s="26">
        <v>1</v>
      </c>
      <c r="K377" s="26">
        <v>9.3023255813953494</v>
      </c>
      <c r="L377" s="38">
        <v>0.11823882028909</v>
      </c>
      <c r="M377" s="28" t="str">
        <f t="shared" si="17"/>
        <v>BQL</v>
      </c>
      <c r="N377" s="33"/>
    </row>
    <row r="378" spans="2:14" ht="14.1" customHeight="1">
      <c r="D378" s="23" t="s">
        <v>138</v>
      </c>
      <c r="E378" s="26">
        <v>1</v>
      </c>
      <c r="F378" s="26">
        <v>5.0761421319796955</v>
      </c>
      <c r="G378" s="38">
        <v>0.33795226453588301</v>
      </c>
      <c r="H378" s="28" t="str">
        <f t="shared" si="16"/>
        <v>BQL</v>
      </c>
      <c r="I378" s="26"/>
      <c r="J378" s="26">
        <v>1</v>
      </c>
      <c r="K378" s="26">
        <v>9.433962264150944</v>
      </c>
      <c r="L378" s="38">
        <v>0.63205497094315999</v>
      </c>
      <c r="M378" s="28" t="str">
        <f t="shared" si="17"/>
        <v>BQL</v>
      </c>
      <c r="N378" s="33"/>
    </row>
    <row r="379" spans="2:14" ht="14.1" customHeight="1">
      <c r="B379" s="21"/>
      <c r="C379" s="21"/>
      <c r="D379" s="21" t="s">
        <v>139</v>
      </c>
      <c r="E379" s="22">
        <v>1</v>
      </c>
      <c r="F379" s="22">
        <v>4.8543689320388346</v>
      </c>
      <c r="G379" s="39">
        <v>0.69430820985505104</v>
      </c>
      <c r="H379" s="22" t="str">
        <f t="shared" si="16"/>
        <v>BQL</v>
      </c>
      <c r="I379" s="26"/>
      <c r="J379" s="22">
        <v>1</v>
      </c>
      <c r="K379" s="22">
        <v>7.2992700729926998</v>
      </c>
      <c r="L379" s="39">
        <v>0.56351300994299902</v>
      </c>
      <c r="M379" s="22" t="str">
        <f t="shared" si="17"/>
        <v>BQL</v>
      </c>
      <c r="N379" s="28"/>
    </row>
    <row r="380" spans="2:14" ht="14.1" customHeight="1">
      <c r="B380" s="23" t="s">
        <v>140</v>
      </c>
      <c r="C380" s="23" t="s">
        <v>113</v>
      </c>
      <c r="D380" s="23" t="s">
        <v>141</v>
      </c>
      <c r="E380" s="26">
        <v>1</v>
      </c>
      <c r="F380" s="26">
        <v>5.9880239520958085</v>
      </c>
      <c r="G380" s="28">
        <v>46.872260018260697</v>
      </c>
      <c r="H380" s="26">
        <f t="shared" si="16"/>
        <v>280.67221567820775</v>
      </c>
      <c r="I380" s="26"/>
      <c r="J380" s="26">
        <v>1</v>
      </c>
      <c r="K380" s="26">
        <v>8.4388185654008439</v>
      </c>
      <c r="L380" s="28">
        <v>43.189074425684304</v>
      </c>
      <c r="M380" s="26">
        <f t="shared" si="17"/>
        <v>364.4647630859435</v>
      </c>
      <c r="N380" s="26"/>
    </row>
    <row r="381" spans="2:14" ht="14.1" customHeight="1">
      <c r="C381" s="21"/>
      <c r="D381" s="21" t="s">
        <v>142</v>
      </c>
      <c r="E381" s="22">
        <v>10</v>
      </c>
      <c r="F381" s="22">
        <v>6.8493150684931505</v>
      </c>
      <c r="G381" s="29">
        <v>46.9621455190536</v>
      </c>
      <c r="H381" s="22">
        <f t="shared" si="16"/>
        <v>3216.5853095242192</v>
      </c>
      <c r="I381" s="26"/>
      <c r="J381" s="22">
        <v>10</v>
      </c>
      <c r="K381" s="22">
        <v>11.904761904761905</v>
      </c>
      <c r="L381" s="29">
        <v>29.606205614400199</v>
      </c>
      <c r="M381" s="22">
        <f t="shared" si="17"/>
        <v>3524.5482874285954</v>
      </c>
      <c r="N381" s="26"/>
    </row>
    <row r="382" spans="2:14" ht="14.1" customHeight="1">
      <c r="C382" s="23" t="s">
        <v>114</v>
      </c>
      <c r="D382" s="23" t="s">
        <v>143</v>
      </c>
      <c r="E382" s="26">
        <v>1</v>
      </c>
      <c r="F382" s="26">
        <v>5.4495912806539506</v>
      </c>
      <c r="G382" s="33">
        <v>5.4650597279936699</v>
      </c>
      <c r="H382" s="28">
        <f t="shared" si="16"/>
        <v>29.782341841927355</v>
      </c>
      <c r="I382" s="26"/>
      <c r="J382" s="26">
        <v>1</v>
      </c>
      <c r="K382" s="26">
        <v>7.1428571428571432</v>
      </c>
      <c r="L382" s="33">
        <v>1.4678587238776999</v>
      </c>
      <c r="M382" s="26" t="str">
        <f t="shared" si="17"/>
        <v>BQL</v>
      </c>
      <c r="N382" s="26"/>
    </row>
    <row r="383" spans="2:14" ht="14.1" customHeight="1">
      <c r="D383" s="23" t="s">
        <v>144</v>
      </c>
      <c r="E383" s="26">
        <v>1</v>
      </c>
      <c r="F383" s="26">
        <v>4.3859649122807012</v>
      </c>
      <c r="G383" s="28">
        <v>59.759014550662997</v>
      </c>
      <c r="H383" s="26">
        <f t="shared" si="16"/>
        <v>262.10094101167977</v>
      </c>
      <c r="I383" s="26"/>
      <c r="J383" s="26">
        <v>1</v>
      </c>
      <c r="K383" s="26">
        <v>7.1428571428571432</v>
      </c>
      <c r="L383" s="28">
        <v>56.913489758497001</v>
      </c>
      <c r="M383" s="26">
        <f t="shared" si="17"/>
        <v>406.52492684640714</v>
      </c>
      <c r="N383" s="26"/>
    </row>
    <row r="384" spans="2:14" ht="14.1" customHeight="1">
      <c r="C384" s="21"/>
      <c r="D384" s="21" t="s">
        <v>145</v>
      </c>
      <c r="E384" s="22">
        <v>1</v>
      </c>
      <c r="F384" s="22">
        <v>4.8192771084337354</v>
      </c>
      <c r="G384" s="22">
        <v>111.318947176809</v>
      </c>
      <c r="H384" s="22">
        <f t="shared" si="16"/>
        <v>536.4768538641398</v>
      </c>
      <c r="I384" s="26"/>
      <c r="J384" s="22">
        <v>1</v>
      </c>
      <c r="K384" s="22">
        <v>7.4074074074074074</v>
      </c>
      <c r="L384" s="29">
        <v>44.979286020308798</v>
      </c>
      <c r="M384" s="22">
        <f t="shared" si="17"/>
        <v>333.17989644673185</v>
      </c>
      <c r="N384" s="26"/>
    </row>
    <row r="385" spans="2:34" ht="14.1" customHeight="1">
      <c r="C385" s="23" t="s">
        <v>115</v>
      </c>
      <c r="D385" s="23" t="s">
        <v>146</v>
      </c>
      <c r="E385" s="26">
        <v>1</v>
      </c>
      <c r="F385" s="26">
        <v>4.5045045045045047</v>
      </c>
      <c r="G385" s="28">
        <v>16.2661054442862</v>
      </c>
      <c r="H385" s="28">
        <f t="shared" si="16"/>
        <v>73.270745244532435</v>
      </c>
      <c r="I385" s="26"/>
      <c r="J385" s="26">
        <v>1</v>
      </c>
      <c r="K385" s="26">
        <v>7.5187969924812039</v>
      </c>
      <c r="L385" s="33">
        <v>2.2806920987705701</v>
      </c>
      <c r="M385" s="26" t="str">
        <f t="shared" si="17"/>
        <v>BQL</v>
      </c>
      <c r="N385" s="28"/>
    </row>
    <row r="386" spans="2:34" ht="14.1" customHeight="1">
      <c r="C386" s="21"/>
      <c r="D386" s="21" t="s">
        <v>147</v>
      </c>
      <c r="E386" s="22">
        <v>1</v>
      </c>
      <c r="F386" s="22">
        <v>6.7114093959731544</v>
      </c>
      <c r="G386" s="32">
        <v>8.1465447756649407</v>
      </c>
      <c r="H386" s="29">
        <f t="shared" si="16"/>
        <v>54.674797152113698</v>
      </c>
      <c r="I386" s="26"/>
      <c r="J386" s="22">
        <v>1</v>
      </c>
      <c r="K386" s="22">
        <v>6.7796610169491522</v>
      </c>
      <c r="L386" s="32">
        <v>4.1284941781529598</v>
      </c>
      <c r="M386" s="22" t="str">
        <f t="shared" si="17"/>
        <v>BQL</v>
      </c>
      <c r="N386" s="28"/>
    </row>
    <row r="387" spans="2:34" ht="14.1" customHeight="1">
      <c r="C387" s="23" t="s">
        <v>116</v>
      </c>
      <c r="D387" s="23" t="s">
        <v>148</v>
      </c>
      <c r="E387" s="26">
        <v>1</v>
      </c>
      <c r="F387" s="26">
        <v>4.4444444444444446</v>
      </c>
      <c r="G387" s="38">
        <v>0.181276956370995</v>
      </c>
      <c r="H387" s="28" t="str">
        <f t="shared" si="16"/>
        <v>BQL</v>
      </c>
      <c r="I387" s="26"/>
      <c r="J387" s="26">
        <v>1</v>
      </c>
      <c r="K387" s="26">
        <v>6.8259385665529004</v>
      </c>
      <c r="L387" s="38">
        <v>0.27444404577480802</v>
      </c>
      <c r="M387" s="28" t="str">
        <f t="shared" si="17"/>
        <v>BQL</v>
      </c>
      <c r="N387" s="33"/>
    </row>
    <row r="388" spans="2:34" ht="14.1" customHeight="1">
      <c r="D388" s="23" t="s">
        <v>149</v>
      </c>
      <c r="E388" s="26">
        <v>1</v>
      </c>
      <c r="F388" s="26">
        <v>4.8192771084337354</v>
      </c>
      <c r="G388" s="38">
        <v>0.33795226453588301</v>
      </c>
      <c r="H388" s="28" t="str">
        <f t="shared" si="16"/>
        <v>BQL</v>
      </c>
      <c r="I388" s="26"/>
      <c r="J388" s="26">
        <v>1</v>
      </c>
      <c r="K388" s="26">
        <v>6.0790273556231007</v>
      </c>
      <c r="L388" s="38">
        <v>0.69430820985505104</v>
      </c>
      <c r="M388" s="26" t="str">
        <f t="shared" si="17"/>
        <v>BQL</v>
      </c>
      <c r="N388" s="28"/>
    </row>
    <row r="389" spans="2:34" ht="14.1" customHeight="1">
      <c r="B389" s="21"/>
      <c r="C389" s="21"/>
      <c r="D389" s="21" t="s">
        <v>150</v>
      </c>
      <c r="E389" s="22">
        <v>1</v>
      </c>
      <c r="F389" s="22">
        <v>5.3763440860215059</v>
      </c>
      <c r="G389" s="39">
        <v>0.62864777972700203</v>
      </c>
      <c r="H389" s="22" t="str">
        <f t="shared" si="16"/>
        <v>BQL</v>
      </c>
      <c r="I389" s="22"/>
      <c r="J389" s="22">
        <v>1</v>
      </c>
      <c r="K389" s="22">
        <v>7.1174377224199281</v>
      </c>
      <c r="L389" s="39">
        <v>0.50108025968491399</v>
      </c>
      <c r="M389" s="22" t="str">
        <f t="shared" si="17"/>
        <v>BQL</v>
      </c>
      <c r="N389" s="28"/>
    </row>
    <row r="390" spans="2:34" ht="14.1" customHeight="1">
      <c r="B390" s="35" t="s">
        <v>120</v>
      </c>
      <c r="C390" s="35"/>
      <c r="D390" s="35"/>
      <c r="E390" s="36"/>
      <c r="F390" s="36"/>
      <c r="G390" s="36"/>
      <c r="H390" s="36"/>
      <c r="J390" s="36"/>
      <c r="K390" s="36"/>
      <c r="L390" s="36"/>
      <c r="M390" s="36"/>
      <c r="N390" s="35"/>
      <c r="AG390" s="31"/>
      <c r="AH390" s="16"/>
    </row>
    <row r="391" spans="2:34" ht="14.1" customHeight="1">
      <c r="B391" s="17" t="s">
        <v>121</v>
      </c>
      <c r="C391" s="27"/>
      <c r="D391" s="27"/>
      <c r="E391" s="37"/>
      <c r="F391" s="37"/>
      <c r="G391" s="37"/>
      <c r="H391" s="37"/>
      <c r="J391" s="37"/>
      <c r="K391" s="37"/>
      <c r="L391" s="37"/>
      <c r="M391" s="37"/>
      <c r="N391" s="27"/>
      <c r="AG391" s="31"/>
    </row>
    <row r="392" spans="2:34" ht="14.1" customHeight="1">
      <c r="B392" s="35" t="s">
        <v>122</v>
      </c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AG392" s="31"/>
      <c r="AH392" s="16"/>
    </row>
    <row r="395" spans="2:34" ht="14.1" customHeight="1">
      <c r="B395" s="45" t="s">
        <v>153</v>
      </c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AG395" s="24"/>
    </row>
    <row r="396" spans="2:34" ht="14.1" customHeight="1">
      <c r="B396" s="46" t="s">
        <v>96</v>
      </c>
      <c r="C396" s="49" t="s">
        <v>97</v>
      </c>
      <c r="D396" s="49" t="s">
        <v>98</v>
      </c>
      <c r="E396" s="51" t="s">
        <v>99</v>
      </c>
      <c r="F396" s="51"/>
      <c r="G396" s="51"/>
      <c r="H396" s="51"/>
      <c r="J396" s="45" t="s">
        <v>100</v>
      </c>
      <c r="K396" s="45"/>
      <c r="L396" s="45"/>
      <c r="M396" s="45"/>
      <c r="AG396" s="24"/>
    </row>
    <row r="397" spans="2:34" ht="14.1" customHeight="1">
      <c r="B397" s="47"/>
      <c r="C397" s="50"/>
      <c r="D397" s="50"/>
      <c r="E397" s="52" t="s">
        <v>101</v>
      </c>
      <c r="F397" s="52"/>
      <c r="G397" s="30" t="s">
        <v>102</v>
      </c>
      <c r="H397" s="30" t="s">
        <v>103</v>
      </c>
      <c r="J397" s="52" t="s">
        <v>101</v>
      </c>
      <c r="K397" s="52"/>
      <c r="L397" s="30" t="s">
        <v>102</v>
      </c>
      <c r="M397" s="30" t="s">
        <v>103</v>
      </c>
    </row>
    <row r="398" spans="2:34" ht="14.1" customHeight="1">
      <c r="B398" s="47"/>
      <c r="C398" s="50"/>
      <c r="D398" s="50"/>
      <c r="E398" s="26" t="s">
        <v>104</v>
      </c>
      <c r="F398" s="26" t="s">
        <v>105</v>
      </c>
      <c r="G398" s="26" t="s">
        <v>106</v>
      </c>
      <c r="H398" s="26" t="s">
        <v>106</v>
      </c>
      <c r="J398" s="26" t="s">
        <v>104</v>
      </c>
      <c r="K398" s="26" t="s">
        <v>105</v>
      </c>
      <c r="L398" s="26" t="s">
        <v>106</v>
      </c>
      <c r="M398" s="26" t="s">
        <v>106</v>
      </c>
    </row>
    <row r="399" spans="2:34" ht="14.1" customHeight="1">
      <c r="B399" s="48"/>
      <c r="C399" s="51"/>
      <c r="D399" s="51"/>
      <c r="E399" s="22" t="s">
        <v>107</v>
      </c>
      <c r="F399" s="22" t="s">
        <v>108</v>
      </c>
      <c r="G399" s="22" t="s">
        <v>109</v>
      </c>
      <c r="H399" s="22" t="s">
        <v>109</v>
      </c>
      <c r="J399" s="22" t="s">
        <v>107</v>
      </c>
      <c r="K399" s="22" t="s">
        <v>108</v>
      </c>
      <c r="L399" s="22" t="s">
        <v>109</v>
      </c>
      <c r="M399" s="22" t="s">
        <v>109</v>
      </c>
    </row>
    <row r="400" spans="2:34" ht="14.1" customHeight="1">
      <c r="B400" s="25" t="s">
        <v>110</v>
      </c>
      <c r="C400" s="25" t="s">
        <v>111</v>
      </c>
      <c r="D400" s="25">
        <v>1101</v>
      </c>
      <c r="E400" s="26">
        <v>1</v>
      </c>
      <c r="F400" s="26">
        <v>6.1349693251533752</v>
      </c>
      <c r="G400" s="40">
        <v>4.7765374567789003E-2</v>
      </c>
      <c r="H400" s="26" t="str">
        <f t="shared" ref="H400:H432" si="18">IF(OR(G400&lt;5,G400="-"),"BQL",IF(G400&gt;200,"AQL",E400*F400*G400))</f>
        <v>BQL</v>
      </c>
      <c r="I400" s="26"/>
      <c r="J400" s="26">
        <v>1</v>
      </c>
      <c r="K400" s="26">
        <v>8.1967213114754092</v>
      </c>
      <c r="L400" s="38" t="s">
        <v>127</v>
      </c>
      <c r="M400" s="26" t="str">
        <f t="shared" ref="M400:M432" si="19">IF(OR(L400&lt;5,L400="-"),"BQL",IF(L400&gt;200,"AQL",J400*K400*L400))</f>
        <v>BQL</v>
      </c>
      <c r="AG400" s="31"/>
    </row>
    <row r="401" spans="2:33" ht="14.1" customHeight="1">
      <c r="D401" s="23">
        <v>1102</v>
      </c>
      <c r="E401" s="26">
        <v>1</v>
      </c>
      <c r="F401" s="26">
        <v>7.4349442379182156</v>
      </c>
      <c r="G401" s="38" t="s">
        <v>127</v>
      </c>
      <c r="H401" s="26" t="str">
        <f t="shared" si="18"/>
        <v>BQL</v>
      </c>
      <c r="I401" s="26"/>
      <c r="J401" s="26">
        <v>1</v>
      </c>
      <c r="K401" s="26">
        <v>8.8495575221238951</v>
      </c>
      <c r="L401" s="33" t="s">
        <v>127</v>
      </c>
      <c r="M401" s="26" t="str">
        <f t="shared" si="19"/>
        <v>BQL</v>
      </c>
      <c r="AG401" s="31"/>
    </row>
    <row r="402" spans="2:33" ht="14.1" customHeight="1">
      <c r="B402" s="21"/>
      <c r="C402" s="21"/>
      <c r="D402" s="21">
        <v>1103</v>
      </c>
      <c r="E402" s="22">
        <v>1</v>
      </c>
      <c r="F402" s="22">
        <v>9.615384615384615</v>
      </c>
      <c r="G402" s="32" t="s">
        <v>127</v>
      </c>
      <c r="H402" s="22" t="str">
        <f t="shared" si="18"/>
        <v>BQL</v>
      </c>
      <c r="I402" s="26"/>
      <c r="J402" s="22">
        <v>1</v>
      </c>
      <c r="K402" s="22">
        <v>9.8039215686274499</v>
      </c>
      <c r="L402" s="39">
        <v>0.19424725872093701</v>
      </c>
      <c r="M402" s="22" t="str">
        <f t="shared" si="19"/>
        <v>BQL</v>
      </c>
      <c r="AG402" s="31"/>
    </row>
    <row r="403" spans="2:33" ht="14.1" customHeight="1">
      <c r="B403" s="23" t="s">
        <v>112</v>
      </c>
      <c r="C403" s="23" t="s">
        <v>113</v>
      </c>
      <c r="D403" s="18">
        <v>1201</v>
      </c>
      <c r="E403" s="26">
        <v>1</v>
      </c>
      <c r="F403" s="26">
        <v>9.0909090909090917</v>
      </c>
      <c r="G403" s="28">
        <v>18.285565922631399</v>
      </c>
      <c r="H403" s="26">
        <f t="shared" si="18"/>
        <v>166.23241747846728</v>
      </c>
      <c r="I403" s="26"/>
      <c r="J403" s="26">
        <v>1</v>
      </c>
      <c r="K403" s="26">
        <v>8.5470085470085468</v>
      </c>
      <c r="L403" s="28">
        <v>16.795306071585198</v>
      </c>
      <c r="M403" s="26">
        <f t="shared" si="19"/>
        <v>143.54962454346324</v>
      </c>
      <c r="N403" s="26"/>
      <c r="AG403" s="31"/>
    </row>
    <row r="404" spans="2:33" ht="14.1" customHeight="1">
      <c r="C404" s="21"/>
      <c r="D404" s="34">
        <v>1202</v>
      </c>
      <c r="E404" s="22">
        <v>1</v>
      </c>
      <c r="F404" s="22">
        <v>8.230452674897121</v>
      </c>
      <c r="G404" s="32">
        <v>9.53666681708002</v>
      </c>
      <c r="H404" s="29">
        <f t="shared" si="18"/>
        <v>78.491084914238868</v>
      </c>
      <c r="I404" s="26"/>
      <c r="J404" s="22">
        <v>1</v>
      </c>
      <c r="K404" s="22">
        <v>6.7796610169491522</v>
      </c>
      <c r="L404" s="29">
        <v>10.314702080949999</v>
      </c>
      <c r="M404" s="29">
        <f t="shared" si="19"/>
        <v>69.930183599661007</v>
      </c>
      <c r="N404" s="33"/>
      <c r="AG404" s="31"/>
    </row>
    <row r="405" spans="2:33" ht="14.1" customHeight="1">
      <c r="C405" s="23" t="s">
        <v>114</v>
      </c>
      <c r="D405" s="18">
        <v>1203</v>
      </c>
      <c r="E405" s="26">
        <v>1</v>
      </c>
      <c r="F405" s="26">
        <v>6.7567567567567561</v>
      </c>
      <c r="G405" s="28">
        <v>37.5437635197787</v>
      </c>
      <c r="H405" s="26">
        <f t="shared" si="18"/>
        <v>253.67407783634255</v>
      </c>
      <c r="I405" s="26"/>
      <c r="J405" s="26">
        <v>1</v>
      </c>
      <c r="K405" s="26">
        <v>7.1428571428571432</v>
      </c>
      <c r="L405" s="28">
        <v>61.961462940542802</v>
      </c>
      <c r="M405" s="26">
        <f t="shared" si="19"/>
        <v>442.58187814673431</v>
      </c>
      <c r="N405" s="28"/>
      <c r="AG405" s="31"/>
    </row>
    <row r="406" spans="2:33" ht="14.1" customHeight="1">
      <c r="D406" s="18">
        <v>1204</v>
      </c>
      <c r="E406" s="26">
        <v>1</v>
      </c>
      <c r="F406" s="26">
        <v>6.9686411149825789</v>
      </c>
      <c r="G406" s="28">
        <v>32.176767607497098</v>
      </c>
      <c r="H406" s="26">
        <f t="shared" si="18"/>
        <v>224.22834569684392</v>
      </c>
      <c r="I406" s="26"/>
      <c r="J406" s="26">
        <v>1</v>
      </c>
      <c r="K406" s="26">
        <v>8.695652173913043</v>
      </c>
      <c r="L406" s="28">
        <v>72.044545472156003</v>
      </c>
      <c r="M406" s="26">
        <f t="shared" si="19"/>
        <v>626.4743084535304</v>
      </c>
      <c r="N406" s="28"/>
      <c r="AG406" s="31"/>
    </row>
    <row r="407" spans="2:33" ht="14.1" customHeight="1">
      <c r="C407" s="21"/>
      <c r="D407" s="34">
        <v>1205</v>
      </c>
      <c r="E407" s="22">
        <v>1</v>
      </c>
      <c r="F407" s="22">
        <v>6.6445182724252501</v>
      </c>
      <c r="G407" s="29">
        <v>44.850580442580203</v>
      </c>
      <c r="H407" s="22">
        <f t="shared" si="18"/>
        <v>298.01050127960269</v>
      </c>
      <c r="I407" s="26"/>
      <c r="J407" s="22">
        <v>1</v>
      </c>
      <c r="K407" s="22">
        <v>7.6923076923076925</v>
      </c>
      <c r="L407" s="29">
        <v>57.242986977276402</v>
      </c>
      <c r="M407" s="22">
        <f t="shared" si="19"/>
        <v>440.33066905597235</v>
      </c>
      <c r="N407" s="28"/>
      <c r="AG407" s="31"/>
    </row>
    <row r="408" spans="2:33" ht="14.1" customHeight="1">
      <c r="C408" s="23" t="s">
        <v>115</v>
      </c>
      <c r="D408" s="18">
        <v>1206</v>
      </c>
      <c r="E408" s="26">
        <v>1</v>
      </c>
      <c r="F408" s="26">
        <v>9.8522167487684751</v>
      </c>
      <c r="G408" s="26">
        <v>123.544154639944</v>
      </c>
      <c r="H408" s="26">
        <f t="shared" si="18"/>
        <v>1217.1837895560989</v>
      </c>
      <c r="I408" s="26"/>
      <c r="J408" s="26">
        <v>1</v>
      </c>
      <c r="K408" s="26">
        <v>9.0909090909090917</v>
      </c>
      <c r="L408" s="28">
        <v>88.937886234900603</v>
      </c>
      <c r="M408" s="26">
        <f t="shared" si="19"/>
        <v>808.52623849909651</v>
      </c>
      <c r="N408" s="28"/>
      <c r="AG408" s="31"/>
    </row>
    <row r="409" spans="2:33" ht="14.1" customHeight="1">
      <c r="C409" s="21"/>
      <c r="D409" s="34">
        <v>1207</v>
      </c>
      <c r="E409" s="22">
        <v>1</v>
      </c>
      <c r="F409" s="22">
        <v>9.9009900990099009</v>
      </c>
      <c r="G409" s="22">
        <v>112.438342612261</v>
      </c>
      <c r="H409" s="22">
        <f t="shared" si="18"/>
        <v>1113.2509169530792</v>
      </c>
      <c r="I409" s="26"/>
      <c r="J409" s="22">
        <v>1</v>
      </c>
      <c r="K409" s="22">
        <v>7.7220077220077226</v>
      </c>
      <c r="L409" s="22">
        <v>112.326842746225</v>
      </c>
      <c r="M409" s="22">
        <f t="shared" si="19"/>
        <v>867.3887470750966</v>
      </c>
      <c r="N409" s="28"/>
      <c r="AG409" s="31"/>
    </row>
    <row r="410" spans="2:33" ht="14.1" customHeight="1">
      <c r="C410" s="23" t="s">
        <v>116</v>
      </c>
      <c r="D410" s="18">
        <v>1208</v>
      </c>
      <c r="E410" s="26">
        <v>1</v>
      </c>
      <c r="F410" s="26">
        <v>8.064516129032258</v>
      </c>
      <c r="G410" s="28">
        <v>86.487651484551606</v>
      </c>
      <c r="H410" s="26">
        <f t="shared" si="18"/>
        <v>697.48106035928708</v>
      </c>
      <c r="I410" s="26"/>
      <c r="J410" s="26">
        <v>1</v>
      </c>
      <c r="K410" s="26">
        <v>9.0909090909090917</v>
      </c>
      <c r="L410" s="28">
        <v>55.439692799159197</v>
      </c>
      <c r="M410" s="26">
        <f t="shared" si="19"/>
        <v>503.99720726508366</v>
      </c>
      <c r="N410" s="28"/>
      <c r="AG410" s="31"/>
    </row>
    <row r="411" spans="2:33" ht="14.1" customHeight="1">
      <c r="D411" s="18">
        <v>1209</v>
      </c>
      <c r="E411" s="26">
        <v>1</v>
      </c>
      <c r="F411" s="26">
        <v>7.5757575757575761</v>
      </c>
      <c r="G411" s="28">
        <v>52.194536610619203</v>
      </c>
      <c r="H411" s="26">
        <f t="shared" si="18"/>
        <v>395.41315614105457</v>
      </c>
      <c r="I411" s="26"/>
      <c r="J411" s="26">
        <v>1</v>
      </c>
      <c r="K411" s="26">
        <v>7.9051383399209483</v>
      </c>
      <c r="L411" s="28">
        <v>47.799109620665099</v>
      </c>
      <c r="M411" s="26">
        <f t="shared" si="19"/>
        <v>377.85857407640395</v>
      </c>
      <c r="N411" s="28"/>
      <c r="AG411" s="31"/>
    </row>
    <row r="412" spans="2:33" ht="14.1" customHeight="1">
      <c r="B412" s="21"/>
      <c r="C412" s="21"/>
      <c r="D412" s="34">
        <v>1210</v>
      </c>
      <c r="E412" s="22">
        <v>1</v>
      </c>
      <c r="F412" s="22">
        <v>8.3682008368200833</v>
      </c>
      <c r="G412" s="22">
        <v>105.97521462546</v>
      </c>
      <c r="H412" s="22">
        <f t="shared" si="18"/>
        <v>886.82187971096232</v>
      </c>
      <c r="I412" s="26"/>
      <c r="J412" s="22">
        <v>1</v>
      </c>
      <c r="K412" s="22">
        <v>9.8039215686274499</v>
      </c>
      <c r="L412" s="29">
        <v>60.248996864764798</v>
      </c>
      <c r="M412" s="22">
        <f t="shared" si="19"/>
        <v>590.67643985063523</v>
      </c>
      <c r="N412" s="28"/>
      <c r="AG412" s="31"/>
    </row>
    <row r="413" spans="2:33" ht="14.1" customHeight="1">
      <c r="B413" s="23" t="s">
        <v>117</v>
      </c>
      <c r="C413" s="23" t="s">
        <v>113</v>
      </c>
      <c r="D413" s="23">
        <v>1301</v>
      </c>
      <c r="E413" s="26">
        <v>1</v>
      </c>
      <c r="F413" s="26">
        <v>5.9523809523809526</v>
      </c>
      <c r="G413" s="28">
        <v>17.868426250249801</v>
      </c>
      <c r="H413" s="26">
        <f t="shared" si="18"/>
        <v>106.35968006101072</v>
      </c>
      <c r="I413" s="26"/>
      <c r="J413" s="26">
        <v>1</v>
      </c>
      <c r="K413" s="26">
        <v>7.2727272727272725</v>
      </c>
      <c r="L413" s="28">
        <v>13.304040575385599</v>
      </c>
      <c r="M413" s="28">
        <f t="shared" si="19"/>
        <v>96.756658730077078</v>
      </c>
      <c r="N413" s="28"/>
      <c r="AG413" s="31"/>
    </row>
    <row r="414" spans="2:33" ht="14.1" customHeight="1">
      <c r="C414" s="21"/>
      <c r="D414" s="21">
        <v>1302</v>
      </c>
      <c r="E414" s="22">
        <v>1</v>
      </c>
      <c r="F414" s="22">
        <v>6.8027210884353746</v>
      </c>
      <c r="G414" s="29">
        <v>59.376691352635497</v>
      </c>
      <c r="H414" s="22">
        <f t="shared" si="18"/>
        <v>403.92307042609184</v>
      </c>
      <c r="I414" s="26"/>
      <c r="J414" s="22">
        <v>1</v>
      </c>
      <c r="K414" s="22">
        <v>6.5359477124183014</v>
      </c>
      <c r="L414" s="29">
        <v>58.6970991743488</v>
      </c>
      <c r="M414" s="22">
        <f t="shared" si="19"/>
        <v>383.64117107417519</v>
      </c>
      <c r="N414" s="28"/>
      <c r="AG414" s="31"/>
    </row>
    <row r="415" spans="2:33" ht="14.1" customHeight="1">
      <c r="C415" s="23" t="s">
        <v>114</v>
      </c>
      <c r="D415" s="23">
        <v>1303</v>
      </c>
      <c r="E415" s="26">
        <v>10</v>
      </c>
      <c r="F415" s="26">
        <v>6.7567567567567561</v>
      </c>
      <c r="G415" s="28">
        <v>31.280675653543</v>
      </c>
      <c r="H415" s="26">
        <f t="shared" si="18"/>
        <v>2113.5591657799323</v>
      </c>
      <c r="I415" s="26"/>
      <c r="J415" s="26">
        <v>20</v>
      </c>
      <c r="K415" s="26">
        <v>5.882352941176471</v>
      </c>
      <c r="L415" s="28">
        <v>24.1670364314189</v>
      </c>
      <c r="M415" s="26">
        <f t="shared" si="19"/>
        <v>2843.1807566375178</v>
      </c>
      <c r="N415" s="28"/>
      <c r="AG415" s="31"/>
    </row>
    <row r="416" spans="2:33" ht="14.1" customHeight="1">
      <c r="D416" s="23">
        <v>1304</v>
      </c>
      <c r="E416" s="26">
        <v>1</v>
      </c>
      <c r="F416" s="26">
        <v>7.4906367041198498</v>
      </c>
      <c r="G416" s="28">
        <v>99.462459783002103</v>
      </c>
      <c r="H416" s="26">
        <f t="shared" si="18"/>
        <v>745.03715193259995</v>
      </c>
      <c r="I416" s="26"/>
      <c r="J416" s="26">
        <v>1</v>
      </c>
      <c r="K416" s="26">
        <v>8.3333333333333339</v>
      </c>
      <c r="L416" s="28">
        <v>71.7376870608974</v>
      </c>
      <c r="M416" s="26">
        <f t="shared" si="19"/>
        <v>597.81405884081175</v>
      </c>
      <c r="N416" s="28"/>
      <c r="AG416" s="31"/>
    </row>
    <row r="417" spans="2:33" ht="14.1" customHeight="1">
      <c r="C417" s="21"/>
      <c r="D417" s="21">
        <v>1305</v>
      </c>
      <c r="E417" s="22">
        <v>1</v>
      </c>
      <c r="F417" s="22">
        <v>7.5187969924812039</v>
      </c>
      <c r="G417" s="22">
        <v>104.224155304565</v>
      </c>
      <c r="H417" s="22">
        <f t="shared" si="18"/>
        <v>783.64026544785725</v>
      </c>
      <c r="I417" s="26"/>
      <c r="J417" s="22">
        <v>1</v>
      </c>
      <c r="K417" s="22">
        <v>7.4074074074074074</v>
      </c>
      <c r="L417" s="22">
        <v>113.39834820531701</v>
      </c>
      <c r="M417" s="22">
        <f t="shared" si="19"/>
        <v>839.98776448382966</v>
      </c>
      <c r="N417" s="28"/>
      <c r="AG417" s="31"/>
    </row>
    <row r="418" spans="2:33" ht="14.1" customHeight="1">
      <c r="C418" s="23" t="s">
        <v>115</v>
      </c>
      <c r="D418" s="23">
        <v>1306</v>
      </c>
      <c r="E418" s="26">
        <v>10</v>
      </c>
      <c r="F418" s="26">
        <v>9.8522167487684751</v>
      </c>
      <c r="G418" s="28">
        <v>27.198640217742799</v>
      </c>
      <c r="H418" s="26">
        <f t="shared" si="18"/>
        <v>2679.6689869697348</v>
      </c>
      <c r="I418" s="26"/>
      <c r="J418" s="26">
        <v>1</v>
      </c>
      <c r="K418" s="26">
        <v>8.1632653061224492</v>
      </c>
      <c r="L418" s="26">
        <v>165.185955028846</v>
      </c>
      <c r="M418" s="26">
        <f t="shared" si="19"/>
        <v>1348.4567757456816</v>
      </c>
      <c r="N418" s="26"/>
      <c r="AG418" s="31"/>
    </row>
    <row r="419" spans="2:33" ht="14.1" customHeight="1">
      <c r="C419" s="21"/>
      <c r="D419" s="21">
        <v>1307</v>
      </c>
      <c r="E419" s="22">
        <v>1</v>
      </c>
      <c r="F419" s="22">
        <v>12.738853503184714</v>
      </c>
      <c r="G419" s="29" t="s">
        <v>127</v>
      </c>
      <c r="H419" s="22" t="str">
        <f t="shared" si="18"/>
        <v>BQL</v>
      </c>
      <c r="I419" s="26"/>
      <c r="J419" s="22">
        <v>1</v>
      </c>
      <c r="K419" s="22">
        <v>8</v>
      </c>
      <c r="L419" s="29">
        <v>48.861740442661102</v>
      </c>
      <c r="M419" s="22">
        <f t="shared" si="19"/>
        <v>390.89392354128881</v>
      </c>
      <c r="N419" s="26"/>
      <c r="AG419" s="31"/>
    </row>
    <row r="420" spans="2:33" ht="14.1" customHeight="1">
      <c r="C420" s="23" t="s">
        <v>116</v>
      </c>
      <c r="D420" s="23">
        <v>1308</v>
      </c>
      <c r="E420" s="26">
        <v>1</v>
      </c>
      <c r="F420" s="26">
        <v>6.9444444444444446</v>
      </c>
      <c r="G420" s="26">
        <v>100.394097327914</v>
      </c>
      <c r="H420" s="26">
        <f t="shared" si="18"/>
        <v>697.1812314438472</v>
      </c>
      <c r="I420" s="26"/>
      <c r="J420" s="26">
        <v>1</v>
      </c>
      <c r="K420" s="26">
        <v>8.230452674897121</v>
      </c>
      <c r="L420" s="28">
        <v>84.184973697766907</v>
      </c>
      <c r="M420" s="26">
        <f t="shared" si="19"/>
        <v>692.88044195692942</v>
      </c>
      <c r="N420" s="26"/>
      <c r="AG420" s="31"/>
    </row>
    <row r="421" spans="2:33" ht="14.1" customHeight="1">
      <c r="D421" s="23">
        <v>1309</v>
      </c>
      <c r="E421" s="26">
        <v>1</v>
      </c>
      <c r="F421" s="26">
        <v>8.6206896551724146</v>
      </c>
      <c r="G421" s="26">
        <v>101.66384168498701</v>
      </c>
      <c r="H421" s="26">
        <f t="shared" si="18"/>
        <v>876.41242831885359</v>
      </c>
      <c r="I421" s="26"/>
      <c r="J421" s="26">
        <v>5</v>
      </c>
      <c r="K421" s="26">
        <v>7.9365079365079367</v>
      </c>
      <c r="L421" s="28">
        <v>59.102824937919102</v>
      </c>
      <c r="M421" s="26">
        <f t="shared" si="19"/>
        <v>2345.3501959491709</v>
      </c>
      <c r="N421" s="26"/>
      <c r="AG421" s="31"/>
    </row>
    <row r="422" spans="2:33" ht="14.1" customHeight="1">
      <c r="B422" s="21"/>
      <c r="C422" s="21"/>
      <c r="D422" s="21">
        <v>1310</v>
      </c>
      <c r="E422" s="22">
        <v>1</v>
      </c>
      <c r="F422" s="22">
        <v>8.064516129032258</v>
      </c>
      <c r="G422" s="22">
        <v>155.12982257108499</v>
      </c>
      <c r="H422" s="22">
        <f t="shared" si="18"/>
        <v>1251.0469562184273</v>
      </c>
      <c r="I422" s="26"/>
      <c r="J422" s="22">
        <v>1</v>
      </c>
      <c r="K422" s="22">
        <v>8.4033613445378155</v>
      </c>
      <c r="L422" s="22">
        <v>146.17714542155201</v>
      </c>
      <c r="M422" s="22">
        <f t="shared" si="19"/>
        <v>1228.379373290353</v>
      </c>
      <c r="N422" s="26"/>
      <c r="AG422" s="31"/>
    </row>
    <row r="423" spans="2:33" ht="14.1" customHeight="1">
      <c r="B423" s="23" t="s">
        <v>118</v>
      </c>
      <c r="C423" s="23" t="s">
        <v>113</v>
      </c>
      <c r="D423" s="23">
        <v>1401</v>
      </c>
      <c r="E423" s="26">
        <v>1</v>
      </c>
      <c r="F423" s="26">
        <v>7.6045627376425857</v>
      </c>
      <c r="G423" s="28">
        <v>76.143373917563395</v>
      </c>
      <c r="H423" s="26">
        <f t="shared" si="18"/>
        <v>579.0370640118889</v>
      </c>
      <c r="I423" s="26"/>
      <c r="J423" s="26">
        <v>1</v>
      </c>
      <c r="K423" s="26">
        <v>5.7803468208092479</v>
      </c>
      <c r="L423" s="26">
        <v>114.51489177798101</v>
      </c>
      <c r="M423" s="26">
        <f t="shared" si="19"/>
        <v>661.93579062416757</v>
      </c>
      <c r="N423" s="28"/>
      <c r="AG423" s="24"/>
    </row>
    <row r="424" spans="2:33" ht="14.1" customHeight="1">
      <c r="C424" s="21"/>
      <c r="D424" s="21">
        <v>1402</v>
      </c>
      <c r="E424" s="22">
        <v>1</v>
      </c>
      <c r="F424" s="22">
        <v>9.0090090090090094</v>
      </c>
      <c r="G424" s="29">
        <v>53.317398965797402</v>
      </c>
      <c r="H424" s="22">
        <f t="shared" si="18"/>
        <v>480.33692761979643</v>
      </c>
      <c r="I424" s="26"/>
      <c r="J424" s="22">
        <v>1</v>
      </c>
      <c r="K424" s="22">
        <v>7.0921985815602842</v>
      </c>
      <c r="L424" s="29">
        <v>74.462102476570493</v>
      </c>
      <c r="M424" s="22">
        <f t="shared" si="19"/>
        <v>528.10001756432973</v>
      </c>
      <c r="N424" s="26"/>
      <c r="AG424" s="24"/>
    </row>
    <row r="425" spans="2:33" ht="14.1" customHeight="1">
      <c r="C425" s="23" t="s">
        <v>114</v>
      </c>
      <c r="D425" s="23">
        <v>1403</v>
      </c>
      <c r="E425" s="26">
        <v>10</v>
      </c>
      <c r="F425" s="26">
        <v>7.8125</v>
      </c>
      <c r="G425" s="28">
        <v>23.2872263149468</v>
      </c>
      <c r="H425" s="26">
        <f t="shared" si="18"/>
        <v>1819.3145558552187</v>
      </c>
      <c r="I425" s="26"/>
      <c r="J425" s="26">
        <v>10</v>
      </c>
      <c r="K425" s="26">
        <v>5.7142857142857144</v>
      </c>
      <c r="L425" s="28">
        <v>27.3575084320602</v>
      </c>
      <c r="M425" s="26">
        <f t="shared" si="19"/>
        <v>1563.2861961177259</v>
      </c>
      <c r="N425" s="26"/>
      <c r="AG425" s="31"/>
    </row>
    <row r="426" spans="2:33" ht="14.1" customHeight="1">
      <c r="D426" s="23">
        <v>1404</v>
      </c>
      <c r="E426" s="26">
        <v>1</v>
      </c>
      <c r="F426" s="26">
        <v>6.666666666666667</v>
      </c>
      <c r="G426" s="38" t="s">
        <v>127</v>
      </c>
      <c r="H426" s="26" t="str">
        <f t="shared" si="18"/>
        <v>BQL</v>
      </c>
      <c r="I426" s="26"/>
      <c r="J426" s="26">
        <v>1</v>
      </c>
      <c r="K426" s="26">
        <v>10</v>
      </c>
      <c r="L426" s="33" t="s">
        <v>127</v>
      </c>
      <c r="M426" s="26" t="str">
        <f t="shared" si="19"/>
        <v>BQL</v>
      </c>
      <c r="N426" s="26"/>
      <c r="AG426" s="31"/>
    </row>
    <row r="427" spans="2:33" ht="14.1" customHeight="1">
      <c r="C427" s="21"/>
      <c r="D427" s="21">
        <v>1405</v>
      </c>
      <c r="E427" s="22">
        <v>1</v>
      </c>
      <c r="F427" s="22">
        <v>8.8105726872246688</v>
      </c>
      <c r="G427" s="22">
        <v>157.99121836002499</v>
      </c>
      <c r="H427" s="22">
        <f t="shared" si="18"/>
        <v>1391.9931133041848</v>
      </c>
      <c r="I427" s="26"/>
      <c r="J427" s="22">
        <v>1</v>
      </c>
      <c r="K427" s="22">
        <v>8.3333333333333339</v>
      </c>
      <c r="L427" s="29">
        <v>79.018328400287501</v>
      </c>
      <c r="M427" s="22">
        <f t="shared" si="19"/>
        <v>658.48607000239588</v>
      </c>
      <c r="N427" s="28"/>
      <c r="AG427" s="31"/>
    </row>
    <row r="428" spans="2:33" ht="14.1" customHeight="1">
      <c r="C428" s="23" t="s">
        <v>115</v>
      </c>
      <c r="D428" s="23">
        <v>1406</v>
      </c>
      <c r="E428" s="26">
        <v>5</v>
      </c>
      <c r="F428" s="26">
        <v>12.195121951219511</v>
      </c>
      <c r="G428" s="28">
        <v>78.176156094811006</v>
      </c>
      <c r="H428" s="26">
        <f t="shared" si="18"/>
        <v>4766.8387862689633</v>
      </c>
      <c r="I428" s="26"/>
      <c r="J428" s="26">
        <v>5</v>
      </c>
      <c r="K428" s="26">
        <v>7.9681274900398398</v>
      </c>
      <c r="L428" s="28">
        <v>91.083334885449005</v>
      </c>
      <c r="M428" s="26">
        <f t="shared" si="19"/>
        <v>3628.8181229262545</v>
      </c>
      <c r="N428" s="26"/>
      <c r="AG428" s="31"/>
    </row>
    <row r="429" spans="2:33" ht="14.1" customHeight="1">
      <c r="C429" s="21"/>
      <c r="D429" s="21">
        <v>1407</v>
      </c>
      <c r="E429" s="22">
        <v>10</v>
      </c>
      <c r="F429" s="22">
        <v>14.388489208633095</v>
      </c>
      <c r="G429" s="29">
        <v>23.553253075893501</v>
      </c>
      <c r="H429" s="22">
        <f t="shared" si="18"/>
        <v>3388.9572771069788</v>
      </c>
      <c r="I429" s="26"/>
      <c r="J429" s="22">
        <v>10</v>
      </c>
      <c r="K429" s="22">
        <v>8.5106382978723403</v>
      </c>
      <c r="L429" s="29">
        <v>57.153171419170697</v>
      </c>
      <c r="M429" s="22">
        <f t="shared" si="19"/>
        <v>4864.0996952485702</v>
      </c>
      <c r="N429" s="26"/>
      <c r="AG429" s="31"/>
    </row>
    <row r="430" spans="2:33" ht="14.1" customHeight="1">
      <c r="C430" s="23" t="s">
        <v>116</v>
      </c>
      <c r="D430" s="23">
        <v>1408</v>
      </c>
      <c r="E430" s="26">
        <v>5</v>
      </c>
      <c r="F430" s="26">
        <v>7.8740157480314963</v>
      </c>
      <c r="G430" s="28">
        <v>53.701247771055101</v>
      </c>
      <c r="H430" s="26">
        <f t="shared" si="18"/>
        <v>2114.2223531911459</v>
      </c>
      <c r="I430" s="26"/>
      <c r="J430" s="26">
        <v>10</v>
      </c>
      <c r="K430" s="26">
        <v>6.7796610169491522</v>
      </c>
      <c r="L430" s="28">
        <v>48.411598104700197</v>
      </c>
      <c r="M430" s="26">
        <f t="shared" si="19"/>
        <v>3282.1422443864535</v>
      </c>
      <c r="N430" s="26"/>
      <c r="AG430" s="31"/>
    </row>
    <row r="431" spans="2:33" ht="14.1" customHeight="1">
      <c r="D431" s="23">
        <v>1409</v>
      </c>
      <c r="E431" s="26">
        <v>1</v>
      </c>
      <c r="F431" s="26">
        <v>8.8105726872246688</v>
      </c>
      <c r="G431" s="26">
        <v>173.48093566956501</v>
      </c>
      <c r="H431" s="26">
        <f t="shared" si="18"/>
        <v>1528.4663935644494</v>
      </c>
      <c r="I431" s="26"/>
      <c r="J431" s="26">
        <v>5</v>
      </c>
      <c r="K431" s="26">
        <v>9.1743119266055047</v>
      </c>
      <c r="L431" s="28">
        <v>55.430503300275802</v>
      </c>
      <c r="M431" s="26">
        <f t="shared" si="19"/>
        <v>2542.6836376273304</v>
      </c>
      <c r="N431" s="26"/>
      <c r="AG431" s="31"/>
    </row>
    <row r="432" spans="2:33" ht="14.1" customHeight="1">
      <c r="B432" s="21"/>
      <c r="C432" s="21"/>
      <c r="D432" s="21">
        <v>1410</v>
      </c>
      <c r="E432" s="22">
        <v>10</v>
      </c>
      <c r="F432" s="22">
        <v>8.1632653061224492</v>
      </c>
      <c r="G432" s="29">
        <v>43.162895553919697</v>
      </c>
      <c r="H432" s="22">
        <f t="shared" si="18"/>
        <v>3523.5016778709955</v>
      </c>
      <c r="I432" s="22"/>
      <c r="J432" s="22">
        <v>10</v>
      </c>
      <c r="K432" s="22">
        <v>7.2727272727272725</v>
      </c>
      <c r="L432" s="29">
        <v>43.0925314208895</v>
      </c>
      <c r="M432" s="22">
        <f t="shared" si="19"/>
        <v>3134.0022851555996</v>
      </c>
      <c r="N432" s="26"/>
      <c r="AG432" s="31"/>
    </row>
    <row r="433" spans="2:34" ht="14.1" customHeight="1">
      <c r="B433" s="35" t="s">
        <v>120</v>
      </c>
      <c r="C433" s="35"/>
      <c r="D433" s="35"/>
      <c r="E433" s="36"/>
      <c r="F433" s="36"/>
      <c r="G433" s="36"/>
      <c r="H433" s="36"/>
      <c r="J433" s="36"/>
      <c r="K433" s="36"/>
      <c r="L433" s="36"/>
      <c r="M433" s="36"/>
      <c r="N433" s="35"/>
      <c r="AG433" s="31"/>
      <c r="AH433" s="16"/>
    </row>
    <row r="434" spans="2:34" ht="14.1" customHeight="1">
      <c r="B434" s="17" t="s">
        <v>121</v>
      </c>
      <c r="C434" s="27"/>
      <c r="D434" s="27"/>
      <c r="E434" s="37"/>
      <c r="F434" s="37"/>
      <c r="G434" s="37"/>
      <c r="H434" s="37"/>
      <c r="J434" s="37"/>
      <c r="K434" s="37"/>
      <c r="L434" s="37"/>
      <c r="M434" s="37"/>
      <c r="N434" s="27"/>
      <c r="AG434" s="31"/>
    </row>
    <row r="435" spans="2:34" ht="14.1" customHeight="1">
      <c r="B435" s="35" t="s">
        <v>122</v>
      </c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AG435" s="31"/>
      <c r="AH435" s="16"/>
    </row>
    <row r="438" spans="2:34" ht="14.1" customHeight="1">
      <c r="B438" s="45" t="s">
        <v>153</v>
      </c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AG438" s="24"/>
    </row>
    <row r="439" spans="2:34" ht="14.1" customHeight="1">
      <c r="B439" s="46" t="s">
        <v>96</v>
      </c>
      <c r="C439" s="49" t="s">
        <v>97</v>
      </c>
      <c r="D439" s="49" t="s">
        <v>98</v>
      </c>
      <c r="E439" s="51" t="s">
        <v>99</v>
      </c>
      <c r="F439" s="51"/>
      <c r="G439" s="51"/>
      <c r="H439" s="51"/>
      <c r="J439" s="45" t="s">
        <v>100</v>
      </c>
      <c r="K439" s="45"/>
      <c r="L439" s="45"/>
      <c r="M439" s="45"/>
      <c r="AG439" s="24"/>
    </row>
    <row r="440" spans="2:34" ht="14.1" customHeight="1">
      <c r="B440" s="47"/>
      <c r="C440" s="50"/>
      <c r="D440" s="50"/>
      <c r="E440" s="52" t="s">
        <v>101</v>
      </c>
      <c r="F440" s="52"/>
      <c r="G440" s="30" t="s">
        <v>102</v>
      </c>
      <c r="H440" s="30" t="s">
        <v>103</v>
      </c>
      <c r="J440" s="52" t="s">
        <v>101</v>
      </c>
      <c r="K440" s="52"/>
      <c r="L440" s="30" t="s">
        <v>102</v>
      </c>
      <c r="M440" s="30" t="s">
        <v>103</v>
      </c>
    </row>
    <row r="441" spans="2:34" ht="14.1" customHeight="1">
      <c r="B441" s="47"/>
      <c r="C441" s="50"/>
      <c r="D441" s="50"/>
      <c r="E441" s="26" t="s">
        <v>104</v>
      </c>
      <c r="F441" s="26" t="s">
        <v>105</v>
      </c>
      <c r="G441" s="26" t="s">
        <v>106</v>
      </c>
      <c r="H441" s="26" t="s">
        <v>106</v>
      </c>
      <c r="J441" s="26" t="s">
        <v>104</v>
      </c>
      <c r="K441" s="26" t="s">
        <v>105</v>
      </c>
      <c r="L441" s="26" t="s">
        <v>106</v>
      </c>
      <c r="M441" s="26" t="s">
        <v>106</v>
      </c>
    </row>
    <row r="442" spans="2:34" ht="14.1" customHeight="1">
      <c r="B442" s="48"/>
      <c r="C442" s="51"/>
      <c r="D442" s="51"/>
      <c r="E442" s="22" t="s">
        <v>107</v>
      </c>
      <c r="F442" s="22" t="s">
        <v>108</v>
      </c>
      <c r="G442" s="22" t="s">
        <v>109</v>
      </c>
      <c r="H442" s="22" t="s">
        <v>109</v>
      </c>
      <c r="J442" s="22" t="s">
        <v>107</v>
      </c>
      <c r="K442" s="22" t="s">
        <v>108</v>
      </c>
      <c r="L442" s="22" t="s">
        <v>109</v>
      </c>
      <c r="M442" s="22" t="s">
        <v>109</v>
      </c>
    </row>
    <row r="443" spans="2:34" ht="14.1" customHeight="1">
      <c r="B443" s="23" t="s">
        <v>123</v>
      </c>
      <c r="C443" s="23" t="s">
        <v>113</v>
      </c>
      <c r="D443" s="23">
        <v>1501</v>
      </c>
      <c r="E443" s="26">
        <v>1</v>
      </c>
      <c r="F443" s="26">
        <v>7.8740157480314963</v>
      </c>
      <c r="G443" s="26">
        <v>161.362264960262</v>
      </c>
      <c r="H443" s="26">
        <f t="shared" ref="H443:H472" si="20">IF(OR(G443&lt;5,G443="-"),"BQL",IF(G443&gt;200,"AQL",E443*F443*G443))</f>
        <v>1270.5690154351339</v>
      </c>
      <c r="I443" s="26"/>
      <c r="J443" s="26">
        <v>1</v>
      </c>
      <c r="K443" s="26">
        <v>8.0321285140562253</v>
      </c>
      <c r="L443" s="26">
        <v>161.919703549849</v>
      </c>
      <c r="M443" s="26">
        <f t="shared" ref="M443:M472" si="21">IF(OR(L443&lt;5,L443="-"),"BQL",IF(L443&gt;200,"AQL",J443*K443*L443))</f>
        <v>1300.5598678702731</v>
      </c>
      <c r="N443" s="26"/>
      <c r="AG443" s="31"/>
    </row>
    <row r="444" spans="2:34" ht="14.1" customHeight="1">
      <c r="C444" s="21"/>
      <c r="D444" s="21">
        <v>1502</v>
      </c>
      <c r="E444" s="22">
        <v>1</v>
      </c>
      <c r="F444" s="22">
        <v>7.3260073260073257</v>
      </c>
      <c r="G444" s="22">
        <v>151.413892946944</v>
      </c>
      <c r="H444" s="22">
        <f t="shared" si="20"/>
        <v>1109.2592889886007</v>
      </c>
      <c r="I444" s="26"/>
      <c r="J444" s="22">
        <v>1</v>
      </c>
      <c r="K444" s="22">
        <v>7.8431372549019605</v>
      </c>
      <c r="L444" s="29">
        <v>66.641670006014493</v>
      </c>
      <c r="M444" s="22">
        <f t="shared" si="21"/>
        <v>522.67976475305488</v>
      </c>
      <c r="N444" s="26"/>
      <c r="AG444" s="31"/>
    </row>
    <row r="445" spans="2:34" ht="14.1" customHeight="1">
      <c r="C445" s="23" t="s">
        <v>114</v>
      </c>
      <c r="D445" s="23">
        <v>1503</v>
      </c>
      <c r="E445" s="26">
        <v>10</v>
      </c>
      <c r="F445" s="26">
        <v>8.064516129032258</v>
      </c>
      <c r="G445" s="28">
        <v>27.967326637560301</v>
      </c>
      <c r="H445" s="26">
        <f t="shared" si="20"/>
        <v>2255.4295675451854</v>
      </c>
      <c r="I445" s="26"/>
      <c r="J445" s="26">
        <v>10</v>
      </c>
      <c r="K445" s="26">
        <v>8.695652173913043</v>
      </c>
      <c r="L445" s="28">
        <v>17.653792606248999</v>
      </c>
      <c r="M445" s="26">
        <f t="shared" si="21"/>
        <v>1535.1124005433912</v>
      </c>
      <c r="N445" s="26"/>
      <c r="AG445" s="31"/>
    </row>
    <row r="446" spans="2:34" ht="14.1" customHeight="1">
      <c r="D446" s="23">
        <v>1504</v>
      </c>
      <c r="E446" s="26">
        <v>10</v>
      </c>
      <c r="F446" s="26">
        <v>8.8495575221238951</v>
      </c>
      <c r="G446" s="28">
        <v>19.328412557305601</v>
      </c>
      <c r="H446" s="26">
        <f t="shared" si="20"/>
        <v>1710.4789873721772</v>
      </c>
      <c r="I446" s="26"/>
      <c r="J446" s="26">
        <v>10</v>
      </c>
      <c r="K446" s="26">
        <v>8.3333333333333339</v>
      </c>
      <c r="L446" s="28">
        <v>19.404907421164399</v>
      </c>
      <c r="M446" s="26">
        <f t="shared" si="21"/>
        <v>1617.0756184303668</v>
      </c>
      <c r="N446" s="26"/>
      <c r="AG446" s="31"/>
    </row>
    <row r="447" spans="2:34" ht="14.1" customHeight="1">
      <c r="C447" s="21"/>
      <c r="D447" s="21">
        <v>1505</v>
      </c>
      <c r="E447" s="22">
        <v>1</v>
      </c>
      <c r="F447" s="22">
        <v>9.7560975609756095</v>
      </c>
      <c r="G447" s="22">
        <v>102.516992749183</v>
      </c>
      <c r="H447" s="22">
        <f t="shared" si="20"/>
        <v>1000.1657829188586</v>
      </c>
      <c r="I447" s="26"/>
      <c r="J447" s="22">
        <v>10</v>
      </c>
      <c r="K447" s="22">
        <v>8.3333333333333339</v>
      </c>
      <c r="L447" s="29">
        <v>22.158526594521</v>
      </c>
      <c r="M447" s="22">
        <f t="shared" si="21"/>
        <v>1846.5438828767501</v>
      </c>
      <c r="N447" s="26"/>
      <c r="AG447" s="31"/>
    </row>
    <row r="448" spans="2:34" ht="14.1" customHeight="1">
      <c r="C448" s="23" t="s">
        <v>115</v>
      </c>
      <c r="D448" s="23">
        <v>1506</v>
      </c>
      <c r="E448" s="26">
        <v>1</v>
      </c>
      <c r="F448" s="26">
        <v>11.049723756906076</v>
      </c>
      <c r="G448" s="33" t="s">
        <v>127</v>
      </c>
      <c r="H448" s="26" t="str">
        <f t="shared" si="20"/>
        <v>BQL</v>
      </c>
      <c r="I448" s="26"/>
      <c r="J448" s="26">
        <v>1</v>
      </c>
      <c r="K448" s="26">
        <v>7.6923076923076925</v>
      </c>
      <c r="L448" s="38" t="s">
        <v>127</v>
      </c>
      <c r="M448" s="26" t="str">
        <f t="shared" si="21"/>
        <v>BQL</v>
      </c>
      <c r="N448" s="26"/>
      <c r="AG448" s="31"/>
    </row>
    <row r="449" spans="2:33" ht="14.1" customHeight="1">
      <c r="C449" s="21"/>
      <c r="D449" s="21">
        <v>1507</v>
      </c>
      <c r="E449" s="22">
        <v>10</v>
      </c>
      <c r="F449" s="22">
        <v>9.3023255813953494</v>
      </c>
      <c r="G449" s="29">
        <v>50.884016047103501</v>
      </c>
      <c r="H449" s="22">
        <f t="shared" si="20"/>
        <v>4733.396841591024</v>
      </c>
      <c r="I449" s="26"/>
      <c r="J449" s="22">
        <v>10</v>
      </c>
      <c r="K449" s="22">
        <v>6.6006600660066006</v>
      </c>
      <c r="L449" s="29">
        <v>78.915904191868094</v>
      </c>
      <c r="M449" s="22">
        <f t="shared" si="21"/>
        <v>5208.9705737206659</v>
      </c>
      <c r="N449" s="26"/>
      <c r="AG449" s="31"/>
    </row>
    <row r="450" spans="2:33" ht="14.1" customHeight="1">
      <c r="C450" s="23" t="s">
        <v>116</v>
      </c>
      <c r="D450" s="23">
        <v>1508</v>
      </c>
      <c r="E450" s="26">
        <v>10</v>
      </c>
      <c r="F450" s="26">
        <v>8.5106382978723403</v>
      </c>
      <c r="G450" s="28">
        <v>52.043253557235303</v>
      </c>
      <c r="H450" s="26">
        <f t="shared" si="20"/>
        <v>4429.2130687008766</v>
      </c>
      <c r="I450" s="26"/>
      <c r="J450" s="26">
        <v>10</v>
      </c>
      <c r="K450" s="26">
        <v>7.8740157480314963</v>
      </c>
      <c r="L450" s="28">
        <v>73.288226323496204</v>
      </c>
      <c r="M450" s="26">
        <f t="shared" si="21"/>
        <v>5770.726482165056</v>
      </c>
      <c r="N450" s="26"/>
      <c r="AG450" s="31"/>
    </row>
    <row r="451" spans="2:33" ht="14.1" customHeight="1">
      <c r="D451" s="23">
        <v>1509</v>
      </c>
      <c r="E451" s="26">
        <v>1</v>
      </c>
      <c r="F451" s="26">
        <v>8.5106382978723403</v>
      </c>
      <c r="G451" s="28">
        <v>28.691147192226602</v>
      </c>
      <c r="H451" s="26">
        <f t="shared" si="20"/>
        <v>244.17997610405618</v>
      </c>
      <c r="I451" s="26"/>
      <c r="J451" s="26">
        <v>10</v>
      </c>
      <c r="K451" s="26">
        <v>8.1300813008130071</v>
      </c>
      <c r="L451" s="28">
        <v>33.490375130514202</v>
      </c>
      <c r="M451" s="26">
        <f t="shared" si="21"/>
        <v>2722.7947260580645</v>
      </c>
      <c r="N451" s="26"/>
      <c r="AG451" s="31"/>
    </row>
    <row r="452" spans="2:33" ht="14.1" customHeight="1">
      <c r="B452" s="21"/>
      <c r="C452" s="21"/>
      <c r="D452" s="21">
        <v>1510</v>
      </c>
      <c r="E452" s="22">
        <v>10</v>
      </c>
      <c r="F452" s="22">
        <v>8.9686098654708513</v>
      </c>
      <c r="G452" s="29">
        <v>32.998456593246402</v>
      </c>
      <c r="H452" s="22">
        <f t="shared" si="20"/>
        <v>2959.5028334750136</v>
      </c>
      <c r="I452" s="26"/>
      <c r="J452" s="22">
        <v>10</v>
      </c>
      <c r="K452" s="22">
        <v>7.4074074074074074</v>
      </c>
      <c r="L452" s="29">
        <v>41.6495410784553</v>
      </c>
      <c r="M452" s="22">
        <f t="shared" si="21"/>
        <v>3085.1511909966889</v>
      </c>
      <c r="N452" s="26"/>
      <c r="AG452" s="31"/>
    </row>
    <row r="453" spans="2:33" ht="14.1" customHeight="1">
      <c r="B453" s="23" t="s">
        <v>124</v>
      </c>
      <c r="C453" s="23" t="s">
        <v>113</v>
      </c>
      <c r="D453" s="23">
        <v>1601</v>
      </c>
      <c r="E453" s="26">
        <v>1</v>
      </c>
      <c r="F453" s="26">
        <v>7.4906367041198498</v>
      </c>
      <c r="G453" s="28">
        <v>72.190574718674895</v>
      </c>
      <c r="H453" s="26">
        <f t="shared" si="20"/>
        <v>540.75336867921271</v>
      </c>
      <c r="I453" s="26"/>
      <c r="J453" s="26">
        <v>10</v>
      </c>
      <c r="K453" s="26">
        <v>6.557377049180328</v>
      </c>
      <c r="L453" s="28">
        <v>23.645800137531001</v>
      </c>
      <c r="M453" s="26">
        <f t="shared" si="21"/>
        <v>1550.5442713135085</v>
      </c>
      <c r="N453" s="26"/>
      <c r="AG453" s="31"/>
    </row>
    <row r="454" spans="2:33" ht="14.1" customHeight="1">
      <c r="C454" s="21"/>
      <c r="D454" s="21">
        <v>1602</v>
      </c>
      <c r="E454" s="22">
        <v>1</v>
      </c>
      <c r="F454" s="22">
        <v>7.4626865671641793</v>
      </c>
      <c r="G454" s="29">
        <v>89.054234826081</v>
      </c>
      <c r="H454" s="22">
        <f t="shared" si="20"/>
        <v>664.5838419856791</v>
      </c>
      <c r="I454" s="26"/>
      <c r="J454" s="22">
        <v>1</v>
      </c>
      <c r="K454" s="22">
        <v>10.416666666666668</v>
      </c>
      <c r="L454" s="29">
        <v>129.29861396801499</v>
      </c>
      <c r="M454" s="22">
        <f t="shared" si="21"/>
        <v>1346.860562166823</v>
      </c>
      <c r="N454" s="26"/>
      <c r="AG454" s="31"/>
    </row>
    <row r="455" spans="2:33" ht="14.1" customHeight="1">
      <c r="C455" s="23" t="s">
        <v>114</v>
      </c>
      <c r="D455" s="23">
        <v>1603</v>
      </c>
      <c r="E455" s="26">
        <v>20</v>
      </c>
      <c r="F455" s="26">
        <v>6.4308681672025729</v>
      </c>
      <c r="G455" s="28">
        <v>21.099779817366102</v>
      </c>
      <c r="H455" s="26">
        <f t="shared" si="20"/>
        <v>2713.7980472496597</v>
      </c>
      <c r="I455" s="26"/>
      <c r="J455" s="26">
        <v>20</v>
      </c>
      <c r="K455" s="26">
        <v>6.666666666666667</v>
      </c>
      <c r="L455" s="28">
        <v>22.704620075423101</v>
      </c>
      <c r="M455" s="26">
        <f t="shared" si="21"/>
        <v>3027.2826767230804</v>
      </c>
      <c r="N455" s="26"/>
    </row>
    <row r="456" spans="2:33" ht="14.1" customHeight="1">
      <c r="D456" s="23">
        <v>1604</v>
      </c>
      <c r="E456" s="26">
        <v>20</v>
      </c>
      <c r="F456" s="26">
        <v>7.1174377224199281</v>
      </c>
      <c r="G456" s="28">
        <v>22.309526043985901</v>
      </c>
      <c r="H456" s="26">
        <f t="shared" si="20"/>
        <v>3175.7332446955015</v>
      </c>
      <c r="I456" s="26"/>
      <c r="J456" s="26">
        <v>400</v>
      </c>
      <c r="K456" s="26">
        <v>7.4074074074074074</v>
      </c>
      <c r="L456" s="33">
        <v>5.6384340467155596</v>
      </c>
      <c r="M456" s="26">
        <f t="shared" si="21"/>
        <v>16706.471249527585</v>
      </c>
      <c r="N456" s="26"/>
    </row>
    <row r="457" spans="2:33" ht="14.1" customHeight="1">
      <c r="C457" s="21"/>
      <c r="D457" s="21">
        <v>1605</v>
      </c>
      <c r="E457" s="22">
        <v>10</v>
      </c>
      <c r="F457" s="22">
        <v>7.9051383399209483</v>
      </c>
      <c r="G457" s="29">
        <v>25.489561782023401</v>
      </c>
      <c r="H457" s="22">
        <f t="shared" si="20"/>
        <v>2014.9851211085693</v>
      </c>
      <c r="I457" s="26"/>
      <c r="J457" s="22">
        <v>1</v>
      </c>
      <c r="K457" s="22">
        <v>10.526315789473685</v>
      </c>
      <c r="L457" s="29">
        <v>81.183985482474398</v>
      </c>
      <c r="M457" s="22">
        <f t="shared" si="21"/>
        <v>854.56826823657264</v>
      </c>
      <c r="N457" s="33"/>
    </row>
    <row r="458" spans="2:33" ht="14.1" customHeight="1">
      <c r="C458" s="23" t="s">
        <v>115</v>
      </c>
      <c r="D458" s="23">
        <v>1606</v>
      </c>
      <c r="E458" s="26">
        <v>10</v>
      </c>
      <c r="F458" s="26">
        <v>10.1010101010101</v>
      </c>
      <c r="G458" s="28">
        <v>92.489486766175702</v>
      </c>
      <c r="H458" s="26">
        <f t="shared" si="20"/>
        <v>9342.3724006238081</v>
      </c>
      <c r="I458" s="26"/>
      <c r="J458" s="26">
        <v>20</v>
      </c>
      <c r="K458" s="26">
        <v>6.5789473684210531</v>
      </c>
      <c r="L458" s="28">
        <v>64.734241717808999</v>
      </c>
      <c r="M458" s="26">
        <f t="shared" si="21"/>
        <v>8517.6633839222377</v>
      </c>
      <c r="N458" s="26"/>
      <c r="AG458" s="24"/>
    </row>
    <row r="459" spans="2:33" ht="14.1" customHeight="1">
      <c r="C459" s="21"/>
      <c r="D459" s="21">
        <v>1607</v>
      </c>
      <c r="E459" s="22">
        <v>5</v>
      </c>
      <c r="F459" s="22">
        <v>11.299435028248588</v>
      </c>
      <c r="G459" s="29">
        <v>68.1455604597665</v>
      </c>
      <c r="H459" s="22">
        <f t="shared" si="20"/>
        <v>3850.031664393588</v>
      </c>
      <c r="I459" s="26"/>
      <c r="J459" s="22">
        <v>5</v>
      </c>
      <c r="K459" s="22">
        <v>7.5471698113207548</v>
      </c>
      <c r="L459" s="29">
        <v>72.552537579547604</v>
      </c>
      <c r="M459" s="22">
        <f t="shared" si="21"/>
        <v>2737.8316067753813</v>
      </c>
      <c r="N459" s="26"/>
      <c r="AG459" s="24"/>
    </row>
    <row r="460" spans="2:33" ht="14.1" customHeight="1">
      <c r="C460" s="23" t="s">
        <v>116</v>
      </c>
      <c r="D460" s="23">
        <v>1608</v>
      </c>
      <c r="E460" s="26">
        <v>1</v>
      </c>
      <c r="F460" s="26">
        <v>6.8259385665529004</v>
      </c>
      <c r="G460" s="38" t="s">
        <v>127</v>
      </c>
      <c r="H460" s="26" t="str">
        <f t="shared" si="20"/>
        <v>BQL</v>
      </c>
      <c r="I460" s="26"/>
      <c r="J460" s="26">
        <v>1</v>
      </c>
      <c r="K460" s="26">
        <v>9.615384615384615</v>
      </c>
      <c r="L460" s="33" t="s">
        <v>127</v>
      </c>
      <c r="M460" s="26" t="str">
        <f t="shared" si="21"/>
        <v>BQL</v>
      </c>
      <c r="N460" s="26"/>
      <c r="AG460" s="24"/>
    </row>
    <row r="461" spans="2:33" ht="14.1" customHeight="1">
      <c r="D461" s="23">
        <v>1609</v>
      </c>
      <c r="E461" s="26">
        <v>20</v>
      </c>
      <c r="F461" s="26">
        <v>7.6628352490421454</v>
      </c>
      <c r="G461" s="28">
        <v>63.2372437824638</v>
      </c>
      <c r="H461" s="26">
        <f t="shared" si="20"/>
        <v>9691.5316141706971</v>
      </c>
      <c r="I461" s="26"/>
      <c r="J461" s="26">
        <v>20</v>
      </c>
      <c r="K461" s="26">
        <v>7.782101167315175</v>
      </c>
      <c r="L461" s="28">
        <v>58.784827701940401</v>
      </c>
      <c r="M461" s="26">
        <f t="shared" si="21"/>
        <v>9149.3895255938351</v>
      </c>
      <c r="N461" s="26"/>
      <c r="AG461" s="24"/>
    </row>
    <row r="462" spans="2:33" ht="14.1" customHeight="1">
      <c r="B462" s="21"/>
      <c r="C462" s="21"/>
      <c r="D462" s="21">
        <v>1610</v>
      </c>
      <c r="E462" s="22">
        <v>10</v>
      </c>
      <c r="F462" s="22">
        <v>9.3896713615023479</v>
      </c>
      <c r="G462" s="29">
        <v>87.907112758555002</v>
      </c>
      <c r="H462" s="22">
        <f t="shared" si="20"/>
        <v>8254.1889914136154</v>
      </c>
      <c r="I462" s="26"/>
      <c r="J462" s="22">
        <v>10</v>
      </c>
      <c r="K462" s="22">
        <v>9.3896713615023479</v>
      </c>
      <c r="L462" s="29">
        <v>56.101207171797597</v>
      </c>
      <c r="M462" s="22">
        <f t="shared" si="21"/>
        <v>5267.7189832673803</v>
      </c>
      <c r="N462" s="26"/>
      <c r="AG462" s="31"/>
    </row>
    <row r="463" spans="2:33" ht="14.1" customHeight="1">
      <c r="B463" s="23" t="s">
        <v>125</v>
      </c>
      <c r="C463" s="23" t="s">
        <v>113</v>
      </c>
      <c r="D463" s="23">
        <v>1701</v>
      </c>
      <c r="E463" s="26">
        <v>10</v>
      </c>
      <c r="F463" s="26">
        <v>6.8493150684931505</v>
      </c>
      <c r="G463" s="28">
        <v>44.426009321816103</v>
      </c>
      <c r="H463" s="26">
        <f t="shared" si="20"/>
        <v>3042.8773508093223</v>
      </c>
      <c r="I463" s="26"/>
      <c r="J463" s="26">
        <v>10</v>
      </c>
      <c r="K463" s="26">
        <v>6.9930069930069925</v>
      </c>
      <c r="L463" s="28">
        <v>28.671161546670898</v>
      </c>
      <c r="M463" s="26">
        <f t="shared" si="21"/>
        <v>2004.9763319350275</v>
      </c>
      <c r="N463" s="26"/>
      <c r="AG463" s="31"/>
    </row>
    <row r="464" spans="2:33" ht="14.1" customHeight="1">
      <c r="C464" s="21"/>
      <c r="D464" s="21">
        <v>1702</v>
      </c>
      <c r="E464" s="22">
        <v>10</v>
      </c>
      <c r="F464" s="22">
        <v>8.3333333333333339</v>
      </c>
      <c r="G464" s="29">
        <v>40.916518938786197</v>
      </c>
      <c r="H464" s="22">
        <f t="shared" si="20"/>
        <v>3409.7099115655169</v>
      </c>
      <c r="I464" s="26"/>
      <c r="J464" s="22">
        <v>10</v>
      </c>
      <c r="K464" s="22">
        <v>10.989010989010989</v>
      </c>
      <c r="L464" s="29">
        <v>37.259347460311098</v>
      </c>
      <c r="M464" s="22">
        <f t="shared" si="21"/>
        <v>4094.4337868473735</v>
      </c>
      <c r="N464" s="26"/>
      <c r="AG464" s="31"/>
    </row>
    <row r="465" spans="2:34" ht="14.1" customHeight="1">
      <c r="C465" s="23" t="s">
        <v>114</v>
      </c>
      <c r="D465" s="23">
        <v>1703</v>
      </c>
      <c r="E465" s="26">
        <v>30</v>
      </c>
      <c r="F465" s="26">
        <v>7.6628352490421454</v>
      </c>
      <c r="G465" s="28">
        <v>18.5991871532079</v>
      </c>
      <c r="H465" s="26">
        <f t="shared" si="20"/>
        <v>4275.6752076339999</v>
      </c>
      <c r="I465" s="26"/>
      <c r="J465" s="26">
        <v>20</v>
      </c>
      <c r="K465" s="26">
        <v>6.666666666666667</v>
      </c>
      <c r="L465" s="28">
        <v>25.415344151454899</v>
      </c>
      <c r="M465" s="26">
        <f t="shared" si="21"/>
        <v>3388.7125535273203</v>
      </c>
      <c r="N465" s="26"/>
      <c r="AG465" s="31"/>
    </row>
    <row r="466" spans="2:34" ht="14.1" customHeight="1">
      <c r="D466" s="23">
        <v>1704</v>
      </c>
      <c r="E466" s="26">
        <v>20</v>
      </c>
      <c r="F466" s="26">
        <v>7.2202166064981954</v>
      </c>
      <c r="G466" s="28">
        <v>24.372153011085299</v>
      </c>
      <c r="H466" s="26">
        <f t="shared" si="20"/>
        <v>3519.4444781350612</v>
      </c>
      <c r="I466" s="26"/>
      <c r="J466" s="26">
        <v>40</v>
      </c>
      <c r="K466" s="26">
        <v>6.0606060606060606</v>
      </c>
      <c r="L466" s="28">
        <v>22.158358303564199</v>
      </c>
      <c r="M466" s="26">
        <f t="shared" si="21"/>
        <v>5371.7232251064725</v>
      </c>
      <c r="N466" s="26"/>
      <c r="AG466" s="31"/>
    </row>
    <row r="467" spans="2:34" ht="14.1" customHeight="1">
      <c r="C467" s="21"/>
      <c r="D467" s="21">
        <v>1705</v>
      </c>
      <c r="E467" s="22">
        <v>30</v>
      </c>
      <c r="F467" s="22">
        <v>10.1010101010101</v>
      </c>
      <c r="G467" s="29">
        <v>17.518457723693</v>
      </c>
      <c r="H467" s="22">
        <f t="shared" si="20"/>
        <v>5308.6235526342416</v>
      </c>
      <c r="I467" s="26"/>
      <c r="J467" s="22">
        <v>10</v>
      </c>
      <c r="K467" s="22">
        <v>9.0909090909090917</v>
      </c>
      <c r="L467" s="29">
        <v>35.518203040262399</v>
      </c>
      <c r="M467" s="22">
        <f t="shared" si="21"/>
        <v>3228.9275491147641</v>
      </c>
      <c r="N467" s="26"/>
      <c r="AG467" s="31"/>
    </row>
    <row r="468" spans="2:34" ht="14.1" customHeight="1">
      <c r="C468" s="23" t="s">
        <v>115</v>
      </c>
      <c r="D468" s="23">
        <v>1706</v>
      </c>
      <c r="E468" s="26">
        <v>10</v>
      </c>
      <c r="F468" s="26">
        <v>9.9502487562189046</v>
      </c>
      <c r="G468" s="28">
        <v>98.116056266433702</v>
      </c>
      <c r="H468" s="26">
        <f t="shared" si="20"/>
        <v>9762.7916683018593</v>
      </c>
      <c r="I468" s="26"/>
      <c r="J468" s="26">
        <v>10</v>
      </c>
      <c r="K468" s="26">
        <v>8</v>
      </c>
      <c r="L468" s="28">
        <v>75.511669505819299</v>
      </c>
      <c r="M468" s="26">
        <f t="shared" si="21"/>
        <v>6040.9335604655444</v>
      </c>
      <c r="N468" s="26"/>
      <c r="AG468" s="31"/>
    </row>
    <row r="469" spans="2:34" ht="14.1" customHeight="1">
      <c r="C469" s="21"/>
      <c r="D469" s="21">
        <v>1707</v>
      </c>
      <c r="E469" s="22">
        <v>1</v>
      </c>
      <c r="F469" s="22">
        <v>9.433962264150944</v>
      </c>
      <c r="G469" s="22">
        <v>144.86785716093999</v>
      </c>
      <c r="H469" s="22">
        <f t="shared" si="20"/>
        <v>1366.677897744717</v>
      </c>
      <c r="I469" s="26"/>
      <c r="J469" s="22">
        <v>1</v>
      </c>
      <c r="K469" s="22">
        <v>9.3023255813953494</v>
      </c>
      <c r="L469" s="22">
        <v>146.48998240492099</v>
      </c>
      <c r="M469" s="22">
        <f t="shared" si="21"/>
        <v>1362.6975107434512</v>
      </c>
      <c r="N469" s="28"/>
      <c r="AG469" s="31"/>
    </row>
    <row r="470" spans="2:34" ht="14.1" customHeight="1">
      <c r="C470" s="23" t="s">
        <v>116</v>
      </c>
      <c r="D470" s="23">
        <v>1708</v>
      </c>
      <c r="E470" s="26">
        <v>5</v>
      </c>
      <c r="F470" s="26">
        <v>8.2987551867219906</v>
      </c>
      <c r="G470" s="28">
        <v>52.969151940402703</v>
      </c>
      <c r="H470" s="26">
        <f t="shared" si="20"/>
        <v>2197.8901220084108</v>
      </c>
      <c r="I470" s="26"/>
      <c r="J470" s="26">
        <v>10</v>
      </c>
      <c r="K470" s="26">
        <v>7.3529411764705888</v>
      </c>
      <c r="L470" s="28">
        <v>45.745351287165299</v>
      </c>
      <c r="M470" s="26">
        <f t="shared" si="21"/>
        <v>3363.6287711150958</v>
      </c>
      <c r="N470" s="26"/>
      <c r="AG470" s="31"/>
    </row>
    <row r="471" spans="2:34" ht="14.1" customHeight="1">
      <c r="D471" s="23">
        <v>1709</v>
      </c>
      <c r="E471" s="26">
        <v>10</v>
      </c>
      <c r="F471" s="26">
        <v>7.8740157480314963</v>
      </c>
      <c r="G471" s="26">
        <v>110.87458228004201</v>
      </c>
      <c r="H471" s="26">
        <f t="shared" si="20"/>
        <v>8730.2820692946461</v>
      </c>
      <c r="I471" s="26"/>
      <c r="J471" s="26">
        <v>20</v>
      </c>
      <c r="K471" s="26">
        <v>10.050251256281406</v>
      </c>
      <c r="L471" s="28">
        <v>58.896482203250798</v>
      </c>
      <c r="M471" s="26">
        <f t="shared" si="21"/>
        <v>11838.488885075536</v>
      </c>
      <c r="N471" s="26"/>
      <c r="AG471" s="31"/>
    </row>
    <row r="472" spans="2:34" ht="14.1" customHeight="1">
      <c r="B472" s="21"/>
      <c r="C472" s="21"/>
      <c r="D472" s="21">
        <v>1710</v>
      </c>
      <c r="E472" s="22">
        <v>1</v>
      </c>
      <c r="F472" s="22">
        <v>10.810810810810811</v>
      </c>
      <c r="G472" s="32" t="s">
        <v>127</v>
      </c>
      <c r="H472" s="22" t="str">
        <f t="shared" si="20"/>
        <v>BQL</v>
      </c>
      <c r="I472" s="22"/>
      <c r="J472" s="22">
        <v>1</v>
      </c>
      <c r="K472" s="22">
        <v>8.7336244541484724</v>
      </c>
      <c r="L472" s="39" t="s">
        <v>127</v>
      </c>
      <c r="M472" s="22" t="str">
        <f t="shared" si="21"/>
        <v>BQL</v>
      </c>
      <c r="N472" s="26"/>
      <c r="AG472" s="31"/>
    </row>
    <row r="473" spans="2:34" ht="14.1" customHeight="1">
      <c r="B473" s="35" t="s">
        <v>120</v>
      </c>
      <c r="C473" s="35"/>
      <c r="D473" s="35"/>
      <c r="E473" s="36"/>
      <c r="F473" s="36"/>
      <c r="G473" s="36"/>
      <c r="H473" s="36"/>
      <c r="J473" s="36"/>
      <c r="K473" s="36"/>
      <c r="L473" s="36"/>
      <c r="M473" s="36"/>
      <c r="N473" s="35"/>
      <c r="AG473" s="31"/>
      <c r="AH473" s="16"/>
    </row>
    <row r="474" spans="2:34" ht="14.1" customHeight="1">
      <c r="B474" s="17" t="s">
        <v>121</v>
      </c>
      <c r="C474" s="27"/>
      <c r="D474" s="27"/>
      <c r="E474" s="37"/>
      <c r="F474" s="37"/>
      <c r="G474" s="37"/>
      <c r="H474" s="37"/>
      <c r="J474" s="37"/>
      <c r="K474" s="37"/>
      <c r="L474" s="37"/>
      <c r="M474" s="37"/>
      <c r="N474" s="27"/>
      <c r="AG474" s="31"/>
    </row>
    <row r="475" spans="2:34" ht="14.1" customHeight="1">
      <c r="B475" s="35" t="s">
        <v>122</v>
      </c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AG475" s="31"/>
      <c r="AH475" s="16"/>
    </row>
    <row r="478" spans="2:34" ht="14.1" customHeight="1">
      <c r="B478" s="45" t="s">
        <v>153</v>
      </c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AG478" s="24"/>
    </row>
    <row r="479" spans="2:34" ht="14.1" customHeight="1">
      <c r="B479" s="46" t="s">
        <v>96</v>
      </c>
      <c r="C479" s="49" t="s">
        <v>97</v>
      </c>
      <c r="D479" s="49" t="s">
        <v>98</v>
      </c>
      <c r="E479" s="51" t="s">
        <v>99</v>
      </c>
      <c r="F479" s="51"/>
      <c r="G479" s="51"/>
      <c r="H479" s="51"/>
      <c r="J479" s="45" t="s">
        <v>100</v>
      </c>
      <c r="K479" s="45"/>
      <c r="L479" s="45"/>
      <c r="M479" s="45"/>
      <c r="AG479" s="24"/>
    </row>
    <row r="480" spans="2:34" ht="14.1" customHeight="1">
      <c r="B480" s="47"/>
      <c r="C480" s="50"/>
      <c r="D480" s="50"/>
      <c r="E480" s="52" t="s">
        <v>101</v>
      </c>
      <c r="F480" s="52"/>
      <c r="G480" s="30" t="s">
        <v>102</v>
      </c>
      <c r="H480" s="30" t="s">
        <v>103</v>
      </c>
      <c r="J480" s="52" t="s">
        <v>101</v>
      </c>
      <c r="K480" s="52"/>
      <c r="L480" s="30" t="s">
        <v>102</v>
      </c>
      <c r="M480" s="30" t="s">
        <v>103</v>
      </c>
    </row>
    <row r="481" spans="2:33" ht="14.1" customHeight="1">
      <c r="B481" s="47"/>
      <c r="C481" s="50"/>
      <c r="D481" s="50"/>
      <c r="E481" s="26" t="s">
        <v>104</v>
      </c>
      <c r="F481" s="26" t="s">
        <v>105</v>
      </c>
      <c r="G481" s="26" t="s">
        <v>106</v>
      </c>
      <c r="H481" s="26" t="s">
        <v>106</v>
      </c>
      <c r="J481" s="26" t="s">
        <v>104</v>
      </c>
      <c r="K481" s="26" t="s">
        <v>105</v>
      </c>
      <c r="L481" s="26" t="s">
        <v>106</v>
      </c>
      <c r="M481" s="26" t="s">
        <v>106</v>
      </c>
    </row>
    <row r="482" spans="2:33" ht="14.1" customHeight="1">
      <c r="B482" s="48"/>
      <c r="C482" s="51"/>
      <c r="D482" s="51"/>
      <c r="E482" s="22" t="s">
        <v>107</v>
      </c>
      <c r="F482" s="22" t="s">
        <v>108</v>
      </c>
      <c r="G482" s="22" t="s">
        <v>109</v>
      </c>
      <c r="H482" s="22" t="s">
        <v>109</v>
      </c>
      <c r="J482" s="22" t="s">
        <v>107</v>
      </c>
      <c r="K482" s="22" t="s">
        <v>108</v>
      </c>
      <c r="L482" s="22" t="s">
        <v>109</v>
      </c>
      <c r="M482" s="22" t="s">
        <v>109</v>
      </c>
    </row>
    <row r="483" spans="2:33" ht="14.1" customHeight="1">
      <c r="B483" s="23" t="s">
        <v>126</v>
      </c>
      <c r="C483" s="23" t="s">
        <v>113</v>
      </c>
      <c r="D483" s="23">
        <v>1801</v>
      </c>
      <c r="E483" s="26">
        <v>10</v>
      </c>
      <c r="F483" s="26">
        <v>6.6445182724252501</v>
      </c>
      <c r="G483" s="28">
        <v>55.474038048955201</v>
      </c>
      <c r="H483" s="26">
        <f t="shared" ref="H483:H520" si="22">IF(OR(G483&lt;5,G483="-"),"BQL",IF(G483&gt;200,"AQL",E483*F483*G483))</f>
        <v>3685.982594614964</v>
      </c>
      <c r="I483" s="26"/>
      <c r="J483" s="26">
        <v>1</v>
      </c>
      <c r="K483" s="26">
        <v>5.7306590257879657</v>
      </c>
      <c r="L483" s="26">
        <v>145.210941998458</v>
      </c>
      <c r="M483" s="26">
        <f t="shared" ref="M483:M520" si="23">IF(OR(L483&lt;5,L483="-"),"BQL",IF(L483&gt;200,"AQL",J483*K483*L483))</f>
        <v>832.15439540663613</v>
      </c>
      <c r="N483" s="26"/>
    </row>
    <row r="484" spans="2:33" ht="14.1" customHeight="1">
      <c r="C484" s="21"/>
      <c r="D484" s="21">
        <v>1802</v>
      </c>
      <c r="E484" s="22">
        <v>10</v>
      </c>
      <c r="F484" s="22">
        <v>7.0175438596491224</v>
      </c>
      <c r="G484" s="29">
        <v>87.475592399660997</v>
      </c>
      <c r="H484" s="22">
        <f t="shared" si="22"/>
        <v>6138.6380631341044</v>
      </c>
      <c r="I484" s="26"/>
      <c r="J484" s="22">
        <v>20</v>
      </c>
      <c r="K484" s="22">
        <v>8.1967213114754092</v>
      </c>
      <c r="L484" s="29">
        <v>57.748442164997599</v>
      </c>
      <c r="M484" s="22">
        <f t="shared" si="23"/>
        <v>9466.9577319668188</v>
      </c>
      <c r="N484" s="26"/>
    </row>
    <row r="485" spans="2:33" ht="14.1" customHeight="1">
      <c r="C485" s="23" t="s">
        <v>114</v>
      </c>
      <c r="D485" s="23">
        <v>1803</v>
      </c>
      <c r="E485" s="26">
        <v>100</v>
      </c>
      <c r="F485" s="26">
        <v>7.7519379844961236</v>
      </c>
      <c r="G485" s="28">
        <v>13.604489776766901</v>
      </c>
      <c r="H485" s="26">
        <f t="shared" si="22"/>
        <v>10546.116106020852</v>
      </c>
      <c r="I485" s="26"/>
      <c r="J485" s="26">
        <v>30</v>
      </c>
      <c r="K485" s="26">
        <v>6.4516129032258061</v>
      </c>
      <c r="L485" s="28">
        <v>25.3410630812124</v>
      </c>
      <c r="M485" s="26">
        <f t="shared" si="23"/>
        <v>4904.7218866862704</v>
      </c>
      <c r="N485" s="26"/>
    </row>
    <row r="486" spans="2:33" ht="14.1" customHeight="1">
      <c r="D486" s="23">
        <v>1804</v>
      </c>
      <c r="E486" s="26">
        <v>100</v>
      </c>
      <c r="F486" s="26">
        <v>7.6628352490421454</v>
      </c>
      <c r="G486" s="28">
        <v>15.008935588278201</v>
      </c>
      <c r="H486" s="26">
        <f t="shared" si="22"/>
        <v>11501.100067646132</v>
      </c>
      <c r="I486" s="26"/>
      <c r="J486" s="26">
        <v>100</v>
      </c>
      <c r="K486" s="26">
        <v>9.5238095238095237</v>
      </c>
      <c r="L486" s="28">
        <v>10.2736651213856</v>
      </c>
      <c r="M486" s="26">
        <f t="shared" si="23"/>
        <v>9784.4429727481911</v>
      </c>
      <c r="N486" s="26"/>
    </row>
    <row r="487" spans="2:33" ht="14.1" customHeight="1">
      <c r="C487" s="21"/>
      <c r="D487" s="21">
        <v>1805</v>
      </c>
      <c r="E487" s="22">
        <v>50</v>
      </c>
      <c r="F487" s="22">
        <v>9.3023255813953494</v>
      </c>
      <c r="G487" s="29">
        <v>18.6568851392536</v>
      </c>
      <c r="H487" s="22">
        <f t="shared" si="22"/>
        <v>8677.6209950016746</v>
      </c>
      <c r="I487" s="26"/>
      <c r="J487" s="22">
        <v>30</v>
      </c>
      <c r="K487" s="22">
        <v>8.3333333333333339</v>
      </c>
      <c r="L487" s="29">
        <v>19.500387540314399</v>
      </c>
      <c r="M487" s="22">
        <f t="shared" si="23"/>
        <v>4875.0968850786003</v>
      </c>
      <c r="N487" s="26"/>
    </row>
    <row r="488" spans="2:33" ht="14.1" customHeight="1">
      <c r="C488" s="23" t="s">
        <v>116</v>
      </c>
      <c r="D488" s="23">
        <v>1808</v>
      </c>
      <c r="E488" s="26">
        <v>1</v>
      </c>
      <c r="F488" s="26">
        <v>9.615384615384615</v>
      </c>
      <c r="G488" s="33" t="s">
        <v>127</v>
      </c>
      <c r="H488" s="26" t="str">
        <f t="shared" si="22"/>
        <v>BQL</v>
      </c>
      <c r="I488" s="26"/>
      <c r="J488" s="26">
        <v>1</v>
      </c>
      <c r="K488" s="26">
        <v>9.3457943925233646</v>
      </c>
      <c r="L488" s="40" t="s">
        <v>127</v>
      </c>
      <c r="M488" s="26" t="str">
        <f t="shared" si="23"/>
        <v>BQL</v>
      </c>
      <c r="N488" s="26"/>
    </row>
    <row r="489" spans="2:33" ht="14.1" customHeight="1">
      <c r="D489" s="23">
        <v>1809</v>
      </c>
      <c r="E489" s="26">
        <v>1</v>
      </c>
      <c r="F489" s="26">
        <v>9.9009900990099009</v>
      </c>
      <c r="G489" s="38" t="s">
        <v>127</v>
      </c>
      <c r="H489" s="26" t="str">
        <f t="shared" si="22"/>
        <v>BQL</v>
      </c>
      <c r="I489" s="26"/>
      <c r="J489" s="26">
        <v>1</v>
      </c>
      <c r="K489" s="26">
        <v>9.5693779904306222</v>
      </c>
      <c r="L489" s="38" t="s">
        <v>127</v>
      </c>
      <c r="M489" s="26" t="str">
        <f t="shared" si="23"/>
        <v>BQL</v>
      </c>
      <c r="N489" s="26"/>
    </row>
    <row r="490" spans="2:33" ht="14.1" customHeight="1">
      <c r="B490" s="21"/>
      <c r="C490" s="21"/>
      <c r="D490" s="21">
        <v>1810</v>
      </c>
      <c r="E490" s="22">
        <v>1</v>
      </c>
      <c r="F490" s="22">
        <v>9.1324200913242013</v>
      </c>
      <c r="G490" s="39" t="s">
        <v>127</v>
      </c>
      <c r="H490" s="22" t="str">
        <f t="shared" si="22"/>
        <v>BQL</v>
      </c>
      <c r="I490" s="26"/>
      <c r="J490" s="22">
        <v>1</v>
      </c>
      <c r="K490" s="22">
        <v>8.5470085470085468</v>
      </c>
      <c r="L490" s="39" t="s">
        <v>127</v>
      </c>
      <c r="M490" s="22" t="str">
        <f t="shared" si="23"/>
        <v>BQL</v>
      </c>
      <c r="N490" s="26"/>
    </row>
    <row r="491" spans="2:33" ht="14.1" customHeight="1">
      <c r="B491" s="23" t="s">
        <v>128</v>
      </c>
      <c r="C491" s="23" t="s">
        <v>113</v>
      </c>
      <c r="D491" s="23">
        <v>1901</v>
      </c>
      <c r="E491" s="26">
        <v>1</v>
      </c>
      <c r="F491" s="26">
        <v>8.1967213114754092</v>
      </c>
      <c r="G491" s="28">
        <v>73.609387695261404</v>
      </c>
      <c r="H491" s="26">
        <f t="shared" si="22"/>
        <v>603.35563684640488</v>
      </c>
      <c r="I491" s="26"/>
      <c r="J491" s="26">
        <v>1</v>
      </c>
      <c r="K491" s="26">
        <v>7.2992700729926998</v>
      </c>
      <c r="L491" s="26">
        <v>116.991712516093</v>
      </c>
      <c r="M491" s="26">
        <f t="shared" si="23"/>
        <v>853.95410595688315</v>
      </c>
      <c r="N491" s="28"/>
      <c r="AG491" s="24"/>
    </row>
    <row r="492" spans="2:33" ht="14.1" customHeight="1">
      <c r="C492" s="21"/>
      <c r="D492" s="21">
        <v>1902</v>
      </c>
      <c r="E492" s="22">
        <v>1</v>
      </c>
      <c r="F492" s="22">
        <v>11.764705882352942</v>
      </c>
      <c r="G492" s="29">
        <v>52.635212299229998</v>
      </c>
      <c r="H492" s="22">
        <f t="shared" si="22"/>
        <v>619.23779175564709</v>
      </c>
      <c r="I492" s="26"/>
      <c r="J492" s="22">
        <v>1</v>
      </c>
      <c r="K492" s="22">
        <v>8.8888888888888893</v>
      </c>
      <c r="L492" s="22">
        <v>102.307778987417</v>
      </c>
      <c r="M492" s="22">
        <f t="shared" si="23"/>
        <v>909.40247988815111</v>
      </c>
      <c r="N492" s="26"/>
      <c r="AG492" s="24"/>
    </row>
    <row r="493" spans="2:33" ht="14.1" customHeight="1">
      <c r="C493" s="23" t="s">
        <v>114</v>
      </c>
      <c r="D493" s="23">
        <v>1903</v>
      </c>
      <c r="E493" s="26">
        <v>1</v>
      </c>
      <c r="F493" s="26">
        <v>13.333333333333334</v>
      </c>
      <c r="G493" s="26">
        <v>163.70353495680399</v>
      </c>
      <c r="H493" s="26">
        <f t="shared" si="22"/>
        <v>2182.7137994240534</v>
      </c>
      <c r="I493" s="26"/>
      <c r="J493" s="26">
        <v>1</v>
      </c>
      <c r="K493" s="26">
        <v>10.526315789473685</v>
      </c>
      <c r="L493" s="26">
        <v>197.710924383529</v>
      </c>
      <c r="M493" s="26">
        <f t="shared" si="23"/>
        <v>2081.167625089779</v>
      </c>
      <c r="N493" s="26"/>
      <c r="AG493" s="24"/>
    </row>
    <row r="494" spans="2:33" ht="14.1" customHeight="1">
      <c r="D494" s="23">
        <v>1904</v>
      </c>
      <c r="E494" s="26">
        <v>1</v>
      </c>
      <c r="F494" s="26">
        <v>12.820512820512821</v>
      </c>
      <c r="G494" s="26">
        <v>125.165675773194</v>
      </c>
      <c r="H494" s="26">
        <f t="shared" si="22"/>
        <v>1604.6881509383848</v>
      </c>
      <c r="I494" s="26"/>
      <c r="J494" s="26">
        <v>10</v>
      </c>
      <c r="K494" s="26">
        <v>8.3333333333333339</v>
      </c>
      <c r="L494" s="28">
        <v>24.726807249132399</v>
      </c>
      <c r="M494" s="26">
        <f t="shared" si="23"/>
        <v>2060.5672707610333</v>
      </c>
      <c r="N494" s="26"/>
      <c r="AG494" s="31"/>
    </row>
    <row r="495" spans="2:33" ht="14.1" customHeight="1">
      <c r="C495" s="21"/>
      <c r="D495" s="21">
        <v>1905</v>
      </c>
      <c r="E495" s="22">
        <v>10</v>
      </c>
      <c r="F495" s="22">
        <v>7.782101167315175</v>
      </c>
      <c r="G495" s="29">
        <v>32.970323289823497</v>
      </c>
      <c r="H495" s="22">
        <f t="shared" si="22"/>
        <v>2565.7839136049411</v>
      </c>
      <c r="I495" s="26"/>
      <c r="J495" s="22">
        <v>10</v>
      </c>
      <c r="K495" s="22">
        <v>8</v>
      </c>
      <c r="L495" s="29">
        <v>28.151112060930899</v>
      </c>
      <c r="M495" s="22">
        <f t="shared" si="23"/>
        <v>2252.0889648744719</v>
      </c>
      <c r="N495" s="26"/>
      <c r="AG495" s="31"/>
    </row>
    <row r="496" spans="2:33" ht="14.1" customHeight="1">
      <c r="C496" s="23" t="s">
        <v>115</v>
      </c>
      <c r="D496" s="23">
        <v>1906</v>
      </c>
      <c r="E496" s="26">
        <v>10</v>
      </c>
      <c r="F496" s="26">
        <v>8.7719298245614024</v>
      </c>
      <c r="G496" s="28">
        <v>95.672189643353207</v>
      </c>
      <c r="H496" s="26">
        <f t="shared" si="22"/>
        <v>8392.2973371362459</v>
      </c>
      <c r="I496" s="26"/>
      <c r="J496" s="26">
        <v>10</v>
      </c>
      <c r="K496" s="26">
        <v>7.1428571428571432</v>
      </c>
      <c r="L496" s="28">
        <v>52.416661282816698</v>
      </c>
      <c r="M496" s="26">
        <f t="shared" si="23"/>
        <v>3744.0472344869072</v>
      </c>
      <c r="N496" s="26"/>
    </row>
    <row r="497" spans="2:14" ht="14.1" customHeight="1">
      <c r="C497" s="21"/>
      <c r="D497" s="21">
        <v>1907</v>
      </c>
      <c r="E497" s="22">
        <v>5</v>
      </c>
      <c r="F497" s="22">
        <v>13.422818791946309</v>
      </c>
      <c r="G497" s="29">
        <v>67.255105653401202</v>
      </c>
      <c r="H497" s="22">
        <f t="shared" si="22"/>
        <v>4513.7654800940409</v>
      </c>
      <c r="I497" s="26"/>
      <c r="J497" s="22">
        <v>1</v>
      </c>
      <c r="K497" s="22">
        <v>9.0909090909090917</v>
      </c>
      <c r="L497" s="22">
        <v>196.34961234889801</v>
      </c>
      <c r="M497" s="22">
        <f t="shared" si="23"/>
        <v>1784.9964758990729</v>
      </c>
      <c r="N497" s="26"/>
    </row>
    <row r="498" spans="2:14" ht="14.1" customHeight="1">
      <c r="C498" s="23" t="s">
        <v>116</v>
      </c>
      <c r="D498" s="23">
        <v>1908</v>
      </c>
      <c r="E498" s="26">
        <v>1</v>
      </c>
      <c r="F498" s="26">
        <v>7.1428571428571432</v>
      </c>
      <c r="G498" s="38" t="s">
        <v>127</v>
      </c>
      <c r="H498" s="26" t="str">
        <f t="shared" si="22"/>
        <v>BQL</v>
      </c>
      <c r="I498" s="26"/>
      <c r="J498" s="26">
        <v>1</v>
      </c>
      <c r="K498" s="26">
        <v>8.1967213114754092</v>
      </c>
      <c r="L498" s="38" t="s">
        <v>127</v>
      </c>
      <c r="M498" s="26" t="str">
        <f t="shared" si="23"/>
        <v>BQL</v>
      </c>
      <c r="N498" s="26"/>
    </row>
    <row r="499" spans="2:14" ht="14.1" customHeight="1">
      <c r="D499" s="23">
        <v>1909</v>
      </c>
      <c r="E499" s="26">
        <v>10</v>
      </c>
      <c r="F499" s="26">
        <v>6.4724919093851128</v>
      </c>
      <c r="G499" s="28">
        <v>42.893371898975303</v>
      </c>
      <c r="H499" s="26">
        <f t="shared" si="22"/>
        <v>2776.2700258236441</v>
      </c>
      <c r="I499" s="26"/>
      <c r="J499" s="26">
        <v>10</v>
      </c>
      <c r="K499" s="26">
        <v>7.4349442379182156</v>
      </c>
      <c r="L499" s="28">
        <v>53.6467689565537</v>
      </c>
      <c r="M499" s="26">
        <f t="shared" si="23"/>
        <v>3988.6073573645872</v>
      </c>
      <c r="N499" s="26"/>
    </row>
    <row r="500" spans="2:14" ht="14.1" customHeight="1">
      <c r="B500" s="21"/>
      <c r="C500" s="21"/>
      <c r="D500" s="21">
        <v>1910</v>
      </c>
      <c r="E500" s="22">
        <v>10</v>
      </c>
      <c r="F500" s="22">
        <v>11.049723756906076</v>
      </c>
      <c r="G500" s="29">
        <v>49.544986768864298</v>
      </c>
      <c r="H500" s="22">
        <f t="shared" si="22"/>
        <v>5474.5841733551706</v>
      </c>
      <c r="I500" s="26"/>
      <c r="J500" s="22">
        <v>10</v>
      </c>
      <c r="K500" s="22">
        <v>10.810810810810811</v>
      </c>
      <c r="L500" s="29">
        <v>48.663334499455502</v>
      </c>
      <c r="M500" s="22">
        <f t="shared" si="23"/>
        <v>5260.9010269681621</v>
      </c>
      <c r="N500" s="26"/>
    </row>
    <row r="501" spans="2:14" ht="14.1" customHeight="1">
      <c r="B501" s="23" t="s">
        <v>129</v>
      </c>
      <c r="C501" s="23" t="s">
        <v>113</v>
      </c>
      <c r="D501" s="23" t="s">
        <v>130</v>
      </c>
      <c r="E501" s="26">
        <v>10</v>
      </c>
      <c r="F501" s="26">
        <v>9.1743119266055047</v>
      </c>
      <c r="G501" s="26">
        <v>115.349937417389</v>
      </c>
      <c r="H501" s="26">
        <f t="shared" si="22"/>
        <v>10582.563065815504</v>
      </c>
      <c r="I501" s="26"/>
      <c r="J501" s="26">
        <v>20</v>
      </c>
      <c r="K501" s="26">
        <v>7.2463768115942031</v>
      </c>
      <c r="L501" s="28">
        <v>71.002313143138807</v>
      </c>
      <c r="M501" s="26">
        <f t="shared" si="23"/>
        <v>10290.190310599828</v>
      </c>
      <c r="N501" s="26"/>
    </row>
    <row r="502" spans="2:14" ht="14.1" customHeight="1">
      <c r="C502" s="21"/>
      <c r="D502" s="21" t="s">
        <v>131</v>
      </c>
      <c r="E502" s="22">
        <v>100</v>
      </c>
      <c r="F502" s="22">
        <v>5.333333333333333</v>
      </c>
      <c r="G502" s="29">
        <v>28.011317704601399</v>
      </c>
      <c r="H502" s="22">
        <f t="shared" si="22"/>
        <v>14939.369442454077</v>
      </c>
      <c r="I502" s="26"/>
      <c r="J502" s="22">
        <v>20</v>
      </c>
      <c r="K502" s="22">
        <v>7.4626865671641793</v>
      </c>
      <c r="L502" s="29">
        <v>73.750392365142005</v>
      </c>
      <c r="M502" s="22">
        <f t="shared" si="23"/>
        <v>11007.521248528657</v>
      </c>
      <c r="N502" s="26"/>
    </row>
    <row r="503" spans="2:14" ht="14.1" customHeight="1">
      <c r="C503" s="23" t="s">
        <v>114</v>
      </c>
      <c r="D503" s="23" t="s">
        <v>132</v>
      </c>
      <c r="E503" s="26">
        <v>10</v>
      </c>
      <c r="F503" s="26">
        <v>8.064516129032258</v>
      </c>
      <c r="G503" s="28">
        <v>33.874858833740198</v>
      </c>
      <c r="H503" s="26">
        <f t="shared" si="22"/>
        <v>2731.8434543338867</v>
      </c>
      <c r="I503" s="26"/>
      <c r="J503" s="26">
        <v>10</v>
      </c>
      <c r="K503" s="26">
        <v>7.6923076923076925</v>
      </c>
      <c r="L503" s="28">
        <v>25.823932046575202</v>
      </c>
      <c r="M503" s="26">
        <f t="shared" si="23"/>
        <v>1986.4563112750154</v>
      </c>
      <c r="N503" s="26"/>
    </row>
    <row r="504" spans="2:14" ht="14.1" customHeight="1">
      <c r="D504" s="23" t="s">
        <v>133</v>
      </c>
      <c r="E504" s="26">
        <v>10</v>
      </c>
      <c r="F504" s="26">
        <v>9.8522167487684751</v>
      </c>
      <c r="G504" s="28">
        <v>33.550180967475299</v>
      </c>
      <c r="H504" s="26">
        <f t="shared" si="22"/>
        <v>3305.436548519735</v>
      </c>
      <c r="I504" s="26"/>
      <c r="J504" s="26">
        <v>1</v>
      </c>
      <c r="K504" s="26">
        <v>8.695652173913043</v>
      </c>
      <c r="L504" s="28">
        <v>148.71630804489899</v>
      </c>
      <c r="M504" s="26">
        <f t="shared" si="23"/>
        <v>1293.1852873469477</v>
      </c>
      <c r="N504" s="26"/>
    </row>
    <row r="505" spans="2:14" ht="14.1" customHeight="1">
      <c r="C505" s="21"/>
      <c r="D505" s="21" t="s">
        <v>134</v>
      </c>
      <c r="E505" s="22">
        <v>1</v>
      </c>
      <c r="F505" s="22">
        <v>8.3333333333333339</v>
      </c>
      <c r="G505" s="32" t="s">
        <v>127</v>
      </c>
      <c r="H505" s="22" t="str">
        <f t="shared" si="22"/>
        <v>BQL</v>
      </c>
      <c r="I505" s="26"/>
      <c r="J505" s="22">
        <v>1</v>
      </c>
      <c r="K505" s="22">
        <v>9.0909090909090917</v>
      </c>
      <c r="L505" s="32">
        <v>7.3682777657051197</v>
      </c>
      <c r="M505" s="29">
        <f t="shared" si="23"/>
        <v>66.984343324592004</v>
      </c>
      <c r="N505" s="26"/>
    </row>
    <row r="506" spans="2:14" ht="14.1" customHeight="1">
      <c r="C506" s="23" t="s">
        <v>115</v>
      </c>
      <c r="D506" s="23" t="s">
        <v>135</v>
      </c>
      <c r="E506" s="26">
        <v>1</v>
      </c>
      <c r="F506" s="26">
        <v>11.560693641618496</v>
      </c>
      <c r="G506" s="28">
        <v>33.275086715008797</v>
      </c>
      <c r="H506" s="26">
        <f t="shared" si="22"/>
        <v>384.6830834105063</v>
      </c>
      <c r="I506" s="26"/>
      <c r="J506" s="26">
        <v>1</v>
      </c>
      <c r="K506" s="26">
        <v>8.7336244541484724</v>
      </c>
      <c r="L506" s="28">
        <v>67.923065388006407</v>
      </c>
      <c r="M506" s="26">
        <f t="shared" si="23"/>
        <v>593.2145448734185</v>
      </c>
      <c r="N506" s="26"/>
    </row>
    <row r="507" spans="2:14" ht="14.1" customHeight="1">
      <c r="C507" s="21"/>
      <c r="D507" s="21" t="s">
        <v>136</v>
      </c>
      <c r="E507" s="22">
        <v>1</v>
      </c>
      <c r="F507" s="22">
        <v>12.738853503184714</v>
      </c>
      <c r="G507" s="29">
        <v>29.853963630280699</v>
      </c>
      <c r="H507" s="22">
        <f t="shared" si="22"/>
        <v>380.30526917555034</v>
      </c>
      <c r="I507" s="26"/>
      <c r="J507" s="22">
        <v>1</v>
      </c>
      <c r="K507" s="22">
        <v>11.111111111111111</v>
      </c>
      <c r="L507" s="29">
        <v>16.501457131513</v>
      </c>
      <c r="M507" s="22">
        <f t="shared" si="23"/>
        <v>183.34952368347777</v>
      </c>
      <c r="N507" s="28"/>
    </row>
    <row r="508" spans="2:14" ht="14.1" customHeight="1">
      <c r="C508" s="23" t="s">
        <v>116</v>
      </c>
      <c r="D508" s="23" t="s">
        <v>137</v>
      </c>
      <c r="E508" s="26">
        <v>1</v>
      </c>
      <c r="F508" s="26">
        <v>6.7567567567567561</v>
      </c>
      <c r="G508" s="33" t="s">
        <v>127</v>
      </c>
      <c r="H508" s="26" t="str">
        <f t="shared" si="22"/>
        <v>BQL</v>
      </c>
      <c r="I508" s="26"/>
      <c r="J508" s="26">
        <v>1</v>
      </c>
      <c r="K508" s="26">
        <v>8.4033613445378155</v>
      </c>
      <c r="L508" s="38">
        <v>3.9023732777562499</v>
      </c>
      <c r="M508" s="26" t="str">
        <f t="shared" si="23"/>
        <v>BQL</v>
      </c>
      <c r="N508" s="33"/>
    </row>
    <row r="509" spans="2:14" ht="14.1" customHeight="1">
      <c r="D509" s="23" t="s">
        <v>138</v>
      </c>
      <c r="E509" s="26">
        <v>1</v>
      </c>
      <c r="F509" s="26">
        <v>9.9502487562189046</v>
      </c>
      <c r="G509" s="33">
        <v>4.7026308603665203</v>
      </c>
      <c r="H509" s="26" t="str">
        <f t="shared" si="22"/>
        <v>BQL</v>
      </c>
      <c r="I509" s="26"/>
      <c r="J509" s="26">
        <v>1</v>
      </c>
      <c r="K509" s="26">
        <v>9.8522167487684751</v>
      </c>
      <c r="L509" s="38">
        <v>2.2266294699796099</v>
      </c>
      <c r="M509" s="26" t="str">
        <f t="shared" si="23"/>
        <v>BQL</v>
      </c>
      <c r="N509" s="33"/>
    </row>
    <row r="510" spans="2:14" ht="14.1" customHeight="1">
      <c r="B510" s="21"/>
      <c r="C510" s="21"/>
      <c r="D510" s="21" t="s">
        <v>139</v>
      </c>
      <c r="E510" s="22">
        <v>1</v>
      </c>
      <c r="F510" s="22">
        <v>9.615384615384615</v>
      </c>
      <c r="G510" s="32">
        <v>9.6517227623356305</v>
      </c>
      <c r="H510" s="29">
        <f t="shared" si="22"/>
        <v>92.805026560919515</v>
      </c>
      <c r="I510" s="26"/>
      <c r="J510" s="22">
        <v>1</v>
      </c>
      <c r="K510" s="22">
        <v>7.7220077220077226</v>
      </c>
      <c r="L510" s="39">
        <v>8.9615584298315003</v>
      </c>
      <c r="M510" s="29">
        <f t="shared" si="23"/>
        <v>69.201223396382247</v>
      </c>
      <c r="N510" s="28"/>
    </row>
    <row r="511" spans="2:14" ht="14.1" customHeight="1">
      <c r="B511" s="23" t="s">
        <v>140</v>
      </c>
      <c r="C511" s="23" t="s">
        <v>113</v>
      </c>
      <c r="D511" s="23" t="s">
        <v>141</v>
      </c>
      <c r="E511" s="26">
        <v>100</v>
      </c>
      <c r="F511" s="26">
        <v>7.2463768115942031</v>
      </c>
      <c r="G511" s="28">
        <v>64.617216918054197</v>
      </c>
      <c r="H511" s="26">
        <f t="shared" si="22"/>
        <v>46824.070230474055</v>
      </c>
      <c r="I511" s="26"/>
      <c r="J511" s="26">
        <v>100</v>
      </c>
      <c r="K511" s="26">
        <v>7.2202166064981954</v>
      </c>
      <c r="L511" s="28">
        <v>54.137589946206703</v>
      </c>
      <c r="M511" s="26">
        <f t="shared" si="23"/>
        <v>39088.512596539134</v>
      </c>
      <c r="N511" s="26"/>
    </row>
    <row r="512" spans="2:14" ht="14.1" customHeight="1">
      <c r="C512" s="21"/>
      <c r="D512" s="21" t="s">
        <v>142</v>
      </c>
      <c r="E512" s="22">
        <v>100</v>
      </c>
      <c r="F512" s="22">
        <v>6.309148264984227</v>
      </c>
      <c r="G512" s="29">
        <v>67.012118335852705</v>
      </c>
      <c r="H512" s="22">
        <f t="shared" si="22"/>
        <v>42278.939013156283</v>
      </c>
      <c r="I512" s="26"/>
      <c r="J512" s="22">
        <v>30</v>
      </c>
      <c r="K512" s="22">
        <v>9.1743119266055047</v>
      </c>
      <c r="L512" s="29">
        <v>74.572492379570406</v>
      </c>
      <c r="M512" s="22">
        <f t="shared" si="23"/>
        <v>20524.539187037728</v>
      </c>
      <c r="N512" s="26"/>
    </row>
    <row r="513" spans="2:34" ht="14.1" customHeight="1">
      <c r="C513" s="23" t="s">
        <v>114</v>
      </c>
      <c r="D513" s="23" t="s">
        <v>143</v>
      </c>
      <c r="E513" s="26">
        <v>10</v>
      </c>
      <c r="F513" s="26">
        <v>10.638297872340425</v>
      </c>
      <c r="G513" s="28">
        <v>32.771068731647397</v>
      </c>
      <c r="H513" s="26">
        <f t="shared" si="22"/>
        <v>3486.2839076220635</v>
      </c>
      <c r="I513" s="26"/>
      <c r="J513" s="26">
        <v>10</v>
      </c>
      <c r="K513" s="26">
        <v>7.1428571428571432</v>
      </c>
      <c r="L513" s="28">
        <v>41.8003481270338</v>
      </c>
      <c r="M513" s="26">
        <f t="shared" si="23"/>
        <v>2985.7391519309858</v>
      </c>
      <c r="N513" s="26"/>
    </row>
    <row r="514" spans="2:34" ht="14.1" customHeight="1">
      <c r="D514" s="23" t="s">
        <v>144</v>
      </c>
      <c r="E514" s="26">
        <v>10</v>
      </c>
      <c r="F514" s="26">
        <v>9.5693779904306222</v>
      </c>
      <c r="G514" s="28">
        <v>48.862735207662801</v>
      </c>
      <c r="H514" s="26">
        <f t="shared" si="22"/>
        <v>4675.8598284844793</v>
      </c>
      <c r="I514" s="26"/>
      <c r="J514" s="26">
        <v>10</v>
      </c>
      <c r="K514" s="26">
        <v>10</v>
      </c>
      <c r="L514" s="28">
        <v>59.885490710181898</v>
      </c>
      <c r="M514" s="26">
        <f t="shared" si="23"/>
        <v>5988.5490710181894</v>
      </c>
      <c r="N514" s="26"/>
    </row>
    <row r="515" spans="2:34" ht="14.1" customHeight="1">
      <c r="C515" s="21"/>
      <c r="D515" s="21" t="s">
        <v>145</v>
      </c>
      <c r="E515" s="22">
        <v>20</v>
      </c>
      <c r="F515" s="22">
        <v>8.2987551867219906</v>
      </c>
      <c r="G515" s="29">
        <v>44.908414810064798</v>
      </c>
      <c r="H515" s="22">
        <f t="shared" si="22"/>
        <v>7453.6788066497584</v>
      </c>
      <c r="I515" s="26"/>
      <c r="J515" s="22">
        <v>30</v>
      </c>
      <c r="K515" s="22">
        <v>7.1428571428571432</v>
      </c>
      <c r="L515" s="29">
        <v>33.2261750745973</v>
      </c>
      <c r="M515" s="22">
        <f t="shared" si="23"/>
        <v>7119.8946588422796</v>
      </c>
      <c r="N515" s="26"/>
    </row>
    <row r="516" spans="2:34" ht="14.1" customHeight="1">
      <c r="C516" s="23" t="s">
        <v>115</v>
      </c>
      <c r="D516" s="23" t="s">
        <v>146</v>
      </c>
      <c r="E516" s="26">
        <v>1</v>
      </c>
      <c r="F516" s="26">
        <v>9.5238095238095237</v>
      </c>
      <c r="G516" s="28">
        <v>59.8441907859414</v>
      </c>
      <c r="H516" s="26">
        <f t="shared" si="22"/>
        <v>569.94467415182282</v>
      </c>
      <c r="I516" s="26"/>
      <c r="J516" s="26">
        <v>1</v>
      </c>
      <c r="K516" s="26">
        <v>6.3897763578274756</v>
      </c>
      <c r="L516" s="28">
        <v>53.949057861825203</v>
      </c>
      <c r="M516" s="26">
        <f t="shared" si="23"/>
        <v>344.72241445255719</v>
      </c>
      <c r="N516" s="28"/>
    </row>
    <row r="517" spans="2:34" ht="14.1" customHeight="1">
      <c r="C517" s="21"/>
      <c r="D517" s="21" t="s">
        <v>147</v>
      </c>
      <c r="E517" s="22">
        <v>1</v>
      </c>
      <c r="F517" s="22">
        <v>14.388489208633095</v>
      </c>
      <c r="G517" s="29">
        <v>33.278340085957304</v>
      </c>
      <c r="H517" s="22">
        <f t="shared" si="22"/>
        <v>478.82503720801878</v>
      </c>
      <c r="I517" s="26"/>
      <c r="J517" s="22">
        <v>1</v>
      </c>
      <c r="K517" s="22">
        <v>10.416666666666668</v>
      </c>
      <c r="L517" s="29">
        <v>28.179528518316602</v>
      </c>
      <c r="M517" s="22">
        <f t="shared" si="23"/>
        <v>293.53675539913132</v>
      </c>
      <c r="N517" s="28"/>
    </row>
    <row r="518" spans="2:34" ht="14.1" customHeight="1">
      <c r="C518" s="23" t="s">
        <v>116</v>
      </c>
      <c r="D518" s="23" t="s">
        <v>148</v>
      </c>
      <c r="E518" s="26">
        <v>1</v>
      </c>
      <c r="F518" s="26">
        <v>12.658227848101266</v>
      </c>
      <c r="G518" s="33">
        <v>3.9721735086824701</v>
      </c>
      <c r="H518" s="26" t="str">
        <f t="shared" si="22"/>
        <v>BQL</v>
      </c>
      <c r="I518" s="26"/>
      <c r="J518" s="26">
        <v>1</v>
      </c>
      <c r="K518" s="26">
        <v>10.810810810810811</v>
      </c>
      <c r="L518" s="33">
        <v>2.5066661573473898</v>
      </c>
      <c r="M518" s="26" t="str">
        <f t="shared" si="23"/>
        <v>BQL</v>
      </c>
      <c r="N518" s="33"/>
    </row>
    <row r="519" spans="2:34" ht="14.1" customHeight="1">
      <c r="D519" s="23" t="s">
        <v>149</v>
      </c>
      <c r="E519" s="26">
        <v>1</v>
      </c>
      <c r="F519" s="26">
        <v>9.615384615384615</v>
      </c>
      <c r="G519" s="33">
        <v>6.0906364536738504</v>
      </c>
      <c r="H519" s="28">
        <f t="shared" si="22"/>
        <v>58.563812054556251</v>
      </c>
      <c r="I519" s="26"/>
      <c r="J519" s="26">
        <v>1</v>
      </c>
      <c r="K519" s="26">
        <v>12.048192771084336</v>
      </c>
      <c r="L519" s="33">
        <v>5.2583265850119902</v>
      </c>
      <c r="M519" s="28">
        <f t="shared" si="23"/>
        <v>63.353332349542043</v>
      </c>
      <c r="N519" s="28"/>
    </row>
    <row r="520" spans="2:34" ht="14.1" customHeight="1">
      <c r="B520" s="21"/>
      <c r="C520" s="21"/>
      <c r="D520" s="21" t="s">
        <v>150</v>
      </c>
      <c r="E520" s="22">
        <v>1</v>
      </c>
      <c r="F520" s="22">
        <v>9.6618357487922708</v>
      </c>
      <c r="G520" s="32">
        <v>7.9598215173164402</v>
      </c>
      <c r="H520" s="29">
        <f t="shared" si="22"/>
        <v>76.906488090013923</v>
      </c>
      <c r="I520" s="22"/>
      <c r="J520" s="22">
        <v>1</v>
      </c>
      <c r="K520" s="22">
        <v>7.4074074074074074</v>
      </c>
      <c r="L520" s="32">
        <v>6.1601766583318698</v>
      </c>
      <c r="M520" s="29">
        <f t="shared" si="23"/>
        <v>45.630938209865704</v>
      </c>
      <c r="N520" s="28"/>
    </row>
    <row r="521" spans="2:34" ht="14.1" customHeight="1">
      <c r="B521" s="35" t="s">
        <v>120</v>
      </c>
      <c r="C521" s="35"/>
      <c r="D521" s="35"/>
      <c r="E521" s="36"/>
      <c r="F521" s="36"/>
      <c r="G521" s="36"/>
      <c r="H521" s="36"/>
      <c r="J521" s="36"/>
      <c r="K521" s="36"/>
      <c r="L521" s="36"/>
      <c r="M521" s="36"/>
      <c r="N521" s="35"/>
      <c r="AG521" s="31"/>
      <c r="AH521" s="16"/>
    </row>
    <row r="522" spans="2:34" ht="14.1" customHeight="1">
      <c r="B522" s="17" t="s">
        <v>121</v>
      </c>
      <c r="C522" s="27"/>
      <c r="D522" s="27"/>
      <c r="E522" s="37"/>
      <c r="F522" s="37"/>
      <c r="G522" s="37"/>
      <c r="H522" s="37"/>
      <c r="J522" s="37"/>
      <c r="K522" s="37"/>
      <c r="L522" s="37"/>
      <c r="M522" s="37"/>
      <c r="N522" s="27"/>
      <c r="AG522" s="31"/>
    </row>
    <row r="523" spans="2:34" ht="14.1" customHeight="1">
      <c r="B523" s="35" t="s">
        <v>122</v>
      </c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AG523" s="31"/>
      <c r="AH523" s="16"/>
    </row>
    <row r="526" spans="2:34" ht="14.1" customHeight="1">
      <c r="B526" s="45" t="s">
        <v>154</v>
      </c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AG526" s="24"/>
    </row>
    <row r="527" spans="2:34" ht="14.1" customHeight="1">
      <c r="B527" s="46" t="s">
        <v>96</v>
      </c>
      <c r="C527" s="49" t="s">
        <v>97</v>
      </c>
      <c r="D527" s="49" t="s">
        <v>98</v>
      </c>
      <c r="E527" s="51" t="s">
        <v>99</v>
      </c>
      <c r="F527" s="51"/>
      <c r="G527" s="51"/>
      <c r="H527" s="51"/>
      <c r="J527" s="45" t="s">
        <v>100</v>
      </c>
      <c r="K527" s="45"/>
      <c r="L527" s="45"/>
      <c r="M527" s="45"/>
      <c r="AG527" s="24"/>
    </row>
    <row r="528" spans="2:34" ht="14.1" customHeight="1">
      <c r="B528" s="47"/>
      <c r="C528" s="50"/>
      <c r="D528" s="50"/>
      <c r="E528" s="52" t="s">
        <v>101</v>
      </c>
      <c r="F528" s="52"/>
      <c r="G528" s="30" t="s">
        <v>102</v>
      </c>
      <c r="H528" s="30" t="s">
        <v>103</v>
      </c>
      <c r="J528" s="52" t="s">
        <v>101</v>
      </c>
      <c r="K528" s="52"/>
      <c r="L528" s="30" t="s">
        <v>102</v>
      </c>
      <c r="M528" s="30" t="s">
        <v>103</v>
      </c>
    </row>
    <row r="529" spans="2:33" ht="14.1" customHeight="1">
      <c r="B529" s="47"/>
      <c r="C529" s="50"/>
      <c r="D529" s="50"/>
      <c r="E529" s="26" t="s">
        <v>104</v>
      </c>
      <c r="F529" s="26" t="s">
        <v>105</v>
      </c>
      <c r="G529" s="26" t="s">
        <v>106</v>
      </c>
      <c r="H529" s="26" t="s">
        <v>106</v>
      </c>
      <c r="J529" s="26" t="s">
        <v>104</v>
      </c>
      <c r="K529" s="26" t="s">
        <v>105</v>
      </c>
      <c r="L529" s="26" t="s">
        <v>106</v>
      </c>
      <c r="M529" s="26" t="s">
        <v>106</v>
      </c>
    </row>
    <row r="530" spans="2:33" ht="14.1" customHeight="1">
      <c r="B530" s="48"/>
      <c r="C530" s="51"/>
      <c r="D530" s="51"/>
      <c r="E530" s="22" t="s">
        <v>107</v>
      </c>
      <c r="F530" s="22" t="s">
        <v>108</v>
      </c>
      <c r="G530" s="22" t="s">
        <v>109</v>
      </c>
      <c r="H530" s="22" t="s">
        <v>109</v>
      </c>
      <c r="J530" s="22" t="s">
        <v>107</v>
      </c>
      <c r="K530" s="22" t="s">
        <v>108</v>
      </c>
      <c r="L530" s="22" t="s">
        <v>109</v>
      </c>
      <c r="M530" s="22" t="s">
        <v>109</v>
      </c>
    </row>
    <row r="531" spans="2:33" ht="14.1" customHeight="1">
      <c r="B531" s="25" t="s">
        <v>110</v>
      </c>
      <c r="C531" s="25" t="s">
        <v>111</v>
      </c>
      <c r="D531" s="25">
        <v>1101</v>
      </c>
      <c r="E531" s="26">
        <v>1</v>
      </c>
      <c r="F531" s="26">
        <v>8.4033613445378155</v>
      </c>
      <c r="G531" s="33">
        <v>1.57351567210239</v>
      </c>
      <c r="H531" s="26" t="str">
        <f t="shared" ref="H531:H563" si="24">IF(OR(G531&lt;5,G531="-"),"BQL",IF(G531&gt;200,"AQL",E531*F531*G531))</f>
        <v>BQL</v>
      </c>
      <c r="I531" s="26"/>
      <c r="J531" s="26">
        <v>1</v>
      </c>
      <c r="K531" s="26">
        <v>8.8105726872246688</v>
      </c>
      <c r="L531" s="33">
        <v>1.43952488553803</v>
      </c>
      <c r="M531" s="26" t="str">
        <f t="shared" ref="M531:M563" si="25">IF(OR(L531&lt;5,L531="-"),"BQL",IF(L531&gt;200,"AQL",J531*K531*L531))</f>
        <v>BQL</v>
      </c>
      <c r="AG531" s="31"/>
    </row>
    <row r="532" spans="2:33" ht="14.1" customHeight="1">
      <c r="D532" s="23">
        <v>1102</v>
      </c>
      <c r="E532" s="26">
        <v>1</v>
      </c>
      <c r="F532" s="26">
        <v>13.071895424836603</v>
      </c>
      <c r="G532" s="33">
        <v>1.2609606393952699</v>
      </c>
      <c r="H532" s="26" t="str">
        <f t="shared" si="24"/>
        <v>BQL</v>
      </c>
      <c r="I532" s="26"/>
      <c r="J532" s="26">
        <v>1</v>
      </c>
      <c r="K532" s="26">
        <v>13.422818791946309</v>
      </c>
      <c r="L532" s="33">
        <v>1.4544153406815901</v>
      </c>
      <c r="M532" s="26" t="str">
        <f t="shared" si="25"/>
        <v>BQL</v>
      </c>
      <c r="AG532" s="31"/>
    </row>
    <row r="533" spans="2:33" ht="14.1" customHeight="1">
      <c r="B533" s="21"/>
      <c r="C533" s="21"/>
      <c r="D533" s="21">
        <v>1103</v>
      </c>
      <c r="E533" s="22">
        <v>1</v>
      </c>
      <c r="F533" s="22">
        <v>11.904761904761905</v>
      </c>
      <c r="G533" s="39">
        <v>0.62261687537383903</v>
      </c>
      <c r="H533" s="22" t="str">
        <f t="shared" si="24"/>
        <v>BQL</v>
      </c>
      <c r="I533" s="26"/>
      <c r="J533" s="22">
        <v>1</v>
      </c>
      <c r="K533" s="22">
        <v>23.255813953488374</v>
      </c>
      <c r="L533" s="32">
        <v>1.43952488553803</v>
      </c>
      <c r="M533" s="22" t="str">
        <f t="shared" si="25"/>
        <v>BQL</v>
      </c>
      <c r="AG533" s="31"/>
    </row>
    <row r="534" spans="2:33" ht="14.1" customHeight="1">
      <c r="B534" s="23" t="s">
        <v>112</v>
      </c>
      <c r="C534" s="23" t="s">
        <v>113</v>
      </c>
      <c r="D534" s="18">
        <v>1201</v>
      </c>
      <c r="E534" s="26">
        <v>1</v>
      </c>
      <c r="F534" s="26">
        <v>14.184397163120568</v>
      </c>
      <c r="G534" s="33">
        <v>1.3719501597108099</v>
      </c>
      <c r="H534" s="26" t="str">
        <f t="shared" si="24"/>
        <v>BQL</v>
      </c>
      <c r="I534" s="26"/>
      <c r="J534" s="26">
        <v>1</v>
      </c>
      <c r="K534" s="26">
        <v>19.047619047619047</v>
      </c>
      <c r="L534" s="38">
        <v>0.87318070809785198</v>
      </c>
      <c r="M534" s="26" t="str">
        <f t="shared" si="25"/>
        <v>BQL</v>
      </c>
      <c r="N534" s="26"/>
      <c r="AG534" s="31"/>
    </row>
    <row r="535" spans="2:33" ht="14.1" customHeight="1">
      <c r="C535" s="21"/>
      <c r="D535" s="34">
        <v>1202</v>
      </c>
      <c r="E535" s="22">
        <v>1</v>
      </c>
      <c r="F535" s="22">
        <v>13.888888888888889</v>
      </c>
      <c r="G535" s="39">
        <v>0.41591989819451503</v>
      </c>
      <c r="H535" s="29" t="str">
        <f t="shared" si="24"/>
        <v>BQL</v>
      </c>
      <c r="I535" s="26"/>
      <c r="J535" s="22">
        <v>1</v>
      </c>
      <c r="K535" s="22">
        <v>22.471910112359549</v>
      </c>
      <c r="L535" s="32">
        <v>1.7329457852426</v>
      </c>
      <c r="M535" s="29" t="str">
        <f t="shared" si="25"/>
        <v>BQL</v>
      </c>
      <c r="N535" s="33"/>
      <c r="AG535" s="31"/>
    </row>
    <row r="536" spans="2:33" ht="14.1" customHeight="1">
      <c r="C536" s="23" t="s">
        <v>114</v>
      </c>
      <c r="D536" s="18">
        <v>1203</v>
      </c>
      <c r="E536" s="26">
        <v>1</v>
      </c>
      <c r="F536" s="26">
        <v>12.195121951219511</v>
      </c>
      <c r="G536" s="33">
        <v>6.8852539345681398</v>
      </c>
      <c r="H536" s="28">
        <f t="shared" si="24"/>
        <v>83.966511397172425</v>
      </c>
      <c r="I536" s="26"/>
      <c r="J536" s="26">
        <v>1</v>
      </c>
      <c r="K536" s="26">
        <v>18.181818181818183</v>
      </c>
      <c r="L536" s="33">
        <v>2.3825482095492299</v>
      </c>
      <c r="M536" s="26" t="str">
        <f t="shared" si="25"/>
        <v>BQL</v>
      </c>
      <c r="N536" s="28"/>
      <c r="AG536" s="31"/>
    </row>
    <row r="537" spans="2:33" ht="14.1" customHeight="1">
      <c r="D537" s="18">
        <v>1204</v>
      </c>
      <c r="E537" s="26">
        <v>1</v>
      </c>
      <c r="F537" s="26">
        <v>10.928961748633879</v>
      </c>
      <c r="G537" s="33">
        <v>4.1256376705237798</v>
      </c>
      <c r="H537" s="26" t="str">
        <f t="shared" si="24"/>
        <v>BQL</v>
      </c>
      <c r="I537" s="26"/>
      <c r="J537" s="26">
        <v>1</v>
      </c>
      <c r="K537" s="26">
        <v>12.5</v>
      </c>
      <c r="L537" s="33">
        <v>3.31198690146869</v>
      </c>
      <c r="M537" s="26" t="str">
        <f t="shared" si="25"/>
        <v>BQL</v>
      </c>
      <c r="N537" s="28"/>
      <c r="AG537" s="31"/>
    </row>
    <row r="538" spans="2:33" ht="14.1" customHeight="1">
      <c r="C538" s="21"/>
      <c r="D538" s="34">
        <v>1205</v>
      </c>
      <c r="E538" s="22">
        <v>1</v>
      </c>
      <c r="F538" s="22">
        <v>12.26993865030675</v>
      </c>
      <c r="G538" s="32">
        <v>2.9528681373936698</v>
      </c>
      <c r="H538" s="22" t="str">
        <f t="shared" si="24"/>
        <v>BQL</v>
      </c>
      <c r="I538" s="26"/>
      <c r="J538" s="22">
        <v>1</v>
      </c>
      <c r="K538" s="22">
        <v>14.285714285714286</v>
      </c>
      <c r="L538" s="32">
        <v>2.7752824932795601</v>
      </c>
      <c r="M538" s="22" t="str">
        <f t="shared" si="25"/>
        <v>BQL</v>
      </c>
      <c r="N538" s="28"/>
      <c r="AG538" s="31"/>
    </row>
    <row r="539" spans="2:33" ht="14.1" customHeight="1">
      <c r="C539" s="23" t="s">
        <v>115</v>
      </c>
      <c r="D539" s="18">
        <v>1206</v>
      </c>
      <c r="E539" s="26">
        <v>1</v>
      </c>
      <c r="F539" s="26">
        <v>22.222222222222221</v>
      </c>
      <c r="G539" s="33">
        <v>9.1967396645546398</v>
      </c>
      <c r="H539" s="26">
        <f t="shared" si="24"/>
        <v>204.37199254565866</v>
      </c>
      <c r="I539" s="26"/>
      <c r="J539" s="26">
        <v>1</v>
      </c>
      <c r="K539" s="26">
        <v>19.047619047619047</v>
      </c>
      <c r="L539" s="33">
        <v>8.7304417510103498</v>
      </c>
      <c r="M539" s="26">
        <f t="shared" si="25"/>
        <v>166.29412859067332</v>
      </c>
      <c r="N539" s="28"/>
      <c r="AG539" s="31"/>
    </row>
    <row r="540" spans="2:33" ht="14.1" customHeight="1">
      <c r="C540" s="21"/>
      <c r="D540" s="34">
        <v>1207</v>
      </c>
      <c r="E540" s="22">
        <v>1</v>
      </c>
      <c r="F540" s="22">
        <v>21.739130434782609</v>
      </c>
      <c r="G540" s="29">
        <v>11.7351469691893</v>
      </c>
      <c r="H540" s="22">
        <f t="shared" si="24"/>
        <v>255.11189063455001</v>
      </c>
      <c r="I540" s="26"/>
      <c r="J540" s="22">
        <v>1</v>
      </c>
      <c r="K540" s="22">
        <v>10.416666666666668</v>
      </c>
      <c r="L540" s="29">
        <v>12.175310883844899</v>
      </c>
      <c r="M540" s="22">
        <f t="shared" si="25"/>
        <v>126.82615504005105</v>
      </c>
      <c r="N540" s="28"/>
      <c r="AG540" s="31"/>
    </row>
    <row r="541" spans="2:33" ht="14.1" customHeight="1">
      <c r="C541" s="23" t="s">
        <v>116</v>
      </c>
      <c r="D541" s="18">
        <v>1208</v>
      </c>
      <c r="E541" s="26">
        <v>1</v>
      </c>
      <c r="F541" s="26">
        <v>11.111111111111111</v>
      </c>
      <c r="G541" s="33">
        <v>4.4230635848245301</v>
      </c>
      <c r="H541" s="26" t="str">
        <f t="shared" si="24"/>
        <v>BQL</v>
      </c>
      <c r="I541" s="26"/>
      <c r="J541" s="26">
        <v>1</v>
      </c>
      <c r="K541" s="26">
        <v>14.184397163120568</v>
      </c>
      <c r="L541" s="28" t="s">
        <v>127</v>
      </c>
      <c r="M541" s="26" t="str">
        <f t="shared" si="25"/>
        <v>BQL</v>
      </c>
      <c r="N541" s="28"/>
      <c r="AG541" s="31"/>
    </row>
    <row r="542" spans="2:33" ht="14.1" customHeight="1">
      <c r="D542" s="18">
        <v>1209</v>
      </c>
      <c r="E542" s="26">
        <v>1</v>
      </c>
      <c r="F542" s="26">
        <v>9.9009900990099009</v>
      </c>
      <c r="G542" s="33">
        <v>2.8247399581192898</v>
      </c>
      <c r="H542" s="26" t="str">
        <f t="shared" si="24"/>
        <v>BQL</v>
      </c>
      <c r="I542" s="26"/>
      <c r="J542" s="26">
        <v>1</v>
      </c>
      <c r="K542" s="26">
        <v>13.605442176870749</v>
      </c>
      <c r="L542" s="33">
        <v>3.3186654862094001</v>
      </c>
      <c r="M542" s="26" t="str">
        <f t="shared" si="25"/>
        <v>BQL</v>
      </c>
      <c r="N542" s="28"/>
      <c r="AG542" s="31"/>
    </row>
    <row r="543" spans="2:33" ht="14.1" customHeight="1">
      <c r="B543" s="21"/>
      <c r="C543" s="21"/>
      <c r="D543" s="34">
        <v>1210</v>
      </c>
      <c r="E543" s="22">
        <v>1</v>
      </c>
      <c r="F543" s="22">
        <v>16.949152542372882</v>
      </c>
      <c r="G543" s="32">
        <v>3.2674035884587802</v>
      </c>
      <c r="H543" s="22" t="str">
        <f t="shared" si="24"/>
        <v>BQL</v>
      </c>
      <c r="I543" s="26"/>
      <c r="J543" s="22">
        <v>1</v>
      </c>
      <c r="K543" s="22">
        <v>21.05263157894737</v>
      </c>
      <c r="L543" s="29" t="s">
        <v>127</v>
      </c>
      <c r="M543" s="22" t="str">
        <f t="shared" si="25"/>
        <v>BQL</v>
      </c>
      <c r="N543" s="28"/>
      <c r="AG543" s="31"/>
    </row>
    <row r="544" spans="2:33" ht="14.1" customHeight="1">
      <c r="B544" s="23" t="s">
        <v>117</v>
      </c>
      <c r="C544" s="23" t="s">
        <v>113</v>
      </c>
      <c r="D544" s="23">
        <v>1301</v>
      </c>
      <c r="E544" s="26">
        <v>1</v>
      </c>
      <c r="F544" s="26">
        <v>10.928961748633879</v>
      </c>
      <c r="G544" s="33">
        <v>2.65333428075194</v>
      </c>
      <c r="H544" s="26" t="str">
        <f t="shared" si="24"/>
        <v>BQL</v>
      </c>
      <c r="I544" s="26"/>
      <c r="J544" s="26">
        <v>1</v>
      </c>
      <c r="K544" s="26">
        <v>10.050251256281406</v>
      </c>
      <c r="L544" s="33">
        <v>2.4517379915050599</v>
      </c>
      <c r="M544" s="26" t="str">
        <f t="shared" si="25"/>
        <v>BQL</v>
      </c>
      <c r="N544" s="28"/>
      <c r="AG544" s="31"/>
    </row>
    <row r="545" spans="2:33" ht="14.1" customHeight="1">
      <c r="C545" s="21"/>
      <c r="D545" s="21">
        <v>1302</v>
      </c>
      <c r="E545" s="22">
        <v>1</v>
      </c>
      <c r="F545" s="22">
        <v>16.806722689075631</v>
      </c>
      <c r="G545" s="29">
        <v>16.5803946654657</v>
      </c>
      <c r="H545" s="22">
        <f t="shared" si="24"/>
        <v>278.66209521791092</v>
      </c>
      <c r="I545" s="26"/>
      <c r="J545" s="22">
        <v>1</v>
      </c>
      <c r="K545" s="22">
        <v>21.05263157894737</v>
      </c>
      <c r="L545" s="32">
        <v>8.6413579559456402</v>
      </c>
      <c r="M545" s="22">
        <f t="shared" si="25"/>
        <v>181.92332538832929</v>
      </c>
      <c r="N545" s="28"/>
      <c r="AG545" s="31"/>
    </row>
    <row r="546" spans="2:33" ht="14.1" customHeight="1">
      <c r="C546" s="23" t="s">
        <v>114</v>
      </c>
      <c r="D546" s="23">
        <v>1303</v>
      </c>
      <c r="E546" s="26">
        <v>1</v>
      </c>
      <c r="F546" s="26">
        <v>12.578616352201257</v>
      </c>
      <c r="G546" s="28">
        <v>43.459755327855</v>
      </c>
      <c r="H546" s="26">
        <f t="shared" si="24"/>
        <v>546.66358902962259</v>
      </c>
      <c r="I546" s="26"/>
      <c r="J546" s="26">
        <v>1</v>
      </c>
      <c r="K546" s="26">
        <v>14.285714285714286</v>
      </c>
      <c r="L546" s="28">
        <v>97.398937646756494</v>
      </c>
      <c r="M546" s="26">
        <f t="shared" si="25"/>
        <v>1391.4133949536642</v>
      </c>
      <c r="N546" s="28"/>
      <c r="AG546" s="31"/>
    </row>
    <row r="547" spans="2:33" ht="14.1" customHeight="1">
      <c r="D547" s="23">
        <v>1304</v>
      </c>
      <c r="E547" s="26">
        <v>1</v>
      </c>
      <c r="F547" s="26">
        <v>13.422818791946309</v>
      </c>
      <c r="G547" s="33">
        <v>4.2652279672330202</v>
      </c>
      <c r="H547" s="26" t="str">
        <f t="shared" si="24"/>
        <v>BQL</v>
      </c>
      <c r="I547" s="26"/>
      <c r="J547" s="26">
        <v>1</v>
      </c>
      <c r="K547" s="26">
        <v>18.181818181818183</v>
      </c>
      <c r="L547" s="33">
        <v>4.6095820264088596</v>
      </c>
      <c r="M547" s="26" t="str">
        <f t="shared" si="25"/>
        <v>BQL</v>
      </c>
      <c r="N547" s="28"/>
      <c r="AG547" s="31"/>
    </row>
    <row r="548" spans="2:33" ht="14.1" customHeight="1">
      <c r="C548" s="21"/>
      <c r="D548" s="21">
        <v>1305</v>
      </c>
      <c r="E548" s="22">
        <v>1</v>
      </c>
      <c r="F548" s="22">
        <v>9.7560975609756095</v>
      </c>
      <c r="G548" s="29">
        <v>17.229868703135701</v>
      </c>
      <c r="H548" s="22">
        <f t="shared" si="24"/>
        <v>168.0962800305922</v>
      </c>
      <c r="I548" s="26"/>
      <c r="J548" s="22">
        <v>1</v>
      </c>
      <c r="K548" s="22">
        <v>18.181818181818183</v>
      </c>
      <c r="L548" s="32">
        <v>3.6896218261973401</v>
      </c>
      <c r="M548" s="22" t="str">
        <f t="shared" si="25"/>
        <v>BQL</v>
      </c>
      <c r="N548" s="28"/>
      <c r="AG548" s="31"/>
    </row>
    <row r="549" spans="2:33" ht="14.1" customHeight="1">
      <c r="C549" s="23" t="s">
        <v>115</v>
      </c>
      <c r="D549" s="23">
        <v>1306</v>
      </c>
      <c r="E549" s="26">
        <v>1</v>
      </c>
      <c r="F549" s="26">
        <v>16.949152542372882</v>
      </c>
      <c r="G549" s="28">
        <v>22.6337916713039</v>
      </c>
      <c r="H549" s="26">
        <f t="shared" si="24"/>
        <v>383.62358764921868</v>
      </c>
      <c r="I549" s="26"/>
      <c r="J549" s="26">
        <v>1</v>
      </c>
      <c r="K549" s="26">
        <v>10.810810810810811</v>
      </c>
      <c r="L549" s="28">
        <v>22.8819072965087</v>
      </c>
      <c r="M549" s="26">
        <f t="shared" si="25"/>
        <v>247.37197077306703</v>
      </c>
      <c r="N549" s="26"/>
      <c r="AG549" s="31"/>
    </row>
    <row r="550" spans="2:33" ht="14.1" customHeight="1">
      <c r="C550" s="21"/>
      <c r="D550" s="21">
        <v>1307</v>
      </c>
      <c r="E550" s="22">
        <v>1</v>
      </c>
      <c r="F550" s="22">
        <v>29.411764705882355</v>
      </c>
      <c r="G550" s="32">
        <v>4.5830432895863904</v>
      </c>
      <c r="H550" s="22" t="str">
        <f t="shared" si="24"/>
        <v>BQL</v>
      </c>
      <c r="I550" s="26"/>
      <c r="J550" s="22">
        <v>1</v>
      </c>
      <c r="K550" s="22">
        <v>20.833333333333336</v>
      </c>
      <c r="L550" s="32">
        <v>4.4893683335353902</v>
      </c>
      <c r="M550" s="22" t="str">
        <f t="shared" si="25"/>
        <v>BQL</v>
      </c>
      <c r="N550" s="26"/>
      <c r="AG550" s="31"/>
    </row>
    <row r="551" spans="2:33" ht="14.1" customHeight="1">
      <c r="C551" s="23" t="s">
        <v>116</v>
      </c>
      <c r="D551" s="23">
        <v>1308</v>
      </c>
      <c r="E551" s="26">
        <v>1</v>
      </c>
      <c r="F551" s="26">
        <v>14.5985401459854</v>
      </c>
      <c r="G551" s="33">
        <v>1.1238704557663499</v>
      </c>
      <c r="H551" s="26" t="str">
        <f t="shared" si="24"/>
        <v>BQL</v>
      </c>
      <c r="I551" s="26"/>
      <c r="J551" s="26">
        <v>1</v>
      </c>
      <c r="K551" s="26">
        <v>20</v>
      </c>
      <c r="L551" s="33">
        <v>1.3449076184400901</v>
      </c>
      <c r="M551" s="26" t="str">
        <f t="shared" si="25"/>
        <v>BQL</v>
      </c>
      <c r="N551" s="26"/>
      <c r="AG551" s="31"/>
    </row>
    <row r="552" spans="2:33" ht="14.1" customHeight="1">
      <c r="D552" s="23">
        <v>1309</v>
      </c>
      <c r="E552" s="26">
        <v>1</v>
      </c>
      <c r="F552" s="26">
        <v>14.08450704225352</v>
      </c>
      <c r="G552" s="28">
        <v>12.783099547542699</v>
      </c>
      <c r="H552" s="26">
        <f t="shared" si="24"/>
        <v>180.04365559919293</v>
      </c>
      <c r="I552" s="26"/>
      <c r="J552" s="26">
        <v>1</v>
      </c>
      <c r="K552" s="26">
        <v>15.503875968992247</v>
      </c>
      <c r="L552" s="28">
        <v>18.274303937432599</v>
      </c>
      <c r="M552" s="26">
        <f t="shared" si="25"/>
        <v>283.32254166562166</v>
      </c>
      <c r="N552" s="26"/>
      <c r="AG552" s="31"/>
    </row>
    <row r="553" spans="2:33" ht="14.1" customHeight="1">
      <c r="B553" s="21"/>
      <c r="C553" s="21"/>
      <c r="D553" s="21">
        <v>1310</v>
      </c>
      <c r="E553" s="22">
        <v>1</v>
      </c>
      <c r="F553" s="22">
        <v>12.903225806451612</v>
      </c>
      <c r="G553" s="29">
        <v>17.096963485181199</v>
      </c>
      <c r="H553" s="22">
        <f t="shared" si="24"/>
        <v>220.60598045395093</v>
      </c>
      <c r="I553" s="26"/>
      <c r="J553" s="22">
        <v>1</v>
      </c>
      <c r="K553" s="22">
        <v>17.69911504424779</v>
      </c>
      <c r="L553" s="29">
        <v>16.363399184366902</v>
      </c>
      <c r="M553" s="22">
        <f t="shared" si="25"/>
        <v>289.61768467906023</v>
      </c>
      <c r="N553" s="26"/>
      <c r="AG553" s="31"/>
    </row>
    <row r="554" spans="2:33" ht="14.1" customHeight="1">
      <c r="B554" s="23" t="s">
        <v>118</v>
      </c>
      <c r="C554" s="23" t="s">
        <v>113</v>
      </c>
      <c r="D554" s="23">
        <v>1401</v>
      </c>
      <c r="E554" s="26">
        <v>1</v>
      </c>
      <c r="F554" s="26">
        <v>10.638297872340425</v>
      </c>
      <c r="G554" s="28">
        <v>15.197513210481301</v>
      </c>
      <c r="H554" s="26">
        <f t="shared" si="24"/>
        <v>161.67567245192873</v>
      </c>
      <c r="I554" s="26"/>
      <c r="J554" s="26">
        <v>1</v>
      </c>
      <c r="K554" s="26">
        <v>11.235955056179774</v>
      </c>
      <c r="L554" s="33">
        <v>7.6711909270547096</v>
      </c>
      <c r="M554" s="28">
        <f t="shared" si="25"/>
        <v>86.193156483760774</v>
      </c>
      <c r="N554" s="28"/>
      <c r="AG554" s="24"/>
    </row>
    <row r="555" spans="2:33" ht="14.1" customHeight="1">
      <c r="C555" s="21"/>
      <c r="D555" s="21">
        <v>1402</v>
      </c>
      <c r="E555" s="22">
        <v>1</v>
      </c>
      <c r="F555" s="22">
        <v>13.333333333333334</v>
      </c>
      <c r="G555" s="32">
        <v>4.7040083328108304</v>
      </c>
      <c r="H555" s="22" t="str">
        <f t="shared" si="24"/>
        <v>BQL</v>
      </c>
      <c r="I555" s="26"/>
      <c r="J555" s="22">
        <v>1</v>
      </c>
      <c r="K555" s="22">
        <v>20.202020202020201</v>
      </c>
      <c r="L555" s="32">
        <v>3.6356263019894901</v>
      </c>
      <c r="M555" s="22" t="str">
        <f t="shared" si="25"/>
        <v>BQL</v>
      </c>
      <c r="N555" s="26"/>
      <c r="AG555" s="24"/>
    </row>
    <row r="556" spans="2:33" ht="14.1" customHeight="1">
      <c r="C556" s="23" t="s">
        <v>114</v>
      </c>
      <c r="D556" s="23">
        <v>1403</v>
      </c>
      <c r="E556" s="26">
        <v>1</v>
      </c>
      <c r="F556" s="26">
        <v>14.705882352941178</v>
      </c>
      <c r="G556" s="28">
        <v>14.7689476185234</v>
      </c>
      <c r="H556" s="26">
        <f t="shared" si="24"/>
        <v>217.19040615475589</v>
      </c>
      <c r="I556" s="26"/>
      <c r="J556" s="26">
        <v>1</v>
      </c>
      <c r="K556" s="26">
        <v>14.285714285714286</v>
      </c>
      <c r="L556" s="28">
        <v>10.7302949047924</v>
      </c>
      <c r="M556" s="26">
        <f t="shared" si="25"/>
        <v>153.28992721132002</v>
      </c>
      <c r="N556" s="26"/>
      <c r="AG556" s="31"/>
    </row>
    <row r="557" spans="2:33" ht="14.1" customHeight="1">
      <c r="D557" s="23">
        <v>1404</v>
      </c>
      <c r="E557" s="26">
        <v>1</v>
      </c>
      <c r="F557" s="26">
        <v>12.121212121212121</v>
      </c>
      <c r="G557" s="38" t="s">
        <v>127</v>
      </c>
      <c r="H557" s="26" t="str">
        <f t="shared" si="24"/>
        <v>BQL</v>
      </c>
      <c r="I557" s="26"/>
      <c r="J557" s="26">
        <v>1</v>
      </c>
      <c r="K557" s="26">
        <v>18.181818181818183</v>
      </c>
      <c r="L557" s="33" t="s">
        <v>127</v>
      </c>
      <c r="M557" s="26" t="str">
        <f t="shared" si="25"/>
        <v>BQL</v>
      </c>
      <c r="N557" s="26"/>
      <c r="AG557" s="31"/>
    </row>
    <row r="558" spans="2:33" ht="14.1" customHeight="1">
      <c r="C558" s="21"/>
      <c r="D558" s="21">
        <v>1405</v>
      </c>
      <c r="E558" s="22">
        <v>1</v>
      </c>
      <c r="F558" s="22">
        <v>15.384615384615385</v>
      </c>
      <c r="G558" s="29">
        <v>15.6643229751091</v>
      </c>
      <c r="H558" s="22">
        <f t="shared" si="24"/>
        <v>240.9895842324477</v>
      </c>
      <c r="I558" s="26"/>
      <c r="J558" s="22">
        <v>1</v>
      </c>
      <c r="K558" s="22">
        <v>18.181818181818183</v>
      </c>
      <c r="L558" s="29" t="s">
        <v>127</v>
      </c>
      <c r="M558" s="22" t="str">
        <f t="shared" si="25"/>
        <v>BQL</v>
      </c>
      <c r="N558" s="28"/>
      <c r="AG558" s="31"/>
    </row>
    <row r="559" spans="2:33" ht="14.1" customHeight="1">
      <c r="C559" s="23" t="s">
        <v>115</v>
      </c>
      <c r="D559" s="23">
        <v>1406</v>
      </c>
      <c r="E559" s="26">
        <v>1</v>
      </c>
      <c r="F559" s="26">
        <v>23.529411764705884</v>
      </c>
      <c r="G559" s="28">
        <v>18.642267480556502</v>
      </c>
      <c r="H559" s="26">
        <f t="shared" si="24"/>
        <v>438.64158777780005</v>
      </c>
      <c r="I559" s="26"/>
      <c r="J559" s="26">
        <v>1</v>
      </c>
      <c r="K559" s="26">
        <v>15.748031496062993</v>
      </c>
      <c r="L559" s="28">
        <v>16.735130605283999</v>
      </c>
      <c r="M559" s="26">
        <f t="shared" si="25"/>
        <v>263.54536386274015</v>
      </c>
      <c r="N559" s="26"/>
      <c r="AG559" s="31"/>
    </row>
    <row r="560" spans="2:33" ht="14.1" customHeight="1">
      <c r="C560" s="21"/>
      <c r="D560" s="21">
        <v>1407</v>
      </c>
      <c r="E560" s="22">
        <v>1</v>
      </c>
      <c r="F560" s="22">
        <v>17.543859649122805</v>
      </c>
      <c r="G560" s="29">
        <v>26.8003932257764</v>
      </c>
      <c r="H560" s="22">
        <f t="shared" si="24"/>
        <v>470.18233729432274</v>
      </c>
      <c r="I560" s="26"/>
      <c r="J560" s="22">
        <v>1</v>
      </c>
      <c r="K560" s="22">
        <v>12.121212121212121</v>
      </c>
      <c r="L560" s="29">
        <v>40.061340836433303</v>
      </c>
      <c r="M560" s="22">
        <f t="shared" si="25"/>
        <v>485.59201013858547</v>
      </c>
      <c r="N560" s="26"/>
      <c r="AG560" s="31"/>
    </row>
    <row r="561" spans="2:34" ht="14.1" customHeight="1">
      <c r="C561" s="23" t="s">
        <v>116</v>
      </c>
      <c r="D561" s="23">
        <v>1408</v>
      </c>
      <c r="E561" s="26">
        <v>1</v>
      </c>
      <c r="F561" s="26">
        <v>12.5</v>
      </c>
      <c r="G561" s="28">
        <v>27.5439423166419</v>
      </c>
      <c r="H561" s="26">
        <f t="shared" si="24"/>
        <v>344.29927895802376</v>
      </c>
      <c r="I561" s="26"/>
      <c r="J561" s="26">
        <v>1</v>
      </c>
      <c r="K561" s="26">
        <v>16.393442622950818</v>
      </c>
      <c r="L561" s="28">
        <v>32.600870125137497</v>
      </c>
      <c r="M561" s="26">
        <f t="shared" si="25"/>
        <v>534.44049385471305</v>
      </c>
      <c r="N561" s="26"/>
      <c r="AG561" s="31"/>
    </row>
    <row r="562" spans="2:34" ht="14.1" customHeight="1">
      <c r="D562" s="23">
        <v>1409</v>
      </c>
      <c r="E562" s="26">
        <v>5</v>
      </c>
      <c r="F562" s="26">
        <v>16.129032258064516</v>
      </c>
      <c r="G562" s="28">
        <v>22.803442856617501</v>
      </c>
      <c r="H562" s="26">
        <f t="shared" si="24"/>
        <v>1838.9873271465726</v>
      </c>
      <c r="I562" s="26"/>
      <c r="J562" s="26">
        <v>1</v>
      </c>
      <c r="K562" s="26">
        <v>16.260162601626014</v>
      </c>
      <c r="L562" s="28">
        <v>24.446333552399999</v>
      </c>
      <c r="M562" s="26">
        <f t="shared" si="25"/>
        <v>397.50135857560969</v>
      </c>
      <c r="N562" s="26"/>
      <c r="AG562" s="31"/>
    </row>
    <row r="563" spans="2:34" ht="14.1" customHeight="1">
      <c r="B563" s="21"/>
      <c r="C563" s="21"/>
      <c r="D563" s="21">
        <v>1410</v>
      </c>
      <c r="E563" s="22">
        <v>1</v>
      </c>
      <c r="F563" s="22">
        <v>14.492753623188406</v>
      </c>
      <c r="G563" s="29">
        <v>58.6886411592481</v>
      </c>
      <c r="H563" s="22">
        <f t="shared" si="24"/>
        <v>850.5600168006971</v>
      </c>
      <c r="I563" s="22"/>
      <c r="J563" s="22">
        <v>1</v>
      </c>
      <c r="K563" s="22">
        <v>14.814814814814815</v>
      </c>
      <c r="L563" s="29">
        <v>58.211882244402297</v>
      </c>
      <c r="M563" s="22">
        <f t="shared" si="25"/>
        <v>862.3982554726266</v>
      </c>
      <c r="N563" s="26"/>
      <c r="AG563" s="31"/>
    </row>
    <row r="564" spans="2:34" ht="14.1" customHeight="1">
      <c r="B564" s="35" t="s">
        <v>120</v>
      </c>
      <c r="C564" s="35"/>
      <c r="D564" s="35"/>
      <c r="E564" s="36"/>
      <c r="F564" s="36"/>
      <c r="G564" s="36"/>
      <c r="H564" s="36"/>
      <c r="J564" s="36"/>
      <c r="K564" s="36"/>
      <c r="L564" s="36"/>
      <c r="M564" s="36"/>
      <c r="N564" s="35"/>
      <c r="AG564" s="31"/>
      <c r="AH564" s="16"/>
    </row>
    <row r="565" spans="2:34" ht="14.1" customHeight="1">
      <c r="B565" s="17" t="s">
        <v>121</v>
      </c>
      <c r="C565" s="27"/>
      <c r="D565" s="27"/>
      <c r="E565" s="37"/>
      <c r="F565" s="37"/>
      <c r="G565" s="37"/>
      <c r="H565" s="37"/>
      <c r="J565" s="37"/>
      <c r="K565" s="37"/>
      <c r="L565" s="37"/>
      <c r="M565" s="37"/>
      <c r="N565" s="27"/>
      <c r="AG565" s="31"/>
    </row>
    <row r="566" spans="2:34" ht="14.1" customHeight="1">
      <c r="B566" s="35" t="s">
        <v>122</v>
      </c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AG566" s="31"/>
      <c r="AH566" s="16"/>
    </row>
    <row r="569" spans="2:34" ht="14.1" customHeight="1">
      <c r="B569" s="45" t="s">
        <v>154</v>
      </c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AG569" s="24"/>
    </row>
    <row r="570" spans="2:34" ht="14.1" customHeight="1">
      <c r="B570" s="46" t="s">
        <v>96</v>
      </c>
      <c r="C570" s="49" t="s">
        <v>97</v>
      </c>
      <c r="D570" s="49" t="s">
        <v>98</v>
      </c>
      <c r="E570" s="51" t="s">
        <v>99</v>
      </c>
      <c r="F570" s="51"/>
      <c r="G570" s="51"/>
      <c r="H570" s="51"/>
      <c r="J570" s="45" t="s">
        <v>100</v>
      </c>
      <c r="K570" s="45"/>
      <c r="L570" s="45"/>
      <c r="M570" s="45"/>
      <c r="AG570" s="24"/>
    </row>
    <row r="571" spans="2:34" ht="14.1" customHeight="1">
      <c r="B571" s="47"/>
      <c r="C571" s="50"/>
      <c r="D571" s="50"/>
      <c r="E571" s="52" t="s">
        <v>101</v>
      </c>
      <c r="F571" s="52"/>
      <c r="G571" s="30" t="s">
        <v>102</v>
      </c>
      <c r="H571" s="30" t="s">
        <v>103</v>
      </c>
      <c r="J571" s="52" t="s">
        <v>101</v>
      </c>
      <c r="K571" s="52"/>
      <c r="L571" s="30" t="s">
        <v>102</v>
      </c>
      <c r="M571" s="30" t="s">
        <v>103</v>
      </c>
    </row>
    <row r="572" spans="2:34" ht="14.1" customHeight="1">
      <c r="B572" s="47"/>
      <c r="C572" s="50"/>
      <c r="D572" s="50"/>
      <c r="E572" s="26" t="s">
        <v>104</v>
      </c>
      <c r="F572" s="26" t="s">
        <v>105</v>
      </c>
      <c r="G572" s="26" t="s">
        <v>106</v>
      </c>
      <c r="H572" s="26" t="s">
        <v>106</v>
      </c>
      <c r="J572" s="26" t="s">
        <v>104</v>
      </c>
      <c r="K572" s="26" t="s">
        <v>105</v>
      </c>
      <c r="L572" s="26" t="s">
        <v>106</v>
      </c>
      <c r="M572" s="26" t="s">
        <v>106</v>
      </c>
    </row>
    <row r="573" spans="2:34" ht="14.1" customHeight="1">
      <c r="B573" s="48"/>
      <c r="C573" s="51"/>
      <c r="D573" s="51"/>
      <c r="E573" s="22" t="s">
        <v>107</v>
      </c>
      <c r="F573" s="22" t="s">
        <v>108</v>
      </c>
      <c r="G573" s="22" t="s">
        <v>109</v>
      </c>
      <c r="H573" s="22" t="s">
        <v>109</v>
      </c>
      <c r="J573" s="22" t="s">
        <v>107</v>
      </c>
      <c r="K573" s="22" t="s">
        <v>108</v>
      </c>
      <c r="L573" s="22" t="s">
        <v>109</v>
      </c>
      <c r="M573" s="22" t="s">
        <v>109</v>
      </c>
    </row>
    <row r="574" spans="2:34" ht="14.1" customHeight="1">
      <c r="B574" s="23" t="s">
        <v>123</v>
      </c>
      <c r="C574" s="23" t="s">
        <v>113</v>
      </c>
      <c r="D574" s="23">
        <v>1501</v>
      </c>
      <c r="E574" s="26">
        <v>1</v>
      </c>
      <c r="F574" s="26">
        <v>10.526315789473685</v>
      </c>
      <c r="G574" s="28">
        <v>19.936432365567399</v>
      </c>
      <c r="H574" s="26">
        <f t="shared" ref="H574:H603" si="26">IF(OR(G574&lt;5,G574="-"),"BQL",IF(G574&gt;200,"AQL",E574*F574*G574))</f>
        <v>209.85718279544631</v>
      </c>
      <c r="I574" s="26"/>
      <c r="J574" s="26">
        <v>1</v>
      </c>
      <c r="K574" s="26">
        <v>12.5</v>
      </c>
      <c r="L574" s="33">
        <v>6.4110704032583801</v>
      </c>
      <c r="M574" s="28">
        <f t="shared" ref="M574:M603" si="27">IF(OR(L574&lt;5,L574="-"),"BQL",IF(L574&gt;200,"AQL",J574*K574*L574))</f>
        <v>80.138380040729757</v>
      </c>
      <c r="N574" s="26"/>
      <c r="AG574" s="31"/>
    </row>
    <row r="575" spans="2:34" ht="14.1" customHeight="1">
      <c r="C575" s="21"/>
      <c r="D575" s="21">
        <v>1502</v>
      </c>
      <c r="E575" s="22">
        <v>1</v>
      </c>
      <c r="F575" s="22">
        <v>9.7560975609756095</v>
      </c>
      <c r="G575" s="29">
        <v>97.069382948722307</v>
      </c>
      <c r="H575" s="22">
        <f t="shared" si="26"/>
        <v>947.01837023143707</v>
      </c>
      <c r="I575" s="26"/>
      <c r="J575" s="22">
        <v>1</v>
      </c>
      <c r="K575" s="22">
        <v>15.151515151515152</v>
      </c>
      <c r="L575" s="29">
        <v>83.594120182086201</v>
      </c>
      <c r="M575" s="22">
        <f t="shared" si="27"/>
        <v>1266.5775785164576</v>
      </c>
      <c r="N575" s="26"/>
      <c r="AG575" s="31"/>
    </row>
    <row r="576" spans="2:34" ht="14.1" customHeight="1">
      <c r="C576" s="23" t="s">
        <v>114</v>
      </c>
      <c r="D576" s="23">
        <v>1503</v>
      </c>
      <c r="E576" s="26">
        <v>1</v>
      </c>
      <c r="F576" s="26">
        <v>12.738853503184714</v>
      </c>
      <c r="G576" s="28">
        <v>30.875191087021602</v>
      </c>
      <c r="H576" s="26">
        <f t="shared" si="26"/>
        <v>393.31453614040259</v>
      </c>
      <c r="I576" s="26"/>
      <c r="J576" s="26">
        <v>1</v>
      </c>
      <c r="K576" s="26">
        <v>12.5</v>
      </c>
      <c r="L576" s="33">
        <v>2.1601435762088501</v>
      </c>
      <c r="M576" s="26" t="str">
        <f t="shared" si="27"/>
        <v>BQL</v>
      </c>
      <c r="N576" s="26"/>
      <c r="AG576" s="31"/>
    </row>
    <row r="577" spans="2:33" ht="14.1" customHeight="1">
      <c r="D577" s="23">
        <v>1504</v>
      </c>
      <c r="E577" s="26">
        <v>1</v>
      </c>
      <c r="F577" s="26">
        <v>12.903225806451612</v>
      </c>
      <c r="G577" s="28">
        <v>43.607140111553001</v>
      </c>
      <c r="H577" s="26">
        <f t="shared" si="26"/>
        <v>562.67277563294192</v>
      </c>
      <c r="I577" s="26"/>
      <c r="J577" s="26">
        <v>1</v>
      </c>
      <c r="K577" s="26">
        <v>11.764705882352942</v>
      </c>
      <c r="L577" s="28">
        <v>17.2857606369606</v>
      </c>
      <c r="M577" s="26">
        <f t="shared" si="27"/>
        <v>203.36188984659532</v>
      </c>
      <c r="N577" s="26"/>
      <c r="AG577" s="31"/>
    </row>
    <row r="578" spans="2:33" ht="14.1" customHeight="1">
      <c r="C578" s="21"/>
      <c r="D578" s="21">
        <v>1505</v>
      </c>
      <c r="E578" s="22">
        <v>1</v>
      </c>
      <c r="F578" s="22">
        <v>18.348623853211009</v>
      </c>
      <c r="G578" s="29">
        <v>10.8990034095849</v>
      </c>
      <c r="H578" s="22">
        <f t="shared" si="26"/>
        <v>199.98171393733762</v>
      </c>
      <c r="I578" s="26"/>
      <c r="J578" s="22">
        <v>1</v>
      </c>
      <c r="K578" s="22">
        <v>12.5</v>
      </c>
      <c r="L578" s="29">
        <v>37.800127060112999</v>
      </c>
      <c r="M578" s="22">
        <f t="shared" si="27"/>
        <v>472.5015882514125</v>
      </c>
      <c r="N578" s="26"/>
      <c r="AG578" s="31"/>
    </row>
    <row r="579" spans="2:33" ht="14.1" customHeight="1">
      <c r="C579" s="23" t="s">
        <v>115</v>
      </c>
      <c r="D579" s="23">
        <v>1506</v>
      </c>
      <c r="E579" s="26">
        <v>1</v>
      </c>
      <c r="F579" s="26">
        <v>28.16901408450704</v>
      </c>
      <c r="G579" s="33">
        <v>4.63937708388716</v>
      </c>
      <c r="H579" s="26" t="str">
        <f t="shared" si="26"/>
        <v>BQL</v>
      </c>
      <c r="I579" s="26"/>
      <c r="J579" s="26">
        <v>1</v>
      </c>
      <c r="K579" s="26">
        <v>16.949152542372882</v>
      </c>
      <c r="L579" s="33">
        <v>4.4891897243616903</v>
      </c>
      <c r="M579" s="26" t="str">
        <f t="shared" si="27"/>
        <v>BQL</v>
      </c>
      <c r="N579" s="26"/>
      <c r="AG579" s="31"/>
    </row>
    <row r="580" spans="2:33" ht="14.1" customHeight="1">
      <c r="C580" s="21"/>
      <c r="D580" s="21">
        <v>1507</v>
      </c>
      <c r="E580" s="22">
        <v>1</v>
      </c>
      <c r="F580" s="22">
        <v>11.834319526627221</v>
      </c>
      <c r="G580" s="29">
        <v>21.219180557623499</v>
      </c>
      <c r="H580" s="22">
        <f t="shared" si="26"/>
        <v>251.11456281211247</v>
      </c>
      <c r="I580" s="26"/>
      <c r="J580" s="22">
        <v>1</v>
      </c>
      <c r="K580" s="22">
        <v>15.384615384615385</v>
      </c>
      <c r="L580" s="29">
        <v>38.762012985288401</v>
      </c>
      <c r="M580" s="22">
        <f t="shared" si="27"/>
        <v>596.33866131212926</v>
      </c>
      <c r="N580" s="26"/>
      <c r="AG580" s="31"/>
    </row>
    <row r="581" spans="2:33" ht="14.1" customHeight="1">
      <c r="C581" s="23" t="s">
        <v>116</v>
      </c>
      <c r="D581" s="23">
        <v>1508</v>
      </c>
      <c r="E581" s="26">
        <v>1</v>
      </c>
      <c r="F581" s="26">
        <v>11.695906432748536</v>
      </c>
      <c r="G581" s="28">
        <v>59.815747940926101</v>
      </c>
      <c r="H581" s="26">
        <f t="shared" si="26"/>
        <v>699.59939112194263</v>
      </c>
      <c r="I581" s="26"/>
      <c r="J581" s="26">
        <v>1</v>
      </c>
      <c r="K581" s="26">
        <v>14.184397163120568</v>
      </c>
      <c r="L581" s="28">
        <v>37.490461192357103</v>
      </c>
      <c r="M581" s="26">
        <f t="shared" si="27"/>
        <v>531.77959138095184</v>
      </c>
      <c r="N581" s="26"/>
      <c r="AG581" s="31"/>
    </row>
    <row r="582" spans="2:33" ht="14.1" customHeight="1">
      <c r="D582" s="23">
        <v>1509</v>
      </c>
      <c r="E582" s="26">
        <v>1</v>
      </c>
      <c r="F582" s="26">
        <v>11.976047904191617</v>
      </c>
      <c r="G582" s="28" t="s">
        <v>127</v>
      </c>
      <c r="H582" s="26" t="str">
        <f t="shared" si="26"/>
        <v>BQL</v>
      </c>
      <c r="I582" s="26"/>
      <c r="J582" s="26">
        <v>1</v>
      </c>
      <c r="K582" s="26">
        <v>14.388489208633095</v>
      </c>
      <c r="L582" s="28" t="s">
        <v>127</v>
      </c>
      <c r="M582" s="26" t="str">
        <f t="shared" si="27"/>
        <v>BQL</v>
      </c>
      <c r="N582" s="26"/>
      <c r="AG582" s="31"/>
    </row>
    <row r="583" spans="2:33" ht="14.1" customHeight="1">
      <c r="B583" s="21"/>
      <c r="C583" s="21"/>
      <c r="D583" s="21">
        <v>1510</v>
      </c>
      <c r="E583" s="22">
        <v>1</v>
      </c>
      <c r="F583" s="22">
        <v>15.151515151515152</v>
      </c>
      <c r="G583" s="29">
        <v>37.680410286182003</v>
      </c>
      <c r="H583" s="22">
        <f t="shared" si="26"/>
        <v>570.91530736639402</v>
      </c>
      <c r="I583" s="26"/>
      <c r="J583" s="22">
        <v>1</v>
      </c>
      <c r="K583" s="22">
        <v>14.492753623188406</v>
      </c>
      <c r="L583" s="29">
        <v>14.6585692113027</v>
      </c>
      <c r="M583" s="22">
        <f t="shared" si="27"/>
        <v>212.44303204786522</v>
      </c>
      <c r="N583" s="26"/>
      <c r="AG583" s="31"/>
    </row>
    <row r="584" spans="2:33" ht="14.1" customHeight="1">
      <c r="B584" s="23" t="s">
        <v>124</v>
      </c>
      <c r="C584" s="23" t="s">
        <v>113</v>
      </c>
      <c r="D584" s="23">
        <v>1601</v>
      </c>
      <c r="E584" s="26">
        <v>1</v>
      </c>
      <c r="F584" s="26">
        <v>15.625</v>
      </c>
      <c r="G584" s="28">
        <v>10.6234249386162</v>
      </c>
      <c r="H584" s="26">
        <f t="shared" si="26"/>
        <v>165.99101466587811</v>
      </c>
      <c r="I584" s="26"/>
      <c r="J584" s="26">
        <v>1</v>
      </c>
      <c r="K584" s="26">
        <v>18.018018018018019</v>
      </c>
      <c r="L584" s="28">
        <v>25.729036075074902</v>
      </c>
      <c r="M584" s="26">
        <f t="shared" si="27"/>
        <v>463.58623558693517</v>
      </c>
      <c r="N584" s="26"/>
      <c r="AG584" s="31"/>
    </row>
    <row r="585" spans="2:33" ht="14.1" customHeight="1">
      <c r="C585" s="21"/>
      <c r="D585" s="21">
        <v>1602</v>
      </c>
      <c r="E585" s="22">
        <v>1</v>
      </c>
      <c r="F585" s="22">
        <v>11.049723756906076</v>
      </c>
      <c r="G585" s="29">
        <v>11.064416105030499</v>
      </c>
      <c r="H585" s="22">
        <f t="shared" si="26"/>
        <v>122.25874149204969</v>
      </c>
      <c r="I585" s="26"/>
      <c r="J585" s="22">
        <v>1</v>
      </c>
      <c r="K585" s="22">
        <v>14.814814814814815</v>
      </c>
      <c r="L585" s="29">
        <v>15.450688202395099</v>
      </c>
      <c r="M585" s="22">
        <f t="shared" si="27"/>
        <v>228.89908447992741</v>
      </c>
      <c r="N585" s="26"/>
      <c r="AG585" s="31"/>
    </row>
    <row r="586" spans="2:33" ht="14.1" customHeight="1">
      <c r="C586" s="23" t="s">
        <v>114</v>
      </c>
      <c r="D586" s="23">
        <v>1603</v>
      </c>
      <c r="E586" s="26">
        <v>1</v>
      </c>
      <c r="F586" s="26">
        <v>10.928961748633879</v>
      </c>
      <c r="G586" s="28">
        <v>41.281671841967601</v>
      </c>
      <c r="H586" s="26">
        <f t="shared" si="26"/>
        <v>451.16581248052023</v>
      </c>
      <c r="I586" s="26"/>
      <c r="J586" s="26">
        <v>1</v>
      </c>
      <c r="K586" s="26">
        <v>14.285714285714286</v>
      </c>
      <c r="L586" s="28">
        <v>37.940313934095698</v>
      </c>
      <c r="M586" s="26">
        <f t="shared" si="27"/>
        <v>542.00448477279576</v>
      </c>
      <c r="N586" s="26"/>
    </row>
    <row r="587" spans="2:33" ht="14.1" customHeight="1">
      <c r="D587" s="23">
        <v>1604</v>
      </c>
      <c r="E587" s="26">
        <v>1</v>
      </c>
      <c r="F587" s="26">
        <v>11.494252873563219</v>
      </c>
      <c r="G587" s="28">
        <v>63.278834829041898</v>
      </c>
      <c r="H587" s="26">
        <f t="shared" si="26"/>
        <v>727.34292906944722</v>
      </c>
      <c r="I587" s="26"/>
      <c r="J587" s="26">
        <v>1</v>
      </c>
      <c r="K587" s="26">
        <v>13.333333333333334</v>
      </c>
      <c r="L587" s="28">
        <v>38.828835204907897</v>
      </c>
      <c r="M587" s="26">
        <f t="shared" si="27"/>
        <v>517.71780273210527</v>
      </c>
      <c r="N587" s="26"/>
    </row>
    <row r="588" spans="2:33" ht="14.1" customHeight="1">
      <c r="C588" s="21"/>
      <c r="D588" s="21">
        <v>1605</v>
      </c>
      <c r="E588" s="22">
        <v>1</v>
      </c>
      <c r="F588" s="22">
        <v>16.528925619834713</v>
      </c>
      <c r="G588" s="32">
        <v>1.1160709497297701</v>
      </c>
      <c r="H588" s="22" t="str">
        <f t="shared" si="26"/>
        <v>BQL</v>
      </c>
      <c r="I588" s="26"/>
      <c r="J588" s="22">
        <v>1</v>
      </c>
      <c r="K588" s="22">
        <v>15.384615384615385</v>
      </c>
      <c r="L588" s="29" t="s">
        <v>127</v>
      </c>
      <c r="M588" s="22" t="str">
        <f t="shared" si="27"/>
        <v>BQL</v>
      </c>
      <c r="N588" s="33"/>
    </row>
    <row r="589" spans="2:33" ht="14.1" customHeight="1">
      <c r="C589" s="23" t="s">
        <v>115</v>
      </c>
      <c r="D589" s="23">
        <v>1606</v>
      </c>
      <c r="E589" s="26">
        <v>1</v>
      </c>
      <c r="F589" s="26">
        <v>14.705882352941178</v>
      </c>
      <c r="G589" s="28">
        <v>77.819778483070294</v>
      </c>
      <c r="H589" s="26">
        <f t="shared" si="26"/>
        <v>1144.4085071039749</v>
      </c>
      <c r="I589" s="26"/>
      <c r="J589" s="26">
        <v>1</v>
      </c>
      <c r="K589" s="26">
        <v>12.121212121212121</v>
      </c>
      <c r="L589" s="28">
        <v>97.550659810735098</v>
      </c>
      <c r="M589" s="26">
        <f t="shared" si="27"/>
        <v>1182.4322401301224</v>
      </c>
      <c r="N589" s="26"/>
      <c r="AG589" s="24"/>
    </row>
    <row r="590" spans="2:33" ht="14.1" customHeight="1">
      <c r="C590" s="21"/>
      <c r="D590" s="21">
        <v>1607</v>
      </c>
      <c r="E590" s="22">
        <v>1</v>
      </c>
      <c r="F590" s="22">
        <v>16.129032258064516</v>
      </c>
      <c r="G590" s="29">
        <v>19.172416778597501</v>
      </c>
      <c r="H590" s="22">
        <f t="shared" si="26"/>
        <v>309.23252868705646</v>
      </c>
      <c r="I590" s="26"/>
      <c r="J590" s="22">
        <v>1</v>
      </c>
      <c r="K590" s="22">
        <v>10.309278350515463</v>
      </c>
      <c r="L590" s="29">
        <v>25.654128504381902</v>
      </c>
      <c r="M590" s="22">
        <f t="shared" si="27"/>
        <v>264.47555159156599</v>
      </c>
      <c r="N590" s="26"/>
      <c r="AG590" s="24"/>
    </row>
    <row r="591" spans="2:33" ht="14.1" customHeight="1">
      <c r="C591" s="23" t="s">
        <v>116</v>
      </c>
      <c r="D591" s="23">
        <v>1608</v>
      </c>
      <c r="E591" s="26">
        <v>1</v>
      </c>
      <c r="F591" s="26">
        <v>13.888888888888889</v>
      </c>
      <c r="G591" s="38" t="s">
        <v>127</v>
      </c>
      <c r="H591" s="26" t="str">
        <f t="shared" si="26"/>
        <v>BQL</v>
      </c>
      <c r="I591" s="26"/>
      <c r="J591" s="26">
        <v>1</v>
      </c>
      <c r="K591" s="26">
        <v>13.24503311258278</v>
      </c>
      <c r="L591" s="33" t="s">
        <v>127</v>
      </c>
      <c r="M591" s="26" t="str">
        <f t="shared" si="27"/>
        <v>BQL</v>
      </c>
      <c r="N591" s="26"/>
      <c r="AG591" s="24"/>
    </row>
    <row r="592" spans="2:33" ht="14.1" customHeight="1">
      <c r="D592" s="23">
        <v>1609</v>
      </c>
      <c r="E592" s="26">
        <v>1</v>
      </c>
      <c r="F592" s="26">
        <v>16.666666666666668</v>
      </c>
      <c r="G592" s="28">
        <v>51.281731726633602</v>
      </c>
      <c r="H592" s="26">
        <f t="shared" si="26"/>
        <v>854.69552877722674</v>
      </c>
      <c r="I592" s="26"/>
      <c r="J592" s="26">
        <v>1</v>
      </c>
      <c r="K592" s="26">
        <v>19.417475728155338</v>
      </c>
      <c r="L592" s="28">
        <v>43.733316824132601</v>
      </c>
      <c r="M592" s="26">
        <f t="shared" si="27"/>
        <v>849.1906179443223</v>
      </c>
      <c r="N592" s="26"/>
      <c r="AG592" s="24"/>
    </row>
    <row r="593" spans="2:34" ht="14.1" customHeight="1">
      <c r="B593" s="21"/>
      <c r="C593" s="21"/>
      <c r="D593" s="21">
        <v>1610</v>
      </c>
      <c r="E593" s="22">
        <v>1</v>
      </c>
      <c r="F593" s="22">
        <v>10.526315789473685</v>
      </c>
      <c r="G593" s="29" t="s">
        <v>127</v>
      </c>
      <c r="H593" s="22" t="str">
        <f t="shared" si="26"/>
        <v>BQL</v>
      </c>
      <c r="I593" s="26"/>
      <c r="J593" s="22">
        <v>1</v>
      </c>
      <c r="K593" s="22">
        <v>17.69911504424779</v>
      </c>
      <c r="L593" s="29" t="s">
        <v>127</v>
      </c>
      <c r="M593" s="22" t="str">
        <f t="shared" si="27"/>
        <v>BQL</v>
      </c>
      <c r="N593" s="26"/>
      <c r="AG593" s="31"/>
    </row>
    <row r="594" spans="2:34" ht="14.1" customHeight="1">
      <c r="B594" s="23" t="s">
        <v>125</v>
      </c>
      <c r="C594" s="23" t="s">
        <v>113</v>
      </c>
      <c r="D594" s="23">
        <v>1701</v>
      </c>
      <c r="E594" s="26">
        <v>1</v>
      </c>
      <c r="F594" s="26">
        <v>13.422818791946309</v>
      </c>
      <c r="G594" s="28">
        <v>43.450332842991202</v>
      </c>
      <c r="H594" s="26">
        <f t="shared" si="26"/>
        <v>583.22594420122414</v>
      </c>
      <c r="I594" s="26"/>
      <c r="J594" s="26">
        <v>1</v>
      </c>
      <c r="K594" s="26">
        <v>20.408163265306126</v>
      </c>
      <c r="L594" s="28">
        <v>30.304343111977801</v>
      </c>
      <c r="M594" s="26">
        <f t="shared" si="27"/>
        <v>618.45598187709811</v>
      </c>
      <c r="N594" s="26"/>
      <c r="AG594" s="31"/>
    </row>
    <row r="595" spans="2:34" ht="14.1" customHeight="1">
      <c r="C595" s="21"/>
      <c r="D595" s="21">
        <v>1702</v>
      </c>
      <c r="E595" s="22">
        <v>1</v>
      </c>
      <c r="F595" s="22">
        <v>17.69911504424779</v>
      </c>
      <c r="G595" s="29">
        <v>34.075541548384003</v>
      </c>
      <c r="H595" s="22">
        <f t="shared" si="26"/>
        <v>603.1069300598939</v>
      </c>
      <c r="I595" s="26"/>
      <c r="J595" s="22">
        <v>1</v>
      </c>
      <c r="K595" s="22">
        <v>22.988505747126439</v>
      </c>
      <c r="L595" s="29">
        <v>22.268505987719699</v>
      </c>
      <c r="M595" s="22">
        <f t="shared" si="27"/>
        <v>511.91967787861381</v>
      </c>
      <c r="N595" s="26"/>
      <c r="AG595" s="31"/>
    </row>
    <row r="596" spans="2:34" ht="14.1" customHeight="1">
      <c r="C596" s="23" t="s">
        <v>114</v>
      </c>
      <c r="D596" s="23">
        <v>1703</v>
      </c>
      <c r="E596" s="26">
        <v>1</v>
      </c>
      <c r="F596" s="26">
        <v>11.428571428571429</v>
      </c>
      <c r="G596" s="28">
        <v>87.848879364749394</v>
      </c>
      <c r="H596" s="26">
        <f t="shared" si="26"/>
        <v>1003.9871927399931</v>
      </c>
      <c r="I596" s="26"/>
      <c r="J596" s="26">
        <v>1</v>
      </c>
      <c r="K596" s="26">
        <v>10</v>
      </c>
      <c r="L596" s="28">
        <v>35.744538111390298</v>
      </c>
      <c r="M596" s="26">
        <f t="shared" si="27"/>
        <v>357.44538111390295</v>
      </c>
      <c r="N596" s="26"/>
      <c r="AG596" s="31"/>
    </row>
    <row r="597" spans="2:34" ht="14.1" customHeight="1">
      <c r="D597" s="23">
        <v>1704</v>
      </c>
      <c r="E597" s="26">
        <v>1</v>
      </c>
      <c r="F597" s="26">
        <v>11.976047904191617</v>
      </c>
      <c r="G597" s="26">
        <v>156.79796655800999</v>
      </c>
      <c r="H597" s="26">
        <f t="shared" si="26"/>
        <v>1877.8199587785628</v>
      </c>
      <c r="I597" s="26"/>
      <c r="J597" s="26">
        <v>1</v>
      </c>
      <c r="K597" s="26">
        <v>13.333333333333334</v>
      </c>
      <c r="L597" s="28">
        <v>69.068945975531093</v>
      </c>
      <c r="M597" s="26">
        <f t="shared" si="27"/>
        <v>920.91927967374795</v>
      </c>
      <c r="N597" s="26"/>
      <c r="AG597" s="31"/>
    </row>
    <row r="598" spans="2:34" ht="14.1" customHeight="1">
      <c r="C598" s="21"/>
      <c r="D598" s="21">
        <v>1705</v>
      </c>
      <c r="E598" s="22">
        <v>1</v>
      </c>
      <c r="F598" s="22">
        <v>12.048192771084336</v>
      </c>
      <c r="G598" s="29">
        <v>2.2967289337751402</v>
      </c>
      <c r="H598" s="22" t="str">
        <f t="shared" si="26"/>
        <v>BQL</v>
      </c>
      <c r="I598" s="26"/>
      <c r="J598" s="22">
        <v>1</v>
      </c>
      <c r="K598" s="22">
        <v>13.333333333333334</v>
      </c>
      <c r="L598" s="29">
        <v>10.0925258184892</v>
      </c>
      <c r="M598" s="22">
        <f t="shared" si="27"/>
        <v>134.56701091318934</v>
      </c>
      <c r="N598" s="26"/>
      <c r="AG598" s="31"/>
    </row>
    <row r="599" spans="2:34" ht="14.1" customHeight="1">
      <c r="C599" s="23" t="s">
        <v>115</v>
      </c>
      <c r="D599" s="23">
        <v>1706</v>
      </c>
      <c r="E599" s="26">
        <v>1</v>
      </c>
      <c r="F599" s="26">
        <v>12.345679012345679</v>
      </c>
      <c r="G599" s="28">
        <v>81.194079459221697</v>
      </c>
      <c r="H599" s="26">
        <f t="shared" si="26"/>
        <v>1002.3960427064407</v>
      </c>
      <c r="I599" s="26"/>
      <c r="J599" s="26">
        <v>1</v>
      </c>
      <c r="K599" s="26">
        <v>10.256410256410257</v>
      </c>
      <c r="L599" s="28">
        <v>39.649943305485799</v>
      </c>
      <c r="M599" s="26">
        <f t="shared" si="27"/>
        <v>406.66608518446975</v>
      </c>
      <c r="N599" s="26"/>
      <c r="AG599" s="31"/>
    </row>
    <row r="600" spans="2:34" ht="14.1" customHeight="1">
      <c r="C600" s="21"/>
      <c r="D600" s="21">
        <v>1707</v>
      </c>
      <c r="E600" s="22">
        <v>1</v>
      </c>
      <c r="F600" s="22">
        <v>25.641025641025642</v>
      </c>
      <c r="G600" s="32">
        <v>5.0363903781949801</v>
      </c>
      <c r="H600" s="22">
        <f t="shared" si="26"/>
        <v>129.13821482551231</v>
      </c>
      <c r="I600" s="26"/>
      <c r="J600" s="22">
        <v>1</v>
      </c>
      <c r="K600" s="22">
        <v>22.727272727272727</v>
      </c>
      <c r="L600" s="32">
        <v>4.9415808306129101</v>
      </c>
      <c r="M600" s="22" t="str">
        <f t="shared" si="27"/>
        <v>BQL</v>
      </c>
      <c r="N600" s="28"/>
      <c r="AG600" s="31"/>
    </row>
    <row r="601" spans="2:34" ht="14.1" customHeight="1">
      <c r="C601" s="23" t="s">
        <v>116</v>
      </c>
      <c r="D601" s="23">
        <v>1708</v>
      </c>
      <c r="E601" s="26">
        <v>1</v>
      </c>
      <c r="F601" s="26">
        <v>15.151515151515152</v>
      </c>
      <c r="G601" s="28">
        <v>26.076658935345002</v>
      </c>
      <c r="H601" s="26">
        <f t="shared" si="26"/>
        <v>395.10089295977275</v>
      </c>
      <c r="I601" s="26"/>
      <c r="J601" s="26">
        <v>1</v>
      </c>
      <c r="K601" s="26">
        <v>15.384615384615385</v>
      </c>
      <c r="L601" s="28">
        <v>11.351414258591401</v>
      </c>
      <c r="M601" s="26">
        <f t="shared" si="27"/>
        <v>174.63714243986772</v>
      </c>
      <c r="N601" s="26"/>
      <c r="AG601" s="31"/>
    </row>
    <row r="602" spans="2:34" ht="14.1" customHeight="1">
      <c r="D602" s="23">
        <v>1709</v>
      </c>
      <c r="E602" s="26">
        <v>1</v>
      </c>
      <c r="F602" s="26">
        <v>10.471204188481677</v>
      </c>
      <c r="G602" s="28">
        <v>23.469860894382901</v>
      </c>
      <c r="H602" s="26">
        <f t="shared" si="26"/>
        <v>245.75770570034453</v>
      </c>
      <c r="I602" s="26"/>
      <c r="J602" s="26">
        <v>1</v>
      </c>
      <c r="K602" s="26">
        <v>12.26993865030675</v>
      </c>
      <c r="L602" s="28">
        <v>31.114482429856299</v>
      </c>
      <c r="M602" s="26">
        <f t="shared" si="27"/>
        <v>381.77279055038412</v>
      </c>
      <c r="N602" s="26"/>
      <c r="AG602" s="31"/>
    </row>
    <row r="603" spans="2:34" ht="14.1" customHeight="1">
      <c r="B603" s="21"/>
      <c r="C603" s="21"/>
      <c r="D603" s="21">
        <v>1710</v>
      </c>
      <c r="E603" s="22">
        <v>1</v>
      </c>
      <c r="F603" s="22">
        <v>13.422818791946309</v>
      </c>
      <c r="G603" s="32" t="s">
        <v>127</v>
      </c>
      <c r="H603" s="22" t="str">
        <f t="shared" si="26"/>
        <v>BQL</v>
      </c>
      <c r="I603" s="22"/>
      <c r="J603" s="22">
        <v>1</v>
      </c>
      <c r="K603" s="22">
        <v>12.26993865030675</v>
      </c>
      <c r="L603" s="39" t="s">
        <v>127</v>
      </c>
      <c r="M603" s="22" t="str">
        <f t="shared" si="27"/>
        <v>BQL</v>
      </c>
      <c r="N603" s="26"/>
      <c r="AG603" s="31"/>
    </row>
    <row r="604" spans="2:34" ht="14.1" customHeight="1">
      <c r="B604" s="35" t="s">
        <v>120</v>
      </c>
      <c r="C604" s="35"/>
      <c r="D604" s="35"/>
      <c r="E604" s="36"/>
      <c r="F604" s="36"/>
      <c r="G604" s="36"/>
      <c r="H604" s="36"/>
      <c r="J604" s="36"/>
      <c r="K604" s="36"/>
      <c r="L604" s="36"/>
      <c r="M604" s="36"/>
      <c r="N604" s="35"/>
      <c r="AG604" s="31"/>
      <c r="AH604" s="16"/>
    </row>
    <row r="605" spans="2:34" ht="14.1" customHeight="1">
      <c r="B605" s="17" t="s">
        <v>121</v>
      </c>
      <c r="C605" s="27"/>
      <c r="D605" s="27"/>
      <c r="E605" s="37"/>
      <c r="F605" s="37"/>
      <c r="G605" s="37"/>
      <c r="H605" s="37"/>
      <c r="J605" s="37"/>
      <c r="K605" s="37"/>
      <c r="L605" s="37"/>
      <c r="M605" s="37"/>
      <c r="N605" s="27"/>
      <c r="AG605" s="31"/>
    </row>
    <row r="606" spans="2:34" ht="14.1" customHeight="1">
      <c r="B606" s="35" t="s">
        <v>122</v>
      </c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AG606" s="31"/>
      <c r="AH606" s="16"/>
    </row>
    <row r="609" spans="2:33" ht="14.1" customHeight="1">
      <c r="B609" s="45" t="s">
        <v>154</v>
      </c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AG609" s="24"/>
    </row>
    <row r="610" spans="2:33" ht="14.1" customHeight="1">
      <c r="B610" s="46" t="s">
        <v>96</v>
      </c>
      <c r="C610" s="49" t="s">
        <v>97</v>
      </c>
      <c r="D610" s="49" t="s">
        <v>98</v>
      </c>
      <c r="E610" s="51" t="s">
        <v>99</v>
      </c>
      <c r="F610" s="51"/>
      <c r="G610" s="51"/>
      <c r="H610" s="51"/>
      <c r="J610" s="45" t="s">
        <v>100</v>
      </c>
      <c r="K610" s="45"/>
      <c r="L610" s="45"/>
      <c r="M610" s="45"/>
      <c r="AG610" s="24"/>
    </row>
    <row r="611" spans="2:33" ht="14.1" customHeight="1">
      <c r="B611" s="47"/>
      <c r="C611" s="50"/>
      <c r="D611" s="50"/>
      <c r="E611" s="52" t="s">
        <v>101</v>
      </c>
      <c r="F611" s="52"/>
      <c r="G611" s="30" t="s">
        <v>102</v>
      </c>
      <c r="H611" s="30" t="s">
        <v>103</v>
      </c>
      <c r="J611" s="52" t="s">
        <v>101</v>
      </c>
      <c r="K611" s="52"/>
      <c r="L611" s="30" t="s">
        <v>102</v>
      </c>
      <c r="M611" s="30" t="s">
        <v>103</v>
      </c>
    </row>
    <row r="612" spans="2:33" ht="14.1" customHeight="1">
      <c r="B612" s="47"/>
      <c r="C612" s="50"/>
      <c r="D612" s="50"/>
      <c r="E612" s="26" t="s">
        <v>104</v>
      </c>
      <c r="F612" s="26" t="s">
        <v>105</v>
      </c>
      <c r="G612" s="26" t="s">
        <v>106</v>
      </c>
      <c r="H612" s="26" t="s">
        <v>106</v>
      </c>
      <c r="J612" s="26" t="s">
        <v>104</v>
      </c>
      <c r="K612" s="26" t="s">
        <v>105</v>
      </c>
      <c r="L612" s="26" t="s">
        <v>106</v>
      </c>
      <c r="M612" s="26" t="s">
        <v>106</v>
      </c>
    </row>
    <row r="613" spans="2:33" ht="14.1" customHeight="1">
      <c r="B613" s="48"/>
      <c r="C613" s="51"/>
      <c r="D613" s="51"/>
      <c r="E613" s="22" t="s">
        <v>107</v>
      </c>
      <c r="F613" s="22" t="s">
        <v>108</v>
      </c>
      <c r="G613" s="22" t="s">
        <v>109</v>
      </c>
      <c r="H613" s="22" t="s">
        <v>109</v>
      </c>
      <c r="J613" s="22" t="s">
        <v>107</v>
      </c>
      <c r="K613" s="22" t="s">
        <v>108</v>
      </c>
      <c r="L613" s="22" t="s">
        <v>109</v>
      </c>
      <c r="M613" s="22" t="s">
        <v>109</v>
      </c>
    </row>
    <row r="614" spans="2:33" ht="14.1" customHeight="1">
      <c r="B614" s="23" t="s">
        <v>126</v>
      </c>
      <c r="C614" s="23" t="s">
        <v>113</v>
      </c>
      <c r="D614" s="23">
        <v>1801</v>
      </c>
      <c r="E614" s="26">
        <v>1</v>
      </c>
      <c r="F614" s="26">
        <v>10.526315789473685</v>
      </c>
      <c r="G614" s="33">
        <v>6.07279947747777</v>
      </c>
      <c r="H614" s="28">
        <f t="shared" ref="H614:H651" si="28">IF(OR(G614&lt;5,G614="-"),"BQL",IF(G614&gt;200,"AQL",E614*F614*G614))</f>
        <v>63.924205026081793</v>
      </c>
      <c r="I614" s="26"/>
      <c r="J614" s="26">
        <v>1</v>
      </c>
      <c r="K614" s="26">
        <v>13.513513513513512</v>
      </c>
      <c r="L614" s="38">
        <v>0.83136008987919896</v>
      </c>
      <c r="M614" s="26" t="str">
        <f t="shared" ref="M614:M651" si="29">IF(OR(L614&lt;5,L614="-"),"BQL",IF(L614&gt;200,"AQL",J614*K614*L614))</f>
        <v>BQL</v>
      </c>
      <c r="N614" s="26"/>
    </row>
    <row r="615" spans="2:33" ht="14.1" customHeight="1">
      <c r="C615" s="21"/>
      <c r="D615" s="21">
        <v>1802</v>
      </c>
      <c r="E615" s="22">
        <v>1</v>
      </c>
      <c r="F615" s="22">
        <v>12.121212121212121</v>
      </c>
      <c r="G615" s="29">
        <v>75.876749259084306</v>
      </c>
      <c r="H615" s="22">
        <f t="shared" si="28"/>
        <v>919.71817283738551</v>
      </c>
      <c r="I615" s="26"/>
      <c r="J615" s="22">
        <v>1</v>
      </c>
      <c r="K615" s="22">
        <v>16.666666666666668</v>
      </c>
      <c r="L615" s="29">
        <v>76.042030966161306</v>
      </c>
      <c r="M615" s="22">
        <f t="shared" si="29"/>
        <v>1267.3671827693552</v>
      </c>
      <c r="N615" s="26"/>
    </row>
    <row r="616" spans="2:33" ht="14.1" customHeight="1">
      <c r="C616" s="23" t="s">
        <v>114</v>
      </c>
      <c r="D616" s="23">
        <v>1803</v>
      </c>
      <c r="E616" s="26">
        <v>1</v>
      </c>
      <c r="F616" s="26">
        <v>18.181818181818183</v>
      </c>
      <c r="G616" s="33">
        <v>9.6793646310559591</v>
      </c>
      <c r="H616" s="26">
        <f t="shared" si="28"/>
        <v>175.9884478373811</v>
      </c>
      <c r="I616" s="26"/>
      <c r="J616" s="26">
        <v>1</v>
      </c>
      <c r="K616" s="26">
        <v>11.764705882352942</v>
      </c>
      <c r="L616" s="28">
        <v>24.600319759666998</v>
      </c>
      <c r="M616" s="26">
        <f t="shared" si="29"/>
        <v>289.41552658431766</v>
      </c>
      <c r="N616" s="26"/>
    </row>
    <row r="617" spans="2:33" ht="14.1" customHeight="1">
      <c r="D617" s="23">
        <v>1804</v>
      </c>
      <c r="E617" s="26">
        <v>1</v>
      </c>
      <c r="F617" s="26">
        <v>12.195121951219511</v>
      </c>
      <c r="G617" s="26">
        <v>164.736409173168</v>
      </c>
      <c r="H617" s="26">
        <f t="shared" si="28"/>
        <v>2008.9805996727803</v>
      </c>
      <c r="I617" s="26"/>
      <c r="J617" s="26">
        <v>1</v>
      </c>
      <c r="K617" s="26">
        <v>13.333333333333334</v>
      </c>
      <c r="L617" s="26">
        <v>199.67559621053999</v>
      </c>
      <c r="M617" s="26">
        <f t="shared" si="29"/>
        <v>2662.3412828072001</v>
      </c>
      <c r="N617" s="26"/>
    </row>
    <row r="618" spans="2:33" ht="14.1" customHeight="1">
      <c r="C618" s="21"/>
      <c r="D618" s="21">
        <v>1805</v>
      </c>
      <c r="E618" s="22">
        <v>1</v>
      </c>
      <c r="F618" s="22">
        <v>14.492753623188406</v>
      </c>
      <c r="G618" s="29" t="s">
        <v>127</v>
      </c>
      <c r="H618" s="22" t="str">
        <f t="shared" si="28"/>
        <v>BQL</v>
      </c>
      <c r="I618" s="26"/>
      <c r="J618" s="22">
        <v>1</v>
      </c>
      <c r="K618" s="22">
        <v>16.666666666666668</v>
      </c>
      <c r="L618" s="29" t="s">
        <v>127</v>
      </c>
      <c r="M618" s="22" t="str">
        <f t="shared" si="29"/>
        <v>BQL</v>
      </c>
      <c r="N618" s="26"/>
    </row>
    <row r="619" spans="2:33" ht="14.1" customHeight="1">
      <c r="C619" s="23" t="s">
        <v>116</v>
      </c>
      <c r="D619" s="23">
        <v>1808</v>
      </c>
      <c r="E619" s="26">
        <v>1</v>
      </c>
      <c r="F619" s="26">
        <v>17.391304347826086</v>
      </c>
      <c r="G619" s="33" t="s">
        <v>127</v>
      </c>
      <c r="H619" s="26" t="str">
        <f t="shared" si="28"/>
        <v>BQL</v>
      </c>
      <c r="I619" s="26"/>
      <c r="J619" s="26">
        <v>1</v>
      </c>
      <c r="K619" s="26">
        <v>16.129032258064516</v>
      </c>
      <c r="L619" s="40" t="s">
        <v>127</v>
      </c>
      <c r="M619" s="26" t="str">
        <f t="shared" si="29"/>
        <v>BQL</v>
      </c>
      <c r="N619" s="26"/>
    </row>
    <row r="620" spans="2:33" ht="14.1" customHeight="1">
      <c r="D620" s="23">
        <v>1809</v>
      </c>
      <c r="E620" s="26">
        <v>1</v>
      </c>
      <c r="F620" s="26">
        <v>13.986013986013985</v>
      </c>
      <c r="G620" s="38" t="s">
        <v>127</v>
      </c>
      <c r="H620" s="26" t="str">
        <f t="shared" si="28"/>
        <v>BQL</v>
      </c>
      <c r="I620" s="26"/>
      <c r="J620" s="26">
        <v>1</v>
      </c>
      <c r="K620" s="26">
        <v>13.333333333333334</v>
      </c>
      <c r="L620" s="38" t="s">
        <v>127</v>
      </c>
      <c r="M620" s="26" t="str">
        <f t="shared" si="29"/>
        <v>BQL</v>
      </c>
      <c r="N620" s="26"/>
    </row>
    <row r="621" spans="2:33" ht="14.1" customHeight="1">
      <c r="B621" s="21"/>
      <c r="C621" s="21"/>
      <c r="D621" s="21">
        <v>1810</v>
      </c>
      <c r="E621" s="22">
        <v>1</v>
      </c>
      <c r="F621" s="22">
        <v>13.157894736842106</v>
      </c>
      <c r="G621" s="39" t="s">
        <v>127</v>
      </c>
      <c r="H621" s="22" t="str">
        <f t="shared" si="28"/>
        <v>BQL</v>
      </c>
      <c r="I621" s="26"/>
      <c r="J621" s="22">
        <v>1</v>
      </c>
      <c r="K621" s="22">
        <v>11.235955056179774</v>
      </c>
      <c r="L621" s="39" t="s">
        <v>127</v>
      </c>
      <c r="M621" s="22" t="str">
        <f t="shared" si="29"/>
        <v>BQL</v>
      </c>
      <c r="N621" s="26"/>
    </row>
    <row r="622" spans="2:33" ht="14.1" customHeight="1">
      <c r="B622" s="23" t="s">
        <v>128</v>
      </c>
      <c r="C622" s="23" t="s">
        <v>113</v>
      </c>
      <c r="D622" s="23">
        <v>1901</v>
      </c>
      <c r="E622" s="26">
        <v>1</v>
      </c>
      <c r="F622" s="26">
        <v>12.578616352201257</v>
      </c>
      <c r="G622" s="33">
        <v>9.94387385782046</v>
      </c>
      <c r="H622" s="26">
        <f t="shared" si="28"/>
        <v>125.08017431220703</v>
      </c>
      <c r="I622" s="26"/>
      <c r="J622" s="26">
        <v>1</v>
      </c>
      <c r="K622" s="26">
        <v>13.793103448275861</v>
      </c>
      <c r="L622" s="33">
        <v>7.9296826961275197</v>
      </c>
      <c r="M622" s="26">
        <f t="shared" si="29"/>
        <v>109.37493373968992</v>
      </c>
      <c r="N622" s="28"/>
      <c r="AG622" s="24"/>
    </row>
    <row r="623" spans="2:33" ht="14.1" customHeight="1">
      <c r="C623" s="21"/>
      <c r="D623" s="21">
        <v>1902</v>
      </c>
      <c r="E623" s="22">
        <v>1</v>
      </c>
      <c r="F623" s="22">
        <v>13.513513513513512</v>
      </c>
      <c r="G623" s="29">
        <v>13.1277634982296</v>
      </c>
      <c r="H623" s="22">
        <f t="shared" si="28"/>
        <v>177.40220943553513</v>
      </c>
      <c r="I623" s="26"/>
      <c r="J623" s="22">
        <v>1</v>
      </c>
      <c r="K623" s="22">
        <v>17.241379310344829</v>
      </c>
      <c r="L623" s="29">
        <v>12.3847424242968</v>
      </c>
      <c r="M623" s="22">
        <f t="shared" si="29"/>
        <v>213.53004179822071</v>
      </c>
      <c r="N623" s="26"/>
      <c r="AG623" s="24"/>
    </row>
    <row r="624" spans="2:33" ht="14.1" customHeight="1">
      <c r="C624" s="23" t="s">
        <v>114</v>
      </c>
      <c r="D624" s="23">
        <v>1903</v>
      </c>
      <c r="E624" s="26">
        <v>1</v>
      </c>
      <c r="F624" s="26">
        <v>23.529411764705884</v>
      </c>
      <c r="G624" s="28">
        <v>32.458924930419997</v>
      </c>
      <c r="H624" s="26">
        <f t="shared" si="28"/>
        <v>763.73941012752937</v>
      </c>
      <c r="I624" s="26"/>
      <c r="J624" s="26">
        <v>1</v>
      </c>
      <c r="K624" s="26">
        <v>25</v>
      </c>
      <c r="L624" s="28">
        <v>15.969648011515</v>
      </c>
      <c r="M624" s="26">
        <f t="shared" si="29"/>
        <v>399.24120028787502</v>
      </c>
      <c r="N624" s="26"/>
      <c r="AG624" s="24"/>
    </row>
    <row r="625" spans="2:33" ht="14.1" customHeight="1">
      <c r="D625" s="23">
        <v>1904</v>
      </c>
      <c r="E625" s="26">
        <v>1</v>
      </c>
      <c r="F625" s="26">
        <v>13.986013986013985</v>
      </c>
      <c r="G625" s="28">
        <v>39.683340544187402</v>
      </c>
      <c r="H625" s="26">
        <f t="shared" si="28"/>
        <v>555.01175586276088</v>
      </c>
      <c r="I625" s="26"/>
      <c r="J625" s="26">
        <v>1</v>
      </c>
      <c r="K625" s="26">
        <v>16.666666666666668</v>
      </c>
      <c r="L625" s="28">
        <v>29.476444838718301</v>
      </c>
      <c r="M625" s="26">
        <f t="shared" si="29"/>
        <v>491.27408064530505</v>
      </c>
      <c r="N625" s="26"/>
      <c r="AG625" s="31"/>
    </row>
    <row r="626" spans="2:33" ht="14.1" customHeight="1">
      <c r="C626" s="21"/>
      <c r="D626" s="21">
        <v>1905</v>
      </c>
      <c r="E626" s="22">
        <v>1</v>
      </c>
      <c r="F626" s="22">
        <v>18.518518518518519</v>
      </c>
      <c r="G626" s="29">
        <v>82.556407453602702</v>
      </c>
      <c r="H626" s="22">
        <f t="shared" si="28"/>
        <v>1528.822360251902</v>
      </c>
      <c r="I626" s="26"/>
      <c r="J626" s="22">
        <v>1</v>
      </c>
      <c r="K626" s="22">
        <v>16.666666666666668</v>
      </c>
      <c r="L626" s="29">
        <v>37.7896983175225</v>
      </c>
      <c r="M626" s="22">
        <f t="shared" si="29"/>
        <v>629.8283052920417</v>
      </c>
      <c r="N626" s="26"/>
      <c r="AG626" s="31"/>
    </row>
    <row r="627" spans="2:33" ht="14.1" customHeight="1">
      <c r="C627" s="23" t="s">
        <v>115</v>
      </c>
      <c r="D627" s="23">
        <v>1906</v>
      </c>
      <c r="E627" s="26">
        <v>1</v>
      </c>
      <c r="F627" s="26">
        <v>13.513513513513512</v>
      </c>
      <c r="G627" s="33">
        <v>2.4610090420012898</v>
      </c>
      <c r="H627" s="26" t="str">
        <f t="shared" si="28"/>
        <v>BQL</v>
      </c>
      <c r="I627" s="26"/>
      <c r="J627" s="26">
        <v>1</v>
      </c>
      <c r="K627" s="26">
        <v>11.235955056179774</v>
      </c>
      <c r="L627" s="33">
        <v>5.0562793999104496</v>
      </c>
      <c r="M627" s="28">
        <f t="shared" si="29"/>
        <v>56.812128088881451</v>
      </c>
      <c r="N627" s="26"/>
    </row>
    <row r="628" spans="2:33" ht="14.1" customHeight="1">
      <c r="C628" s="21"/>
      <c r="D628" s="21">
        <v>1907</v>
      </c>
      <c r="E628" s="22">
        <v>1</v>
      </c>
      <c r="F628" s="22">
        <v>13.698630136986301</v>
      </c>
      <c r="G628" s="29">
        <v>27.343361830186499</v>
      </c>
      <c r="H628" s="22">
        <f t="shared" si="28"/>
        <v>374.5666004135137</v>
      </c>
      <c r="I628" s="26"/>
      <c r="J628" s="22">
        <v>1</v>
      </c>
      <c r="K628" s="22">
        <v>10.928961748633879</v>
      </c>
      <c r="L628" s="29">
        <v>17.659705775951998</v>
      </c>
      <c r="M628" s="22">
        <f t="shared" si="29"/>
        <v>193.00224891750818</v>
      </c>
      <c r="N628" s="26"/>
    </row>
    <row r="629" spans="2:33" ht="14.1" customHeight="1">
      <c r="C629" s="23" t="s">
        <v>116</v>
      </c>
      <c r="D629" s="23">
        <v>1908</v>
      </c>
      <c r="E629" s="26">
        <v>1</v>
      </c>
      <c r="F629" s="26">
        <v>19.6078431372549</v>
      </c>
      <c r="G629" s="38" t="s">
        <v>127</v>
      </c>
      <c r="H629" s="26" t="str">
        <f t="shared" si="28"/>
        <v>BQL</v>
      </c>
      <c r="I629" s="26"/>
      <c r="J629" s="26">
        <v>1</v>
      </c>
      <c r="K629" s="26">
        <v>19.417475728155338</v>
      </c>
      <c r="L629" s="38" t="s">
        <v>127</v>
      </c>
      <c r="M629" s="26" t="str">
        <f t="shared" si="29"/>
        <v>BQL</v>
      </c>
      <c r="N629" s="26"/>
    </row>
    <row r="630" spans="2:33" ht="14.1" customHeight="1">
      <c r="D630" s="23">
        <v>1909</v>
      </c>
      <c r="E630" s="26">
        <v>1</v>
      </c>
      <c r="F630" s="26">
        <v>14.08450704225352</v>
      </c>
      <c r="G630" s="28">
        <v>57.909314581120597</v>
      </c>
      <c r="H630" s="26">
        <f t="shared" si="28"/>
        <v>815.62414902986745</v>
      </c>
      <c r="I630" s="26"/>
      <c r="J630" s="26">
        <v>1</v>
      </c>
      <c r="K630" s="26">
        <v>19.6078431372549</v>
      </c>
      <c r="L630" s="28">
        <v>27.1780268908967</v>
      </c>
      <c r="M630" s="26">
        <f t="shared" si="29"/>
        <v>532.90248805679801</v>
      </c>
      <c r="N630" s="26"/>
    </row>
    <row r="631" spans="2:33" ht="14.1" customHeight="1">
      <c r="B631" s="21"/>
      <c r="C631" s="21"/>
      <c r="D631" s="21">
        <v>1910</v>
      </c>
      <c r="E631" s="22">
        <v>1</v>
      </c>
      <c r="F631" s="22">
        <v>21.505376344086024</v>
      </c>
      <c r="G631" s="29">
        <v>65.660205230757796</v>
      </c>
      <c r="H631" s="22">
        <f t="shared" si="28"/>
        <v>1412.0474243173721</v>
      </c>
      <c r="I631" s="26"/>
      <c r="J631" s="22">
        <v>1</v>
      </c>
      <c r="K631" s="22">
        <v>18.691588785046729</v>
      </c>
      <c r="L631" s="29">
        <v>22.083234508284299</v>
      </c>
      <c r="M631" s="22">
        <f t="shared" si="29"/>
        <v>412.77073847260374</v>
      </c>
      <c r="N631" s="26"/>
    </row>
    <row r="632" spans="2:33" ht="14.1" customHeight="1">
      <c r="B632" s="23" t="s">
        <v>129</v>
      </c>
      <c r="C632" s="23" t="s">
        <v>113</v>
      </c>
      <c r="D632" s="23" t="s">
        <v>130</v>
      </c>
      <c r="E632" s="26">
        <v>10</v>
      </c>
      <c r="F632" s="26">
        <v>16.393442622950818</v>
      </c>
      <c r="G632" s="28">
        <v>38.666651880110201</v>
      </c>
      <c r="H632" s="26">
        <f t="shared" si="28"/>
        <v>6338.7953901819992</v>
      </c>
      <c r="I632" s="26"/>
      <c r="J632" s="26">
        <v>10</v>
      </c>
      <c r="K632" s="26">
        <v>21.05263157894737</v>
      </c>
      <c r="L632" s="28">
        <v>28.613721065475801</v>
      </c>
      <c r="M632" s="26">
        <f t="shared" si="29"/>
        <v>6023.9412769422743</v>
      </c>
      <c r="N632" s="26"/>
    </row>
    <row r="633" spans="2:33" ht="14.1" customHeight="1">
      <c r="C633" s="21"/>
      <c r="D633" s="21" t="s">
        <v>131</v>
      </c>
      <c r="E633" s="22">
        <v>20</v>
      </c>
      <c r="F633" s="22">
        <v>12.903225806451612</v>
      </c>
      <c r="G633" s="29">
        <v>32.586935707295702</v>
      </c>
      <c r="H633" s="22">
        <f t="shared" si="28"/>
        <v>8409.5317954311486</v>
      </c>
      <c r="I633" s="26"/>
      <c r="J633" s="22">
        <v>10</v>
      </c>
      <c r="K633" s="22">
        <v>16.806722689075631</v>
      </c>
      <c r="L633" s="29">
        <v>45.758169213879398</v>
      </c>
      <c r="M633" s="22">
        <f t="shared" si="29"/>
        <v>7690.4486073746884</v>
      </c>
      <c r="N633" s="26"/>
    </row>
    <row r="634" spans="2:33" ht="14.1" customHeight="1">
      <c r="C634" s="23" t="s">
        <v>114</v>
      </c>
      <c r="D634" s="23" t="s">
        <v>132</v>
      </c>
      <c r="E634" s="26">
        <v>10</v>
      </c>
      <c r="F634" s="26">
        <v>14.388489208633095</v>
      </c>
      <c r="G634" s="28">
        <v>24.322445463109201</v>
      </c>
      <c r="H634" s="26">
        <f t="shared" si="28"/>
        <v>3499.6324407351372</v>
      </c>
      <c r="I634" s="26"/>
      <c r="J634" s="26">
        <v>1</v>
      </c>
      <c r="K634" s="26">
        <v>15.384615384615385</v>
      </c>
      <c r="L634" s="28">
        <v>81.643409376742895</v>
      </c>
      <c r="M634" s="26">
        <f t="shared" si="29"/>
        <v>1256.0524519498906</v>
      </c>
      <c r="N634" s="26"/>
    </row>
    <row r="635" spans="2:33" ht="14.1" customHeight="1">
      <c r="D635" s="23" t="s">
        <v>133</v>
      </c>
      <c r="E635" s="26">
        <v>1</v>
      </c>
      <c r="F635" s="26">
        <v>15.748031496062993</v>
      </c>
      <c r="G635" s="26">
        <v>170.36944430506301</v>
      </c>
      <c r="H635" s="26">
        <f t="shared" si="28"/>
        <v>2682.9833748828823</v>
      </c>
      <c r="I635" s="26"/>
      <c r="J635" s="26">
        <v>1</v>
      </c>
      <c r="K635" s="26">
        <v>16.666666666666668</v>
      </c>
      <c r="L635" s="28">
        <v>99.851497348744005</v>
      </c>
      <c r="M635" s="26">
        <f t="shared" si="29"/>
        <v>1664.1916224790668</v>
      </c>
      <c r="N635" s="26"/>
    </row>
    <row r="636" spans="2:33" ht="14.1" customHeight="1">
      <c r="C636" s="21"/>
      <c r="D636" s="21" t="s">
        <v>134</v>
      </c>
      <c r="E636" s="22">
        <v>1</v>
      </c>
      <c r="F636" s="22">
        <v>15.384615384615385</v>
      </c>
      <c r="G636" s="32" t="s">
        <v>127</v>
      </c>
      <c r="H636" s="22" t="str">
        <f t="shared" si="28"/>
        <v>BQL</v>
      </c>
      <c r="I636" s="26"/>
      <c r="J636" s="22">
        <v>1</v>
      </c>
      <c r="K636" s="22">
        <v>18.181818181818183</v>
      </c>
      <c r="L636" s="32" t="s">
        <v>127</v>
      </c>
      <c r="M636" s="29" t="str">
        <f t="shared" si="29"/>
        <v>BQL</v>
      </c>
      <c r="N636" s="26"/>
    </row>
    <row r="637" spans="2:33" ht="14.1" customHeight="1">
      <c r="C637" s="23" t="s">
        <v>115</v>
      </c>
      <c r="D637" s="23" t="s">
        <v>135</v>
      </c>
      <c r="E637" s="26">
        <v>1</v>
      </c>
      <c r="F637" s="26">
        <v>15.503875968992247</v>
      </c>
      <c r="G637" s="33">
        <v>4.5508731164950902</v>
      </c>
      <c r="H637" s="26" t="str">
        <f t="shared" si="28"/>
        <v>BQL</v>
      </c>
      <c r="I637" s="26"/>
      <c r="J637" s="26">
        <v>1</v>
      </c>
      <c r="K637" s="26">
        <v>11.976047904191617</v>
      </c>
      <c r="L637" s="28">
        <v>11.496938298067301</v>
      </c>
      <c r="M637" s="26">
        <f t="shared" si="29"/>
        <v>137.68788380918923</v>
      </c>
      <c r="N637" s="26"/>
    </row>
    <row r="638" spans="2:33" ht="14.1" customHeight="1">
      <c r="C638" s="21"/>
      <c r="D638" s="21" t="s">
        <v>136</v>
      </c>
      <c r="E638" s="22">
        <v>1</v>
      </c>
      <c r="F638" s="22">
        <v>20.202020202020201</v>
      </c>
      <c r="G638" s="32">
        <v>9.8429905199864596</v>
      </c>
      <c r="H638" s="22">
        <f t="shared" si="28"/>
        <v>198.84829333305979</v>
      </c>
      <c r="I638" s="26"/>
      <c r="J638" s="22">
        <v>1</v>
      </c>
      <c r="K638" s="22">
        <v>13.071895424836603</v>
      </c>
      <c r="L638" s="32">
        <v>3.53877005688609</v>
      </c>
      <c r="M638" s="22" t="str">
        <f t="shared" si="29"/>
        <v>BQL</v>
      </c>
      <c r="N638" s="28"/>
    </row>
    <row r="639" spans="2:33" ht="14.1" customHeight="1">
      <c r="C639" s="23" t="s">
        <v>116</v>
      </c>
      <c r="D639" s="23" t="s">
        <v>137</v>
      </c>
      <c r="E639" s="26">
        <v>1</v>
      </c>
      <c r="F639" s="26">
        <v>13.071895424836603</v>
      </c>
      <c r="G639" s="33" t="s">
        <v>127</v>
      </c>
      <c r="H639" s="26" t="str">
        <f t="shared" si="28"/>
        <v>BQL</v>
      </c>
      <c r="I639" s="26"/>
      <c r="J639" s="26">
        <v>1</v>
      </c>
      <c r="K639" s="26">
        <v>15.384615384615385</v>
      </c>
      <c r="L639" s="38" t="s">
        <v>127</v>
      </c>
      <c r="M639" s="26" t="str">
        <f t="shared" si="29"/>
        <v>BQL</v>
      </c>
      <c r="N639" s="33"/>
    </row>
    <row r="640" spans="2:33" ht="14.1" customHeight="1">
      <c r="D640" s="23" t="s">
        <v>138</v>
      </c>
      <c r="E640" s="26">
        <v>1</v>
      </c>
      <c r="F640" s="26">
        <v>15.151515151515152</v>
      </c>
      <c r="G640" s="33" t="s">
        <v>127</v>
      </c>
      <c r="H640" s="26" t="str">
        <f t="shared" si="28"/>
        <v>BQL</v>
      </c>
      <c r="I640" s="26"/>
      <c r="J640" s="26">
        <v>1</v>
      </c>
      <c r="K640" s="26">
        <v>20.408163265306126</v>
      </c>
      <c r="L640" s="38" t="s">
        <v>127</v>
      </c>
      <c r="M640" s="26" t="str">
        <f t="shared" si="29"/>
        <v>BQL</v>
      </c>
      <c r="N640" s="33"/>
    </row>
    <row r="641" spans="2:34" ht="14.1" customHeight="1">
      <c r="B641" s="21"/>
      <c r="C641" s="21"/>
      <c r="D641" s="21" t="s">
        <v>139</v>
      </c>
      <c r="E641" s="22">
        <v>1</v>
      </c>
      <c r="F641" s="22">
        <v>12.26993865030675</v>
      </c>
      <c r="G641" s="32" t="s">
        <v>127</v>
      </c>
      <c r="H641" s="29" t="str">
        <f t="shared" si="28"/>
        <v>BQL</v>
      </c>
      <c r="I641" s="26"/>
      <c r="J641" s="22">
        <v>1</v>
      </c>
      <c r="K641" s="22">
        <v>13.986013986013985</v>
      </c>
      <c r="L641" s="39" t="s">
        <v>127</v>
      </c>
      <c r="M641" s="29" t="str">
        <f t="shared" si="29"/>
        <v>BQL</v>
      </c>
      <c r="N641" s="28"/>
    </row>
    <row r="642" spans="2:34" ht="14.1" customHeight="1">
      <c r="B642" s="23" t="s">
        <v>140</v>
      </c>
      <c r="C642" s="23" t="s">
        <v>113</v>
      </c>
      <c r="D642" s="23" t="s">
        <v>141</v>
      </c>
      <c r="E642" s="26">
        <v>20</v>
      </c>
      <c r="F642" s="26">
        <v>11.904761904761905</v>
      </c>
      <c r="G642" s="28">
        <v>54.196543990067099</v>
      </c>
      <c r="H642" s="26">
        <f t="shared" si="28"/>
        <v>12903.939045254072</v>
      </c>
      <c r="I642" s="26"/>
      <c r="J642" s="26">
        <v>10</v>
      </c>
      <c r="K642" s="26">
        <v>13.422818791946309</v>
      </c>
      <c r="L642" s="28">
        <v>31.098795032093101</v>
      </c>
      <c r="M642" s="26">
        <f t="shared" si="29"/>
        <v>4174.3349036366581</v>
      </c>
      <c r="N642" s="26"/>
    </row>
    <row r="643" spans="2:34" ht="14.1" customHeight="1">
      <c r="C643" s="21"/>
      <c r="D643" s="21" t="s">
        <v>142</v>
      </c>
      <c r="E643" s="22">
        <v>100</v>
      </c>
      <c r="F643" s="22">
        <v>14.492753623188406</v>
      </c>
      <c r="G643" s="29">
        <v>18.8680737198837</v>
      </c>
      <c r="H643" s="22">
        <f t="shared" si="28"/>
        <v>27345.034376643041</v>
      </c>
      <c r="I643" s="26"/>
      <c r="J643" s="22">
        <v>20</v>
      </c>
      <c r="K643" s="22">
        <v>21.505376344086024</v>
      </c>
      <c r="L643" s="29">
        <v>32.487252048979897</v>
      </c>
      <c r="M643" s="22">
        <f t="shared" si="29"/>
        <v>13973.011633969849</v>
      </c>
      <c r="N643" s="26"/>
    </row>
    <row r="644" spans="2:34" ht="14.1" customHeight="1">
      <c r="C644" s="23" t="s">
        <v>114</v>
      </c>
      <c r="D644" s="23" t="s">
        <v>143</v>
      </c>
      <c r="E644" s="26">
        <v>10</v>
      </c>
      <c r="F644" s="26">
        <v>15.873015873015873</v>
      </c>
      <c r="G644" s="28">
        <v>20.695444534643499</v>
      </c>
      <c r="H644" s="26">
        <f t="shared" si="28"/>
        <v>3284.9911959751589</v>
      </c>
      <c r="I644" s="26"/>
      <c r="J644" s="26">
        <v>1</v>
      </c>
      <c r="K644" s="26">
        <v>20</v>
      </c>
      <c r="L644" s="28">
        <v>17.167661066407</v>
      </c>
      <c r="M644" s="26">
        <f t="shared" si="29"/>
        <v>343.35322132813997</v>
      </c>
      <c r="N644" s="26"/>
    </row>
    <row r="645" spans="2:34" ht="14.1" customHeight="1">
      <c r="D645" s="23" t="s">
        <v>144</v>
      </c>
      <c r="E645" s="26">
        <v>10</v>
      </c>
      <c r="F645" s="26">
        <v>12.5</v>
      </c>
      <c r="G645" s="28">
        <v>27.010856483980302</v>
      </c>
      <c r="H645" s="26">
        <f t="shared" si="28"/>
        <v>3376.3570604975375</v>
      </c>
      <c r="I645" s="26"/>
      <c r="J645" s="26">
        <v>1</v>
      </c>
      <c r="K645" s="26">
        <v>16.666666666666668</v>
      </c>
      <c r="L645" s="26">
        <v>183.838510465517</v>
      </c>
      <c r="M645" s="26">
        <f t="shared" si="29"/>
        <v>3063.9751744252835</v>
      </c>
      <c r="N645" s="26"/>
    </row>
    <row r="646" spans="2:34" ht="14.1" customHeight="1">
      <c r="C646" s="21"/>
      <c r="D646" s="21" t="s">
        <v>145</v>
      </c>
      <c r="E646" s="22">
        <v>10</v>
      </c>
      <c r="F646" s="22">
        <v>9.9502487562189046</v>
      </c>
      <c r="G646" s="29">
        <v>46.126427483263797</v>
      </c>
      <c r="H646" s="22">
        <f t="shared" si="28"/>
        <v>4589.694276941671</v>
      </c>
      <c r="I646" s="26"/>
      <c r="J646" s="22">
        <v>10</v>
      </c>
      <c r="K646" s="22">
        <v>12.5</v>
      </c>
      <c r="L646" s="29">
        <v>14.312693724746101</v>
      </c>
      <c r="M646" s="22">
        <f t="shared" si="29"/>
        <v>1789.0867155932626</v>
      </c>
      <c r="N646" s="26"/>
    </row>
    <row r="647" spans="2:34" ht="14.1" customHeight="1">
      <c r="C647" s="23" t="s">
        <v>115</v>
      </c>
      <c r="D647" s="23" t="s">
        <v>146</v>
      </c>
      <c r="E647" s="26">
        <v>1</v>
      </c>
      <c r="F647" s="26">
        <v>22.222222222222221</v>
      </c>
      <c r="G647" s="33">
        <v>7.6204033282803296</v>
      </c>
      <c r="H647" s="26">
        <f t="shared" si="28"/>
        <v>169.34229618400732</v>
      </c>
      <c r="I647" s="26"/>
      <c r="J647" s="26">
        <v>1</v>
      </c>
      <c r="K647" s="26">
        <v>13.986013986013985</v>
      </c>
      <c r="L647" s="33">
        <v>2.1010882700416098</v>
      </c>
      <c r="M647" s="26" t="str">
        <f t="shared" si="29"/>
        <v>BQL</v>
      </c>
      <c r="N647" s="28"/>
    </row>
    <row r="648" spans="2:34" ht="14.1" customHeight="1">
      <c r="C648" s="21"/>
      <c r="D648" s="21" t="s">
        <v>147</v>
      </c>
      <c r="E648" s="22">
        <v>1</v>
      </c>
      <c r="F648" s="22">
        <v>17.094017094017094</v>
      </c>
      <c r="G648" s="29">
        <v>13.556108931916</v>
      </c>
      <c r="H648" s="22">
        <f t="shared" si="28"/>
        <v>231.72835781052993</v>
      </c>
      <c r="I648" s="26"/>
      <c r="J648" s="22">
        <v>1</v>
      </c>
      <c r="K648" s="22">
        <v>16.806722689075631</v>
      </c>
      <c r="L648" s="32">
        <v>4.2347876033436496</v>
      </c>
      <c r="M648" s="22" t="str">
        <f t="shared" si="29"/>
        <v>BQL</v>
      </c>
      <c r="N648" s="28"/>
    </row>
    <row r="649" spans="2:34" ht="14.1" customHeight="1">
      <c r="C649" s="23" t="s">
        <v>116</v>
      </c>
      <c r="D649" s="23" t="s">
        <v>148</v>
      </c>
      <c r="E649" s="26">
        <v>1</v>
      </c>
      <c r="F649" s="26">
        <v>13.698630136986301</v>
      </c>
      <c r="G649" s="33" t="s">
        <v>127</v>
      </c>
      <c r="H649" s="26" t="str">
        <f t="shared" si="28"/>
        <v>BQL</v>
      </c>
      <c r="I649" s="26"/>
      <c r="J649" s="26">
        <v>1</v>
      </c>
      <c r="K649" s="26">
        <v>12.195121951219511</v>
      </c>
      <c r="L649" s="33" t="s">
        <v>127</v>
      </c>
      <c r="M649" s="26" t="str">
        <f t="shared" si="29"/>
        <v>BQL</v>
      </c>
      <c r="N649" s="33"/>
    </row>
    <row r="650" spans="2:34" ht="14.1" customHeight="1">
      <c r="D650" s="23" t="s">
        <v>149</v>
      </c>
      <c r="E650" s="26">
        <v>1</v>
      </c>
      <c r="F650" s="26">
        <v>14.5985401459854</v>
      </c>
      <c r="G650" s="33" t="s">
        <v>127</v>
      </c>
      <c r="H650" s="28" t="str">
        <f t="shared" si="28"/>
        <v>BQL</v>
      </c>
      <c r="I650" s="26"/>
      <c r="J650" s="26">
        <v>1</v>
      </c>
      <c r="K650" s="26">
        <v>15.503875968992247</v>
      </c>
      <c r="L650" s="33" t="s">
        <v>127</v>
      </c>
      <c r="M650" s="28" t="str">
        <f t="shared" si="29"/>
        <v>BQL</v>
      </c>
      <c r="N650" s="28"/>
    </row>
    <row r="651" spans="2:34" ht="14.1" customHeight="1">
      <c r="B651" s="21"/>
      <c r="C651" s="21"/>
      <c r="D651" s="21" t="s">
        <v>150</v>
      </c>
      <c r="E651" s="22">
        <v>1</v>
      </c>
      <c r="F651" s="22">
        <v>21.739130434782609</v>
      </c>
      <c r="G651" s="32" t="s">
        <v>127</v>
      </c>
      <c r="H651" s="29" t="str">
        <f t="shared" si="28"/>
        <v>BQL</v>
      </c>
      <c r="I651" s="22"/>
      <c r="J651" s="22">
        <v>1</v>
      </c>
      <c r="K651" s="22">
        <v>27.777777777777779</v>
      </c>
      <c r="L651" s="32" t="s">
        <v>127</v>
      </c>
      <c r="M651" s="29" t="str">
        <f t="shared" si="29"/>
        <v>BQL</v>
      </c>
      <c r="N651" s="28"/>
    </row>
    <row r="652" spans="2:34" ht="14.1" customHeight="1">
      <c r="B652" s="35" t="s">
        <v>120</v>
      </c>
      <c r="C652" s="35"/>
      <c r="D652" s="35"/>
      <c r="E652" s="36"/>
      <c r="F652" s="36"/>
      <c r="G652" s="36"/>
      <c r="H652" s="36"/>
      <c r="J652" s="36"/>
      <c r="K652" s="36"/>
      <c r="L652" s="36"/>
      <c r="M652" s="36"/>
      <c r="N652" s="35"/>
      <c r="AG652" s="31"/>
      <c r="AH652" s="16"/>
    </row>
    <row r="653" spans="2:34" ht="14.1" customHeight="1">
      <c r="B653" s="17" t="s">
        <v>121</v>
      </c>
      <c r="C653" s="27"/>
      <c r="D653" s="27"/>
      <c r="E653" s="37"/>
      <c r="F653" s="37"/>
      <c r="G653" s="37"/>
      <c r="H653" s="37"/>
      <c r="J653" s="37"/>
      <c r="K653" s="37"/>
      <c r="L653" s="37"/>
      <c r="M653" s="37"/>
      <c r="N653" s="27"/>
      <c r="AG653" s="31"/>
    </row>
    <row r="654" spans="2:34" ht="14.1" customHeight="1">
      <c r="B654" s="35" t="s">
        <v>122</v>
      </c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AG654" s="31"/>
      <c r="AH654" s="16"/>
    </row>
    <row r="657" spans="2:33" ht="14.1" customHeight="1">
      <c r="B657" s="45" t="s">
        <v>155</v>
      </c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AG657" s="24"/>
    </row>
    <row r="658" spans="2:33" ht="14.1" customHeight="1">
      <c r="B658" s="46" t="s">
        <v>96</v>
      </c>
      <c r="C658" s="49" t="s">
        <v>97</v>
      </c>
      <c r="D658" s="49" t="s">
        <v>98</v>
      </c>
      <c r="E658" s="51" t="s">
        <v>99</v>
      </c>
      <c r="F658" s="51"/>
      <c r="G658" s="51"/>
      <c r="H658" s="51"/>
      <c r="J658" s="45" t="s">
        <v>100</v>
      </c>
      <c r="K658" s="45"/>
      <c r="L658" s="45"/>
      <c r="M658" s="45"/>
      <c r="AG658" s="24"/>
    </row>
    <row r="659" spans="2:33" ht="14.1" customHeight="1">
      <c r="B659" s="47"/>
      <c r="C659" s="50"/>
      <c r="D659" s="50"/>
      <c r="E659" s="52" t="s">
        <v>101</v>
      </c>
      <c r="F659" s="52"/>
      <c r="G659" s="30" t="s">
        <v>102</v>
      </c>
      <c r="H659" s="30" t="s">
        <v>103</v>
      </c>
      <c r="J659" s="52" t="s">
        <v>101</v>
      </c>
      <c r="K659" s="52"/>
      <c r="L659" s="30" t="s">
        <v>102</v>
      </c>
      <c r="M659" s="30" t="s">
        <v>103</v>
      </c>
    </row>
    <row r="660" spans="2:33" ht="14.1" customHeight="1">
      <c r="B660" s="47"/>
      <c r="C660" s="50"/>
      <c r="D660" s="50"/>
      <c r="E660" s="26" t="s">
        <v>104</v>
      </c>
      <c r="F660" s="26" t="s">
        <v>105</v>
      </c>
      <c r="G660" s="26" t="s">
        <v>106</v>
      </c>
      <c r="H660" s="26" t="s">
        <v>106</v>
      </c>
      <c r="J660" s="26" t="s">
        <v>104</v>
      </c>
      <c r="K660" s="26" t="s">
        <v>105</v>
      </c>
      <c r="L660" s="26" t="s">
        <v>106</v>
      </c>
      <c r="M660" s="26" t="s">
        <v>106</v>
      </c>
    </row>
    <row r="661" spans="2:33" ht="14.1" customHeight="1">
      <c r="B661" s="48"/>
      <c r="C661" s="51"/>
      <c r="D661" s="51"/>
      <c r="E661" s="22" t="s">
        <v>107</v>
      </c>
      <c r="F661" s="22" t="s">
        <v>108</v>
      </c>
      <c r="G661" s="22" t="s">
        <v>109</v>
      </c>
      <c r="H661" s="22" t="s">
        <v>109</v>
      </c>
      <c r="J661" s="22" t="s">
        <v>107</v>
      </c>
      <c r="K661" s="22" t="s">
        <v>108</v>
      </c>
      <c r="L661" s="22" t="s">
        <v>109</v>
      </c>
      <c r="M661" s="22" t="s">
        <v>109</v>
      </c>
    </row>
    <row r="662" spans="2:33" ht="14.1" customHeight="1">
      <c r="B662" s="25" t="s">
        <v>110</v>
      </c>
      <c r="C662" s="25" t="s">
        <v>111</v>
      </c>
      <c r="D662" s="25">
        <v>1101</v>
      </c>
      <c r="E662" s="26">
        <v>1</v>
      </c>
      <c r="F662" s="26">
        <v>10.526315789473685</v>
      </c>
      <c r="G662" s="38">
        <v>0.179551879987148</v>
      </c>
      <c r="H662" s="26" t="str">
        <f t="shared" ref="H662:H694" si="30">IF(OR(G662&lt;5,G662="-"),"BQL",IF(G662&gt;200,"AQL",E662*F662*G662))</f>
        <v>BQL</v>
      </c>
      <c r="I662" s="26"/>
      <c r="J662" s="26">
        <v>1</v>
      </c>
      <c r="K662" s="26">
        <v>11.627906976744187</v>
      </c>
      <c r="L662" s="38">
        <v>0.26786651403524098</v>
      </c>
      <c r="M662" s="26" t="str">
        <f t="shared" ref="M662:M694" si="31">IF(OR(L662&lt;5,L662="-"),"BQL",IF(L662&gt;200,"AQL",J662*K662*L662))</f>
        <v>BQL</v>
      </c>
      <c r="AG662" s="31"/>
    </row>
    <row r="663" spans="2:33" ht="14.1" customHeight="1">
      <c r="D663" s="23">
        <v>1102</v>
      </c>
      <c r="E663" s="26">
        <v>1</v>
      </c>
      <c r="F663" s="26">
        <v>11.235955056179774</v>
      </c>
      <c r="G663" s="38">
        <v>0.34165806615452199</v>
      </c>
      <c r="H663" s="26" t="str">
        <f t="shared" si="30"/>
        <v>BQL</v>
      </c>
      <c r="I663" s="26"/>
      <c r="J663" s="26">
        <v>1</v>
      </c>
      <c r="K663" s="26">
        <v>17.69911504424779</v>
      </c>
      <c r="L663" s="38">
        <v>0.83067612816846104</v>
      </c>
      <c r="M663" s="26" t="str">
        <f t="shared" si="31"/>
        <v>BQL</v>
      </c>
      <c r="AG663" s="31"/>
    </row>
    <row r="664" spans="2:33" ht="14.1" customHeight="1">
      <c r="B664" s="21"/>
      <c r="C664" s="21"/>
      <c r="D664" s="21">
        <v>1103</v>
      </c>
      <c r="E664" s="22">
        <v>1</v>
      </c>
      <c r="F664" s="22">
        <v>10.471204188481677</v>
      </c>
      <c r="G664" s="39">
        <v>0.415449618273803</v>
      </c>
      <c r="H664" s="22" t="str">
        <f t="shared" si="30"/>
        <v>BQL</v>
      </c>
      <c r="I664" s="26"/>
      <c r="J664" s="22">
        <v>1</v>
      </c>
      <c r="K664" s="22">
        <v>13.24503311258278</v>
      </c>
      <c r="L664" s="39">
        <v>0.40068963333058299</v>
      </c>
      <c r="M664" s="22" t="str">
        <f t="shared" si="31"/>
        <v>BQL</v>
      </c>
      <c r="AG664" s="31"/>
    </row>
    <row r="665" spans="2:33" ht="14.1" customHeight="1">
      <c r="B665" s="23" t="s">
        <v>112</v>
      </c>
      <c r="C665" s="23" t="s">
        <v>113</v>
      </c>
      <c r="D665" s="18">
        <v>1201</v>
      </c>
      <c r="E665" s="26">
        <v>1</v>
      </c>
      <c r="F665" s="26">
        <v>11.976047904191617</v>
      </c>
      <c r="G665" s="38">
        <v>0.80853485441323303</v>
      </c>
      <c r="H665" s="26" t="str">
        <f t="shared" si="30"/>
        <v>BQL</v>
      </c>
      <c r="I665" s="26"/>
      <c r="J665" s="26">
        <v>1</v>
      </c>
      <c r="K665" s="26">
        <v>13.605442176870749</v>
      </c>
      <c r="L665" s="33">
        <v>2.1094615719974401</v>
      </c>
      <c r="M665" s="26" t="str">
        <f t="shared" si="31"/>
        <v>BQL</v>
      </c>
      <c r="N665" s="26"/>
      <c r="AG665" s="31"/>
    </row>
    <row r="666" spans="2:33" ht="14.1" customHeight="1">
      <c r="C666" s="21"/>
      <c r="D666" s="34">
        <v>1202</v>
      </c>
      <c r="E666" s="22">
        <v>1</v>
      </c>
      <c r="F666" s="22">
        <v>14.184397163120568</v>
      </c>
      <c r="G666" s="32">
        <v>3.1418382616290401</v>
      </c>
      <c r="H666" s="29" t="str">
        <f t="shared" si="30"/>
        <v>BQL</v>
      </c>
      <c r="I666" s="26"/>
      <c r="J666" s="22">
        <v>1</v>
      </c>
      <c r="K666" s="22">
        <v>15.873015873015873</v>
      </c>
      <c r="L666" s="32">
        <v>5.7616412882047197</v>
      </c>
      <c r="M666" s="29">
        <f t="shared" si="31"/>
        <v>91.454623622297134</v>
      </c>
      <c r="N666" s="33"/>
      <c r="AG666" s="31"/>
    </row>
    <row r="667" spans="2:33" ht="14.1" customHeight="1">
      <c r="C667" s="23" t="s">
        <v>114</v>
      </c>
      <c r="D667" s="18">
        <v>1203</v>
      </c>
      <c r="E667" s="26">
        <v>1</v>
      </c>
      <c r="F667" s="26">
        <v>13.888888888888889</v>
      </c>
      <c r="G667" s="28">
        <v>60.500217062672199</v>
      </c>
      <c r="H667" s="26">
        <f t="shared" si="30"/>
        <v>840.28079253711394</v>
      </c>
      <c r="I667" s="26"/>
      <c r="J667" s="26">
        <v>1</v>
      </c>
      <c r="K667" s="26">
        <v>11.764705882352942</v>
      </c>
      <c r="L667" s="28">
        <v>70.202227114912006</v>
      </c>
      <c r="M667" s="26">
        <f t="shared" si="31"/>
        <v>825.90855429308249</v>
      </c>
      <c r="N667" s="28"/>
      <c r="AG667" s="31"/>
    </row>
    <row r="668" spans="2:33" ht="14.1" customHeight="1">
      <c r="D668" s="18">
        <v>1204</v>
      </c>
      <c r="E668" s="26">
        <v>1</v>
      </c>
      <c r="F668" s="26">
        <v>12.738853503184714</v>
      </c>
      <c r="G668" s="28">
        <v>47.216322799699398</v>
      </c>
      <c r="H668" s="26">
        <f t="shared" si="30"/>
        <v>601.48181910445101</v>
      </c>
      <c r="I668" s="26"/>
      <c r="J668" s="26">
        <v>1</v>
      </c>
      <c r="K668" s="26">
        <v>16.666666666666668</v>
      </c>
      <c r="L668" s="28">
        <v>56.268727359722398</v>
      </c>
      <c r="M668" s="26">
        <f t="shared" si="31"/>
        <v>937.81212266204</v>
      </c>
      <c r="N668" s="28"/>
      <c r="AG668" s="31"/>
    </row>
    <row r="669" spans="2:33" ht="14.1" customHeight="1">
      <c r="C669" s="21"/>
      <c r="D669" s="34">
        <v>1205</v>
      </c>
      <c r="E669" s="22">
        <v>1</v>
      </c>
      <c r="F669" s="22">
        <v>11.494252873563219</v>
      </c>
      <c r="G669" s="29">
        <v>31.8695082524778</v>
      </c>
      <c r="H669" s="22">
        <f t="shared" si="30"/>
        <v>366.31618681008968</v>
      </c>
      <c r="I669" s="26"/>
      <c r="J669" s="22">
        <v>1</v>
      </c>
      <c r="K669" s="22">
        <v>15.384615384615385</v>
      </c>
      <c r="L669" s="29">
        <v>59.6213866559428</v>
      </c>
      <c r="M669" s="22">
        <f t="shared" si="31"/>
        <v>917.25210239912008</v>
      </c>
      <c r="N669" s="28"/>
      <c r="AG669" s="31"/>
    </row>
    <row r="670" spans="2:33" ht="14.1" customHeight="1">
      <c r="C670" s="23" t="s">
        <v>115</v>
      </c>
      <c r="D670" s="18">
        <v>1206</v>
      </c>
      <c r="E670" s="26">
        <v>1</v>
      </c>
      <c r="F670" s="26">
        <v>14.184397163120568</v>
      </c>
      <c r="G670" s="28">
        <v>57.529361624026897</v>
      </c>
      <c r="H670" s="26">
        <f t="shared" si="30"/>
        <v>816.01931381598445</v>
      </c>
      <c r="I670" s="26"/>
      <c r="J670" s="26">
        <v>1</v>
      </c>
      <c r="K670" s="26">
        <v>19.801980198019802</v>
      </c>
      <c r="L670" s="28">
        <v>30.856067829758299</v>
      </c>
      <c r="M670" s="26">
        <f t="shared" si="31"/>
        <v>611.01124415362972</v>
      </c>
      <c r="N670" s="28"/>
      <c r="AG670" s="31"/>
    </row>
    <row r="671" spans="2:33" ht="14.1" customHeight="1">
      <c r="C671" s="21"/>
      <c r="D671" s="34">
        <v>1207</v>
      </c>
      <c r="E671" s="22">
        <v>1</v>
      </c>
      <c r="F671" s="22">
        <v>11.428571428571429</v>
      </c>
      <c r="G671" s="29">
        <v>41.274310253211397</v>
      </c>
      <c r="H671" s="22">
        <f t="shared" si="30"/>
        <v>471.70640289384454</v>
      </c>
      <c r="I671" s="26"/>
      <c r="J671" s="22">
        <v>1</v>
      </c>
      <c r="K671" s="22">
        <v>11.173184357541901</v>
      </c>
      <c r="L671" s="29">
        <v>42.310908393500597</v>
      </c>
      <c r="M671" s="22">
        <f t="shared" si="31"/>
        <v>472.7475798156492</v>
      </c>
      <c r="N671" s="28"/>
      <c r="AG671" s="31"/>
    </row>
    <row r="672" spans="2:33" ht="14.1" customHeight="1">
      <c r="C672" s="23" t="s">
        <v>116</v>
      </c>
      <c r="D672" s="18">
        <v>1208</v>
      </c>
      <c r="E672" s="26">
        <v>1</v>
      </c>
      <c r="F672" s="26">
        <v>12.5</v>
      </c>
      <c r="G672" s="28">
        <v>86.254566695176095</v>
      </c>
      <c r="H672" s="26">
        <f t="shared" si="30"/>
        <v>1078.1820836897011</v>
      </c>
      <c r="I672" s="26"/>
      <c r="J672" s="26">
        <v>1</v>
      </c>
      <c r="K672" s="26">
        <v>15.151515151515152</v>
      </c>
      <c r="L672" s="28">
        <v>83.197816875631901</v>
      </c>
      <c r="M672" s="26">
        <f t="shared" si="31"/>
        <v>1260.5729829641198</v>
      </c>
      <c r="N672" s="28"/>
      <c r="AG672" s="31"/>
    </row>
    <row r="673" spans="2:33" ht="14.1" customHeight="1">
      <c r="D673" s="18">
        <v>1209</v>
      </c>
      <c r="E673" s="26">
        <v>1</v>
      </c>
      <c r="F673" s="26">
        <v>12.345679012345679</v>
      </c>
      <c r="G673" s="28">
        <v>91.248866633191099</v>
      </c>
      <c r="H673" s="26">
        <f t="shared" si="30"/>
        <v>1126.5292176937173</v>
      </c>
      <c r="I673" s="26"/>
      <c r="J673" s="26">
        <v>1</v>
      </c>
      <c r="K673" s="26">
        <v>13.793103448275861</v>
      </c>
      <c r="L673" s="28">
        <v>97.707150912261</v>
      </c>
      <c r="M673" s="26">
        <f t="shared" si="31"/>
        <v>1347.6848401691173</v>
      </c>
      <c r="N673" s="28"/>
      <c r="AG673" s="31"/>
    </row>
    <row r="674" spans="2:33" ht="14.1" customHeight="1">
      <c r="B674" s="21"/>
      <c r="C674" s="21"/>
      <c r="D674" s="34">
        <v>1210</v>
      </c>
      <c r="E674" s="22">
        <v>1</v>
      </c>
      <c r="F674" s="22">
        <v>16.260162601626014</v>
      </c>
      <c r="G674" s="22">
        <v>116.074269536313</v>
      </c>
      <c r="H674" s="22">
        <f t="shared" si="30"/>
        <v>1887.3864965254143</v>
      </c>
      <c r="I674" s="26"/>
      <c r="J674" s="22">
        <v>1</v>
      </c>
      <c r="K674" s="22">
        <v>15.748031496062993</v>
      </c>
      <c r="L674" s="22">
        <v>140.21256274301899</v>
      </c>
      <c r="M674" s="22">
        <f t="shared" si="31"/>
        <v>2208.0718542207715</v>
      </c>
      <c r="N674" s="28"/>
      <c r="AG674" s="31"/>
    </row>
    <row r="675" spans="2:33" ht="14.1" customHeight="1">
      <c r="B675" s="23" t="s">
        <v>117</v>
      </c>
      <c r="C675" s="23" t="s">
        <v>113</v>
      </c>
      <c r="D675" s="23">
        <v>1301</v>
      </c>
      <c r="E675" s="26">
        <v>1</v>
      </c>
      <c r="F675" s="26">
        <v>10.152284263959391</v>
      </c>
      <c r="G675" s="28">
        <v>14.272832506197499</v>
      </c>
      <c r="H675" s="26">
        <f t="shared" si="30"/>
        <v>144.90185285479694</v>
      </c>
      <c r="I675" s="26"/>
      <c r="J675" s="26">
        <v>1</v>
      </c>
      <c r="K675" s="26">
        <v>14.492753623188406</v>
      </c>
      <c r="L675" s="28">
        <v>18.266357192026099</v>
      </c>
      <c r="M675" s="26">
        <f t="shared" si="31"/>
        <v>264.72981437718983</v>
      </c>
      <c r="N675" s="28"/>
      <c r="AG675" s="31"/>
    </row>
    <row r="676" spans="2:33" ht="14.1" customHeight="1">
      <c r="C676" s="21"/>
      <c r="D676" s="21">
        <v>1302</v>
      </c>
      <c r="E676" s="22">
        <v>1</v>
      </c>
      <c r="F676" s="22">
        <v>15.503875968992247</v>
      </c>
      <c r="G676" s="29">
        <v>17.295617616735498</v>
      </c>
      <c r="H676" s="22">
        <f t="shared" si="30"/>
        <v>268.14911033698445</v>
      </c>
      <c r="I676" s="26"/>
      <c r="J676" s="22">
        <v>1</v>
      </c>
      <c r="K676" s="22">
        <v>14.814814814814815</v>
      </c>
      <c r="L676" s="29">
        <v>14.138994532386</v>
      </c>
      <c r="M676" s="22">
        <f t="shared" si="31"/>
        <v>209.4665856649778</v>
      </c>
      <c r="N676" s="28"/>
      <c r="AG676" s="31"/>
    </row>
    <row r="677" spans="2:33" ht="14.1" customHeight="1">
      <c r="C677" s="23" t="s">
        <v>114</v>
      </c>
      <c r="D677" s="23">
        <v>1303</v>
      </c>
      <c r="E677" s="26">
        <v>1</v>
      </c>
      <c r="F677" s="26">
        <v>11.627906976744187</v>
      </c>
      <c r="G677" s="28">
        <v>88.336594770066299</v>
      </c>
      <c r="H677" s="26">
        <f t="shared" si="30"/>
        <v>1027.1697066286779</v>
      </c>
      <c r="I677" s="26"/>
      <c r="J677" s="26">
        <v>1</v>
      </c>
      <c r="K677" s="26">
        <v>11.764705882352942</v>
      </c>
      <c r="L677" s="26">
        <v>140.72385344953099</v>
      </c>
      <c r="M677" s="26">
        <f t="shared" si="31"/>
        <v>1655.5747464650706</v>
      </c>
      <c r="N677" s="28"/>
      <c r="AG677" s="31"/>
    </row>
    <row r="678" spans="2:33" ht="14.1" customHeight="1">
      <c r="D678" s="23">
        <v>1304</v>
      </c>
      <c r="E678" s="26">
        <v>1</v>
      </c>
      <c r="F678" s="26">
        <v>10.928961748633879</v>
      </c>
      <c r="G678" s="28">
        <v>69.615947128405395</v>
      </c>
      <c r="H678" s="26">
        <f t="shared" si="30"/>
        <v>760.83002326126109</v>
      </c>
      <c r="I678" s="26"/>
      <c r="J678" s="26">
        <v>1</v>
      </c>
      <c r="K678" s="26">
        <v>13.333333333333334</v>
      </c>
      <c r="L678" s="28">
        <v>61.639502251120298</v>
      </c>
      <c r="M678" s="26">
        <f t="shared" si="31"/>
        <v>821.86003001493737</v>
      </c>
      <c r="N678" s="28"/>
      <c r="AG678" s="31"/>
    </row>
    <row r="679" spans="2:33" ht="14.1" customHeight="1">
      <c r="C679" s="21"/>
      <c r="D679" s="21">
        <v>1305</v>
      </c>
      <c r="E679" s="22">
        <v>1</v>
      </c>
      <c r="F679" s="22">
        <v>11.494252873563219</v>
      </c>
      <c r="G679" s="22">
        <v>117.75658964954999</v>
      </c>
      <c r="H679" s="22">
        <f t="shared" si="30"/>
        <v>1353.5240189603448</v>
      </c>
      <c r="I679" s="26"/>
      <c r="J679" s="22">
        <v>1</v>
      </c>
      <c r="K679" s="22">
        <v>11.764705882352942</v>
      </c>
      <c r="L679" s="29">
        <v>56.697930892890497</v>
      </c>
      <c r="M679" s="22">
        <f t="shared" si="31"/>
        <v>667.03448109282942</v>
      </c>
      <c r="N679" s="28"/>
      <c r="AG679" s="31"/>
    </row>
    <row r="680" spans="2:33" ht="14.1" customHeight="1">
      <c r="C680" s="23" t="s">
        <v>115</v>
      </c>
      <c r="D680" s="23">
        <v>1306</v>
      </c>
      <c r="E680" s="26">
        <v>1</v>
      </c>
      <c r="F680" s="26">
        <v>13.793103448275861</v>
      </c>
      <c r="G680" s="28">
        <v>78.581173916810002</v>
      </c>
      <c r="H680" s="26">
        <f t="shared" si="30"/>
        <v>1083.8782609215173</v>
      </c>
      <c r="I680" s="26"/>
      <c r="J680" s="26">
        <v>1</v>
      </c>
      <c r="K680" s="26">
        <v>14.705882352941178</v>
      </c>
      <c r="L680" s="28">
        <v>75.072507035586597</v>
      </c>
      <c r="M680" s="26">
        <f t="shared" si="31"/>
        <v>1104.0074564056854</v>
      </c>
      <c r="N680" s="26"/>
      <c r="AG680" s="31"/>
    </row>
    <row r="681" spans="2:33" ht="14.1" customHeight="1">
      <c r="C681" s="21"/>
      <c r="D681" s="21">
        <v>1307</v>
      </c>
      <c r="E681" s="22">
        <v>1</v>
      </c>
      <c r="F681" s="22">
        <v>17.69911504424779</v>
      </c>
      <c r="G681" s="32" t="s">
        <v>127</v>
      </c>
      <c r="H681" s="22" t="str">
        <f t="shared" si="30"/>
        <v>BQL</v>
      </c>
      <c r="I681" s="26"/>
      <c r="J681" s="22">
        <v>1</v>
      </c>
      <c r="K681" s="22">
        <v>14.492753623188406</v>
      </c>
      <c r="L681" s="32" t="s">
        <v>127</v>
      </c>
      <c r="M681" s="22" t="str">
        <f t="shared" si="31"/>
        <v>BQL</v>
      </c>
      <c r="N681" s="26"/>
      <c r="AG681" s="31"/>
    </row>
    <row r="682" spans="2:33" ht="14.1" customHeight="1">
      <c r="C682" s="23" t="s">
        <v>116</v>
      </c>
      <c r="D682" s="23">
        <v>1308</v>
      </c>
      <c r="E682" s="26">
        <v>1</v>
      </c>
      <c r="F682" s="26">
        <v>15.384615384615385</v>
      </c>
      <c r="G682" s="28">
        <v>73.754427579103506</v>
      </c>
      <c r="H682" s="26">
        <f t="shared" si="30"/>
        <v>1134.683501216977</v>
      </c>
      <c r="I682" s="26"/>
      <c r="J682" s="26">
        <v>1</v>
      </c>
      <c r="K682" s="26">
        <v>14.705882352941178</v>
      </c>
      <c r="L682" s="28">
        <v>72.5503488111449</v>
      </c>
      <c r="M682" s="26">
        <f t="shared" si="31"/>
        <v>1066.9168942815427</v>
      </c>
      <c r="N682" s="26"/>
      <c r="AG682" s="31"/>
    </row>
    <row r="683" spans="2:33" ht="14.1" customHeight="1">
      <c r="D683" s="23">
        <v>1309</v>
      </c>
      <c r="E683" s="26">
        <v>1</v>
      </c>
      <c r="F683" s="26">
        <v>16.393442622950818</v>
      </c>
      <c r="G683" s="26">
        <v>174.63741630994599</v>
      </c>
      <c r="H683" s="26">
        <f t="shared" si="30"/>
        <v>2862.9084640974752</v>
      </c>
      <c r="I683" s="26"/>
      <c r="J683" s="26">
        <v>1</v>
      </c>
      <c r="K683" s="26">
        <v>18.018018018018019</v>
      </c>
      <c r="L683" s="26">
        <v>175.94487288220401</v>
      </c>
      <c r="M683" s="26">
        <f t="shared" si="31"/>
        <v>3170.1778897694417</v>
      </c>
      <c r="N683" s="26"/>
      <c r="AG683" s="31"/>
    </row>
    <row r="684" spans="2:33" ht="14.1" customHeight="1">
      <c r="B684" s="21"/>
      <c r="C684" s="21"/>
      <c r="D684" s="21">
        <v>1310</v>
      </c>
      <c r="E684" s="22">
        <v>1</v>
      </c>
      <c r="F684" s="22">
        <v>14.492753623188406</v>
      </c>
      <c r="G684" s="22">
        <v>127.97009648915601</v>
      </c>
      <c r="H684" s="22">
        <f t="shared" si="30"/>
        <v>1854.6390795529855</v>
      </c>
      <c r="I684" s="26"/>
      <c r="J684" s="22">
        <v>5</v>
      </c>
      <c r="K684" s="22">
        <v>13.071895424836603</v>
      </c>
      <c r="L684" s="29">
        <v>34.195023834032298</v>
      </c>
      <c r="M684" s="22">
        <f t="shared" si="31"/>
        <v>2234.9688780413271</v>
      </c>
      <c r="N684" s="26"/>
      <c r="AG684" s="31"/>
    </row>
    <row r="685" spans="2:33" ht="14.1" customHeight="1">
      <c r="B685" s="23" t="s">
        <v>118</v>
      </c>
      <c r="C685" s="23" t="s">
        <v>113</v>
      </c>
      <c r="D685" s="23">
        <v>1401</v>
      </c>
      <c r="E685" s="26">
        <v>1</v>
      </c>
      <c r="F685" s="26">
        <v>10.869565217391305</v>
      </c>
      <c r="G685" s="28">
        <v>76.825027949904296</v>
      </c>
      <c r="H685" s="26">
        <f t="shared" si="30"/>
        <v>835.05465162939458</v>
      </c>
      <c r="I685" s="26"/>
      <c r="J685" s="26">
        <v>1</v>
      </c>
      <c r="K685" s="26">
        <v>12.121212121212121</v>
      </c>
      <c r="L685" s="26">
        <v>106.86745967191899</v>
      </c>
      <c r="M685" s="26">
        <f t="shared" si="31"/>
        <v>1295.363147538412</v>
      </c>
      <c r="N685" s="28"/>
      <c r="AG685" s="24"/>
    </row>
    <row r="686" spans="2:33" ht="14.1" customHeight="1">
      <c r="C686" s="21"/>
      <c r="D686" s="21">
        <v>1402</v>
      </c>
      <c r="E686" s="22">
        <v>1</v>
      </c>
      <c r="F686" s="22">
        <v>17.094017094017094</v>
      </c>
      <c r="G686" s="29">
        <v>27.937766472077399</v>
      </c>
      <c r="H686" s="22">
        <f t="shared" si="30"/>
        <v>477.56865764234868</v>
      </c>
      <c r="I686" s="26"/>
      <c r="J686" s="22">
        <v>1</v>
      </c>
      <c r="K686" s="22">
        <v>13.698630136986301</v>
      </c>
      <c r="L686" s="29">
        <v>34.814610930254901</v>
      </c>
      <c r="M686" s="22">
        <f t="shared" si="31"/>
        <v>476.91247849664245</v>
      </c>
      <c r="N686" s="26"/>
      <c r="AG686" s="24"/>
    </row>
    <row r="687" spans="2:33" ht="14.1" customHeight="1">
      <c r="C687" s="23" t="s">
        <v>114</v>
      </c>
      <c r="D687" s="23">
        <v>1403</v>
      </c>
      <c r="E687" s="26">
        <v>1</v>
      </c>
      <c r="F687" s="26">
        <v>16</v>
      </c>
      <c r="G687" s="26">
        <v>111.176627371512</v>
      </c>
      <c r="H687" s="26">
        <f t="shared" si="30"/>
        <v>1778.826037944192</v>
      </c>
      <c r="I687" s="26"/>
      <c r="J687" s="26">
        <v>1</v>
      </c>
      <c r="K687" s="26">
        <v>14.285714285714286</v>
      </c>
      <c r="L687" s="26">
        <v>124.489987400513</v>
      </c>
      <c r="M687" s="26">
        <f t="shared" si="31"/>
        <v>1778.4283914359</v>
      </c>
      <c r="N687" s="26"/>
      <c r="AG687" s="31"/>
    </row>
    <row r="688" spans="2:33" ht="14.1" customHeight="1">
      <c r="D688" s="23">
        <v>1404</v>
      </c>
      <c r="E688" s="26">
        <v>1</v>
      </c>
      <c r="F688" s="26">
        <v>12.345679012345679</v>
      </c>
      <c r="G688" s="38" t="s">
        <v>127</v>
      </c>
      <c r="H688" s="26" t="str">
        <f t="shared" si="30"/>
        <v>BQL</v>
      </c>
      <c r="I688" s="26"/>
      <c r="J688" s="26">
        <v>1</v>
      </c>
      <c r="K688" s="26">
        <v>14.285714285714286</v>
      </c>
      <c r="L688" s="33" t="s">
        <v>127</v>
      </c>
      <c r="M688" s="26" t="str">
        <f t="shared" si="31"/>
        <v>BQL</v>
      </c>
      <c r="N688" s="26"/>
      <c r="AG688" s="31"/>
    </row>
    <row r="689" spans="2:34" ht="14.1" customHeight="1">
      <c r="C689" s="21"/>
      <c r="D689" s="21">
        <v>1405</v>
      </c>
      <c r="E689" s="22">
        <v>1</v>
      </c>
      <c r="F689" s="22">
        <v>16.129032258064516</v>
      </c>
      <c r="G689" s="29">
        <v>61.489242093103201</v>
      </c>
      <c r="H689" s="22">
        <f t="shared" si="30"/>
        <v>991.76196924359999</v>
      </c>
      <c r="I689" s="26"/>
      <c r="J689" s="22">
        <v>1</v>
      </c>
      <c r="K689" s="22">
        <v>16.666666666666668</v>
      </c>
      <c r="L689" s="29">
        <v>46.365358432203301</v>
      </c>
      <c r="M689" s="22">
        <f t="shared" si="31"/>
        <v>772.75597387005507</v>
      </c>
      <c r="N689" s="28"/>
      <c r="AG689" s="31"/>
    </row>
    <row r="690" spans="2:34" ht="14.1" customHeight="1">
      <c r="C690" s="23" t="s">
        <v>115</v>
      </c>
      <c r="D690" s="23">
        <v>1406</v>
      </c>
      <c r="E690" s="26">
        <v>1</v>
      </c>
      <c r="F690" s="26">
        <v>18.691588785046729</v>
      </c>
      <c r="G690" s="26">
        <v>141.38547593906</v>
      </c>
      <c r="H690" s="26">
        <f t="shared" si="30"/>
        <v>2642.7191764310282</v>
      </c>
      <c r="I690" s="26"/>
      <c r="J690" s="26">
        <v>1</v>
      </c>
      <c r="K690" s="26">
        <v>20</v>
      </c>
      <c r="L690" s="26">
        <v>180.11606478788499</v>
      </c>
      <c r="M690" s="26">
        <f t="shared" si="31"/>
        <v>3602.3212957576998</v>
      </c>
      <c r="N690" s="26"/>
      <c r="AG690" s="31"/>
    </row>
    <row r="691" spans="2:34" ht="14.1" customHeight="1">
      <c r="C691" s="21"/>
      <c r="D691" s="21">
        <v>1407</v>
      </c>
      <c r="E691" s="22">
        <v>1</v>
      </c>
      <c r="F691" s="22">
        <v>20.408163265306126</v>
      </c>
      <c r="G691" s="22">
        <v>122.322947210165</v>
      </c>
      <c r="H691" s="22">
        <f t="shared" si="30"/>
        <v>2496.3866777584699</v>
      </c>
      <c r="I691" s="26"/>
      <c r="J691" s="22">
        <v>1</v>
      </c>
      <c r="K691" s="22">
        <v>15.037593984962408</v>
      </c>
      <c r="L691" s="22">
        <v>173.692454498898</v>
      </c>
      <c r="M691" s="22">
        <f t="shared" si="31"/>
        <v>2611.9166090059853</v>
      </c>
      <c r="N691" s="26"/>
      <c r="AG691" s="31"/>
    </row>
    <row r="692" spans="2:34" ht="14.1" customHeight="1">
      <c r="C692" s="23" t="s">
        <v>116</v>
      </c>
      <c r="D692" s="23">
        <v>1408</v>
      </c>
      <c r="E692" s="26">
        <v>5</v>
      </c>
      <c r="F692" s="26">
        <v>14.285714285714286</v>
      </c>
      <c r="G692" s="28">
        <v>40.557814457049801</v>
      </c>
      <c r="H692" s="26">
        <f t="shared" si="30"/>
        <v>2896.9867469321289</v>
      </c>
      <c r="I692" s="26"/>
      <c r="J692" s="26">
        <v>5</v>
      </c>
      <c r="K692" s="26">
        <v>12.658227848101266</v>
      </c>
      <c r="L692" s="28">
        <v>65.412655828501698</v>
      </c>
      <c r="M692" s="26">
        <f t="shared" si="31"/>
        <v>4140.0415081330184</v>
      </c>
      <c r="N692" s="26"/>
      <c r="AG692" s="31"/>
    </row>
    <row r="693" spans="2:34" ht="14.1" customHeight="1">
      <c r="D693" s="23">
        <v>1409</v>
      </c>
      <c r="E693" s="26">
        <v>1</v>
      </c>
      <c r="F693" s="26">
        <v>13.157894736842106</v>
      </c>
      <c r="G693" s="26">
        <v>104.42400208639199</v>
      </c>
      <c r="H693" s="26">
        <f t="shared" si="30"/>
        <v>1374.0000274525264</v>
      </c>
      <c r="I693" s="26"/>
      <c r="J693" s="26">
        <v>5</v>
      </c>
      <c r="K693" s="26">
        <v>12.422360248447204</v>
      </c>
      <c r="L693" s="28">
        <v>61.467987053512999</v>
      </c>
      <c r="M693" s="26">
        <f t="shared" si="31"/>
        <v>3817.8873946281365</v>
      </c>
      <c r="N693" s="26"/>
      <c r="AG693" s="31"/>
    </row>
    <row r="694" spans="2:34" ht="14.1" customHeight="1">
      <c r="B694" s="21"/>
      <c r="C694" s="21"/>
      <c r="D694" s="21">
        <v>1410</v>
      </c>
      <c r="E694" s="22">
        <v>5</v>
      </c>
      <c r="F694" s="22">
        <v>11.494252873563219</v>
      </c>
      <c r="G694" s="29">
        <v>74.818726603895001</v>
      </c>
      <c r="H694" s="22">
        <f t="shared" si="30"/>
        <v>4299.9268163158049</v>
      </c>
      <c r="I694" s="22"/>
      <c r="J694" s="22">
        <v>5</v>
      </c>
      <c r="K694" s="22">
        <v>13.333333333333334</v>
      </c>
      <c r="L694" s="29">
        <v>75.014962503893997</v>
      </c>
      <c r="M694" s="22">
        <f t="shared" si="31"/>
        <v>5000.9975002596002</v>
      </c>
      <c r="N694" s="26"/>
      <c r="AG694" s="31"/>
    </row>
    <row r="695" spans="2:34" ht="14.1" customHeight="1">
      <c r="B695" s="35" t="s">
        <v>120</v>
      </c>
      <c r="C695" s="35"/>
      <c r="D695" s="35"/>
      <c r="E695" s="36"/>
      <c r="F695" s="36"/>
      <c r="G695" s="36"/>
      <c r="H695" s="36"/>
      <c r="J695" s="36"/>
      <c r="K695" s="36"/>
      <c r="L695" s="36"/>
      <c r="M695" s="36"/>
      <c r="N695" s="35"/>
      <c r="AG695" s="31"/>
      <c r="AH695" s="16"/>
    </row>
    <row r="696" spans="2:34" ht="14.1" customHeight="1">
      <c r="B696" s="17" t="s">
        <v>121</v>
      </c>
      <c r="C696" s="27"/>
      <c r="D696" s="27"/>
      <c r="E696" s="37"/>
      <c r="F696" s="37"/>
      <c r="G696" s="37"/>
      <c r="H696" s="37"/>
      <c r="J696" s="37"/>
      <c r="K696" s="37"/>
      <c r="L696" s="37"/>
      <c r="M696" s="37"/>
      <c r="N696" s="27"/>
      <c r="AG696" s="31"/>
    </row>
    <row r="697" spans="2:34" ht="14.1" customHeight="1">
      <c r="B697" s="35" t="s">
        <v>156</v>
      </c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AG697" s="31"/>
      <c r="AH697" s="16"/>
    </row>
    <row r="700" spans="2:34" ht="14.1" customHeight="1">
      <c r="B700" s="45" t="s">
        <v>155</v>
      </c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AG700" s="24"/>
    </row>
    <row r="701" spans="2:34" ht="14.1" customHeight="1">
      <c r="B701" s="46" t="s">
        <v>96</v>
      </c>
      <c r="C701" s="49" t="s">
        <v>97</v>
      </c>
      <c r="D701" s="49" t="s">
        <v>98</v>
      </c>
      <c r="E701" s="51" t="s">
        <v>99</v>
      </c>
      <c r="F701" s="51"/>
      <c r="G701" s="51"/>
      <c r="H701" s="51"/>
      <c r="J701" s="45" t="s">
        <v>100</v>
      </c>
      <c r="K701" s="45"/>
      <c r="L701" s="45"/>
      <c r="M701" s="45"/>
      <c r="AG701" s="24"/>
    </row>
    <row r="702" spans="2:34" ht="14.1" customHeight="1">
      <c r="B702" s="47"/>
      <c r="C702" s="50"/>
      <c r="D702" s="50"/>
      <c r="E702" s="52" t="s">
        <v>101</v>
      </c>
      <c r="F702" s="52"/>
      <c r="G702" s="30" t="s">
        <v>102</v>
      </c>
      <c r="H702" s="30" t="s">
        <v>103</v>
      </c>
      <c r="J702" s="52" t="s">
        <v>101</v>
      </c>
      <c r="K702" s="52"/>
      <c r="L702" s="30" t="s">
        <v>102</v>
      </c>
      <c r="M702" s="30" t="s">
        <v>103</v>
      </c>
    </row>
    <row r="703" spans="2:34" ht="14.1" customHeight="1">
      <c r="B703" s="47"/>
      <c r="C703" s="50"/>
      <c r="D703" s="50"/>
      <c r="E703" s="26" t="s">
        <v>104</v>
      </c>
      <c r="F703" s="26" t="s">
        <v>105</v>
      </c>
      <c r="G703" s="26" t="s">
        <v>106</v>
      </c>
      <c r="H703" s="26" t="s">
        <v>106</v>
      </c>
      <c r="J703" s="26" t="s">
        <v>104</v>
      </c>
      <c r="K703" s="26" t="s">
        <v>105</v>
      </c>
      <c r="L703" s="26" t="s">
        <v>106</v>
      </c>
      <c r="M703" s="26" t="s">
        <v>106</v>
      </c>
    </row>
    <row r="704" spans="2:34" ht="14.1" customHeight="1">
      <c r="B704" s="48"/>
      <c r="C704" s="51"/>
      <c r="D704" s="51"/>
      <c r="E704" s="22" t="s">
        <v>107</v>
      </c>
      <c r="F704" s="22" t="s">
        <v>108</v>
      </c>
      <c r="G704" s="22" t="s">
        <v>109</v>
      </c>
      <c r="H704" s="22" t="s">
        <v>109</v>
      </c>
      <c r="J704" s="22" t="s">
        <v>107</v>
      </c>
      <c r="K704" s="22" t="s">
        <v>108</v>
      </c>
      <c r="L704" s="22" t="s">
        <v>109</v>
      </c>
      <c r="M704" s="22" t="s">
        <v>109</v>
      </c>
    </row>
    <row r="705" spans="2:33" ht="14.1" customHeight="1">
      <c r="B705" s="23" t="s">
        <v>123</v>
      </c>
      <c r="C705" s="23" t="s">
        <v>113</v>
      </c>
      <c r="D705" s="23">
        <v>1501</v>
      </c>
      <c r="E705" s="26">
        <v>1</v>
      </c>
      <c r="F705" s="26">
        <v>10.638297872340425</v>
      </c>
      <c r="G705" s="28">
        <v>89.758614145637793</v>
      </c>
      <c r="H705" s="26">
        <f t="shared" ref="H705:H734" si="32">IF(OR(G705&lt;5,G705="-"),"BQL",IF(G705&gt;200,"AQL",E705*F705*G705))</f>
        <v>954.87887388976378</v>
      </c>
      <c r="I705" s="26"/>
      <c r="J705" s="26">
        <v>1</v>
      </c>
      <c r="K705" s="26">
        <v>13.422818791946309</v>
      </c>
      <c r="L705" s="28">
        <v>92.762759932959398</v>
      </c>
      <c r="M705" s="26">
        <f t="shared" ref="M705:M734" si="33">IF(OR(L705&lt;5,L705="-"),"BQL",IF(L705&gt;200,"AQL",J705*K705*L705))</f>
        <v>1245.1377172209316</v>
      </c>
      <c r="N705" s="26"/>
      <c r="AG705" s="31"/>
    </row>
    <row r="706" spans="2:33" ht="14.1" customHeight="1">
      <c r="C706" s="21"/>
      <c r="D706" s="21">
        <v>1502</v>
      </c>
      <c r="E706" s="22">
        <v>1</v>
      </c>
      <c r="F706" s="22">
        <v>15.625</v>
      </c>
      <c r="G706" s="32">
        <v>9.1876662506542797</v>
      </c>
      <c r="H706" s="22">
        <f t="shared" si="32"/>
        <v>143.55728516647312</v>
      </c>
      <c r="I706" s="26"/>
      <c r="J706" s="22">
        <v>1</v>
      </c>
      <c r="K706" s="22">
        <v>14.705882352941178</v>
      </c>
      <c r="L706" s="32">
        <v>9.2058559641005004</v>
      </c>
      <c r="M706" s="22">
        <f t="shared" si="33"/>
        <v>135.38023476618383</v>
      </c>
      <c r="N706" s="26"/>
      <c r="AG706" s="31"/>
    </row>
    <row r="707" spans="2:33" ht="14.1" customHeight="1">
      <c r="C707" s="23" t="s">
        <v>114</v>
      </c>
      <c r="D707" s="23">
        <v>1503</v>
      </c>
      <c r="E707" s="26">
        <v>1</v>
      </c>
      <c r="F707" s="26">
        <v>16.393442622950818</v>
      </c>
      <c r="G707" s="26">
        <v>132.03886370849199</v>
      </c>
      <c r="H707" s="26">
        <f t="shared" si="32"/>
        <v>2164.5715362047863</v>
      </c>
      <c r="I707" s="26"/>
      <c r="J707" s="26">
        <v>1</v>
      </c>
      <c r="K707" s="26">
        <v>13.333333333333334</v>
      </c>
      <c r="L707" s="28">
        <v>89.838010326256693</v>
      </c>
      <c r="M707" s="26">
        <f t="shared" si="33"/>
        <v>1197.8401376834227</v>
      </c>
      <c r="N707" s="26"/>
      <c r="AG707" s="31"/>
    </row>
    <row r="708" spans="2:33" ht="14.1" customHeight="1">
      <c r="D708" s="23">
        <v>1504</v>
      </c>
      <c r="E708" s="26">
        <v>1</v>
      </c>
      <c r="F708" s="26">
        <v>10.362694300518134</v>
      </c>
      <c r="G708" s="26">
        <v>156.13962155391999</v>
      </c>
      <c r="H708" s="26">
        <f t="shared" si="32"/>
        <v>1618.0271663618651</v>
      </c>
      <c r="I708" s="26"/>
      <c r="J708" s="26">
        <v>1</v>
      </c>
      <c r="K708" s="26">
        <v>11.111111111111111</v>
      </c>
      <c r="L708" s="26">
        <v>135.03467576465101</v>
      </c>
      <c r="M708" s="26">
        <f t="shared" si="33"/>
        <v>1500.3852862739002</v>
      </c>
      <c r="N708" s="26"/>
      <c r="AG708" s="31"/>
    </row>
    <row r="709" spans="2:33" ht="14.1" customHeight="1">
      <c r="C709" s="21"/>
      <c r="D709" s="21">
        <v>1505</v>
      </c>
      <c r="E709" s="22">
        <v>1</v>
      </c>
      <c r="F709" s="22">
        <v>14.705882352941178</v>
      </c>
      <c r="G709" s="22">
        <v>106.12844569695</v>
      </c>
      <c r="H709" s="22">
        <f t="shared" si="32"/>
        <v>1560.712436719853</v>
      </c>
      <c r="I709" s="26"/>
      <c r="J709" s="22">
        <v>1</v>
      </c>
      <c r="K709" s="22">
        <v>18.181818181818183</v>
      </c>
      <c r="L709" s="22">
        <v>174.880286594968</v>
      </c>
      <c r="M709" s="22">
        <f t="shared" si="33"/>
        <v>3179.641574453964</v>
      </c>
      <c r="N709" s="26"/>
      <c r="AG709" s="31"/>
    </row>
    <row r="710" spans="2:33" ht="14.1" customHeight="1">
      <c r="C710" s="23" t="s">
        <v>115</v>
      </c>
      <c r="D710" s="23">
        <v>1506</v>
      </c>
      <c r="E710" s="26">
        <v>1</v>
      </c>
      <c r="F710" s="26">
        <v>13.986013986013985</v>
      </c>
      <c r="G710" s="33" t="s">
        <v>127</v>
      </c>
      <c r="H710" s="26" t="str">
        <f t="shared" si="32"/>
        <v>BQL</v>
      </c>
      <c r="I710" s="26"/>
      <c r="J710" s="26">
        <v>1</v>
      </c>
      <c r="K710" s="26">
        <v>12.422360248447204</v>
      </c>
      <c r="L710" s="33" t="s">
        <v>127</v>
      </c>
      <c r="M710" s="26" t="str">
        <f t="shared" si="33"/>
        <v>BQL</v>
      </c>
      <c r="N710" s="26"/>
      <c r="AG710" s="31"/>
    </row>
    <row r="711" spans="2:33" ht="14.1" customHeight="1">
      <c r="C711" s="21"/>
      <c r="D711" s="21">
        <v>1507</v>
      </c>
      <c r="E711" s="22">
        <v>5</v>
      </c>
      <c r="F711" s="22">
        <v>14.492753623188406</v>
      </c>
      <c r="G711" s="29">
        <v>39.828115470749502</v>
      </c>
      <c r="H711" s="22">
        <f t="shared" si="32"/>
        <v>2886.0953239673554</v>
      </c>
      <c r="I711" s="26"/>
      <c r="J711" s="22">
        <v>10</v>
      </c>
      <c r="K711" s="22">
        <v>13.698630136986301</v>
      </c>
      <c r="L711" s="29">
        <v>35.633177094715201</v>
      </c>
      <c r="M711" s="22">
        <f t="shared" si="33"/>
        <v>4881.2571362623567</v>
      </c>
      <c r="N711" s="26"/>
      <c r="AG711" s="31"/>
    </row>
    <row r="712" spans="2:33" ht="14.1" customHeight="1">
      <c r="C712" s="23" t="s">
        <v>116</v>
      </c>
      <c r="D712" s="23">
        <v>1508</v>
      </c>
      <c r="E712" s="26">
        <v>5</v>
      </c>
      <c r="F712" s="26">
        <v>12.738853503184714</v>
      </c>
      <c r="G712" s="28">
        <v>47.013422349924902</v>
      </c>
      <c r="H712" s="26">
        <f t="shared" si="32"/>
        <v>2994.4854999952167</v>
      </c>
      <c r="I712" s="26"/>
      <c r="J712" s="26">
        <v>10</v>
      </c>
      <c r="K712" s="26">
        <v>12.048192771084336</v>
      </c>
      <c r="L712" s="28">
        <v>59.175020066313699</v>
      </c>
      <c r="M712" s="26">
        <f t="shared" si="33"/>
        <v>7129.5204899173123</v>
      </c>
      <c r="N712" s="26"/>
      <c r="AG712" s="31"/>
    </row>
    <row r="713" spans="2:33" ht="14.1" customHeight="1">
      <c r="D713" s="23">
        <v>1509</v>
      </c>
      <c r="E713" s="26">
        <v>1</v>
      </c>
      <c r="F713" s="26">
        <v>12.121212121212121</v>
      </c>
      <c r="G713" s="28" t="s">
        <v>127</v>
      </c>
      <c r="H713" s="26" t="str">
        <f t="shared" si="32"/>
        <v>BQL</v>
      </c>
      <c r="I713" s="26"/>
      <c r="J713" s="26">
        <v>1</v>
      </c>
      <c r="K713" s="26">
        <v>13.157894736842106</v>
      </c>
      <c r="L713" s="28" t="s">
        <v>127</v>
      </c>
      <c r="M713" s="26" t="str">
        <f t="shared" si="33"/>
        <v>BQL</v>
      </c>
      <c r="N713" s="26"/>
      <c r="AG713" s="31"/>
    </row>
    <row r="714" spans="2:33" ht="14.1" customHeight="1">
      <c r="B714" s="21"/>
      <c r="C714" s="21"/>
      <c r="D714" s="21">
        <v>1510</v>
      </c>
      <c r="E714" s="22">
        <v>10</v>
      </c>
      <c r="F714" s="22">
        <v>13.698630136986301</v>
      </c>
      <c r="G714" s="29">
        <v>22.231635452423699</v>
      </c>
      <c r="H714" s="22">
        <f t="shared" si="32"/>
        <v>3045.4295140306435</v>
      </c>
      <c r="I714" s="26"/>
      <c r="J714" s="22">
        <v>5</v>
      </c>
      <c r="K714" s="22">
        <v>13.513513513513512</v>
      </c>
      <c r="L714" s="29">
        <v>55.484431228101002</v>
      </c>
      <c r="M714" s="22">
        <f t="shared" si="33"/>
        <v>3748.9480559527701</v>
      </c>
      <c r="N714" s="26"/>
      <c r="AG714" s="31"/>
    </row>
    <row r="715" spans="2:33" ht="14.1" customHeight="1">
      <c r="B715" s="23" t="s">
        <v>124</v>
      </c>
      <c r="C715" s="23" t="s">
        <v>113</v>
      </c>
      <c r="D715" s="23">
        <v>1601</v>
      </c>
      <c r="E715" s="26">
        <v>1</v>
      </c>
      <c r="F715" s="26">
        <v>13.986013986013985</v>
      </c>
      <c r="G715" s="28">
        <v>39.638383440083203</v>
      </c>
      <c r="H715" s="26">
        <f t="shared" si="32"/>
        <v>554.38298517598878</v>
      </c>
      <c r="I715" s="26"/>
      <c r="J715" s="26">
        <v>1</v>
      </c>
      <c r="K715" s="26">
        <v>14.705882352941178</v>
      </c>
      <c r="L715" s="28">
        <v>90.945721354461995</v>
      </c>
      <c r="M715" s="26">
        <f t="shared" si="33"/>
        <v>1337.4370787420883</v>
      </c>
      <c r="N715" s="26"/>
      <c r="AG715" s="31"/>
    </row>
    <row r="716" spans="2:33" ht="14.1" customHeight="1">
      <c r="C716" s="21"/>
      <c r="D716" s="21">
        <v>1602</v>
      </c>
      <c r="E716" s="22">
        <v>1</v>
      </c>
      <c r="F716" s="22">
        <v>13.24503311258278</v>
      </c>
      <c r="G716" s="29">
        <v>41.793958046559901</v>
      </c>
      <c r="H716" s="22">
        <f t="shared" si="32"/>
        <v>553.56235823258135</v>
      </c>
      <c r="I716" s="26"/>
      <c r="J716" s="22">
        <v>1</v>
      </c>
      <c r="K716" s="22">
        <v>15.151515151515152</v>
      </c>
      <c r="L716" s="29">
        <v>54.338297051029897</v>
      </c>
      <c r="M716" s="22">
        <f t="shared" si="33"/>
        <v>823.30753107621058</v>
      </c>
      <c r="N716" s="26"/>
      <c r="AG716" s="31"/>
    </row>
    <row r="717" spans="2:33" ht="14.1" customHeight="1">
      <c r="C717" s="23" t="s">
        <v>114</v>
      </c>
      <c r="D717" s="23">
        <v>1603</v>
      </c>
      <c r="E717" s="26">
        <v>10</v>
      </c>
      <c r="F717" s="26">
        <v>15.503875968992247</v>
      </c>
      <c r="G717" s="28">
        <v>25.879802207225499</v>
      </c>
      <c r="H717" s="26">
        <f t="shared" si="32"/>
        <v>4012.3724352287591</v>
      </c>
      <c r="I717" s="26"/>
      <c r="J717" s="26">
        <v>10</v>
      </c>
      <c r="K717" s="26">
        <v>16.666666666666668</v>
      </c>
      <c r="L717" s="28">
        <v>29.3016878697889</v>
      </c>
      <c r="M717" s="26">
        <f t="shared" si="33"/>
        <v>4883.6146449648168</v>
      </c>
      <c r="N717" s="26"/>
    </row>
    <row r="718" spans="2:33" ht="14.1" customHeight="1">
      <c r="D718" s="23">
        <v>1604</v>
      </c>
      <c r="E718" s="26">
        <v>10</v>
      </c>
      <c r="F718" s="26">
        <v>9.216589861751153</v>
      </c>
      <c r="G718" s="28">
        <v>28.838347162736898</v>
      </c>
      <c r="H718" s="26">
        <f t="shared" si="32"/>
        <v>2657.9121808974101</v>
      </c>
      <c r="I718" s="26"/>
      <c r="J718" s="26">
        <v>10</v>
      </c>
      <c r="K718" s="26">
        <v>13.333333333333334</v>
      </c>
      <c r="L718" s="28">
        <v>45.076789087233003</v>
      </c>
      <c r="M718" s="26">
        <f t="shared" si="33"/>
        <v>6010.2385449644007</v>
      </c>
      <c r="N718" s="26"/>
    </row>
    <row r="719" spans="2:33" ht="14.1" customHeight="1">
      <c r="C719" s="21"/>
      <c r="D719" s="21">
        <v>1605</v>
      </c>
      <c r="E719" s="22">
        <v>10</v>
      </c>
      <c r="F719" s="22">
        <v>11.111111111111111</v>
      </c>
      <c r="G719" s="29">
        <v>20.087556431965101</v>
      </c>
      <c r="H719" s="22">
        <f t="shared" si="32"/>
        <v>2231.9507146627889</v>
      </c>
      <c r="I719" s="26"/>
      <c r="J719" s="22">
        <v>1</v>
      </c>
      <c r="K719" s="22">
        <v>12.5</v>
      </c>
      <c r="L719" s="29">
        <v>66.252439291520204</v>
      </c>
      <c r="M719" s="22">
        <f t="shared" si="33"/>
        <v>828.15549114400255</v>
      </c>
      <c r="N719" s="33"/>
    </row>
    <row r="720" spans="2:33" ht="14.1" customHeight="1">
      <c r="C720" s="23" t="s">
        <v>115</v>
      </c>
      <c r="D720" s="23">
        <v>1606</v>
      </c>
      <c r="E720" s="26">
        <v>10</v>
      </c>
      <c r="F720" s="26">
        <v>12.903225806451612</v>
      </c>
      <c r="G720" s="28">
        <v>38.478291676317397</v>
      </c>
      <c r="H720" s="26">
        <f t="shared" si="32"/>
        <v>4964.940861460309</v>
      </c>
      <c r="I720" s="26"/>
      <c r="J720" s="26">
        <v>10</v>
      </c>
      <c r="K720" s="26">
        <v>10.810810810810811</v>
      </c>
      <c r="L720" s="28">
        <v>55.716475189118</v>
      </c>
      <c r="M720" s="26">
        <f t="shared" si="33"/>
        <v>6023.4027231478913</v>
      </c>
      <c r="N720" s="26"/>
      <c r="AG720" s="24"/>
    </row>
    <row r="721" spans="2:34" ht="14.1" customHeight="1">
      <c r="C721" s="21"/>
      <c r="D721" s="21">
        <v>1607</v>
      </c>
      <c r="E721" s="22">
        <v>1</v>
      </c>
      <c r="F721" s="22">
        <v>14.388489208633095</v>
      </c>
      <c r="G721" s="22">
        <v>169.736293151274</v>
      </c>
      <c r="H721" s="22">
        <f t="shared" si="32"/>
        <v>2442.2488223204896</v>
      </c>
      <c r="I721" s="26"/>
      <c r="J721" s="22">
        <v>1</v>
      </c>
      <c r="K721" s="22">
        <v>11.695906432748536</v>
      </c>
      <c r="L721" s="22">
        <v>174.20791914791499</v>
      </c>
      <c r="M721" s="22">
        <f t="shared" si="33"/>
        <v>2037.5195221978358</v>
      </c>
      <c r="N721" s="26"/>
      <c r="AG721" s="24"/>
    </row>
    <row r="722" spans="2:34" ht="14.1" customHeight="1">
      <c r="C722" s="23" t="s">
        <v>116</v>
      </c>
      <c r="D722" s="23">
        <v>1608</v>
      </c>
      <c r="E722" s="26">
        <v>1</v>
      </c>
      <c r="F722" s="26">
        <v>9.8039215686274499</v>
      </c>
      <c r="G722" s="38" t="s">
        <v>127</v>
      </c>
      <c r="H722" s="26" t="str">
        <f t="shared" si="32"/>
        <v>BQL</v>
      </c>
      <c r="I722" s="26"/>
      <c r="J722" s="26">
        <v>1</v>
      </c>
      <c r="K722" s="26">
        <v>11.173184357541901</v>
      </c>
      <c r="L722" s="33" t="s">
        <v>127</v>
      </c>
      <c r="M722" s="26" t="str">
        <f t="shared" si="33"/>
        <v>BQL</v>
      </c>
      <c r="N722" s="26"/>
      <c r="AG722" s="24"/>
    </row>
    <row r="723" spans="2:34" ht="14.1" customHeight="1">
      <c r="D723" s="23">
        <v>1609</v>
      </c>
      <c r="E723" s="26">
        <v>10</v>
      </c>
      <c r="F723" s="26">
        <v>13.422818791946309</v>
      </c>
      <c r="G723" s="28">
        <v>50.872727093668303</v>
      </c>
      <c r="H723" s="26">
        <f t="shared" si="32"/>
        <v>6828.5539723044703</v>
      </c>
      <c r="I723" s="26"/>
      <c r="J723" s="26">
        <v>10</v>
      </c>
      <c r="K723" s="26">
        <v>14.285714285714286</v>
      </c>
      <c r="L723" s="28">
        <v>64.349244880208403</v>
      </c>
      <c r="M723" s="26">
        <f t="shared" si="33"/>
        <v>9192.749268601201</v>
      </c>
      <c r="N723" s="26"/>
      <c r="AG723" s="24"/>
    </row>
    <row r="724" spans="2:34" ht="14.1" customHeight="1">
      <c r="B724" s="21"/>
      <c r="C724" s="21"/>
      <c r="D724" s="21">
        <v>1610</v>
      </c>
      <c r="E724" s="22">
        <v>1</v>
      </c>
      <c r="F724" s="22">
        <v>14.08450704225352</v>
      </c>
      <c r="G724" s="29">
        <v>37.940365567726701</v>
      </c>
      <c r="H724" s="22">
        <f t="shared" si="32"/>
        <v>534.37134602431968</v>
      </c>
      <c r="I724" s="26"/>
      <c r="J724" s="22">
        <v>1</v>
      </c>
      <c r="K724" s="22">
        <v>13.605442176870749</v>
      </c>
      <c r="L724" s="29">
        <v>14.760100121250399</v>
      </c>
      <c r="M724" s="22">
        <f t="shared" si="33"/>
        <v>200.81768872449524</v>
      </c>
      <c r="N724" s="26"/>
      <c r="AG724" s="31"/>
    </row>
    <row r="725" spans="2:34" ht="14.1" customHeight="1">
      <c r="B725" s="23" t="s">
        <v>125</v>
      </c>
      <c r="C725" s="23" t="s">
        <v>113</v>
      </c>
      <c r="D725" s="23">
        <v>1701</v>
      </c>
      <c r="E725" s="26">
        <v>5</v>
      </c>
      <c r="F725" s="26">
        <v>12.658227848101266</v>
      </c>
      <c r="G725" s="28">
        <v>26.119424048953299</v>
      </c>
      <c r="H725" s="26">
        <f t="shared" si="32"/>
        <v>1653.1281043641327</v>
      </c>
      <c r="I725" s="26"/>
      <c r="J725" s="26">
        <v>10</v>
      </c>
      <c r="K725" s="26">
        <v>12.658227848101266</v>
      </c>
      <c r="L725" s="28">
        <v>19.076015892519798</v>
      </c>
      <c r="M725" s="26">
        <f t="shared" si="33"/>
        <v>2414.6855560151644</v>
      </c>
      <c r="N725" s="26"/>
      <c r="AG725" s="31"/>
    </row>
    <row r="726" spans="2:34" ht="14.1" customHeight="1">
      <c r="C726" s="21"/>
      <c r="D726" s="21">
        <v>1702</v>
      </c>
      <c r="E726" s="22">
        <v>10</v>
      </c>
      <c r="F726" s="22">
        <v>15.503875968992247</v>
      </c>
      <c r="G726" s="29">
        <v>19.773398029739099</v>
      </c>
      <c r="H726" s="22">
        <f t="shared" si="32"/>
        <v>3065.6431053859064</v>
      </c>
      <c r="I726" s="26"/>
      <c r="J726" s="22">
        <v>10</v>
      </c>
      <c r="K726" s="22">
        <v>15.625</v>
      </c>
      <c r="L726" s="29">
        <v>16.4026358473768</v>
      </c>
      <c r="M726" s="22">
        <f t="shared" si="33"/>
        <v>2562.9118511526249</v>
      </c>
      <c r="N726" s="26"/>
      <c r="AG726" s="31"/>
    </row>
    <row r="727" spans="2:34" ht="14.1" customHeight="1">
      <c r="C727" s="23" t="s">
        <v>114</v>
      </c>
      <c r="D727" s="23">
        <v>1703</v>
      </c>
      <c r="E727" s="26">
        <v>10</v>
      </c>
      <c r="F727" s="26">
        <v>11.363636363636363</v>
      </c>
      <c r="G727" s="28">
        <v>24.1330479457284</v>
      </c>
      <c r="H727" s="26">
        <f t="shared" si="32"/>
        <v>2742.3918120145909</v>
      </c>
      <c r="I727" s="26"/>
      <c r="J727" s="26">
        <v>10</v>
      </c>
      <c r="K727" s="26">
        <v>10.526315789473685</v>
      </c>
      <c r="L727" s="28">
        <v>33.463628315628597</v>
      </c>
      <c r="M727" s="26">
        <f t="shared" si="33"/>
        <v>3522.4871911187997</v>
      </c>
      <c r="N727" s="26"/>
      <c r="AG727" s="31"/>
    </row>
    <row r="728" spans="2:34" ht="14.1" customHeight="1">
      <c r="D728" s="23">
        <v>1704</v>
      </c>
      <c r="E728" s="26">
        <v>10</v>
      </c>
      <c r="F728" s="26">
        <v>9.3023255813953494</v>
      </c>
      <c r="G728" s="28">
        <v>33.953970445135397</v>
      </c>
      <c r="H728" s="26">
        <f t="shared" si="32"/>
        <v>3158.5088786172464</v>
      </c>
      <c r="I728" s="26"/>
      <c r="J728" s="26">
        <v>10</v>
      </c>
      <c r="K728" s="26">
        <v>14.285714285714286</v>
      </c>
      <c r="L728" s="28">
        <v>30.5940897930764</v>
      </c>
      <c r="M728" s="26">
        <f t="shared" si="33"/>
        <v>4370.5842561537711</v>
      </c>
      <c r="N728" s="26"/>
      <c r="AG728" s="31"/>
    </row>
    <row r="729" spans="2:34" ht="14.1" customHeight="1">
      <c r="C729" s="21"/>
      <c r="D729" s="21">
        <v>1705</v>
      </c>
      <c r="E729" s="22">
        <v>10</v>
      </c>
      <c r="F729" s="22">
        <v>12.422360248447204</v>
      </c>
      <c r="G729" s="29">
        <v>32.645049382389601</v>
      </c>
      <c r="H729" s="22">
        <f t="shared" si="32"/>
        <v>4055.2856375639253</v>
      </c>
      <c r="I729" s="26"/>
      <c r="J729" s="22">
        <v>10</v>
      </c>
      <c r="K729" s="22">
        <v>16.666666666666668</v>
      </c>
      <c r="L729" s="29">
        <v>24.4414387542611</v>
      </c>
      <c r="M729" s="22">
        <f t="shared" si="33"/>
        <v>4073.5731257101838</v>
      </c>
      <c r="N729" s="26"/>
      <c r="AG729" s="31"/>
    </row>
    <row r="730" spans="2:34" ht="14.1" customHeight="1">
      <c r="C730" s="23" t="s">
        <v>115</v>
      </c>
      <c r="D730" s="23">
        <v>1706</v>
      </c>
      <c r="E730" s="26">
        <v>10</v>
      </c>
      <c r="F730" s="26">
        <v>11.904761904761905</v>
      </c>
      <c r="G730" s="28">
        <v>41.388984665134203</v>
      </c>
      <c r="H730" s="26">
        <f t="shared" si="32"/>
        <v>4927.2600791826435</v>
      </c>
      <c r="I730" s="26"/>
      <c r="J730" s="26">
        <v>10</v>
      </c>
      <c r="K730" s="26">
        <v>11.111111111111111</v>
      </c>
      <c r="L730" s="28">
        <v>39.307054897593702</v>
      </c>
      <c r="M730" s="26">
        <f t="shared" si="33"/>
        <v>4367.450544177078</v>
      </c>
      <c r="N730" s="26"/>
      <c r="AG730" s="31"/>
    </row>
    <row r="731" spans="2:34" ht="14.1" customHeight="1">
      <c r="C731" s="21"/>
      <c r="D731" s="21">
        <v>1707</v>
      </c>
      <c r="E731" s="22">
        <v>1</v>
      </c>
      <c r="F731" s="22">
        <v>16.666666666666668</v>
      </c>
      <c r="G731" s="22">
        <v>145.717274553674</v>
      </c>
      <c r="H731" s="22">
        <f t="shared" si="32"/>
        <v>2428.6212425612334</v>
      </c>
      <c r="I731" s="26"/>
      <c r="J731" s="22">
        <v>5</v>
      </c>
      <c r="K731" s="22">
        <v>18.018018018018019</v>
      </c>
      <c r="L731" s="29">
        <v>35.9415871771402</v>
      </c>
      <c r="M731" s="22">
        <f t="shared" si="33"/>
        <v>3237.980826769387</v>
      </c>
      <c r="N731" s="28"/>
      <c r="AG731" s="31"/>
    </row>
    <row r="732" spans="2:34" ht="14.1" customHeight="1">
      <c r="C732" s="23" t="s">
        <v>116</v>
      </c>
      <c r="D732" s="23">
        <v>1708</v>
      </c>
      <c r="E732" s="26">
        <v>5</v>
      </c>
      <c r="F732" s="26">
        <v>11.494252873563219</v>
      </c>
      <c r="G732" s="28">
        <v>34.088759887776099</v>
      </c>
      <c r="H732" s="26">
        <f t="shared" si="32"/>
        <v>1959.1241314813851</v>
      </c>
      <c r="I732" s="26"/>
      <c r="J732" s="26">
        <v>5</v>
      </c>
      <c r="K732" s="26">
        <v>12.121212121212121</v>
      </c>
      <c r="L732" s="28">
        <v>57.8888452122535</v>
      </c>
      <c r="M732" s="26">
        <f t="shared" si="33"/>
        <v>3508.4148613486973</v>
      </c>
      <c r="N732" s="26"/>
      <c r="AG732" s="31"/>
    </row>
    <row r="733" spans="2:34" ht="14.1" customHeight="1">
      <c r="D733" s="23">
        <v>1709</v>
      </c>
      <c r="E733" s="26">
        <v>5</v>
      </c>
      <c r="F733" s="26">
        <v>15.503875968992247</v>
      </c>
      <c r="G733" s="28">
        <v>62.799066515160298</v>
      </c>
      <c r="H733" s="26">
        <f t="shared" si="32"/>
        <v>4868.1446910976974</v>
      </c>
      <c r="I733" s="26"/>
      <c r="J733" s="26">
        <v>10</v>
      </c>
      <c r="K733" s="26">
        <v>16.129032258064516</v>
      </c>
      <c r="L733" s="28">
        <v>40.560721638058702</v>
      </c>
      <c r="M733" s="26">
        <f t="shared" si="33"/>
        <v>6542.0518771062416</v>
      </c>
      <c r="N733" s="26"/>
      <c r="AG733" s="31"/>
    </row>
    <row r="734" spans="2:34" ht="14.1" customHeight="1">
      <c r="B734" s="21"/>
      <c r="C734" s="21"/>
      <c r="D734" s="21">
        <v>1710</v>
      </c>
      <c r="E734" s="22">
        <v>1</v>
      </c>
      <c r="F734" s="22">
        <v>10.752688172043012</v>
      </c>
      <c r="G734" s="32" t="s">
        <v>127</v>
      </c>
      <c r="H734" s="22" t="str">
        <f t="shared" si="32"/>
        <v>BQL</v>
      </c>
      <c r="I734" s="22"/>
      <c r="J734" s="22">
        <v>1</v>
      </c>
      <c r="K734" s="22">
        <v>12.121212121212121</v>
      </c>
      <c r="L734" s="39" t="s">
        <v>127</v>
      </c>
      <c r="M734" s="22" t="str">
        <f t="shared" si="33"/>
        <v>BQL</v>
      </c>
      <c r="N734" s="26"/>
      <c r="AG734" s="31"/>
    </row>
    <row r="735" spans="2:34" ht="14.1" customHeight="1">
      <c r="B735" s="35" t="s">
        <v>120</v>
      </c>
      <c r="C735" s="35"/>
      <c r="D735" s="35"/>
      <c r="E735" s="36"/>
      <c r="F735" s="36"/>
      <c r="G735" s="36"/>
      <c r="H735" s="36"/>
      <c r="J735" s="36"/>
      <c r="K735" s="36"/>
      <c r="L735" s="36"/>
      <c r="M735" s="36"/>
      <c r="N735" s="35"/>
      <c r="AG735" s="31"/>
      <c r="AH735" s="16"/>
    </row>
    <row r="736" spans="2:34" ht="14.1" customHeight="1">
      <c r="B736" s="17" t="s">
        <v>121</v>
      </c>
      <c r="C736" s="27"/>
      <c r="D736" s="27"/>
      <c r="E736" s="37"/>
      <c r="F736" s="37"/>
      <c r="G736" s="37"/>
      <c r="H736" s="37"/>
      <c r="J736" s="37"/>
      <c r="K736" s="37"/>
      <c r="L736" s="37"/>
      <c r="M736" s="37"/>
      <c r="N736" s="27"/>
      <c r="AG736" s="31"/>
    </row>
    <row r="737" spans="2:34" ht="14.1" customHeight="1">
      <c r="B737" s="35" t="s">
        <v>156</v>
      </c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AG737" s="31"/>
      <c r="AH737" s="16"/>
    </row>
    <row r="740" spans="2:34" ht="14.1" customHeight="1">
      <c r="B740" s="45" t="s">
        <v>155</v>
      </c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AG740" s="24"/>
    </row>
    <row r="741" spans="2:34" ht="14.1" customHeight="1">
      <c r="B741" s="46" t="s">
        <v>96</v>
      </c>
      <c r="C741" s="49" t="s">
        <v>97</v>
      </c>
      <c r="D741" s="49" t="s">
        <v>98</v>
      </c>
      <c r="E741" s="51" t="s">
        <v>99</v>
      </c>
      <c r="F741" s="51"/>
      <c r="G741" s="51"/>
      <c r="H741" s="51"/>
      <c r="J741" s="45" t="s">
        <v>100</v>
      </c>
      <c r="K741" s="45"/>
      <c r="L741" s="45"/>
      <c r="M741" s="45"/>
      <c r="AG741" s="24"/>
    </row>
    <row r="742" spans="2:34" ht="14.1" customHeight="1">
      <c r="B742" s="47"/>
      <c r="C742" s="50"/>
      <c r="D742" s="50"/>
      <c r="E742" s="52" t="s">
        <v>101</v>
      </c>
      <c r="F742" s="52"/>
      <c r="G742" s="30" t="s">
        <v>102</v>
      </c>
      <c r="H742" s="30" t="s">
        <v>103</v>
      </c>
      <c r="J742" s="52" t="s">
        <v>101</v>
      </c>
      <c r="K742" s="52"/>
      <c r="L742" s="30" t="s">
        <v>102</v>
      </c>
      <c r="M742" s="30" t="s">
        <v>103</v>
      </c>
    </row>
    <row r="743" spans="2:34" ht="14.1" customHeight="1">
      <c r="B743" s="47"/>
      <c r="C743" s="50"/>
      <c r="D743" s="50"/>
      <c r="E743" s="26" t="s">
        <v>104</v>
      </c>
      <c r="F743" s="26" t="s">
        <v>105</v>
      </c>
      <c r="G743" s="26" t="s">
        <v>106</v>
      </c>
      <c r="H743" s="26" t="s">
        <v>106</v>
      </c>
      <c r="J743" s="26" t="s">
        <v>104</v>
      </c>
      <c r="K743" s="26" t="s">
        <v>105</v>
      </c>
      <c r="L743" s="26" t="s">
        <v>106</v>
      </c>
      <c r="M743" s="26" t="s">
        <v>106</v>
      </c>
    </row>
    <row r="744" spans="2:34" ht="14.1" customHeight="1">
      <c r="B744" s="48"/>
      <c r="C744" s="51"/>
      <c r="D744" s="51"/>
      <c r="E744" s="22" t="s">
        <v>107</v>
      </c>
      <c r="F744" s="22" t="s">
        <v>108</v>
      </c>
      <c r="G744" s="22" t="s">
        <v>109</v>
      </c>
      <c r="H744" s="22" t="s">
        <v>109</v>
      </c>
      <c r="J744" s="22" t="s">
        <v>107</v>
      </c>
      <c r="K744" s="22" t="s">
        <v>108</v>
      </c>
      <c r="L744" s="22" t="s">
        <v>109</v>
      </c>
      <c r="M744" s="22" t="s">
        <v>109</v>
      </c>
    </row>
    <row r="745" spans="2:34" ht="14.1" customHeight="1">
      <c r="B745" s="23" t="s">
        <v>126</v>
      </c>
      <c r="C745" s="23" t="s">
        <v>113</v>
      </c>
      <c r="D745" s="23">
        <v>1801</v>
      </c>
      <c r="E745" s="26">
        <v>1</v>
      </c>
      <c r="F745" s="26">
        <v>15.503875968992247</v>
      </c>
      <c r="G745" s="28">
        <v>97.808715377052295</v>
      </c>
      <c r="H745" s="26">
        <f t="shared" ref="H745:H782" si="34">IF(OR(G745&lt;5,G745="-"),"BQL",IF(G745&gt;200,"AQL",E745*F745*G745))</f>
        <v>1516.4141918922835</v>
      </c>
      <c r="I745" s="26"/>
      <c r="J745" s="26">
        <v>10</v>
      </c>
      <c r="K745" s="26">
        <v>13.333333333333334</v>
      </c>
      <c r="L745" s="28">
        <v>20.908604195765101</v>
      </c>
      <c r="M745" s="26">
        <f t="shared" ref="M745:M782" si="35">IF(OR(L745&lt;5,L745="-"),"BQL",IF(L745&gt;200,"AQL",J745*K745*L745))</f>
        <v>2787.8138927686805</v>
      </c>
      <c r="N745" s="26"/>
    </row>
    <row r="746" spans="2:34" ht="14.1" customHeight="1">
      <c r="C746" s="21"/>
      <c r="D746" s="21">
        <v>1802</v>
      </c>
      <c r="E746" s="22">
        <v>10</v>
      </c>
      <c r="F746" s="22">
        <v>12.578616352201257</v>
      </c>
      <c r="G746" s="29">
        <v>30.4922646149458</v>
      </c>
      <c r="H746" s="22">
        <f t="shared" si="34"/>
        <v>3835.5049830120502</v>
      </c>
      <c r="I746" s="26"/>
      <c r="J746" s="22">
        <v>10</v>
      </c>
      <c r="K746" s="22">
        <v>14.388489208633095</v>
      </c>
      <c r="L746" s="29">
        <v>39.601498626550701</v>
      </c>
      <c r="M746" s="22">
        <f t="shared" si="35"/>
        <v>5698.0573563382313</v>
      </c>
      <c r="N746" s="26"/>
    </row>
    <row r="747" spans="2:34" ht="14.1" customHeight="1">
      <c r="C747" s="23" t="s">
        <v>114</v>
      </c>
      <c r="D747" s="23">
        <v>1803</v>
      </c>
      <c r="E747" s="26">
        <v>10</v>
      </c>
      <c r="F747" s="26">
        <v>11.299435028248588</v>
      </c>
      <c r="G747" s="28">
        <v>47.817967946689301</v>
      </c>
      <c r="H747" s="26">
        <f t="shared" si="34"/>
        <v>5403.1602199648933</v>
      </c>
      <c r="I747" s="26"/>
      <c r="J747" s="26">
        <v>10</v>
      </c>
      <c r="K747" s="26">
        <v>14.285714285714286</v>
      </c>
      <c r="L747" s="28">
        <v>34.297795879767797</v>
      </c>
      <c r="M747" s="26">
        <f t="shared" si="35"/>
        <v>4899.6851256811142</v>
      </c>
      <c r="N747" s="26"/>
    </row>
    <row r="748" spans="2:34" ht="14.1" customHeight="1">
      <c r="D748" s="23">
        <v>1804</v>
      </c>
      <c r="E748" s="26">
        <v>20</v>
      </c>
      <c r="F748" s="26">
        <v>9.2592592592592595</v>
      </c>
      <c r="G748" s="28">
        <v>26.428716551015501</v>
      </c>
      <c r="H748" s="26">
        <f t="shared" si="34"/>
        <v>4894.2067687065746</v>
      </c>
      <c r="I748" s="26"/>
      <c r="J748" s="26">
        <v>20</v>
      </c>
      <c r="K748" s="26">
        <v>15.384615384615385</v>
      </c>
      <c r="L748" s="28">
        <v>25.579786081347901</v>
      </c>
      <c r="M748" s="26">
        <f t="shared" si="35"/>
        <v>7870.7034096455081</v>
      </c>
      <c r="N748" s="26"/>
    </row>
    <row r="749" spans="2:34" ht="14.1" customHeight="1">
      <c r="C749" s="21"/>
      <c r="D749" s="21">
        <v>1805</v>
      </c>
      <c r="E749" s="22">
        <v>10</v>
      </c>
      <c r="F749" s="22">
        <v>13.698630136986301</v>
      </c>
      <c r="G749" s="29">
        <v>42.314357219824998</v>
      </c>
      <c r="H749" s="22">
        <f t="shared" si="34"/>
        <v>5796.4872903869864</v>
      </c>
      <c r="I749" s="26"/>
      <c r="J749" s="22">
        <v>10</v>
      </c>
      <c r="K749" s="22">
        <v>14.285714285714286</v>
      </c>
      <c r="L749" s="29">
        <v>21.535705326363701</v>
      </c>
      <c r="M749" s="22">
        <f t="shared" si="35"/>
        <v>3076.5293323376718</v>
      </c>
      <c r="N749" s="26"/>
    </row>
    <row r="750" spans="2:34" ht="14.1" customHeight="1">
      <c r="C750" s="23" t="s">
        <v>116</v>
      </c>
      <c r="D750" s="23">
        <v>1808</v>
      </c>
      <c r="E750" s="26">
        <v>1</v>
      </c>
      <c r="F750" s="26">
        <v>13.24503311258278</v>
      </c>
      <c r="G750" s="33" t="s">
        <v>127</v>
      </c>
      <c r="H750" s="26" t="str">
        <f t="shared" si="34"/>
        <v>BQL</v>
      </c>
      <c r="I750" s="26"/>
      <c r="J750" s="26">
        <v>1</v>
      </c>
      <c r="K750" s="26">
        <v>15.267175572519083</v>
      </c>
      <c r="L750" s="40" t="s">
        <v>127</v>
      </c>
      <c r="M750" s="26" t="str">
        <f t="shared" si="35"/>
        <v>BQL</v>
      </c>
      <c r="N750" s="26"/>
    </row>
    <row r="751" spans="2:34" ht="14.1" customHeight="1">
      <c r="D751" s="23">
        <v>1809</v>
      </c>
      <c r="E751" s="26">
        <v>1</v>
      </c>
      <c r="F751" s="26">
        <v>14.925373134328359</v>
      </c>
      <c r="G751" s="38" t="s">
        <v>127</v>
      </c>
      <c r="H751" s="26" t="str">
        <f t="shared" si="34"/>
        <v>BQL</v>
      </c>
      <c r="I751" s="26"/>
      <c r="J751" s="26">
        <v>1</v>
      </c>
      <c r="K751" s="26">
        <v>13.422818791946309</v>
      </c>
      <c r="L751" s="38" t="s">
        <v>127</v>
      </c>
      <c r="M751" s="26" t="str">
        <f t="shared" si="35"/>
        <v>BQL</v>
      </c>
      <c r="N751" s="26"/>
    </row>
    <row r="752" spans="2:34" ht="14.1" customHeight="1">
      <c r="B752" s="21"/>
      <c r="C752" s="21"/>
      <c r="D752" s="21">
        <v>1810</v>
      </c>
      <c r="E752" s="22">
        <v>1</v>
      </c>
      <c r="F752" s="22">
        <v>11.904761904761905</v>
      </c>
      <c r="G752" s="39" t="s">
        <v>127</v>
      </c>
      <c r="H752" s="22" t="str">
        <f t="shared" si="34"/>
        <v>BQL</v>
      </c>
      <c r="I752" s="26"/>
      <c r="J752" s="22">
        <v>1</v>
      </c>
      <c r="K752" s="22">
        <v>9.6618357487922708</v>
      </c>
      <c r="L752" s="39" t="s">
        <v>127</v>
      </c>
      <c r="M752" s="22" t="str">
        <f t="shared" si="35"/>
        <v>BQL</v>
      </c>
      <c r="N752" s="26"/>
    </row>
    <row r="753" spans="2:33" ht="14.1" customHeight="1">
      <c r="B753" s="23" t="s">
        <v>128</v>
      </c>
      <c r="C753" s="23" t="s">
        <v>113</v>
      </c>
      <c r="D753" s="23">
        <v>1901</v>
      </c>
      <c r="E753" s="26">
        <v>1</v>
      </c>
      <c r="F753" s="26">
        <v>11.111111111111111</v>
      </c>
      <c r="G753" s="28">
        <v>60.434667027786404</v>
      </c>
      <c r="H753" s="26">
        <f t="shared" si="34"/>
        <v>671.49630030873777</v>
      </c>
      <c r="I753" s="26"/>
      <c r="J753" s="26">
        <v>1</v>
      </c>
      <c r="K753" s="26">
        <v>12.26993865030675</v>
      </c>
      <c r="L753" s="28">
        <v>82.307996001496903</v>
      </c>
      <c r="M753" s="26">
        <f t="shared" si="35"/>
        <v>1009.9140613680603</v>
      </c>
      <c r="N753" s="28"/>
      <c r="AG753" s="24"/>
    </row>
    <row r="754" spans="2:33" ht="14.1" customHeight="1">
      <c r="C754" s="21"/>
      <c r="D754" s="21">
        <v>1902</v>
      </c>
      <c r="E754" s="22">
        <v>1</v>
      </c>
      <c r="F754" s="22">
        <v>14.285714285714286</v>
      </c>
      <c r="G754" s="29">
        <v>49.557224370360899</v>
      </c>
      <c r="H754" s="22">
        <f t="shared" si="34"/>
        <v>707.96034814801283</v>
      </c>
      <c r="I754" s="26"/>
      <c r="J754" s="22">
        <v>1</v>
      </c>
      <c r="K754" s="22">
        <v>12.048192771084336</v>
      </c>
      <c r="L754" s="29">
        <v>61.617061558274202</v>
      </c>
      <c r="M754" s="22">
        <f t="shared" si="35"/>
        <v>742.37423564185781</v>
      </c>
      <c r="N754" s="26"/>
      <c r="AG754" s="24"/>
    </row>
    <row r="755" spans="2:33" ht="14.1" customHeight="1">
      <c r="C755" s="23" t="s">
        <v>114</v>
      </c>
      <c r="D755" s="23">
        <v>1903</v>
      </c>
      <c r="E755" s="26">
        <v>1</v>
      </c>
      <c r="F755" s="26">
        <v>12.048192771084336</v>
      </c>
      <c r="G755" s="26">
        <v>116.384196979903</v>
      </c>
      <c r="H755" s="26">
        <f t="shared" si="34"/>
        <v>1402.2192407217226</v>
      </c>
      <c r="I755" s="26"/>
      <c r="J755" s="26">
        <v>1</v>
      </c>
      <c r="K755" s="26">
        <v>18.181818181818183</v>
      </c>
      <c r="L755" s="26">
        <v>110.83849546235101</v>
      </c>
      <c r="M755" s="26">
        <f t="shared" si="35"/>
        <v>2015.2453720427457</v>
      </c>
      <c r="N755" s="26"/>
      <c r="AG755" s="24"/>
    </row>
    <row r="756" spans="2:33" ht="14.1" customHeight="1">
      <c r="D756" s="23">
        <v>1904</v>
      </c>
      <c r="E756" s="26">
        <v>1</v>
      </c>
      <c r="F756" s="26">
        <v>12.820512820512821</v>
      </c>
      <c r="G756" s="26">
        <v>144.56845116497101</v>
      </c>
      <c r="H756" s="26">
        <f t="shared" si="34"/>
        <v>1853.4416816021926</v>
      </c>
      <c r="I756" s="26"/>
      <c r="J756" s="26">
        <v>1</v>
      </c>
      <c r="K756" s="26">
        <v>14.285714285714286</v>
      </c>
      <c r="L756" s="26">
        <v>189.80321900392201</v>
      </c>
      <c r="M756" s="26">
        <f t="shared" si="35"/>
        <v>2711.474557198886</v>
      </c>
      <c r="N756" s="26"/>
      <c r="AG756" s="31"/>
    </row>
    <row r="757" spans="2:33" ht="14.1" customHeight="1">
      <c r="C757" s="21"/>
      <c r="D757" s="21">
        <v>1905</v>
      </c>
      <c r="E757" s="22">
        <v>5</v>
      </c>
      <c r="F757" s="22">
        <v>12.048192771084336</v>
      </c>
      <c r="G757" s="29">
        <v>59.974520110430703</v>
      </c>
      <c r="H757" s="22">
        <f t="shared" si="34"/>
        <v>3612.9228982187169</v>
      </c>
      <c r="I757" s="26"/>
      <c r="J757" s="22">
        <v>5</v>
      </c>
      <c r="K757" s="22">
        <v>13.333333333333334</v>
      </c>
      <c r="L757" s="29">
        <v>51.477510759757799</v>
      </c>
      <c r="M757" s="22">
        <f t="shared" si="35"/>
        <v>3431.8340506505201</v>
      </c>
      <c r="N757" s="26"/>
      <c r="AG757" s="31"/>
    </row>
    <row r="758" spans="2:33" ht="14.1" customHeight="1">
      <c r="C758" s="23" t="s">
        <v>115</v>
      </c>
      <c r="D758" s="23">
        <v>1906</v>
      </c>
      <c r="E758" s="26">
        <v>10</v>
      </c>
      <c r="F758" s="26">
        <v>14.5985401459854</v>
      </c>
      <c r="G758" s="28">
        <v>36.724377003443202</v>
      </c>
      <c r="H758" s="26">
        <f t="shared" si="34"/>
        <v>5361.2229202106855</v>
      </c>
      <c r="I758" s="26"/>
      <c r="J758" s="26">
        <v>10</v>
      </c>
      <c r="K758" s="26">
        <v>12.820512820512821</v>
      </c>
      <c r="L758" s="28">
        <v>35.633118851029401</v>
      </c>
      <c r="M758" s="26">
        <f t="shared" si="35"/>
        <v>4568.3485706447946</v>
      </c>
      <c r="N758" s="26"/>
    </row>
    <row r="759" spans="2:33" ht="14.1" customHeight="1">
      <c r="C759" s="21"/>
      <c r="D759" s="21">
        <v>1907</v>
      </c>
      <c r="E759" s="22">
        <v>1</v>
      </c>
      <c r="F759" s="22">
        <v>16.393442622950818</v>
      </c>
      <c r="G759" s="22">
        <v>179.57034412993499</v>
      </c>
      <c r="H759" s="22">
        <f t="shared" si="34"/>
        <v>2943.7761332776226</v>
      </c>
      <c r="I759" s="26"/>
      <c r="J759" s="22">
        <v>1</v>
      </c>
      <c r="K759" s="22">
        <v>15.384615384615385</v>
      </c>
      <c r="L759" s="22">
        <v>136.14133665763401</v>
      </c>
      <c r="M759" s="22">
        <f t="shared" si="35"/>
        <v>2094.4821024251387</v>
      </c>
      <c r="N759" s="26"/>
    </row>
    <row r="760" spans="2:33" ht="14.1" customHeight="1">
      <c r="C760" s="23" t="s">
        <v>116</v>
      </c>
      <c r="D760" s="23">
        <v>1908</v>
      </c>
      <c r="E760" s="26">
        <v>1</v>
      </c>
      <c r="F760" s="26">
        <v>15.151515151515152</v>
      </c>
      <c r="G760" s="38" t="s">
        <v>127</v>
      </c>
      <c r="H760" s="26" t="str">
        <f t="shared" si="34"/>
        <v>BQL</v>
      </c>
      <c r="I760" s="26"/>
      <c r="J760" s="26">
        <v>1</v>
      </c>
      <c r="K760" s="26">
        <v>15.503875968992247</v>
      </c>
      <c r="L760" s="38" t="s">
        <v>127</v>
      </c>
      <c r="M760" s="26" t="str">
        <f t="shared" si="35"/>
        <v>BQL</v>
      </c>
      <c r="N760" s="26"/>
    </row>
    <row r="761" spans="2:33" ht="14.1" customHeight="1">
      <c r="D761" s="23">
        <v>1909</v>
      </c>
      <c r="E761" s="26">
        <v>10</v>
      </c>
      <c r="F761" s="26">
        <v>14.184397163120568</v>
      </c>
      <c r="G761" s="28">
        <v>43.879992643626402</v>
      </c>
      <c r="H761" s="26">
        <f t="shared" si="34"/>
        <v>6224.1124317200574</v>
      </c>
      <c r="I761" s="26"/>
      <c r="J761" s="26">
        <v>5</v>
      </c>
      <c r="K761" s="26">
        <v>14.285714285714286</v>
      </c>
      <c r="L761" s="28">
        <v>78.478664950600503</v>
      </c>
      <c r="M761" s="26">
        <f t="shared" si="35"/>
        <v>5605.6189250428934</v>
      </c>
      <c r="N761" s="26"/>
    </row>
    <row r="762" spans="2:33" ht="14.1" customHeight="1">
      <c r="B762" s="21"/>
      <c r="C762" s="21"/>
      <c r="D762" s="21">
        <v>1910</v>
      </c>
      <c r="E762" s="22">
        <v>1</v>
      </c>
      <c r="F762" s="22">
        <v>18.018018018018019</v>
      </c>
      <c r="G762" s="22">
        <v>160.433803079092</v>
      </c>
      <c r="H762" s="22">
        <f t="shared" si="34"/>
        <v>2890.6991545782344</v>
      </c>
      <c r="I762" s="26"/>
      <c r="J762" s="22">
        <v>5</v>
      </c>
      <c r="K762" s="22">
        <v>18.867924528301888</v>
      </c>
      <c r="L762" s="29">
        <v>82.211674768459204</v>
      </c>
      <c r="M762" s="22">
        <f t="shared" si="35"/>
        <v>7755.8183743829441</v>
      </c>
      <c r="N762" s="26"/>
    </row>
    <row r="763" spans="2:33" ht="14.1" customHeight="1">
      <c r="B763" s="23" t="s">
        <v>129</v>
      </c>
      <c r="C763" s="23" t="s">
        <v>113</v>
      </c>
      <c r="D763" s="23" t="s">
        <v>130</v>
      </c>
      <c r="E763" s="26">
        <v>1</v>
      </c>
      <c r="F763" s="26">
        <v>14.814814814814815</v>
      </c>
      <c r="G763" s="28">
        <v>90.667183909847296</v>
      </c>
      <c r="H763" s="26">
        <f t="shared" si="34"/>
        <v>1343.2175394051451</v>
      </c>
      <c r="I763" s="26"/>
      <c r="J763" s="26">
        <v>1</v>
      </c>
      <c r="K763" s="26">
        <v>13.986013986013985</v>
      </c>
      <c r="L763" s="28">
        <v>92.540200993264904</v>
      </c>
      <c r="M763" s="26">
        <f t="shared" si="35"/>
        <v>1294.2685453603483</v>
      </c>
      <c r="N763" s="26"/>
    </row>
    <row r="764" spans="2:33" ht="14.1" customHeight="1">
      <c r="C764" s="21"/>
      <c r="D764" s="21" t="s">
        <v>131</v>
      </c>
      <c r="E764" s="22">
        <v>1</v>
      </c>
      <c r="F764" s="22">
        <v>12.345679012345679</v>
      </c>
      <c r="G764" s="29">
        <v>92.281387239910401</v>
      </c>
      <c r="H764" s="22">
        <f t="shared" si="34"/>
        <v>1139.2763856779061</v>
      </c>
      <c r="I764" s="26"/>
      <c r="J764" s="22">
        <v>1</v>
      </c>
      <c r="K764" s="22">
        <v>12.345679012345679</v>
      </c>
      <c r="L764" s="22">
        <v>122.066834257059</v>
      </c>
      <c r="M764" s="22">
        <f t="shared" si="35"/>
        <v>1506.9979537908519</v>
      </c>
      <c r="N764" s="26"/>
    </row>
    <row r="765" spans="2:33" ht="14.1" customHeight="1">
      <c r="C765" s="23" t="s">
        <v>114</v>
      </c>
      <c r="D765" s="23" t="s">
        <v>132</v>
      </c>
      <c r="E765" s="26">
        <v>1</v>
      </c>
      <c r="F765" s="26">
        <v>14.08450704225352</v>
      </c>
      <c r="G765" s="28">
        <v>35.525379565940099</v>
      </c>
      <c r="H765" s="26">
        <f t="shared" si="34"/>
        <v>500.35745867521263</v>
      </c>
      <c r="I765" s="26"/>
      <c r="J765" s="26">
        <v>1</v>
      </c>
      <c r="K765" s="26">
        <v>14.285714285714286</v>
      </c>
      <c r="L765" s="33">
        <v>7.77962922384474</v>
      </c>
      <c r="M765" s="26">
        <f t="shared" si="35"/>
        <v>111.13756034063915</v>
      </c>
      <c r="N765" s="26"/>
    </row>
    <row r="766" spans="2:33" ht="14.1" customHeight="1">
      <c r="D766" s="23" t="s">
        <v>133</v>
      </c>
      <c r="E766" s="26">
        <v>1</v>
      </c>
      <c r="F766" s="26">
        <v>12.048192771084336</v>
      </c>
      <c r="G766" s="28">
        <v>15.6579733192318</v>
      </c>
      <c r="H766" s="26">
        <f t="shared" si="34"/>
        <v>188.65028095459999</v>
      </c>
      <c r="I766" s="26"/>
      <c r="J766" s="26">
        <v>1</v>
      </c>
      <c r="K766" s="26">
        <v>13.333333333333334</v>
      </c>
      <c r="L766" s="33">
        <v>2.3138537544314102</v>
      </c>
      <c r="M766" s="26" t="str">
        <f t="shared" si="35"/>
        <v>BQL</v>
      </c>
      <c r="N766" s="26"/>
    </row>
    <row r="767" spans="2:33" ht="14.1" customHeight="1">
      <c r="C767" s="21"/>
      <c r="D767" s="21" t="s">
        <v>134</v>
      </c>
      <c r="E767" s="22">
        <v>1</v>
      </c>
      <c r="F767" s="22">
        <v>12.121212121212121</v>
      </c>
      <c r="G767" s="32" t="s">
        <v>127</v>
      </c>
      <c r="H767" s="22" t="str">
        <f t="shared" si="34"/>
        <v>BQL</v>
      </c>
      <c r="I767" s="26"/>
      <c r="J767" s="22">
        <v>1</v>
      </c>
      <c r="K767" s="22">
        <v>15.384615384615385</v>
      </c>
      <c r="L767" s="32" t="s">
        <v>127</v>
      </c>
      <c r="M767" s="22" t="str">
        <f t="shared" si="35"/>
        <v>BQL</v>
      </c>
      <c r="N767" s="26"/>
    </row>
    <row r="768" spans="2:33" ht="14.1" customHeight="1">
      <c r="C768" s="23" t="s">
        <v>115</v>
      </c>
      <c r="D768" s="23" t="s">
        <v>135</v>
      </c>
      <c r="E768" s="26">
        <v>1</v>
      </c>
      <c r="F768" s="26">
        <v>15.267175572519083</v>
      </c>
      <c r="G768" s="38">
        <v>0.52512616466705098</v>
      </c>
      <c r="H768" s="26" t="str">
        <f t="shared" si="34"/>
        <v>BQL</v>
      </c>
      <c r="I768" s="26"/>
      <c r="J768" s="26">
        <v>1</v>
      </c>
      <c r="K768" s="26">
        <v>12.903225806451612</v>
      </c>
      <c r="L768" s="33">
        <v>3.3345069932079401</v>
      </c>
      <c r="M768" s="26" t="str">
        <f t="shared" si="35"/>
        <v>BQL</v>
      </c>
      <c r="N768" s="26"/>
    </row>
    <row r="769" spans="2:34" ht="14.1" customHeight="1">
      <c r="C769" s="21"/>
      <c r="D769" s="21" t="s">
        <v>136</v>
      </c>
      <c r="E769" s="22">
        <v>1</v>
      </c>
      <c r="F769" s="22">
        <v>16.528925619834713</v>
      </c>
      <c r="G769" s="32">
        <v>2.74517427181947</v>
      </c>
      <c r="H769" s="22" t="str">
        <f t="shared" si="34"/>
        <v>BQL</v>
      </c>
      <c r="I769" s="26"/>
      <c r="J769" s="22">
        <v>1</v>
      </c>
      <c r="K769" s="22">
        <v>12.195121951219511</v>
      </c>
      <c r="L769" s="32">
        <v>6.7070453624054096</v>
      </c>
      <c r="M769" s="29">
        <f t="shared" si="35"/>
        <v>81.793236126895223</v>
      </c>
      <c r="N769" s="28"/>
    </row>
    <row r="770" spans="2:34" ht="14.1" customHeight="1">
      <c r="C770" s="23" t="s">
        <v>116</v>
      </c>
      <c r="D770" s="23" t="s">
        <v>137</v>
      </c>
      <c r="E770" s="26">
        <v>1</v>
      </c>
      <c r="F770" s="26">
        <v>14.5985401459854</v>
      </c>
      <c r="G770" s="33" t="s">
        <v>127</v>
      </c>
      <c r="H770" s="26" t="str">
        <f t="shared" si="34"/>
        <v>BQL</v>
      </c>
      <c r="I770" s="26"/>
      <c r="J770" s="26">
        <v>1</v>
      </c>
      <c r="K770" s="26">
        <v>13.422818791946309</v>
      </c>
      <c r="L770" s="33">
        <v>2.1767885894478698</v>
      </c>
      <c r="M770" s="26" t="str">
        <f t="shared" si="35"/>
        <v>BQL</v>
      </c>
      <c r="N770" s="33"/>
    </row>
    <row r="771" spans="2:34" ht="14.1" customHeight="1">
      <c r="D771" s="23" t="s">
        <v>138</v>
      </c>
      <c r="E771" s="26">
        <v>1</v>
      </c>
      <c r="F771" s="26">
        <v>17.69911504424779</v>
      </c>
      <c r="G771" s="33" t="s">
        <v>127</v>
      </c>
      <c r="H771" s="26" t="str">
        <f t="shared" si="34"/>
        <v>BQL</v>
      </c>
      <c r="I771" s="26"/>
      <c r="J771" s="26">
        <v>1</v>
      </c>
      <c r="K771" s="26">
        <v>14.814814814814815</v>
      </c>
      <c r="L771" s="38" t="s">
        <v>127</v>
      </c>
      <c r="M771" s="26" t="str">
        <f t="shared" si="35"/>
        <v>BQL</v>
      </c>
      <c r="N771" s="33"/>
    </row>
    <row r="772" spans="2:34" ht="14.1" customHeight="1">
      <c r="B772" s="21"/>
      <c r="C772" s="21"/>
      <c r="D772" s="21" t="s">
        <v>139</v>
      </c>
      <c r="E772" s="22">
        <v>1</v>
      </c>
      <c r="F772" s="22">
        <v>13.513513513513512</v>
      </c>
      <c r="G772" s="32" t="s">
        <v>127</v>
      </c>
      <c r="H772" s="22" t="str">
        <f t="shared" si="34"/>
        <v>BQL</v>
      </c>
      <c r="I772" s="26"/>
      <c r="J772" s="22">
        <v>1</v>
      </c>
      <c r="K772" s="22">
        <v>14.705882352941178</v>
      </c>
      <c r="L772" s="39">
        <v>0.28864657395727</v>
      </c>
      <c r="M772" s="22" t="str">
        <f t="shared" si="35"/>
        <v>BQL</v>
      </c>
      <c r="N772" s="28"/>
    </row>
    <row r="773" spans="2:34" ht="14.1" customHeight="1">
      <c r="B773" s="23" t="s">
        <v>140</v>
      </c>
      <c r="C773" s="23" t="s">
        <v>113</v>
      </c>
      <c r="D773" s="23" t="s">
        <v>141</v>
      </c>
      <c r="E773" s="26">
        <v>5</v>
      </c>
      <c r="F773" s="26">
        <v>10.152284263959391</v>
      </c>
      <c r="G773" s="28">
        <v>35.053903698414999</v>
      </c>
      <c r="H773" s="26">
        <f t="shared" si="34"/>
        <v>1779.3859745388324</v>
      </c>
      <c r="I773" s="26"/>
      <c r="J773" s="26">
        <v>1</v>
      </c>
      <c r="K773" s="26">
        <v>14.08450704225352</v>
      </c>
      <c r="L773" s="28">
        <v>22.1738209308023</v>
      </c>
      <c r="M773" s="26">
        <f t="shared" si="35"/>
        <v>312.30733705355351</v>
      </c>
      <c r="N773" s="26"/>
    </row>
    <row r="774" spans="2:34" ht="14.1" customHeight="1">
      <c r="C774" s="21"/>
      <c r="D774" s="21" t="s">
        <v>142</v>
      </c>
      <c r="E774" s="22">
        <v>5</v>
      </c>
      <c r="F774" s="22">
        <v>15.267175572519083</v>
      </c>
      <c r="G774" s="29">
        <v>48.726910343617398</v>
      </c>
      <c r="H774" s="22">
        <f t="shared" si="34"/>
        <v>3719.6114766120145</v>
      </c>
      <c r="I774" s="26"/>
      <c r="J774" s="22">
        <v>1</v>
      </c>
      <c r="K774" s="22">
        <v>14.814814814814815</v>
      </c>
      <c r="L774" s="29">
        <v>55.319780566954499</v>
      </c>
      <c r="M774" s="22">
        <f t="shared" si="35"/>
        <v>819.55230469562218</v>
      </c>
      <c r="N774" s="26"/>
    </row>
    <row r="775" spans="2:34" ht="14.1" customHeight="1">
      <c r="C775" s="23" t="s">
        <v>114</v>
      </c>
      <c r="D775" s="23" t="s">
        <v>143</v>
      </c>
      <c r="E775" s="26">
        <v>1</v>
      </c>
      <c r="F775" s="26">
        <v>15.384615384615385</v>
      </c>
      <c r="G775" s="28">
        <v>25.443871668665</v>
      </c>
      <c r="H775" s="26">
        <f t="shared" si="34"/>
        <v>391.44417951792309</v>
      </c>
      <c r="I775" s="26"/>
      <c r="J775" s="26">
        <v>1</v>
      </c>
      <c r="K775" s="26">
        <v>14.285714285714286</v>
      </c>
      <c r="L775" s="28" t="s">
        <v>127</v>
      </c>
      <c r="M775" s="26" t="str">
        <f t="shared" si="35"/>
        <v>BQL</v>
      </c>
      <c r="N775" s="26"/>
    </row>
    <row r="776" spans="2:34" ht="14.1" customHeight="1">
      <c r="D776" s="23" t="s">
        <v>144</v>
      </c>
      <c r="E776" s="26">
        <v>1</v>
      </c>
      <c r="F776" s="26">
        <v>12.987012987012987</v>
      </c>
      <c r="G776" s="28">
        <v>23.725114396793298</v>
      </c>
      <c r="H776" s="26">
        <f t="shared" si="34"/>
        <v>308.11836878952334</v>
      </c>
      <c r="I776" s="26"/>
      <c r="J776" s="26">
        <v>1</v>
      </c>
      <c r="K776" s="26">
        <v>12.5</v>
      </c>
      <c r="L776" s="28">
        <v>17.121210052504299</v>
      </c>
      <c r="M776" s="26">
        <f t="shared" si="35"/>
        <v>214.01512565630375</v>
      </c>
      <c r="N776" s="26"/>
    </row>
    <row r="777" spans="2:34" ht="14.1" customHeight="1">
      <c r="C777" s="21"/>
      <c r="D777" s="21" t="s">
        <v>145</v>
      </c>
      <c r="E777" s="22">
        <v>1</v>
      </c>
      <c r="F777" s="22">
        <v>10.416666666666668</v>
      </c>
      <c r="G777" s="29">
        <v>59.257036809489101</v>
      </c>
      <c r="H777" s="22">
        <f t="shared" si="34"/>
        <v>617.26080009884492</v>
      </c>
      <c r="I777" s="26"/>
      <c r="J777" s="22">
        <v>1</v>
      </c>
      <c r="K777" s="22">
        <v>13.333333333333334</v>
      </c>
      <c r="L777" s="29">
        <v>22.0548683840975</v>
      </c>
      <c r="M777" s="22">
        <f t="shared" si="35"/>
        <v>294.06491178796665</v>
      </c>
      <c r="N777" s="26"/>
    </row>
    <row r="778" spans="2:34" ht="14.1" customHeight="1">
      <c r="C778" s="23" t="s">
        <v>115</v>
      </c>
      <c r="D778" s="23" t="s">
        <v>146</v>
      </c>
      <c r="E778" s="26">
        <v>1</v>
      </c>
      <c r="F778" s="26">
        <v>14.492753623188406</v>
      </c>
      <c r="G778" s="33">
        <v>1.95734827195404</v>
      </c>
      <c r="H778" s="26" t="str">
        <f t="shared" si="34"/>
        <v>BQL</v>
      </c>
      <c r="I778" s="26"/>
      <c r="J778" s="26">
        <v>1</v>
      </c>
      <c r="K778" s="26">
        <v>13.513513513513512</v>
      </c>
      <c r="L778" s="33" t="s">
        <v>127</v>
      </c>
      <c r="M778" s="26" t="str">
        <f t="shared" si="35"/>
        <v>BQL</v>
      </c>
      <c r="N778" s="28"/>
    </row>
    <row r="779" spans="2:34" ht="14.1" customHeight="1">
      <c r="C779" s="21"/>
      <c r="D779" s="21" t="s">
        <v>147</v>
      </c>
      <c r="E779" s="22">
        <v>1</v>
      </c>
      <c r="F779" s="22">
        <v>12.578616352201257</v>
      </c>
      <c r="G779" s="32">
        <v>2.2596304240152398</v>
      </c>
      <c r="H779" s="22" t="str">
        <f t="shared" si="34"/>
        <v>BQL</v>
      </c>
      <c r="I779" s="26"/>
      <c r="J779" s="22">
        <v>1</v>
      </c>
      <c r="K779" s="22">
        <v>13.986013986013985</v>
      </c>
      <c r="L779" s="39">
        <v>0.13817240895218899</v>
      </c>
      <c r="M779" s="22" t="str">
        <f t="shared" si="35"/>
        <v>BQL</v>
      </c>
      <c r="N779" s="28"/>
    </row>
    <row r="780" spans="2:34" ht="14.1" customHeight="1">
      <c r="C780" s="23" t="s">
        <v>116</v>
      </c>
      <c r="D780" s="23" t="s">
        <v>148</v>
      </c>
      <c r="E780" s="26">
        <v>1</v>
      </c>
      <c r="F780" s="26">
        <v>14.5985401459854</v>
      </c>
      <c r="G780" s="33" t="s">
        <v>127</v>
      </c>
      <c r="H780" s="26" t="str">
        <f t="shared" si="34"/>
        <v>BQL</v>
      </c>
      <c r="I780" s="26"/>
      <c r="J780" s="26">
        <v>1</v>
      </c>
      <c r="K780" s="26">
        <v>16.393442622950818</v>
      </c>
      <c r="L780" s="33" t="s">
        <v>127</v>
      </c>
      <c r="M780" s="26" t="str">
        <f t="shared" si="35"/>
        <v>BQL</v>
      </c>
      <c r="N780" s="33"/>
    </row>
    <row r="781" spans="2:34" ht="14.1" customHeight="1">
      <c r="D781" s="23" t="s">
        <v>149</v>
      </c>
      <c r="E781" s="26">
        <v>1</v>
      </c>
      <c r="F781" s="26">
        <v>17.543859649122805</v>
      </c>
      <c r="G781" s="33" t="s">
        <v>127</v>
      </c>
      <c r="H781" s="26" t="str">
        <f t="shared" si="34"/>
        <v>BQL</v>
      </c>
      <c r="I781" s="26"/>
      <c r="J781" s="26">
        <v>1</v>
      </c>
      <c r="K781" s="26">
        <v>17.094017094017094</v>
      </c>
      <c r="L781" s="33" t="s">
        <v>127</v>
      </c>
      <c r="M781" s="26" t="str">
        <f t="shared" si="35"/>
        <v>BQL</v>
      </c>
      <c r="N781" s="28"/>
    </row>
    <row r="782" spans="2:34" ht="14.1" customHeight="1">
      <c r="B782" s="21"/>
      <c r="C782" s="21"/>
      <c r="D782" s="21" t="s">
        <v>150</v>
      </c>
      <c r="E782" s="22">
        <v>1</v>
      </c>
      <c r="F782" s="22">
        <v>13.24503311258278</v>
      </c>
      <c r="G782" s="32" t="s">
        <v>127</v>
      </c>
      <c r="H782" s="22" t="str">
        <f t="shared" si="34"/>
        <v>BQL</v>
      </c>
      <c r="I782" s="22"/>
      <c r="J782" s="22">
        <v>1</v>
      </c>
      <c r="K782" s="22">
        <v>17.543859649122805</v>
      </c>
      <c r="L782" s="32">
        <v>7.6517519265825902</v>
      </c>
      <c r="M782" s="22">
        <f t="shared" si="35"/>
        <v>134.24126186986999</v>
      </c>
      <c r="N782" s="28"/>
    </row>
    <row r="783" spans="2:34" ht="14.1" customHeight="1">
      <c r="B783" s="35" t="s">
        <v>120</v>
      </c>
      <c r="C783" s="35"/>
      <c r="D783" s="35"/>
      <c r="E783" s="36"/>
      <c r="F783" s="36"/>
      <c r="G783" s="36"/>
      <c r="H783" s="36"/>
      <c r="J783" s="36"/>
      <c r="K783" s="36"/>
      <c r="L783" s="36"/>
      <c r="M783" s="36"/>
      <c r="N783" s="35"/>
      <c r="AG783" s="31"/>
      <c r="AH783" s="16"/>
    </row>
    <row r="784" spans="2:34" ht="14.1" customHeight="1">
      <c r="B784" s="17" t="s">
        <v>121</v>
      </c>
      <c r="C784" s="27"/>
      <c r="D784" s="27"/>
      <c r="E784" s="37"/>
      <c r="F784" s="37"/>
      <c r="G784" s="37"/>
      <c r="H784" s="37"/>
      <c r="J784" s="37"/>
      <c r="K784" s="37"/>
      <c r="L784" s="37"/>
      <c r="M784" s="37"/>
      <c r="N784" s="27"/>
      <c r="AG784" s="31"/>
    </row>
    <row r="785" spans="2:34" ht="14.1" customHeight="1">
      <c r="B785" s="35" t="s">
        <v>156</v>
      </c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AG785" s="31"/>
      <c r="AH785" s="16"/>
    </row>
    <row r="788" spans="2:34" ht="14.1" customHeight="1">
      <c r="B788" s="45" t="s">
        <v>157</v>
      </c>
      <c r="C788" s="45"/>
      <c r="D788" s="45"/>
      <c r="E788" s="45"/>
      <c r="F788" s="45"/>
      <c r="G788" s="45"/>
      <c r="H788" s="45"/>
      <c r="I788" s="41"/>
      <c r="J788" s="23"/>
      <c r="K788" s="23"/>
      <c r="AG788" s="24"/>
    </row>
    <row r="789" spans="2:34" ht="14.1" customHeight="1">
      <c r="B789" s="46" t="s">
        <v>96</v>
      </c>
      <c r="C789" s="49" t="s">
        <v>97</v>
      </c>
      <c r="D789" s="49" t="s">
        <v>98</v>
      </c>
      <c r="E789" s="52" t="s">
        <v>101</v>
      </c>
      <c r="F789" s="52"/>
      <c r="G789" s="30" t="s">
        <v>102</v>
      </c>
      <c r="H789" s="30" t="s">
        <v>103</v>
      </c>
      <c r="J789" s="23"/>
      <c r="K789" s="23"/>
    </row>
    <row r="790" spans="2:34" ht="14.1" customHeight="1">
      <c r="B790" s="47"/>
      <c r="C790" s="50"/>
      <c r="D790" s="50"/>
      <c r="E790" s="26" t="s">
        <v>104</v>
      </c>
      <c r="F790" s="26" t="s">
        <v>105</v>
      </c>
      <c r="G790" s="26" t="s">
        <v>106</v>
      </c>
      <c r="H790" s="26" t="s">
        <v>106</v>
      </c>
      <c r="J790" s="23"/>
      <c r="K790" s="23"/>
    </row>
    <row r="791" spans="2:34" ht="14.1" customHeight="1">
      <c r="B791" s="48"/>
      <c r="C791" s="51"/>
      <c r="D791" s="51"/>
      <c r="E791" s="22" t="s">
        <v>107</v>
      </c>
      <c r="F791" s="22" t="s">
        <v>108</v>
      </c>
      <c r="G791" s="22" t="s">
        <v>109</v>
      </c>
      <c r="H791" s="22" t="s">
        <v>109</v>
      </c>
      <c r="J791" s="23"/>
      <c r="K791" s="23"/>
      <c r="M791" s="23"/>
    </row>
    <row r="792" spans="2:34" ht="14.1" customHeight="1">
      <c r="B792" s="25" t="s">
        <v>110</v>
      </c>
      <c r="C792" s="25" t="s">
        <v>111</v>
      </c>
      <c r="D792" s="25">
        <v>1101</v>
      </c>
      <c r="E792" s="26">
        <v>1</v>
      </c>
      <c r="F792" s="26">
        <v>1</v>
      </c>
      <c r="G792" s="38" t="s">
        <v>127</v>
      </c>
      <c r="H792" s="26" t="str">
        <f t="shared" ref="H792:H824" si="36">IF(OR(G792&lt;5,G792="-"),"BQL",IF(G792&gt;200,"AQL",E792*F792*G792))</f>
        <v>BQL</v>
      </c>
      <c r="I792" s="26"/>
      <c r="J792" s="23"/>
      <c r="K792" s="23"/>
      <c r="M792" s="23"/>
      <c r="AG792" s="31"/>
    </row>
    <row r="793" spans="2:34" ht="14.1" customHeight="1">
      <c r="D793" s="23">
        <v>1102</v>
      </c>
      <c r="E793" s="26">
        <v>1</v>
      </c>
      <c r="F793" s="26">
        <v>1</v>
      </c>
      <c r="G793" s="38">
        <v>0.224910803616935</v>
      </c>
      <c r="H793" s="26" t="str">
        <f t="shared" si="36"/>
        <v>BQL</v>
      </c>
      <c r="I793" s="26"/>
      <c r="J793" s="23"/>
      <c r="K793" s="23"/>
      <c r="M793" s="23"/>
      <c r="AG793" s="31"/>
    </row>
    <row r="794" spans="2:34" ht="14.1" customHeight="1">
      <c r="B794" s="21"/>
      <c r="C794" s="21"/>
      <c r="D794" s="21">
        <v>1103</v>
      </c>
      <c r="E794" s="22">
        <v>1</v>
      </c>
      <c r="F794" s="22">
        <v>1</v>
      </c>
      <c r="G794" s="39" t="s">
        <v>127</v>
      </c>
      <c r="H794" s="22" t="str">
        <f t="shared" si="36"/>
        <v>BQL</v>
      </c>
      <c r="I794" s="26"/>
      <c r="J794" s="23"/>
      <c r="K794" s="23"/>
      <c r="M794" s="23"/>
      <c r="AG794" s="31"/>
    </row>
    <row r="795" spans="2:34" ht="14.1" customHeight="1">
      <c r="B795" s="23" t="s">
        <v>112</v>
      </c>
      <c r="C795" s="23" t="s">
        <v>113</v>
      </c>
      <c r="D795" s="18">
        <v>1201</v>
      </c>
      <c r="E795" s="26">
        <v>1</v>
      </c>
      <c r="F795" s="26">
        <v>1</v>
      </c>
      <c r="G795" s="38">
        <v>0.80295901307989703</v>
      </c>
      <c r="H795" s="26" t="str">
        <f t="shared" si="36"/>
        <v>BQL</v>
      </c>
      <c r="I795" s="26"/>
      <c r="J795" s="23"/>
      <c r="K795" s="23"/>
      <c r="M795" s="23"/>
      <c r="AG795" s="31"/>
    </row>
    <row r="796" spans="2:34" ht="14.1" customHeight="1">
      <c r="C796" s="21"/>
      <c r="D796" s="34">
        <v>1202</v>
      </c>
      <c r="E796" s="22">
        <v>1</v>
      </c>
      <c r="F796" s="22">
        <v>1</v>
      </c>
      <c r="G796" s="32" t="s">
        <v>127</v>
      </c>
      <c r="H796" s="29" t="str">
        <f t="shared" si="36"/>
        <v>BQL</v>
      </c>
      <c r="I796" s="26"/>
      <c r="J796" s="23"/>
      <c r="K796" s="23"/>
      <c r="M796" s="23"/>
      <c r="AG796" s="31"/>
    </row>
    <row r="797" spans="2:34" ht="14.1" customHeight="1">
      <c r="C797" s="23" t="s">
        <v>114</v>
      </c>
      <c r="D797" s="18">
        <v>1203</v>
      </c>
      <c r="E797" s="26">
        <v>1</v>
      </c>
      <c r="F797" s="26">
        <v>1</v>
      </c>
      <c r="G797" s="33">
        <v>1.5192454356934699</v>
      </c>
      <c r="H797" s="26" t="str">
        <f t="shared" si="36"/>
        <v>BQL</v>
      </c>
      <c r="I797" s="26"/>
      <c r="J797" s="23"/>
      <c r="K797" s="23"/>
      <c r="M797" s="23"/>
      <c r="AG797" s="31"/>
    </row>
    <row r="798" spans="2:34" ht="14.1" customHeight="1">
      <c r="D798" s="18">
        <v>1204</v>
      </c>
      <c r="E798" s="26">
        <v>1</v>
      </c>
      <c r="F798" s="26">
        <v>1</v>
      </c>
      <c r="G798" s="28" t="s">
        <v>127</v>
      </c>
      <c r="H798" s="26" t="str">
        <f t="shared" si="36"/>
        <v>BQL</v>
      </c>
      <c r="I798" s="26"/>
      <c r="J798" s="23"/>
      <c r="K798" s="23"/>
      <c r="M798" s="23"/>
      <c r="AG798" s="31"/>
    </row>
    <row r="799" spans="2:34" ht="14.1" customHeight="1">
      <c r="C799" s="21"/>
      <c r="D799" s="34">
        <v>1205</v>
      </c>
      <c r="E799" s="22">
        <v>1</v>
      </c>
      <c r="F799" s="22">
        <v>1</v>
      </c>
      <c r="G799" s="39">
        <v>0.41073140605202801</v>
      </c>
      <c r="H799" s="22" t="str">
        <f t="shared" si="36"/>
        <v>BQL</v>
      </c>
      <c r="I799" s="26"/>
      <c r="J799" s="23"/>
      <c r="K799" s="23"/>
      <c r="M799" s="23"/>
      <c r="AG799" s="31"/>
    </row>
    <row r="800" spans="2:34" ht="14.1" customHeight="1">
      <c r="C800" s="23" t="s">
        <v>115</v>
      </c>
      <c r="D800" s="18">
        <v>1206</v>
      </c>
      <c r="E800" s="26">
        <v>1</v>
      </c>
      <c r="F800" s="26">
        <v>1</v>
      </c>
      <c r="G800" s="28" t="s">
        <v>127</v>
      </c>
      <c r="H800" s="26" t="str">
        <f t="shared" si="36"/>
        <v>BQL</v>
      </c>
      <c r="I800" s="26"/>
      <c r="J800" s="23"/>
      <c r="K800" s="23"/>
      <c r="M800" s="23"/>
      <c r="AG800" s="31"/>
    </row>
    <row r="801" spans="2:33" ht="14.1" customHeight="1">
      <c r="C801" s="21"/>
      <c r="D801" s="34">
        <v>1207</v>
      </c>
      <c r="E801" s="22">
        <v>1</v>
      </c>
      <c r="F801" s="22">
        <v>1</v>
      </c>
      <c r="G801" s="29" t="s">
        <v>127</v>
      </c>
      <c r="H801" s="22" t="str">
        <f t="shared" si="36"/>
        <v>BQL</v>
      </c>
      <c r="I801" s="26"/>
      <c r="J801" s="23"/>
      <c r="K801" s="23"/>
      <c r="M801" s="23"/>
      <c r="AG801" s="31"/>
    </row>
    <row r="802" spans="2:33" ht="14.1" customHeight="1">
      <c r="C802" s="23" t="s">
        <v>116</v>
      </c>
      <c r="D802" s="18">
        <v>1208</v>
      </c>
      <c r="E802" s="26">
        <v>1</v>
      </c>
      <c r="F802" s="26">
        <v>1</v>
      </c>
      <c r="G802" s="38">
        <v>0.83045261108689505</v>
      </c>
      <c r="H802" s="26" t="str">
        <f t="shared" si="36"/>
        <v>BQL</v>
      </c>
      <c r="I802" s="26"/>
      <c r="J802" s="23"/>
      <c r="K802" s="23"/>
      <c r="M802" s="23"/>
      <c r="AG802" s="31"/>
    </row>
    <row r="803" spans="2:33" ht="14.1" customHeight="1">
      <c r="D803" s="18">
        <v>1209</v>
      </c>
      <c r="E803" s="26">
        <v>1</v>
      </c>
      <c r="F803" s="26">
        <v>1</v>
      </c>
      <c r="G803" s="28" t="s">
        <v>127</v>
      </c>
      <c r="H803" s="26" t="str">
        <f t="shared" si="36"/>
        <v>BQL</v>
      </c>
      <c r="I803" s="26"/>
      <c r="J803" s="23"/>
      <c r="K803" s="23"/>
      <c r="M803" s="23"/>
      <c r="AG803" s="31"/>
    </row>
    <row r="804" spans="2:33" ht="14.1" customHeight="1">
      <c r="B804" s="21"/>
      <c r="C804" s="21"/>
      <c r="D804" s="34">
        <v>1210</v>
      </c>
      <c r="E804" s="22">
        <v>1</v>
      </c>
      <c r="F804" s="22">
        <v>1</v>
      </c>
      <c r="G804" s="22" t="s">
        <v>127</v>
      </c>
      <c r="H804" s="22" t="str">
        <f t="shared" si="36"/>
        <v>BQL</v>
      </c>
      <c r="I804" s="26"/>
      <c r="J804" s="23"/>
      <c r="K804" s="23"/>
      <c r="M804" s="23"/>
      <c r="AG804" s="31"/>
    </row>
    <row r="805" spans="2:33" ht="14.1" customHeight="1">
      <c r="B805" s="23" t="s">
        <v>117</v>
      </c>
      <c r="C805" s="23" t="s">
        <v>113</v>
      </c>
      <c r="D805" s="23">
        <v>1301</v>
      </c>
      <c r="E805" s="26">
        <v>1</v>
      </c>
      <c r="F805" s="26">
        <v>1</v>
      </c>
      <c r="G805" s="28" t="s">
        <v>127</v>
      </c>
      <c r="H805" s="26" t="str">
        <f t="shared" si="36"/>
        <v>BQL</v>
      </c>
      <c r="I805" s="26"/>
      <c r="J805" s="23"/>
      <c r="K805" s="23"/>
      <c r="M805" s="23"/>
      <c r="AG805" s="31"/>
    </row>
    <row r="806" spans="2:33" ht="14.1" customHeight="1">
      <c r="C806" s="21"/>
      <c r="D806" s="21">
        <v>1302</v>
      </c>
      <c r="E806" s="22">
        <v>1</v>
      </c>
      <c r="F806" s="22">
        <v>1</v>
      </c>
      <c r="G806" s="29" t="s">
        <v>127</v>
      </c>
      <c r="H806" s="22" t="str">
        <f t="shared" si="36"/>
        <v>BQL</v>
      </c>
      <c r="I806" s="26"/>
      <c r="J806" s="23"/>
      <c r="K806" s="23"/>
      <c r="M806" s="23"/>
      <c r="AG806" s="31"/>
    </row>
    <row r="807" spans="2:33" ht="14.1" customHeight="1">
      <c r="C807" s="23" t="s">
        <v>114</v>
      </c>
      <c r="D807" s="23">
        <v>1303</v>
      </c>
      <c r="E807" s="26">
        <v>1</v>
      </c>
      <c r="F807" s="26">
        <v>1</v>
      </c>
      <c r="G807" s="28" t="s">
        <v>127</v>
      </c>
      <c r="H807" s="26" t="str">
        <f t="shared" si="36"/>
        <v>BQL</v>
      </c>
      <c r="I807" s="26"/>
      <c r="J807" s="23"/>
      <c r="K807" s="23"/>
      <c r="M807" s="23"/>
      <c r="AG807" s="31"/>
    </row>
    <row r="808" spans="2:33" ht="14.1" customHeight="1">
      <c r="D808" s="23">
        <v>1304</v>
      </c>
      <c r="E808" s="26">
        <v>1</v>
      </c>
      <c r="F808" s="26">
        <v>1</v>
      </c>
      <c r="G808" s="28" t="s">
        <v>127</v>
      </c>
      <c r="H808" s="26" t="str">
        <f t="shared" si="36"/>
        <v>BQL</v>
      </c>
      <c r="I808" s="26"/>
      <c r="J808" s="23"/>
      <c r="K808" s="23"/>
      <c r="M808" s="23"/>
      <c r="AG808" s="31"/>
    </row>
    <row r="809" spans="2:33" ht="14.1" customHeight="1">
      <c r="C809" s="21"/>
      <c r="D809" s="21">
        <v>1305</v>
      </c>
      <c r="E809" s="22">
        <v>1</v>
      </c>
      <c r="F809" s="22">
        <v>1</v>
      </c>
      <c r="G809" s="22" t="s">
        <v>127</v>
      </c>
      <c r="H809" s="22" t="str">
        <f t="shared" si="36"/>
        <v>BQL</v>
      </c>
      <c r="I809" s="26"/>
      <c r="J809" s="23"/>
      <c r="K809" s="23"/>
      <c r="M809" s="23"/>
      <c r="AG809" s="31"/>
    </row>
    <row r="810" spans="2:33" ht="14.1" customHeight="1">
      <c r="C810" s="23" t="s">
        <v>115</v>
      </c>
      <c r="D810" s="23">
        <v>1306</v>
      </c>
      <c r="E810" s="26">
        <v>1</v>
      </c>
      <c r="F810" s="26">
        <v>1</v>
      </c>
      <c r="G810" s="28" t="s">
        <v>127</v>
      </c>
      <c r="H810" s="26" t="str">
        <f t="shared" si="36"/>
        <v>BQL</v>
      </c>
      <c r="I810" s="26"/>
      <c r="J810" s="23"/>
      <c r="K810" s="23"/>
      <c r="M810" s="23"/>
      <c r="AG810" s="31"/>
    </row>
    <row r="811" spans="2:33" ht="14.1" customHeight="1">
      <c r="C811" s="21"/>
      <c r="D811" s="21">
        <v>1307</v>
      </c>
      <c r="E811" s="22">
        <v>1</v>
      </c>
      <c r="F811" s="22">
        <v>1</v>
      </c>
      <c r="G811" s="32" t="s">
        <v>127</v>
      </c>
      <c r="H811" s="22" t="str">
        <f t="shared" si="36"/>
        <v>BQL</v>
      </c>
      <c r="I811" s="26"/>
      <c r="J811" s="23"/>
      <c r="K811" s="23"/>
      <c r="M811" s="23"/>
      <c r="AG811" s="31"/>
    </row>
    <row r="812" spans="2:33" ht="14.1" customHeight="1">
      <c r="C812" s="23" t="s">
        <v>116</v>
      </c>
      <c r="D812" s="23">
        <v>1308</v>
      </c>
      <c r="E812" s="26">
        <v>1</v>
      </c>
      <c r="F812" s="26">
        <v>1</v>
      </c>
      <c r="G812" s="28" t="s">
        <v>127</v>
      </c>
      <c r="H812" s="26" t="str">
        <f t="shared" si="36"/>
        <v>BQL</v>
      </c>
      <c r="I812" s="26"/>
      <c r="J812" s="23"/>
      <c r="K812" s="23"/>
      <c r="M812" s="23"/>
      <c r="AG812" s="31"/>
    </row>
    <row r="813" spans="2:33" ht="14.1" customHeight="1">
      <c r="D813" s="23">
        <v>1309</v>
      </c>
      <c r="E813" s="26">
        <v>1</v>
      </c>
      <c r="F813" s="26">
        <v>1</v>
      </c>
      <c r="G813" s="26" t="s">
        <v>127</v>
      </c>
      <c r="H813" s="26" t="str">
        <f t="shared" si="36"/>
        <v>BQL</v>
      </c>
      <c r="I813" s="26"/>
      <c r="J813" s="23"/>
      <c r="K813" s="23"/>
      <c r="M813" s="23"/>
      <c r="AG813" s="31"/>
    </row>
    <row r="814" spans="2:33" ht="14.1" customHeight="1">
      <c r="B814" s="21"/>
      <c r="C814" s="21"/>
      <c r="D814" s="21">
        <v>1310</v>
      </c>
      <c r="E814" s="22">
        <v>1</v>
      </c>
      <c r="F814" s="22">
        <v>1</v>
      </c>
      <c r="G814" s="22" t="s">
        <v>127</v>
      </c>
      <c r="H814" s="22" t="str">
        <f t="shared" si="36"/>
        <v>BQL</v>
      </c>
      <c r="I814" s="26"/>
      <c r="J814" s="23"/>
      <c r="K814" s="23"/>
      <c r="M814" s="23"/>
      <c r="AG814" s="31"/>
    </row>
    <row r="815" spans="2:33" ht="14.1" customHeight="1">
      <c r="B815" s="23" t="s">
        <v>118</v>
      </c>
      <c r="C815" s="23" t="s">
        <v>113</v>
      </c>
      <c r="D815" s="23">
        <v>1401</v>
      </c>
      <c r="E815" s="26">
        <v>1</v>
      </c>
      <c r="F815" s="26">
        <v>1</v>
      </c>
      <c r="G815" s="28" t="s">
        <v>127</v>
      </c>
      <c r="H815" s="26" t="str">
        <f t="shared" si="36"/>
        <v>BQL</v>
      </c>
      <c r="I815" s="26"/>
      <c r="J815" s="23"/>
      <c r="K815" s="23"/>
      <c r="M815" s="23"/>
      <c r="AG815" s="24"/>
    </row>
    <row r="816" spans="2:33" ht="14.1" customHeight="1">
      <c r="C816" s="21"/>
      <c r="D816" s="21">
        <v>1402</v>
      </c>
      <c r="E816" s="22">
        <v>1</v>
      </c>
      <c r="F816" s="22">
        <v>1</v>
      </c>
      <c r="G816" s="29" t="s">
        <v>127</v>
      </c>
      <c r="H816" s="22" t="str">
        <f t="shared" si="36"/>
        <v>BQL</v>
      </c>
      <c r="I816" s="26"/>
      <c r="J816" s="23"/>
      <c r="K816" s="23"/>
      <c r="M816" s="23"/>
      <c r="AG816" s="24"/>
    </row>
    <row r="817" spans="2:34" ht="14.1" customHeight="1">
      <c r="C817" s="23" t="s">
        <v>114</v>
      </c>
      <c r="D817" s="23">
        <v>1403</v>
      </c>
      <c r="E817" s="26">
        <v>1</v>
      </c>
      <c r="F817" s="26">
        <v>1</v>
      </c>
      <c r="G817" s="38">
        <v>0.52112294608070697</v>
      </c>
      <c r="H817" s="26" t="str">
        <f t="shared" si="36"/>
        <v>BQL</v>
      </c>
      <c r="I817" s="26"/>
      <c r="J817" s="23"/>
      <c r="K817" s="23"/>
      <c r="M817" s="23"/>
      <c r="AG817" s="31"/>
    </row>
    <row r="818" spans="2:34" ht="14.1" customHeight="1">
      <c r="D818" s="23">
        <v>1404</v>
      </c>
      <c r="E818" s="26">
        <v>1</v>
      </c>
      <c r="F818" s="26">
        <v>1</v>
      </c>
      <c r="G818" s="38" t="s">
        <v>127</v>
      </c>
      <c r="H818" s="26" t="str">
        <f t="shared" si="36"/>
        <v>BQL</v>
      </c>
      <c r="I818" s="26"/>
      <c r="J818" s="23"/>
      <c r="K818" s="23"/>
      <c r="M818" s="23"/>
      <c r="AG818" s="31"/>
    </row>
    <row r="819" spans="2:34" ht="14.1" customHeight="1">
      <c r="C819" s="21"/>
      <c r="D819" s="21">
        <v>1405</v>
      </c>
      <c r="E819" s="22">
        <v>1</v>
      </c>
      <c r="F819" s="22">
        <v>1</v>
      </c>
      <c r="G819" s="39">
        <v>0.30026670382487802</v>
      </c>
      <c r="H819" s="22" t="str">
        <f t="shared" si="36"/>
        <v>BQL</v>
      </c>
      <c r="I819" s="26"/>
      <c r="J819" s="23"/>
      <c r="K819" s="23"/>
      <c r="M819" s="23"/>
      <c r="AG819" s="31"/>
    </row>
    <row r="820" spans="2:34" ht="14.1" customHeight="1">
      <c r="C820" s="23" t="s">
        <v>115</v>
      </c>
      <c r="D820" s="23">
        <v>1406</v>
      </c>
      <c r="E820" s="26">
        <v>1</v>
      </c>
      <c r="F820" s="26">
        <v>1</v>
      </c>
      <c r="G820" s="26" t="s">
        <v>127</v>
      </c>
      <c r="H820" s="26" t="str">
        <f t="shared" si="36"/>
        <v>BQL</v>
      </c>
      <c r="I820" s="26"/>
      <c r="J820" s="23"/>
      <c r="K820" s="23"/>
      <c r="M820" s="23"/>
      <c r="AG820" s="31"/>
    </row>
    <row r="821" spans="2:34" ht="14.1" customHeight="1">
      <c r="C821" s="21"/>
      <c r="D821" s="21">
        <v>1407</v>
      </c>
      <c r="E821" s="22">
        <v>1</v>
      </c>
      <c r="F821" s="22">
        <v>1</v>
      </c>
      <c r="G821" s="22" t="s">
        <v>127</v>
      </c>
      <c r="H821" s="22" t="str">
        <f t="shared" si="36"/>
        <v>BQL</v>
      </c>
      <c r="I821" s="26"/>
      <c r="J821" s="23"/>
      <c r="K821" s="23"/>
      <c r="M821" s="23"/>
      <c r="AG821" s="31"/>
    </row>
    <row r="822" spans="2:34" ht="14.1" customHeight="1">
      <c r="C822" s="23" t="s">
        <v>116</v>
      </c>
      <c r="D822" s="23">
        <v>1408</v>
      </c>
      <c r="E822" s="26">
        <v>1</v>
      </c>
      <c r="F822" s="26">
        <v>1</v>
      </c>
      <c r="G822" s="28" t="s">
        <v>127</v>
      </c>
      <c r="H822" s="26" t="str">
        <f t="shared" si="36"/>
        <v>BQL</v>
      </c>
      <c r="I822" s="26"/>
      <c r="J822" s="23"/>
      <c r="K822" s="23"/>
      <c r="M822" s="23"/>
      <c r="AG822" s="31"/>
    </row>
    <row r="823" spans="2:34" ht="14.1" customHeight="1">
      <c r="D823" s="23">
        <v>1409</v>
      </c>
      <c r="E823" s="26">
        <v>1</v>
      </c>
      <c r="F823" s="26">
        <v>1</v>
      </c>
      <c r="G823" s="38">
        <v>0.57954293780444399</v>
      </c>
      <c r="H823" s="26" t="str">
        <f t="shared" si="36"/>
        <v>BQL</v>
      </c>
      <c r="I823" s="26"/>
      <c r="J823" s="23"/>
      <c r="K823" s="23"/>
      <c r="M823" s="23"/>
      <c r="AG823" s="31"/>
    </row>
    <row r="824" spans="2:34" ht="14.1" customHeight="1">
      <c r="B824" s="21"/>
      <c r="C824" s="21"/>
      <c r="D824" s="21">
        <v>1410</v>
      </c>
      <c r="E824" s="22">
        <v>1</v>
      </c>
      <c r="F824" s="22">
        <v>1</v>
      </c>
      <c r="G824" s="29" t="s">
        <v>127</v>
      </c>
      <c r="H824" s="22" t="str">
        <f t="shared" si="36"/>
        <v>BQL</v>
      </c>
      <c r="I824" s="26"/>
      <c r="J824" s="23"/>
      <c r="K824" s="23"/>
      <c r="M824" s="23"/>
      <c r="AG824" s="31"/>
    </row>
    <row r="825" spans="2:34" ht="14.1" customHeight="1">
      <c r="B825" s="53" t="s">
        <v>158</v>
      </c>
      <c r="C825" s="53"/>
      <c r="D825" s="53"/>
      <c r="E825" s="53"/>
      <c r="F825" s="53"/>
      <c r="G825" s="53"/>
      <c r="H825" s="53"/>
      <c r="I825" s="53"/>
      <c r="M825" s="23"/>
      <c r="AG825" s="31"/>
      <c r="AH825" s="16"/>
    </row>
    <row r="826" spans="2:34" ht="14.1" customHeight="1">
      <c r="B826" s="54" t="s">
        <v>159</v>
      </c>
      <c r="C826" s="54"/>
      <c r="D826" s="54"/>
      <c r="E826" s="54"/>
      <c r="F826" s="54"/>
      <c r="G826" s="54"/>
      <c r="H826" s="54"/>
      <c r="I826" s="54"/>
      <c r="M826" s="23"/>
      <c r="AG826" s="31"/>
    </row>
    <row r="827" spans="2:34" ht="14.1" customHeight="1">
      <c r="B827" s="54" t="s">
        <v>121</v>
      </c>
      <c r="C827" s="54"/>
      <c r="D827" s="54"/>
      <c r="E827" s="54"/>
      <c r="F827" s="54"/>
      <c r="G827" s="54"/>
      <c r="H827" s="54"/>
      <c r="I827" s="54"/>
      <c r="M827" s="23"/>
    </row>
    <row r="828" spans="2:34" ht="14.1" customHeight="1">
      <c r="B828" s="35" t="s">
        <v>156</v>
      </c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AG828" s="31"/>
      <c r="AH828" s="16"/>
    </row>
    <row r="829" spans="2:34" ht="14.1" customHeight="1">
      <c r="M829" s="23"/>
    </row>
    <row r="830" spans="2:34" ht="14.1" customHeight="1">
      <c r="B830" s="45" t="s">
        <v>157</v>
      </c>
      <c r="C830" s="45"/>
      <c r="D830" s="45"/>
      <c r="E830" s="45"/>
      <c r="F830" s="45"/>
      <c r="G830" s="45"/>
      <c r="H830" s="45"/>
      <c r="I830" s="41"/>
      <c r="J830" s="23"/>
      <c r="K830" s="23"/>
      <c r="M830" s="23"/>
      <c r="AG830" s="24"/>
    </row>
    <row r="831" spans="2:34" ht="14.1" customHeight="1">
      <c r="B831" s="46" t="s">
        <v>96</v>
      </c>
      <c r="C831" s="49" t="s">
        <v>97</v>
      </c>
      <c r="D831" s="49" t="s">
        <v>98</v>
      </c>
      <c r="E831" s="52" t="s">
        <v>101</v>
      </c>
      <c r="F831" s="52"/>
      <c r="G831" s="30" t="s">
        <v>102</v>
      </c>
      <c r="H831" s="30" t="s">
        <v>103</v>
      </c>
      <c r="J831" s="23"/>
      <c r="K831" s="23"/>
      <c r="M831" s="23"/>
    </row>
    <row r="832" spans="2:34" ht="14.1" customHeight="1">
      <c r="B832" s="47"/>
      <c r="C832" s="50"/>
      <c r="D832" s="50"/>
      <c r="E832" s="26" t="s">
        <v>104</v>
      </c>
      <c r="F832" s="26" t="s">
        <v>105</v>
      </c>
      <c r="G832" s="26" t="s">
        <v>106</v>
      </c>
      <c r="H832" s="26" t="s">
        <v>106</v>
      </c>
      <c r="J832" s="23"/>
      <c r="K832" s="23"/>
      <c r="M832" s="23"/>
    </row>
    <row r="833" spans="2:33" ht="14.1" customHeight="1">
      <c r="B833" s="48"/>
      <c r="C833" s="51"/>
      <c r="D833" s="51"/>
      <c r="E833" s="22" t="s">
        <v>107</v>
      </c>
      <c r="F833" s="22" t="s">
        <v>108</v>
      </c>
      <c r="G833" s="22" t="s">
        <v>109</v>
      </c>
      <c r="H833" s="22" t="s">
        <v>109</v>
      </c>
      <c r="J833" s="23"/>
      <c r="K833" s="23"/>
      <c r="M833" s="23"/>
    </row>
    <row r="834" spans="2:33" ht="14.1" customHeight="1">
      <c r="B834" s="23" t="s">
        <v>123</v>
      </c>
      <c r="C834" s="23" t="s">
        <v>113</v>
      </c>
      <c r="D834" s="23">
        <v>1501</v>
      </c>
      <c r="E834" s="26">
        <v>1</v>
      </c>
      <c r="F834" s="26">
        <v>1</v>
      </c>
      <c r="G834" s="28" t="s">
        <v>127</v>
      </c>
      <c r="H834" s="26" t="str">
        <f t="shared" ref="H834:H863" si="37">IF(OR(G834&lt;5,G834="-"),"BQL",IF(G834&gt;200,"AQL",E834*F834*G834))</f>
        <v>BQL</v>
      </c>
      <c r="I834" s="26"/>
      <c r="J834" s="23"/>
      <c r="K834" s="23"/>
      <c r="M834" s="23"/>
      <c r="AG834" s="31"/>
    </row>
    <row r="835" spans="2:33" ht="14.1" customHeight="1">
      <c r="C835" s="21"/>
      <c r="D835" s="21">
        <v>1502</v>
      </c>
      <c r="E835" s="22">
        <v>1</v>
      </c>
      <c r="F835" s="22">
        <v>1</v>
      </c>
      <c r="G835" s="32" t="s">
        <v>127</v>
      </c>
      <c r="H835" s="22" t="str">
        <f t="shared" si="37"/>
        <v>BQL</v>
      </c>
      <c r="I835" s="26"/>
      <c r="J835" s="23"/>
      <c r="K835" s="23"/>
      <c r="M835" s="23"/>
      <c r="AG835" s="31"/>
    </row>
    <row r="836" spans="2:33" ht="14.1" customHeight="1">
      <c r="C836" s="23" t="s">
        <v>114</v>
      </c>
      <c r="D836" s="23">
        <v>1503</v>
      </c>
      <c r="E836" s="26">
        <v>1</v>
      </c>
      <c r="F836" s="26">
        <v>1</v>
      </c>
      <c r="G836" s="26" t="s">
        <v>127</v>
      </c>
      <c r="H836" s="26" t="str">
        <f t="shared" si="37"/>
        <v>BQL</v>
      </c>
      <c r="I836" s="26"/>
      <c r="J836" s="23"/>
      <c r="K836" s="23"/>
      <c r="M836" s="23"/>
      <c r="AG836" s="31"/>
    </row>
    <row r="837" spans="2:33" ht="14.1" customHeight="1">
      <c r="D837" s="23">
        <v>1504</v>
      </c>
      <c r="E837" s="26">
        <v>1</v>
      </c>
      <c r="F837" s="26">
        <v>1</v>
      </c>
      <c r="G837" s="26" t="s">
        <v>127</v>
      </c>
      <c r="H837" s="26" t="str">
        <f t="shared" si="37"/>
        <v>BQL</v>
      </c>
      <c r="I837" s="26"/>
      <c r="J837" s="23"/>
      <c r="K837" s="23"/>
      <c r="M837" s="23"/>
      <c r="AG837" s="31"/>
    </row>
    <row r="838" spans="2:33" ht="14.1" customHeight="1">
      <c r="C838" s="21"/>
      <c r="D838" s="21">
        <v>1505</v>
      </c>
      <c r="E838" s="22">
        <v>1</v>
      </c>
      <c r="F838" s="22">
        <v>1</v>
      </c>
      <c r="G838" s="22" t="s">
        <v>127</v>
      </c>
      <c r="H838" s="22" t="str">
        <f t="shared" si="37"/>
        <v>BQL</v>
      </c>
      <c r="I838" s="26"/>
      <c r="J838" s="23"/>
      <c r="K838" s="23"/>
      <c r="M838" s="23"/>
      <c r="AG838" s="31"/>
    </row>
    <row r="839" spans="2:33" ht="14.1" customHeight="1">
      <c r="C839" s="23" t="s">
        <v>115</v>
      </c>
      <c r="D839" s="23">
        <v>1506</v>
      </c>
      <c r="E839" s="26">
        <v>1</v>
      </c>
      <c r="F839" s="26">
        <v>1</v>
      </c>
      <c r="G839" s="33" t="s">
        <v>127</v>
      </c>
      <c r="H839" s="26" t="str">
        <f t="shared" si="37"/>
        <v>BQL</v>
      </c>
      <c r="I839" s="26"/>
      <c r="J839" s="23"/>
      <c r="K839" s="23"/>
      <c r="M839" s="23"/>
      <c r="AG839" s="31"/>
    </row>
    <row r="840" spans="2:33" ht="14.1" customHeight="1">
      <c r="C840" s="21"/>
      <c r="D840" s="21">
        <v>1507</v>
      </c>
      <c r="E840" s="22">
        <v>1</v>
      </c>
      <c r="F840" s="22">
        <v>1</v>
      </c>
      <c r="G840" s="39">
        <v>0.11358847121009</v>
      </c>
      <c r="H840" s="22" t="str">
        <f t="shared" si="37"/>
        <v>BQL</v>
      </c>
      <c r="I840" s="26"/>
      <c r="J840" s="23"/>
      <c r="K840" s="23"/>
      <c r="M840" s="23"/>
      <c r="AG840" s="31"/>
    </row>
    <row r="841" spans="2:33" ht="14.1" customHeight="1">
      <c r="C841" s="23" t="s">
        <v>116</v>
      </c>
      <c r="D841" s="23">
        <v>1508</v>
      </c>
      <c r="E841" s="26">
        <v>1</v>
      </c>
      <c r="F841" s="26">
        <v>1</v>
      </c>
      <c r="G841" s="28" t="s">
        <v>127</v>
      </c>
      <c r="H841" s="26" t="str">
        <f t="shared" si="37"/>
        <v>BQL</v>
      </c>
      <c r="I841" s="26"/>
      <c r="J841" s="23"/>
      <c r="K841" s="23"/>
      <c r="M841" s="23"/>
      <c r="AG841" s="31"/>
    </row>
    <row r="842" spans="2:33" ht="14.1" customHeight="1">
      <c r="D842" s="23">
        <v>1509</v>
      </c>
      <c r="E842" s="26">
        <v>1</v>
      </c>
      <c r="F842" s="26">
        <v>1</v>
      </c>
      <c r="G842" s="28" t="s">
        <v>127</v>
      </c>
      <c r="H842" s="26" t="str">
        <f t="shared" si="37"/>
        <v>BQL</v>
      </c>
      <c r="I842" s="26"/>
      <c r="J842" s="23"/>
      <c r="K842" s="23"/>
      <c r="M842" s="23"/>
      <c r="AG842" s="31"/>
    </row>
    <row r="843" spans="2:33" ht="14.1" customHeight="1">
      <c r="B843" s="21"/>
      <c r="C843" s="21"/>
      <c r="D843" s="21">
        <v>1510</v>
      </c>
      <c r="E843" s="22">
        <v>1</v>
      </c>
      <c r="F843" s="22">
        <v>1</v>
      </c>
      <c r="G843" s="32">
        <v>1.37488331522489</v>
      </c>
      <c r="H843" s="22" t="str">
        <f t="shared" si="37"/>
        <v>BQL</v>
      </c>
      <c r="I843" s="26"/>
      <c r="J843" s="23"/>
      <c r="K843" s="23"/>
      <c r="M843" s="23"/>
      <c r="AG843" s="31"/>
    </row>
    <row r="844" spans="2:33" ht="14.1" customHeight="1">
      <c r="B844" s="23" t="s">
        <v>124</v>
      </c>
      <c r="C844" s="23" t="s">
        <v>113</v>
      </c>
      <c r="D844" s="23">
        <v>1601</v>
      </c>
      <c r="E844" s="26">
        <v>1</v>
      </c>
      <c r="F844" s="26">
        <v>1</v>
      </c>
      <c r="G844" s="38">
        <v>0.12913883288769601</v>
      </c>
      <c r="H844" s="26" t="str">
        <f t="shared" si="37"/>
        <v>BQL</v>
      </c>
      <c r="I844" s="26"/>
      <c r="J844" s="23"/>
      <c r="K844" s="23"/>
      <c r="M844" s="23"/>
      <c r="AG844" s="31"/>
    </row>
    <row r="845" spans="2:33" ht="14.1" customHeight="1">
      <c r="C845" s="21"/>
      <c r="D845" s="21">
        <v>1602</v>
      </c>
      <c r="E845" s="22">
        <v>1</v>
      </c>
      <c r="F845" s="22">
        <v>1</v>
      </c>
      <c r="G845" s="39">
        <v>0.60191346069587603</v>
      </c>
      <c r="H845" s="22" t="str">
        <f t="shared" si="37"/>
        <v>BQL</v>
      </c>
      <c r="I845" s="26"/>
      <c r="J845" s="23"/>
      <c r="K845" s="23"/>
      <c r="M845" s="23"/>
      <c r="AG845" s="31"/>
    </row>
    <row r="846" spans="2:33" ht="14.1" customHeight="1">
      <c r="C846" s="23" t="s">
        <v>114</v>
      </c>
      <c r="D846" s="23">
        <v>1603</v>
      </c>
      <c r="E846" s="26">
        <v>1</v>
      </c>
      <c r="F846" s="26">
        <v>1</v>
      </c>
      <c r="G846" s="28" t="s">
        <v>127</v>
      </c>
      <c r="H846" s="26" t="str">
        <f t="shared" si="37"/>
        <v>BQL</v>
      </c>
      <c r="I846" s="26"/>
      <c r="J846" s="23"/>
      <c r="K846" s="23"/>
      <c r="M846" s="23"/>
    </row>
    <row r="847" spans="2:33" ht="14.1" customHeight="1">
      <c r="D847" s="23">
        <v>1604</v>
      </c>
      <c r="E847" s="26">
        <v>1</v>
      </c>
      <c r="F847" s="26">
        <v>1</v>
      </c>
      <c r="G847" s="38">
        <v>0.16280015310784701</v>
      </c>
      <c r="H847" s="26" t="str">
        <f t="shared" si="37"/>
        <v>BQL</v>
      </c>
      <c r="I847" s="26"/>
      <c r="J847" s="23"/>
      <c r="K847" s="23"/>
      <c r="M847" s="23"/>
    </row>
    <row r="848" spans="2:33" ht="14.1" customHeight="1">
      <c r="C848" s="21"/>
      <c r="D848" s="21">
        <v>1605</v>
      </c>
      <c r="E848" s="22">
        <v>1</v>
      </c>
      <c r="F848" s="22">
        <v>1</v>
      </c>
      <c r="G848" s="29" t="s">
        <v>127</v>
      </c>
      <c r="H848" s="22" t="str">
        <f t="shared" si="37"/>
        <v>BQL</v>
      </c>
      <c r="I848" s="26"/>
      <c r="J848" s="23"/>
      <c r="K848" s="23"/>
      <c r="M848" s="23"/>
    </row>
    <row r="849" spans="2:34" ht="14.1" customHeight="1">
      <c r="C849" s="23" t="s">
        <v>115</v>
      </c>
      <c r="D849" s="23">
        <v>1606</v>
      </c>
      <c r="E849" s="26">
        <v>1</v>
      </c>
      <c r="F849" s="26">
        <v>1</v>
      </c>
      <c r="G849" s="38">
        <v>0.16558832691741401</v>
      </c>
      <c r="H849" s="26" t="str">
        <f t="shared" si="37"/>
        <v>BQL</v>
      </c>
      <c r="I849" s="26"/>
      <c r="J849" s="23"/>
      <c r="K849" s="23"/>
      <c r="M849" s="23"/>
      <c r="AG849" s="24"/>
    </row>
    <row r="850" spans="2:34" ht="14.1" customHeight="1">
      <c r="C850" s="21"/>
      <c r="D850" s="21">
        <v>1607</v>
      </c>
      <c r="E850" s="22">
        <v>1</v>
      </c>
      <c r="F850" s="22">
        <v>1</v>
      </c>
      <c r="G850" s="22" t="s">
        <v>127</v>
      </c>
      <c r="H850" s="22" t="str">
        <f t="shared" si="37"/>
        <v>BQL</v>
      </c>
      <c r="I850" s="26"/>
      <c r="J850" s="23"/>
      <c r="K850" s="23"/>
      <c r="M850" s="23"/>
      <c r="AG850" s="24"/>
    </row>
    <row r="851" spans="2:34" ht="14.1" customHeight="1">
      <c r="C851" s="23" t="s">
        <v>116</v>
      </c>
      <c r="D851" s="23">
        <v>1608</v>
      </c>
      <c r="E851" s="26">
        <v>1</v>
      </c>
      <c r="F851" s="26">
        <v>1</v>
      </c>
      <c r="G851" s="38" t="s">
        <v>127</v>
      </c>
      <c r="H851" s="26" t="str">
        <f t="shared" si="37"/>
        <v>BQL</v>
      </c>
      <c r="I851" s="26"/>
      <c r="J851" s="23"/>
      <c r="K851" s="23"/>
      <c r="M851" s="23"/>
      <c r="AG851" s="24"/>
    </row>
    <row r="852" spans="2:34" ht="14.1" customHeight="1">
      <c r="D852" s="23">
        <v>1609</v>
      </c>
      <c r="E852" s="26">
        <v>1</v>
      </c>
      <c r="F852" s="26">
        <v>1</v>
      </c>
      <c r="G852" s="28" t="s">
        <v>127</v>
      </c>
      <c r="H852" s="26" t="str">
        <f t="shared" si="37"/>
        <v>BQL</v>
      </c>
      <c r="I852" s="26"/>
      <c r="J852" s="23"/>
      <c r="K852" s="23"/>
      <c r="M852" s="23"/>
      <c r="AG852" s="24"/>
    </row>
    <row r="853" spans="2:34" ht="14.1" customHeight="1">
      <c r="B853" s="21"/>
      <c r="C853" s="21"/>
      <c r="D853" s="21">
        <v>1610</v>
      </c>
      <c r="E853" s="22">
        <v>1</v>
      </c>
      <c r="F853" s="22">
        <v>1</v>
      </c>
      <c r="G853" s="29" t="s">
        <v>127</v>
      </c>
      <c r="H853" s="22" t="str">
        <f t="shared" si="37"/>
        <v>BQL</v>
      </c>
      <c r="I853" s="26"/>
      <c r="J853" s="23"/>
      <c r="K853" s="23"/>
      <c r="M853" s="23"/>
      <c r="AG853" s="31"/>
    </row>
    <row r="854" spans="2:34" ht="14.1" customHeight="1">
      <c r="B854" s="23" t="s">
        <v>125</v>
      </c>
      <c r="C854" s="23" t="s">
        <v>113</v>
      </c>
      <c r="D854" s="23">
        <v>1701</v>
      </c>
      <c r="E854" s="26">
        <v>1</v>
      </c>
      <c r="F854" s="26">
        <v>1</v>
      </c>
      <c r="G854" s="38">
        <v>0.96288288910158704</v>
      </c>
      <c r="H854" s="26" t="str">
        <f t="shared" si="37"/>
        <v>BQL</v>
      </c>
      <c r="I854" s="26"/>
      <c r="J854" s="23"/>
      <c r="K854" s="23"/>
      <c r="M854" s="23"/>
      <c r="AG854" s="31"/>
    </row>
    <row r="855" spans="2:34" ht="14.1" customHeight="1">
      <c r="C855" s="21"/>
      <c r="D855" s="21">
        <v>1702</v>
      </c>
      <c r="E855" s="22">
        <v>1</v>
      </c>
      <c r="F855" s="22">
        <v>1</v>
      </c>
      <c r="G855" s="39">
        <v>0.60191346069587603</v>
      </c>
      <c r="H855" s="22" t="str">
        <f t="shared" si="37"/>
        <v>BQL</v>
      </c>
      <c r="I855" s="26"/>
      <c r="J855" s="23"/>
      <c r="K855" s="23"/>
      <c r="M855" s="23"/>
      <c r="AG855" s="31"/>
    </row>
    <row r="856" spans="2:34" ht="14.1" customHeight="1">
      <c r="C856" s="23" t="s">
        <v>114</v>
      </c>
      <c r="D856" s="23">
        <v>1703</v>
      </c>
      <c r="E856" s="26">
        <v>1</v>
      </c>
      <c r="F856" s="26">
        <v>1</v>
      </c>
      <c r="G856" s="28" t="s">
        <v>127</v>
      </c>
      <c r="H856" s="26" t="str">
        <f t="shared" si="37"/>
        <v>BQL</v>
      </c>
      <c r="I856" s="26"/>
      <c r="J856" s="23"/>
      <c r="K856" s="23"/>
      <c r="M856" s="23"/>
      <c r="AG856" s="31"/>
    </row>
    <row r="857" spans="2:34" ht="14.1" customHeight="1">
      <c r="D857" s="23">
        <v>1704</v>
      </c>
      <c r="E857" s="26">
        <v>1</v>
      </c>
      <c r="F857" s="26">
        <v>1</v>
      </c>
      <c r="G857" s="38">
        <v>0.16280015310784701</v>
      </c>
      <c r="H857" s="26" t="str">
        <f t="shared" si="37"/>
        <v>BQL</v>
      </c>
      <c r="I857" s="26"/>
      <c r="J857" s="23"/>
      <c r="K857" s="23"/>
      <c r="M857" s="23"/>
      <c r="AG857" s="31"/>
    </row>
    <row r="858" spans="2:34" ht="14.1" customHeight="1">
      <c r="C858" s="21"/>
      <c r="D858" s="21">
        <v>1705</v>
      </c>
      <c r="E858" s="22">
        <v>1</v>
      </c>
      <c r="F858" s="22">
        <v>1</v>
      </c>
      <c r="G858" s="29" t="s">
        <v>127</v>
      </c>
      <c r="H858" s="22" t="str">
        <f t="shared" si="37"/>
        <v>BQL</v>
      </c>
      <c r="I858" s="26"/>
      <c r="J858" s="23"/>
      <c r="K858" s="23"/>
      <c r="M858" s="23"/>
      <c r="AG858" s="31"/>
    </row>
    <row r="859" spans="2:34" ht="14.1" customHeight="1">
      <c r="C859" s="23" t="s">
        <v>115</v>
      </c>
      <c r="D859" s="23">
        <v>1706</v>
      </c>
      <c r="E859" s="26">
        <v>1</v>
      </c>
      <c r="F859" s="26">
        <v>1</v>
      </c>
      <c r="G859" s="28" t="s">
        <v>127</v>
      </c>
      <c r="H859" s="26" t="str">
        <f t="shared" si="37"/>
        <v>BQL</v>
      </c>
      <c r="I859" s="26"/>
      <c r="J859" s="23"/>
      <c r="K859" s="23"/>
      <c r="M859" s="23"/>
      <c r="AG859" s="31"/>
    </row>
    <row r="860" spans="2:34" ht="14.1" customHeight="1">
      <c r="C860" s="21"/>
      <c r="D860" s="21">
        <v>1707</v>
      </c>
      <c r="E860" s="22">
        <v>1</v>
      </c>
      <c r="F860" s="22">
        <v>1</v>
      </c>
      <c r="G860" s="22" t="s">
        <v>127</v>
      </c>
      <c r="H860" s="22" t="str">
        <f t="shared" si="37"/>
        <v>BQL</v>
      </c>
      <c r="I860" s="26"/>
      <c r="J860" s="23"/>
      <c r="K860" s="23"/>
      <c r="M860" s="23"/>
      <c r="AG860" s="31"/>
    </row>
    <row r="861" spans="2:34" ht="14.1" customHeight="1">
      <c r="C861" s="23" t="s">
        <v>116</v>
      </c>
      <c r="D861" s="23">
        <v>1708</v>
      </c>
      <c r="E861" s="26">
        <v>1</v>
      </c>
      <c r="F861" s="26">
        <v>1</v>
      </c>
      <c r="G861" s="42">
        <v>5.8450905187003499E-3</v>
      </c>
      <c r="H861" s="26" t="str">
        <f t="shared" si="37"/>
        <v>BQL</v>
      </c>
      <c r="I861" s="26"/>
      <c r="J861" s="23"/>
      <c r="K861" s="23"/>
      <c r="M861" s="23"/>
      <c r="AG861" s="31"/>
    </row>
    <row r="862" spans="2:34" ht="14.1" customHeight="1">
      <c r="D862" s="23">
        <v>1709</v>
      </c>
      <c r="E862" s="26">
        <v>1</v>
      </c>
      <c r="F862" s="26">
        <v>1</v>
      </c>
      <c r="G862" s="28" t="s">
        <v>127</v>
      </c>
      <c r="H862" s="26" t="str">
        <f t="shared" si="37"/>
        <v>BQL</v>
      </c>
      <c r="I862" s="26"/>
      <c r="J862" s="23"/>
      <c r="K862" s="23"/>
      <c r="M862" s="23"/>
      <c r="AG862" s="31"/>
    </row>
    <row r="863" spans="2:34" ht="14.1" customHeight="1">
      <c r="B863" s="21"/>
      <c r="C863" s="21"/>
      <c r="D863" s="21">
        <v>1710</v>
      </c>
      <c r="E863" s="22">
        <v>1</v>
      </c>
      <c r="F863" s="22">
        <v>1</v>
      </c>
      <c r="G863" s="32" t="s">
        <v>127</v>
      </c>
      <c r="H863" s="22" t="str">
        <f t="shared" si="37"/>
        <v>BQL</v>
      </c>
      <c r="I863" s="26"/>
      <c r="J863" s="23"/>
      <c r="K863" s="23"/>
      <c r="M863" s="23"/>
      <c r="AG863" s="31"/>
    </row>
    <row r="864" spans="2:34" ht="14.1" customHeight="1">
      <c r="B864" s="53" t="s">
        <v>158</v>
      </c>
      <c r="C864" s="53"/>
      <c r="D864" s="53"/>
      <c r="E864" s="53"/>
      <c r="F864" s="53"/>
      <c r="G864" s="53"/>
      <c r="H864" s="53"/>
      <c r="I864" s="53"/>
      <c r="M864" s="23"/>
      <c r="AG864" s="31"/>
      <c r="AH864" s="16"/>
    </row>
    <row r="865" spans="2:34" ht="14.1" customHeight="1">
      <c r="B865" s="54" t="s">
        <v>159</v>
      </c>
      <c r="C865" s="54"/>
      <c r="D865" s="54"/>
      <c r="E865" s="54"/>
      <c r="F865" s="54"/>
      <c r="G865" s="54"/>
      <c r="H865" s="54"/>
      <c r="I865" s="54"/>
      <c r="M865" s="23"/>
      <c r="AG865" s="31"/>
    </row>
    <row r="866" spans="2:34" ht="14.1" customHeight="1">
      <c r="B866" s="54" t="s">
        <v>121</v>
      </c>
      <c r="C866" s="54"/>
      <c r="D866" s="54"/>
      <c r="E866" s="54"/>
      <c r="F866" s="54"/>
      <c r="G866" s="54"/>
      <c r="H866" s="54"/>
      <c r="I866" s="54"/>
      <c r="M866" s="23"/>
    </row>
    <row r="867" spans="2:34" ht="14.1" customHeight="1">
      <c r="B867" s="35" t="s">
        <v>156</v>
      </c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AG867" s="31"/>
      <c r="AH867" s="16"/>
    </row>
    <row r="868" spans="2:34" ht="14.1" customHeight="1">
      <c r="M868" s="23"/>
    </row>
    <row r="869" spans="2:34" ht="14.1" customHeight="1">
      <c r="B869" s="45" t="s">
        <v>157</v>
      </c>
      <c r="C869" s="45"/>
      <c r="D869" s="45"/>
      <c r="E869" s="45"/>
      <c r="F869" s="45"/>
      <c r="G869" s="45"/>
      <c r="H869" s="45"/>
      <c r="I869" s="41"/>
      <c r="J869" s="23"/>
      <c r="K869" s="23"/>
      <c r="M869" s="23"/>
      <c r="AG869" s="24"/>
    </row>
    <row r="870" spans="2:34" ht="14.1" customHeight="1">
      <c r="B870" s="46" t="s">
        <v>96</v>
      </c>
      <c r="C870" s="49" t="s">
        <v>97</v>
      </c>
      <c r="D870" s="49" t="s">
        <v>98</v>
      </c>
      <c r="E870" s="52" t="s">
        <v>101</v>
      </c>
      <c r="F870" s="52"/>
      <c r="G870" s="30" t="s">
        <v>102</v>
      </c>
      <c r="H870" s="30" t="s">
        <v>103</v>
      </c>
      <c r="J870" s="23"/>
      <c r="K870" s="23"/>
      <c r="M870" s="23"/>
    </row>
    <row r="871" spans="2:34" ht="14.1" customHeight="1">
      <c r="B871" s="47"/>
      <c r="C871" s="50"/>
      <c r="D871" s="50"/>
      <c r="E871" s="26" t="s">
        <v>104</v>
      </c>
      <c r="F871" s="26" t="s">
        <v>105</v>
      </c>
      <c r="G871" s="26" t="s">
        <v>106</v>
      </c>
      <c r="H871" s="26" t="s">
        <v>106</v>
      </c>
      <c r="J871" s="23"/>
      <c r="K871" s="23"/>
      <c r="M871" s="23"/>
    </row>
    <row r="872" spans="2:34" ht="14.1" customHeight="1">
      <c r="B872" s="48"/>
      <c r="C872" s="51"/>
      <c r="D872" s="51"/>
      <c r="E872" s="22" t="s">
        <v>107</v>
      </c>
      <c r="F872" s="22" t="s">
        <v>108</v>
      </c>
      <c r="G872" s="22" t="s">
        <v>109</v>
      </c>
      <c r="H872" s="22" t="s">
        <v>109</v>
      </c>
      <c r="J872" s="23"/>
      <c r="K872" s="23"/>
      <c r="M872" s="23"/>
    </row>
    <row r="873" spans="2:34" ht="14.1" customHeight="1">
      <c r="B873" s="23" t="s">
        <v>126</v>
      </c>
      <c r="C873" s="23" t="s">
        <v>113</v>
      </c>
      <c r="D873" s="23">
        <v>1801</v>
      </c>
      <c r="E873" s="26">
        <v>1</v>
      </c>
      <c r="F873" s="26">
        <v>1</v>
      </c>
      <c r="G873" s="38">
        <v>0.237978251333886</v>
      </c>
      <c r="H873" s="26" t="str">
        <f t="shared" ref="H873:H910" si="38">IF(OR(G873&lt;5,G873="-"),"BQL",IF(G873&gt;200,"AQL",E873*F873*G873))</f>
        <v>BQL</v>
      </c>
      <c r="I873" s="26"/>
      <c r="J873" s="23"/>
      <c r="K873" s="23"/>
      <c r="M873" s="23"/>
    </row>
    <row r="874" spans="2:34" ht="14.1" customHeight="1">
      <c r="C874" s="21"/>
      <c r="D874" s="21">
        <v>1802</v>
      </c>
      <c r="E874" s="22">
        <v>1</v>
      </c>
      <c r="F874" s="22">
        <v>1</v>
      </c>
      <c r="G874" s="39">
        <v>0.237020986861563</v>
      </c>
      <c r="H874" s="22" t="str">
        <f t="shared" si="38"/>
        <v>BQL</v>
      </c>
      <c r="I874" s="26"/>
      <c r="J874" s="23"/>
      <c r="K874" s="23"/>
      <c r="M874" s="23"/>
    </row>
    <row r="875" spans="2:34" ht="14.1" customHeight="1">
      <c r="C875" s="23" t="s">
        <v>114</v>
      </c>
      <c r="D875" s="23">
        <v>1803</v>
      </c>
      <c r="E875" s="26">
        <v>1</v>
      </c>
      <c r="F875" s="26">
        <v>1</v>
      </c>
      <c r="G875" s="28" t="s">
        <v>127</v>
      </c>
      <c r="H875" s="26" t="str">
        <f t="shared" si="38"/>
        <v>BQL</v>
      </c>
      <c r="I875" s="26"/>
      <c r="J875" s="23"/>
      <c r="K875" s="23"/>
      <c r="M875" s="23"/>
    </row>
    <row r="876" spans="2:34" ht="14.1" customHeight="1">
      <c r="D876" s="23">
        <v>1804</v>
      </c>
      <c r="E876" s="26">
        <v>1</v>
      </c>
      <c r="F876" s="26">
        <v>1</v>
      </c>
      <c r="G876" s="38">
        <v>0.13525971873634701</v>
      </c>
      <c r="H876" s="26" t="str">
        <f t="shared" si="38"/>
        <v>BQL</v>
      </c>
      <c r="I876" s="26"/>
      <c r="J876" s="23"/>
      <c r="K876" s="23"/>
      <c r="M876" s="23"/>
    </row>
    <row r="877" spans="2:34" ht="14.1" customHeight="1">
      <c r="C877" s="21"/>
      <c r="D877" s="21">
        <v>1805</v>
      </c>
      <c r="E877" s="22">
        <v>1</v>
      </c>
      <c r="F877" s="22">
        <v>1</v>
      </c>
      <c r="G877" s="39">
        <v>0.465856825576966</v>
      </c>
      <c r="H877" s="22" t="str">
        <f t="shared" si="38"/>
        <v>BQL</v>
      </c>
      <c r="I877" s="26"/>
      <c r="J877" s="23"/>
      <c r="K877" s="23"/>
      <c r="M877" s="23"/>
    </row>
    <row r="878" spans="2:34" ht="14.1" customHeight="1">
      <c r="C878" s="23" t="s">
        <v>116</v>
      </c>
      <c r="D878" s="23">
        <v>1808</v>
      </c>
      <c r="E878" s="26">
        <v>1</v>
      </c>
      <c r="F878" s="26">
        <v>1</v>
      </c>
      <c r="G878" s="33" t="s">
        <v>127</v>
      </c>
      <c r="H878" s="26" t="str">
        <f t="shared" si="38"/>
        <v>BQL</v>
      </c>
      <c r="I878" s="26"/>
      <c r="J878" s="23"/>
      <c r="K878" s="23"/>
      <c r="M878" s="23"/>
    </row>
    <row r="879" spans="2:34" ht="14.1" customHeight="1">
      <c r="D879" s="23">
        <v>1809</v>
      </c>
      <c r="E879" s="26">
        <v>1</v>
      </c>
      <c r="F879" s="26">
        <v>1</v>
      </c>
      <c r="G879" s="38" t="s">
        <v>127</v>
      </c>
      <c r="H879" s="26" t="str">
        <f t="shared" si="38"/>
        <v>BQL</v>
      </c>
      <c r="I879" s="26"/>
      <c r="J879" s="23"/>
      <c r="K879" s="23"/>
      <c r="M879" s="23"/>
    </row>
    <row r="880" spans="2:34" ht="14.1" customHeight="1">
      <c r="B880" s="21"/>
      <c r="C880" s="21"/>
      <c r="D880" s="21">
        <v>1810</v>
      </c>
      <c r="E880" s="22">
        <v>1</v>
      </c>
      <c r="F880" s="22">
        <v>1</v>
      </c>
      <c r="G880" s="39" t="s">
        <v>127</v>
      </c>
      <c r="H880" s="22" t="str">
        <f t="shared" si="38"/>
        <v>BQL</v>
      </c>
      <c r="I880" s="26"/>
      <c r="J880" s="23"/>
      <c r="K880" s="23"/>
      <c r="M880" s="23"/>
    </row>
    <row r="881" spans="2:33" ht="14.1" customHeight="1">
      <c r="B881" s="23" t="s">
        <v>128</v>
      </c>
      <c r="C881" s="23" t="s">
        <v>113</v>
      </c>
      <c r="D881" s="23">
        <v>1901</v>
      </c>
      <c r="E881" s="26">
        <v>1</v>
      </c>
      <c r="F881" s="26">
        <v>1</v>
      </c>
      <c r="G881" s="33">
        <v>6.7141514667023596</v>
      </c>
      <c r="H881" s="33">
        <f t="shared" si="38"/>
        <v>6.7141514667023596</v>
      </c>
      <c r="I881" s="26"/>
      <c r="J881" s="23"/>
      <c r="K881" s="23"/>
      <c r="M881" s="23"/>
      <c r="AG881" s="24"/>
    </row>
    <row r="882" spans="2:33" ht="14.1" customHeight="1">
      <c r="C882" s="21"/>
      <c r="D882" s="21">
        <v>1902</v>
      </c>
      <c r="E882" s="22">
        <v>1</v>
      </c>
      <c r="F882" s="22">
        <v>1</v>
      </c>
      <c r="G882" s="32">
        <v>4.8687670917773396</v>
      </c>
      <c r="H882" s="22" t="str">
        <f t="shared" si="38"/>
        <v>BQL</v>
      </c>
      <c r="I882" s="26"/>
      <c r="J882" s="23"/>
      <c r="K882" s="23"/>
      <c r="M882" s="23"/>
      <c r="AG882" s="24"/>
    </row>
    <row r="883" spans="2:33" ht="14.1" customHeight="1">
      <c r="C883" s="23" t="s">
        <v>114</v>
      </c>
      <c r="D883" s="23">
        <v>1903</v>
      </c>
      <c r="E883" s="26">
        <v>1</v>
      </c>
      <c r="F883" s="26">
        <v>1</v>
      </c>
      <c r="G883" s="26" t="s">
        <v>127</v>
      </c>
      <c r="H883" s="26" t="str">
        <f t="shared" si="38"/>
        <v>BQL</v>
      </c>
      <c r="I883" s="26"/>
      <c r="J883" s="23"/>
      <c r="K883" s="23"/>
      <c r="M883" s="23"/>
      <c r="AG883" s="24"/>
    </row>
    <row r="884" spans="2:33" ht="14.1" customHeight="1">
      <c r="D884" s="23">
        <v>1904</v>
      </c>
      <c r="E884" s="26">
        <v>1</v>
      </c>
      <c r="F884" s="26">
        <v>1</v>
      </c>
      <c r="G884" s="26" t="s">
        <v>127</v>
      </c>
      <c r="H884" s="26" t="str">
        <f t="shared" si="38"/>
        <v>BQL</v>
      </c>
      <c r="I884" s="26"/>
      <c r="J884" s="23"/>
      <c r="K884" s="23"/>
      <c r="M884" s="23"/>
      <c r="AG884" s="31"/>
    </row>
    <row r="885" spans="2:33" ht="14.1" customHeight="1">
      <c r="C885" s="21"/>
      <c r="D885" s="21">
        <v>1905</v>
      </c>
      <c r="E885" s="22">
        <v>1</v>
      </c>
      <c r="F885" s="22">
        <v>1</v>
      </c>
      <c r="G885" s="39">
        <v>0.41122031424552902</v>
      </c>
      <c r="H885" s="22" t="str">
        <f t="shared" si="38"/>
        <v>BQL</v>
      </c>
      <c r="I885" s="26"/>
      <c r="J885" s="23"/>
      <c r="K885" s="23"/>
      <c r="M885" s="23"/>
      <c r="AG885" s="31"/>
    </row>
    <row r="886" spans="2:33" ht="14.1" customHeight="1">
      <c r="C886" s="23" t="s">
        <v>115</v>
      </c>
      <c r="D886" s="23">
        <v>1906</v>
      </c>
      <c r="E886" s="26">
        <v>1</v>
      </c>
      <c r="F886" s="26">
        <v>1</v>
      </c>
      <c r="G886" s="28" t="s">
        <v>127</v>
      </c>
      <c r="H886" s="26" t="str">
        <f t="shared" si="38"/>
        <v>BQL</v>
      </c>
      <c r="I886" s="26"/>
      <c r="J886" s="23"/>
      <c r="K886" s="23"/>
      <c r="M886" s="23"/>
    </row>
    <row r="887" spans="2:33" ht="14.1" customHeight="1">
      <c r="C887" s="21"/>
      <c r="D887" s="21">
        <v>1907</v>
      </c>
      <c r="E887" s="22">
        <v>1</v>
      </c>
      <c r="F887" s="22">
        <v>1</v>
      </c>
      <c r="G887" s="22" t="s">
        <v>127</v>
      </c>
      <c r="H887" s="22" t="str">
        <f t="shared" si="38"/>
        <v>BQL</v>
      </c>
      <c r="I887" s="26"/>
      <c r="J887" s="23"/>
      <c r="K887" s="23"/>
      <c r="M887" s="23"/>
    </row>
    <row r="888" spans="2:33" ht="14.1" customHeight="1">
      <c r="C888" s="23" t="s">
        <v>116</v>
      </c>
      <c r="D888" s="23">
        <v>1908</v>
      </c>
      <c r="E888" s="26">
        <v>1</v>
      </c>
      <c r="F888" s="26">
        <v>1</v>
      </c>
      <c r="G888" s="38" t="s">
        <v>127</v>
      </c>
      <c r="H888" s="26" t="str">
        <f t="shared" si="38"/>
        <v>BQL</v>
      </c>
      <c r="I888" s="26"/>
      <c r="J888" s="23"/>
      <c r="K888" s="23"/>
      <c r="M888" s="23"/>
    </row>
    <row r="889" spans="2:33" ht="14.1" customHeight="1">
      <c r="D889" s="23">
        <v>1909</v>
      </c>
      <c r="E889" s="26">
        <v>1</v>
      </c>
      <c r="F889" s="26">
        <v>1</v>
      </c>
      <c r="G889" s="38">
        <v>0.376738586222165</v>
      </c>
      <c r="H889" s="26" t="str">
        <f t="shared" si="38"/>
        <v>BQL</v>
      </c>
      <c r="I889" s="26"/>
      <c r="J889" s="23"/>
      <c r="K889" s="23"/>
      <c r="M889" s="23"/>
    </row>
    <row r="890" spans="2:33" ht="14.1" customHeight="1">
      <c r="B890" s="21"/>
      <c r="C890" s="21"/>
      <c r="D890" s="21">
        <v>1910</v>
      </c>
      <c r="E890" s="22">
        <v>1</v>
      </c>
      <c r="F890" s="22">
        <v>1</v>
      </c>
      <c r="G890" s="39">
        <v>0.40185300332634799</v>
      </c>
      <c r="H890" s="22" t="str">
        <f t="shared" si="38"/>
        <v>BQL</v>
      </c>
      <c r="I890" s="26"/>
      <c r="J890" s="23"/>
      <c r="K890" s="23"/>
      <c r="M890" s="23"/>
    </row>
    <row r="891" spans="2:33" ht="14.1" customHeight="1">
      <c r="B891" s="23" t="s">
        <v>129</v>
      </c>
      <c r="C891" s="23" t="s">
        <v>113</v>
      </c>
      <c r="D891" s="23" t="s">
        <v>130</v>
      </c>
      <c r="E891" s="26">
        <v>1</v>
      </c>
      <c r="F891" s="26">
        <v>1</v>
      </c>
      <c r="G891" s="28">
        <v>48.530057240800303</v>
      </c>
      <c r="H891" s="28">
        <f t="shared" si="38"/>
        <v>48.530057240800303</v>
      </c>
      <c r="I891" s="26"/>
      <c r="J891" s="23"/>
      <c r="K891" s="23"/>
      <c r="M891" s="23"/>
    </row>
    <row r="892" spans="2:33" ht="14.1" customHeight="1">
      <c r="C892" s="21"/>
      <c r="D892" s="21" t="s">
        <v>131</v>
      </c>
      <c r="E892" s="22">
        <v>10</v>
      </c>
      <c r="F892" s="22">
        <v>1</v>
      </c>
      <c r="G892" s="29">
        <v>28.583154490436598</v>
      </c>
      <c r="H892" s="22">
        <f t="shared" si="38"/>
        <v>285.83154490436596</v>
      </c>
      <c r="I892" s="26"/>
      <c r="J892" s="23"/>
      <c r="K892" s="23"/>
      <c r="M892" s="23"/>
    </row>
    <row r="893" spans="2:33" ht="14.1" customHeight="1">
      <c r="C893" s="23" t="s">
        <v>114</v>
      </c>
      <c r="D893" s="23" t="s">
        <v>132</v>
      </c>
      <c r="E893" s="26">
        <v>1</v>
      </c>
      <c r="F893" s="26">
        <v>1</v>
      </c>
      <c r="G893" s="28">
        <v>65.656211382266804</v>
      </c>
      <c r="H893" s="28">
        <f t="shared" si="38"/>
        <v>65.656211382266804</v>
      </c>
      <c r="I893" s="26"/>
      <c r="J893" s="23"/>
      <c r="K893" s="23"/>
      <c r="M893" s="23"/>
    </row>
    <row r="894" spans="2:33" ht="14.1" customHeight="1">
      <c r="D894" s="23" t="s">
        <v>133</v>
      </c>
      <c r="E894" s="26">
        <v>1</v>
      </c>
      <c r="F894" s="26">
        <v>1</v>
      </c>
      <c r="G894" s="28">
        <v>29.897938607819501</v>
      </c>
      <c r="H894" s="28">
        <f t="shared" si="38"/>
        <v>29.897938607819501</v>
      </c>
      <c r="I894" s="26"/>
      <c r="J894" s="23"/>
      <c r="K894" s="23"/>
      <c r="M894" s="23"/>
    </row>
    <row r="895" spans="2:33" ht="14.1" customHeight="1">
      <c r="C895" s="21"/>
      <c r="D895" s="21" t="s">
        <v>134</v>
      </c>
      <c r="E895" s="22">
        <v>1</v>
      </c>
      <c r="F895" s="22">
        <v>1</v>
      </c>
      <c r="G895" s="32">
        <v>8.0291867688595794E-2</v>
      </c>
      <c r="H895" s="22" t="str">
        <f t="shared" si="38"/>
        <v>BQL</v>
      </c>
      <c r="I895" s="26"/>
      <c r="J895" s="23"/>
      <c r="K895" s="23"/>
      <c r="M895" s="23"/>
    </row>
    <row r="896" spans="2:33" ht="14.1" customHeight="1">
      <c r="C896" s="23" t="s">
        <v>115</v>
      </c>
      <c r="D896" s="23" t="s">
        <v>135</v>
      </c>
      <c r="E896" s="26">
        <v>1</v>
      </c>
      <c r="F896" s="26">
        <v>1</v>
      </c>
      <c r="G896" s="28">
        <v>12.820719806033299</v>
      </c>
      <c r="H896" s="28">
        <f t="shared" si="38"/>
        <v>12.820719806033299</v>
      </c>
      <c r="I896" s="26"/>
      <c r="J896" s="23"/>
      <c r="K896" s="23"/>
      <c r="M896" s="23"/>
    </row>
    <row r="897" spans="2:34" ht="14.1" customHeight="1">
      <c r="C897" s="21"/>
      <c r="D897" s="21" t="s">
        <v>136</v>
      </c>
      <c r="E897" s="22">
        <v>1</v>
      </c>
      <c r="F897" s="22">
        <v>1</v>
      </c>
      <c r="G897" s="32">
        <v>5.0656672251538</v>
      </c>
      <c r="H897" s="32">
        <f t="shared" si="38"/>
        <v>5.0656672251538</v>
      </c>
      <c r="I897" s="26"/>
      <c r="J897" s="23"/>
      <c r="K897" s="23"/>
      <c r="M897" s="23"/>
    </row>
    <row r="898" spans="2:34" ht="14.1" customHeight="1">
      <c r="C898" s="23" t="s">
        <v>116</v>
      </c>
      <c r="D898" s="23" t="s">
        <v>137</v>
      </c>
      <c r="E898" s="26">
        <v>1</v>
      </c>
      <c r="F898" s="26">
        <v>1</v>
      </c>
      <c r="G898" s="38">
        <v>0.83168191836666805</v>
      </c>
      <c r="H898" s="26" t="str">
        <f t="shared" si="38"/>
        <v>BQL</v>
      </c>
      <c r="I898" s="26"/>
      <c r="J898" s="23"/>
      <c r="K898" s="23"/>
      <c r="M898" s="23"/>
    </row>
    <row r="899" spans="2:34" ht="14.1" customHeight="1">
      <c r="D899" s="23" t="s">
        <v>138</v>
      </c>
      <c r="E899" s="26">
        <v>1</v>
      </c>
      <c r="F899" s="26">
        <v>1</v>
      </c>
      <c r="G899" s="33">
        <v>3.55280644496594</v>
      </c>
      <c r="H899" s="26" t="str">
        <f t="shared" si="38"/>
        <v>BQL</v>
      </c>
      <c r="I899" s="26"/>
      <c r="J899" s="23"/>
      <c r="K899" s="23"/>
      <c r="M899" s="23"/>
    </row>
    <row r="900" spans="2:34" ht="14.1" customHeight="1">
      <c r="B900" s="21"/>
      <c r="C900" s="21"/>
      <c r="D900" s="21" t="s">
        <v>139</v>
      </c>
      <c r="E900" s="22">
        <v>1</v>
      </c>
      <c r="F900" s="22">
        <v>1</v>
      </c>
      <c r="G900" s="39">
        <v>0.65424243587080799</v>
      </c>
      <c r="H900" s="22" t="str">
        <f t="shared" si="38"/>
        <v>BQL</v>
      </c>
      <c r="I900" s="26"/>
      <c r="J900" s="23"/>
      <c r="K900" s="23"/>
      <c r="M900" s="23"/>
    </row>
    <row r="901" spans="2:34" ht="14.1" customHeight="1">
      <c r="B901" s="23" t="s">
        <v>140</v>
      </c>
      <c r="C901" s="23" t="s">
        <v>113</v>
      </c>
      <c r="D901" s="23" t="s">
        <v>141</v>
      </c>
      <c r="E901" s="26">
        <v>1</v>
      </c>
      <c r="F901" s="26">
        <v>1</v>
      </c>
      <c r="G901" s="38">
        <v>0.17625444562571799</v>
      </c>
      <c r="H901" s="26" t="str">
        <f t="shared" si="38"/>
        <v>BQL</v>
      </c>
      <c r="I901" s="26"/>
      <c r="J901" s="23"/>
      <c r="K901" s="23"/>
      <c r="M901" s="23"/>
    </row>
    <row r="902" spans="2:34" ht="14.1" customHeight="1">
      <c r="C902" s="21"/>
      <c r="D902" s="21" t="s">
        <v>142</v>
      </c>
      <c r="E902" s="22">
        <v>10</v>
      </c>
      <c r="F902" s="22">
        <v>1</v>
      </c>
      <c r="G902" s="29">
        <v>33.941381545643097</v>
      </c>
      <c r="H902" s="22">
        <f t="shared" si="38"/>
        <v>339.41381545643094</v>
      </c>
      <c r="I902" s="26"/>
      <c r="J902" s="23"/>
      <c r="K902" s="23"/>
      <c r="M902" s="23"/>
    </row>
    <row r="903" spans="2:34" ht="14.1" customHeight="1">
      <c r="C903" s="23" t="s">
        <v>114</v>
      </c>
      <c r="D903" s="23" t="s">
        <v>143</v>
      </c>
      <c r="E903" s="26">
        <v>1</v>
      </c>
      <c r="F903" s="26">
        <v>1</v>
      </c>
      <c r="G903" s="28" t="s">
        <v>127</v>
      </c>
      <c r="H903" s="26" t="str">
        <f t="shared" si="38"/>
        <v>BQL</v>
      </c>
      <c r="I903" s="26"/>
      <c r="J903" s="23"/>
      <c r="K903" s="23"/>
      <c r="M903" s="23"/>
    </row>
    <row r="904" spans="2:34" ht="14.1" customHeight="1">
      <c r="D904" s="23" t="s">
        <v>144</v>
      </c>
      <c r="E904" s="26">
        <v>1</v>
      </c>
      <c r="F904" s="26">
        <v>1</v>
      </c>
      <c r="G904" s="26">
        <v>158.374051614747</v>
      </c>
      <c r="H904" s="26">
        <f t="shared" si="38"/>
        <v>158.374051614747</v>
      </c>
      <c r="I904" s="26"/>
      <c r="J904" s="23"/>
      <c r="K904" s="23"/>
      <c r="M904" s="23"/>
    </row>
    <row r="905" spans="2:34" ht="14.1" customHeight="1">
      <c r="C905" s="21"/>
      <c r="D905" s="21" t="s">
        <v>145</v>
      </c>
      <c r="E905" s="22">
        <v>1</v>
      </c>
      <c r="F905" s="22">
        <v>1</v>
      </c>
      <c r="G905" s="22">
        <v>112.292375946934</v>
      </c>
      <c r="H905" s="22">
        <f t="shared" si="38"/>
        <v>112.292375946934</v>
      </c>
      <c r="I905" s="26"/>
      <c r="J905" s="23"/>
      <c r="K905" s="23"/>
      <c r="M905" s="23"/>
    </row>
    <row r="906" spans="2:34" ht="14.1" customHeight="1">
      <c r="C906" s="23" t="s">
        <v>115</v>
      </c>
      <c r="D906" s="23" t="s">
        <v>146</v>
      </c>
      <c r="E906" s="26">
        <v>1</v>
      </c>
      <c r="F906" s="26">
        <v>1</v>
      </c>
      <c r="G906" s="38">
        <v>0.16510967591327899</v>
      </c>
      <c r="H906" s="26" t="str">
        <f t="shared" si="38"/>
        <v>BQL</v>
      </c>
      <c r="I906" s="26"/>
      <c r="J906" s="23"/>
      <c r="K906" s="23"/>
      <c r="M906" s="23"/>
    </row>
    <row r="907" spans="2:34" ht="14.1" customHeight="1">
      <c r="C907" s="21"/>
      <c r="D907" s="21" t="s">
        <v>147</v>
      </c>
      <c r="E907" s="22">
        <v>1</v>
      </c>
      <c r="F907" s="22">
        <v>1</v>
      </c>
      <c r="G907" s="29">
        <v>13.261166219578399</v>
      </c>
      <c r="H907" s="29">
        <f t="shared" si="38"/>
        <v>13.261166219578399</v>
      </c>
      <c r="I907" s="26"/>
      <c r="J907" s="23"/>
      <c r="K907" s="23"/>
      <c r="M907" s="23"/>
    </row>
    <row r="908" spans="2:34" ht="14.1" customHeight="1">
      <c r="C908" s="23" t="s">
        <v>116</v>
      </c>
      <c r="D908" s="23" t="s">
        <v>148</v>
      </c>
      <c r="E908" s="26">
        <v>1</v>
      </c>
      <c r="F908" s="26">
        <v>1</v>
      </c>
      <c r="G908" s="33">
        <v>2.1094901242650699</v>
      </c>
      <c r="H908" s="26" t="str">
        <f t="shared" si="38"/>
        <v>BQL</v>
      </c>
      <c r="I908" s="26"/>
      <c r="J908" s="23"/>
      <c r="K908" s="23"/>
      <c r="M908" s="23"/>
    </row>
    <row r="909" spans="2:34" ht="14.1" customHeight="1">
      <c r="D909" s="23" t="s">
        <v>149</v>
      </c>
      <c r="E909" s="26">
        <v>1</v>
      </c>
      <c r="F909" s="26">
        <v>1</v>
      </c>
      <c r="G909" s="33">
        <v>5.8612453966889602</v>
      </c>
      <c r="H909" s="33">
        <f t="shared" si="38"/>
        <v>5.8612453966889602</v>
      </c>
      <c r="I909" s="26"/>
      <c r="J909" s="23"/>
      <c r="K909" s="23"/>
      <c r="M909" s="23"/>
    </row>
    <row r="910" spans="2:34" ht="14.1" customHeight="1">
      <c r="B910" s="21"/>
      <c r="C910" s="21"/>
      <c r="D910" s="21" t="s">
        <v>150</v>
      </c>
      <c r="E910" s="22">
        <v>1</v>
      </c>
      <c r="F910" s="22">
        <v>1</v>
      </c>
      <c r="G910" s="32">
        <v>7.7374988146844901</v>
      </c>
      <c r="H910" s="32">
        <f t="shared" si="38"/>
        <v>7.7374988146844901</v>
      </c>
      <c r="I910" s="26"/>
      <c r="M910" s="23"/>
    </row>
    <row r="911" spans="2:34" ht="14.1" customHeight="1">
      <c r="B911" s="53" t="s">
        <v>158</v>
      </c>
      <c r="C911" s="53"/>
      <c r="D911" s="53"/>
      <c r="E911" s="53"/>
      <c r="F911" s="53"/>
      <c r="G911" s="53"/>
      <c r="H911" s="53"/>
      <c r="I911" s="53"/>
      <c r="M911" s="23"/>
      <c r="AG911" s="31"/>
      <c r="AH911" s="16"/>
    </row>
    <row r="912" spans="2:34" ht="14.1" customHeight="1">
      <c r="B912" s="54" t="s">
        <v>159</v>
      </c>
      <c r="C912" s="54"/>
      <c r="D912" s="54"/>
      <c r="E912" s="54"/>
      <c r="F912" s="54"/>
      <c r="G912" s="54"/>
      <c r="H912" s="54"/>
      <c r="I912" s="54"/>
      <c r="M912" s="23"/>
      <c r="AG912" s="31"/>
    </row>
    <row r="913" spans="2:34" ht="14.1" customHeight="1">
      <c r="B913" s="54" t="s">
        <v>121</v>
      </c>
      <c r="C913" s="54"/>
      <c r="D913" s="54"/>
      <c r="E913" s="54"/>
      <c r="F913" s="54"/>
      <c r="G913" s="54"/>
      <c r="H913" s="54"/>
      <c r="I913" s="54"/>
      <c r="M913" s="23"/>
    </row>
    <row r="914" spans="2:34" ht="14.1" customHeight="1">
      <c r="B914" s="35" t="s">
        <v>156</v>
      </c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AG914" s="31"/>
      <c r="AH914" s="16"/>
    </row>
    <row r="915" spans="2:34" ht="14.1" customHeight="1">
      <c r="M915" s="23"/>
    </row>
  </sheetData>
  <mergeCells count="174">
    <mergeCell ref="B911:I911"/>
    <mergeCell ref="B912:I912"/>
    <mergeCell ref="B913:I913"/>
    <mergeCell ref="B864:I864"/>
    <mergeCell ref="B865:I865"/>
    <mergeCell ref="B866:I866"/>
    <mergeCell ref="B869:H869"/>
    <mergeCell ref="B870:B872"/>
    <mergeCell ref="C870:C872"/>
    <mergeCell ref="D870:D872"/>
    <mergeCell ref="E870:F870"/>
    <mergeCell ref="B825:I825"/>
    <mergeCell ref="B826:I826"/>
    <mergeCell ref="B827:I827"/>
    <mergeCell ref="B830:H830"/>
    <mergeCell ref="B831:B833"/>
    <mergeCell ref="C831:C833"/>
    <mergeCell ref="D831:D833"/>
    <mergeCell ref="E831:F831"/>
    <mergeCell ref="B788:H788"/>
    <mergeCell ref="B789:B791"/>
    <mergeCell ref="C789:C791"/>
    <mergeCell ref="D789:D791"/>
    <mergeCell ref="E789:F789"/>
    <mergeCell ref="B740:M740"/>
    <mergeCell ref="B741:B744"/>
    <mergeCell ref="C741:C744"/>
    <mergeCell ref="D741:D744"/>
    <mergeCell ref="E741:H741"/>
    <mergeCell ref="J741:M741"/>
    <mergeCell ref="E742:F742"/>
    <mergeCell ref="J742:K742"/>
    <mergeCell ref="B700:M700"/>
    <mergeCell ref="B701:B704"/>
    <mergeCell ref="C701:C704"/>
    <mergeCell ref="D701:D704"/>
    <mergeCell ref="E701:H701"/>
    <mergeCell ref="J701:M701"/>
    <mergeCell ref="E702:F702"/>
    <mergeCell ref="J702:K702"/>
    <mergeCell ref="B657:M657"/>
    <mergeCell ref="B658:B661"/>
    <mergeCell ref="C658:C661"/>
    <mergeCell ref="D658:D661"/>
    <mergeCell ref="E658:H658"/>
    <mergeCell ref="J658:M658"/>
    <mergeCell ref="E659:F659"/>
    <mergeCell ref="J659:K659"/>
    <mergeCell ref="B609:M609"/>
    <mergeCell ref="B610:B613"/>
    <mergeCell ref="C610:C613"/>
    <mergeCell ref="D610:D613"/>
    <mergeCell ref="E610:H610"/>
    <mergeCell ref="J610:M610"/>
    <mergeCell ref="E611:F611"/>
    <mergeCell ref="J611:K611"/>
    <mergeCell ref="B569:M569"/>
    <mergeCell ref="B570:B573"/>
    <mergeCell ref="C570:C573"/>
    <mergeCell ref="D570:D573"/>
    <mergeCell ref="E570:H570"/>
    <mergeCell ref="J570:M570"/>
    <mergeCell ref="E571:F571"/>
    <mergeCell ref="J571:K571"/>
    <mergeCell ref="B526:M526"/>
    <mergeCell ref="B527:B530"/>
    <mergeCell ref="C527:C530"/>
    <mergeCell ref="D527:D530"/>
    <mergeCell ref="E527:H527"/>
    <mergeCell ref="J527:M527"/>
    <mergeCell ref="E528:F528"/>
    <mergeCell ref="J528:K528"/>
    <mergeCell ref="B478:M478"/>
    <mergeCell ref="B479:B482"/>
    <mergeCell ref="C479:C482"/>
    <mergeCell ref="D479:D482"/>
    <mergeCell ref="E479:H479"/>
    <mergeCell ref="J479:M479"/>
    <mergeCell ref="E480:F480"/>
    <mergeCell ref="J480:K480"/>
    <mergeCell ref="B438:M438"/>
    <mergeCell ref="B439:B442"/>
    <mergeCell ref="C439:C442"/>
    <mergeCell ref="D439:D442"/>
    <mergeCell ref="E439:H439"/>
    <mergeCell ref="J439:M439"/>
    <mergeCell ref="E440:F440"/>
    <mergeCell ref="J440:K440"/>
    <mergeCell ref="B395:M395"/>
    <mergeCell ref="B396:B399"/>
    <mergeCell ref="C396:C399"/>
    <mergeCell ref="D396:D399"/>
    <mergeCell ref="E396:H396"/>
    <mergeCell ref="J396:M396"/>
    <mergeCell ref="E397:F397"/>
    <mergeCell ref="J397:K397"/>
    <mergeCell ref="B347:M347"/>
    <mergeCell ref="B348:B351"/>
    <mergeCell ref="C348:C351"/>
    <mergeCell ref="D348:D351"/>
    <mergeCell ref="E348:H348"/>
    <mergeCell ref="J348:M348"/>
    <mergeCell ref="E349:F349"/>
    <mergeCell ref="J349:K349"/>
    <mergeCell ref="B307:M307"/>
    <mergeCell ref="B308:B311"/>
    <mergeCell ref="C308:C311"/>
    <mergeCell ref="D308:D311"/>
    <mergeCell ref="E308:H308"/>
    <mergeCell ref="J308:M308"/>
    <mergeCell ref="E309:F309"/>
    <mergeCell ref="J309:K309"/>
    <mergeCell ref="B264:M264"/>
    <mergeCell ref="B265:B268"/>
    <mergeCell ref="C265:C268"/>
    <mergeCell ref="D265:D268"/>
    <mergeCell ref="E265:H265"/>
    <mergeCell ref="J265:M265"/>
    <mergeCell ref="E266:F266"/>
    <mergeCell ref="J266:K266"/>
    <mergeCell ref="B216:M216"/>
    <mergeCell ref="B217:B220"/>
    <mergeCell ref="C217:C220"/>
    <mergeCell ref="D217:D220"/>
    <mergeCell ref="E217:H217"/>
    <mergeCell ref="J217:M217"/>
    <mergeCell ref="E218:F218"/>
    <mergeCell ref="J218:K218"/>
    <mergeCell ref="B176:M176"/>
    <mergeCell ref="B177:B180"/>
    <mergeCell ref="C177:C180"/>
    <mergeCell ref="D177:D180"/>
    <mergeCell ref="E177:H177"/>
    <mergeCell ref="J177:M177"/>
    <mergeCell ref="E178:F178"/>
    <mergeCell ref="J178:K178"/>
    <mergeCell ref="B133:M133"/>
    <mergeCell ref="B134:B137"/>
    <mergeCell ref="C134:C137"/>
    <mergeCell ref="D134:D137"/>
    <mergeCell ref="E134:H134"/>
    <mergeCell ref="J134:M134"/>
    <mergeCell ref="E135:F135"/>
    <mergeCell ref="J135:K135"/>
    <mergeCell ref="B85:M85"/>
    <mergeCell ref="B86:B89"/>
    <mergeCell ref="C86:C89"/>
    <mergeCell ref="D86:D89"/>
    <mergeCell ref="E86:H86"/>
    <mergeCell ref="J86:M86"/>
    <mergeCell ref="E87:F87"/>
    <mergeCell ref="J87:K87"/>
    <mergeCell ref="B1:D1"/>
    <mergeCell ref="G1:H1"/>
    <mergeCell ref="L1:M1"/>
    <mergeCell ref="W1:X1"/>
    <mergeCell ref="Z1:AA1"/>
    <mergeCell ref="AC1:AD1"/>
    <mergeCell ref="B45:M45"/>
    <mergeCell ref="B46:B49"/>
    <mergeCell ref="C46:C49"/>
    <mergeCell ref="D46:D49"/>
    <mergeCell ref="E46:H46"/>
    <mergeCell ref="J46:M46"/>
    <mergeCell ref="E47:F47"/>
    <mergeCell ref="J47:K47"/>
    <mergeCell ref="B2:M2"/>
    <mergeCell ref="B3:B6"/>
    <mergeCell ref="C3:C6"/>
    <mergeCell ref="D3:D6"/>
    <mergeCell ref="E3:H3"/>
    <mergeCell ref="J3:M3"/>
    <mergeCell ref="E4:F4"/>
    <mergeCell ref="J4:K4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채택한 배치</vt:lpstr>
      <vt:lpstr>T4. Sample (수정후, DFxConc.)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LimCH</dc:creator>
  <cp:keywords/>
  <dc:description/>
  <cp:lastModifiedBy>차화준</cp:lastModifiedBy>
  <cp:revision/>
  <dcterms:created xsi:type="dcterms:W3CDTF">2023-08-04T05:56:37Z</dcterms:created>
  <dcterms:modified xsi:type="dcterms:W3CDTF">2024-08-22T07:57:49Z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