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p\Knowledge\Programming\GO lang\GOKIT_v001\GOKIT_v001\tools\migration\dbschema\"/>
    </mc:Choice>
  </mc:AlternateContent>
  <xr:revisionPtr revIDLastSave="0" documentId="13_ncr:1_{592BE141-7EBE-4A2E-B32F-70971D6D4079}" xr6:coauthVersionLast="47" xr6:coauthVersionMax="47" xr10:uidLastSave="{00000000-0000-0000-0000-000000000000}"/>
  <bookViews>
    <workbookView xWindow="-120" yWindow="-120" windowWidth="38640" windowHeight="21120" activeTab="7" xr2:uid="{AEB3D8E0-3C84-4927-BA96-063A127F6962}"/>
  </bookViews>
  <sheets>
    <sheet name="cs_sms_barr" sheetId="4" r:id="rId1"/>
    <sheet name="cs_dfpm" sheetId="3" r:id="rId2"/>
    <sheet name="rd_bill_prdt" sheetId="2" r:id="rId3"/>
    <sheet name="cs_subr_pcn_00" sheetId="1" r:id="rId4"/>
    <sheet name="cs_pmpt_regn" sheetId="5" r:id="rId5"/>
    <sheet name="cs_ptrg_detl" sheetId="6" r:id="rId6"/>
    <sheet name="rd_slmn_detl" sheetId="7" r:id="rId7"/>
    <sheet name="cs_add_subr_pcn" sheetId="9" r:id="rId8"/>
    <sheet name="rd_telp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9" l="1" a="1"/>
  <c r="L21" i="9" s="1"/>
  <c r="L20" i="9" a="1"/>
  <c r="L20" i="9" s="1"/>
  <c r="L19" i="9" a="1"/>
  <c r="L19" i="9" s="1"/>
  <c r="L18" i="9" a="1"/>
  <c r="L18" i="9" s="1"/>
  <c r="L17" i="9" a="1"/>
  <c r="L17" i="9" s="1"/>
  <c r="L16" i="9" a="1"/>
  <c r="L16" i="9" s="1"/>
  <c r="L15" i="9" a="1"/>
  <c r="L15" i="9" s="1"/>
  <c r="L14" i="9" a="1"/>
  <c r="L14" i="9" s="1"/>
  <c r="L13" i="9" a="1"/>
  <c r="L13" i="9" s="1"/>
  <c r="L12" i="9" a="1"/>
  <c r="L12" i="9" s="1"/>
  <c r="L11" i="9" a="1"/>
  <c r="L11" i="9" s="1"/>
  <c r="L10" i="9" a="1"/>
  <c r="L10" i="9" s="1"/>
  <c r="L9" i="9" a="1"/>
  <c r="L9" i="9" s="1"/>
  <c r="L8" i="9" a="1"/>
  <c r="L8" i="9" s="1"/>
  <c r="L7" i="9" a="1"/>
  <c r="L7" i="9" s="1"/>
  <c r="L6" i="9" a="1"/>
  <c r="L6" i="9" s="1"/>
  <c r="L5" i="9" a="1"/>
  <c r="L5" i="9" s="1"/>
  <c r="L4" i="9" a="1"/>
  <c r="L4" i="9" s="1"/>
  <c r="L3" i="9" a="1"/>
  <c r="L3" i="9" s="1"/>
  <c r="L2" i="9" a="1"/>
  <c r="L2" i="9" s="1"/>
  <c r="L1" i="9" a="1"/>
  <c r="L1" i="9" s="1"/>
  <c r="K29" i="8" a="1"/>
  <c r="K29" i="8" s="1"/>
  <c r="K28" i="8" a="1"/>
  <c r="K28" i="8" s="1"/>
  <c r="K27" i="8" a="1"/>
  <c r="K27" i="8" s="1"/>
  <c r="K26" i="8" a="1"/>
  <c r="K26" i="8" s="1"/>
  <c r="K25" i="8" a="1"/>
  <c r="K25" i="8" s="1"/>
  <c r="K24" i="8" a="1"/>
  <c r="K24" i="8" s="1"/>
  <c r="K23" i="8" a="1"/>
  <c r="K23" i="8" s="1"/>
  <c r="K22" i="8" a="1"/>
  <c r="K22" i="8" s="1"/>
  <c r="K21" i="8" a="1"/>
  <c r="K21" i="8" s="1"/>
  <c r="K20" i="8" a="1"/>
  <c r="K20" i="8" s="1"/>
  <c r="K19" i="8" a="1"/>
  <c r="K19" i="8" s="1"/>
  <c r="K18" i="8" a="1"/>
  <c r="K18" i="8" s="1"/>
  <c r="K17" i="8" a="1"/>
  <c r="K17" i="8" s="1"/>
  <c r="K16" i="8" a="1"/>
  <c r="K16" i="8" s="1"/>
  <c r="K15" i="8" a="1"/>
  <c r="K15" i="8" s="1"/>
  <c r="K14" i="8" a="1"/>
  <c r="K14" i="8" s="1"/>
  <c r="K13" i="8" a="1"/>
  <c r="K13" i="8" s="1"/>
  <c r="K12" i="8" a="1"/>
  <c r="K12" i="8" s="1"/>
  <c r="K11" i="8" a="1"/>
  <c r="K11" i="8" s="1"/>
  <c r="K10" i="8" a="1"/>
  <c r="K10" i="8" s="1"/>
  <c r="K9" i="8" a="1"/>
  <c r="K9" i="8" s="1"/>
  <c r="K8" i="8" a="1"/>
  <c r="K8" i="8" s="1"/>
  <c r="K7" i="8" a="1"/>
  <c r="K7" i="8" s="1"/>
  <c r="K6" i="8" a="1"/>
  <c r="K6" i="8" s="1"/>
  <c r="K5" i="8" a="1"/>
  <c r="K5" i="8" s="1"/>
  <c r="K4" i="8" a="1"/>
  <c r="K4" i="8" s="1"/>
  <c r="K3" i="8" a="1"/>
  <c r="K3" i="8" s="1"/>
  <c r="K2" i="8" a="1"/>
  <c r="K2" i="8" s="1"/>
  <c r="K1" i="8" a="1"/>
  <c r="K1" i="8" s="1"/>
  <c r="D51" i="7" a="1"/>
  <c r="D51" i="7" s="1"/>
  <c r="F51" i="7" s="1"/>
  <c r="D50" i="7" a="1"/>
  <c r="D50" i="7" s="1"/>
  <c r="F50" i="7" s="1"/>
  <c r="D49" i="7" a="1"/>
  <c r="D49" i="7" s="1"/>
  <c r="F49" i="7" s="1"/>
  <c r="D48" i="7" a="1"/>
  <c r="D48" i="7" s="1"/>
  <c r="F48" i="7" s="1"/>
  <c r="D47" i="7" a="1"/>
  <c r="D47" i="7" s="1"/>
  <c r="F47" i="7" s="1"/>
  <c r="D46" i="7"/>
  <c r="F46" i="7" s="1"/>
  <c r="D46" i="7" a="1"/>
  <c r="D45" i="7"/>
  <c r="F45" i="7" s="1"/>
  <c r="D45" i="7" a="1"/>
  <c r="D44" i="7"/>
  <c r="F44" i="7" s="1"/>
  <c r="D44" i="7" a="1"/>
  <c r="D43" i="7" a="1"/>
  <c r="D43" i="7" s="1"/>
  <c r="F43" i="7" s="1"/>
  <c r="D42" i="7" a="1"/>
  <c r="D42" i="7" s="1"/>
  <c r="F42" i="7" s="1"/>
  <c r="D41" i="7" a="1"/>
  <c r="D41" i="7" s="1"/>
  <c r="F41" i="7" s="1"/>
  <c r="D40" i="7" a="1"/>
  <c r="D40" i="7" s="1"/>
  <c r="F40" i="7" s="1"/>
  <c r="D39" i="7" a="1"/>
  <c r="D39" i="7" s="1"/>
  <c r="F39" i="7" s="1"/>
  <c r="D38" i="7"/>
  <c r="F38" i="7" s="1"/>
  <c r="D38" i="7" a="1"/>
  <c r="D37" i="7"/>
  <c r="F37" i="7" s="1"/>
  <c r="D37" i="7" a="1"/>
  <c r="D36" i="7"/>
  <c r="F36" i="7" s="1"/>
  <c r="D36" i="7" a="1"/>
  <c r="D35" i="7" a="1"/>
  <c r="D35" i="7" s="1"/>
  <c r="F35" i="7" s="1"/>
  <c r="D34" i="7" a="1"/>
  <c r="D34" i="7" s="1"/>
  <c r="F34" i="7" s="1"/>
  <c r="D33" i="7" a="1"/>
  <c r="D33" i="7" s="1"/>
  <c r="F33" i="7" s="1"/>
  <c r="D32" i="7" a="1"/>
  <c r="D32" i="7" s="1"/>
  <c r="F32" i="7" s="1"/>
  <c r="D31" i="7" a="1"/>
  <c r="D31" i="7" s="1"/>
  <c r="F31" i="7" s="1"/>
  <c r="D30" i="7"/>
  <c r="F30" i="7" s="1"/>
  <c r="D30" i="7" a="1"/>
  <c r="D29" i="7"/>
  <c r="F29" i="7" s="1"/>
  <c r="D29" i="7" a="1"/>
  <c r="D28" i="7"/>
  <c r="F28" i="7" s="1"/>
  <c r="D28" i="7" a="1"/>
  <c r="D27" i="7" a="1"/>
  <c r="D27" i="7" s="1"/>
  <c r="F27" i="7" s="1"/>
  <c r="D26" i="7" a="1"/>
  <c r="D26" i="7" s="1"/>
  <c r="F26" i="7" s="1"/>
  <c r="D25" i="7" a="1"/>
  <c r="D25" i="7" s="1"/>
  <c r="F25" i="7" s="1"/>
  <c r="D24" i="7" a="1"/>
  <c r="D24" i="7" s="1"/>
  <c r="F24" i="7" s="1"/>
  <c r="D23" i="7" a="1"/>
  <c r="D23" i="7" s="1"/>
  <c r="F23" i="7" s="1"/>
  <c r="D22" i="7"/>
  <c r="F22" i="7" s="1"/>
  <c r="D22" i="7" a="1"/>
  <c r="D21" i="7"/>
  <c r="F21" i="7" s="1"/>
  <c r="D21" i="7" a="1"/>
  <c r="D20" i="7"/>
  <c r="F20" i="7" s="1"/>
  <c r="D20" i="7" a="1"/>
  <c r="D19" i="7" a="1"/>
  <c r="D19" i="7" s="1"/>
  <c r="F19" i="7" s="1"/>
  <c r="D18" i="7" a="1"/>
  <c r="D18" i="7" s="1"/>
  <c r="F18" i="7" s="1"/>
  <c r="D17" i="7" a="1"/>
  <c r="D17" i="7" s="1"/>
  <c r="F17" i="7" s="1"/>
  <c r="D16" i="7" a="1"/>
  <c r="D16" i="7" s="1"/>
  <c r="F16" i="7" s="1"/>
  <c r="D15" i="7" a="1"/>
  <c r="D15" i="7" s="1"/>
  <c r="F15" i="7" s="1"/>
  <c r="D14" i="7"/>
  <c r="F14" i="7" s="1"/>
  <c r="D14" i="7" a="1"/>
  <c r="D13" i="7"/>
  <c r="F13" i="7" s="1"/>
  <c r="D13" i="7" a="1"/>
  <c r="D12" i="7"/>
  <c r="F12" i="7" s="1"/>
  <c r="D12" i="7" a="1"/>
  <c r="D11" i="7" a="1"/>
  <c r="D11" i="7" s="1"/>
  <c r="F11" i="7" s="1"/>
  <c r="D10" i="7" a="1"/>
  <c r="D10" i="7" s="1"/>
  <c r="F10" i="7" s="1"/>
  <c r="D9" i="7" a="1"/>
  <c r="D9" i="7" s="1"/>
  <c r="F9" i="7" s="1"/>
  <c r="D8" i="7" a="1"/>
  <c r="D8" i="7" s="1"/>
  <c r="F8" i="7" s="1"/>
  <c r="D7" i="7" a="1"/>
  <c r="D7" i="7" s="1"/>
  <c r="F7" i="7" s="1"/>
  <c r="D6" i="7"/>
  <c r="F6" i="7" s="1"/>
  <c r="D6" i="7" a="1"/>
  <c r="D5" i="7"/>
  <c r="F5" i="7" s="1"/>
  <c r="D5" i="7" a="1"/>
  <c r="D4" i="7"/>
  <c r="F4" i="7" s="1"/>
  <c r="D4" i="7" a="1"/>
  <c r="D3" i="7" a="1"/>
  <c r="D3" i="7" s="1"/>
  <c r="F3" i="7" s="1"/>
  <c r="D2" i="7" a="1"/>
  <c r="D2" i="7" s="1"/>
  <c r="F2" i="7" s="1"/>
  <c r="F50" i="6"/>
  <c r="D51" i="6" a="1"/>
  <c r="D51" i="6" s="1"/>
  <c r="F51" i="6" s="1"/>
  <c r="D50" i="6" a="1"/>
  <c r="D50" i="6" s="1"/>
  <c r="D49" i="6" a="1"/>
  <c r="D49" i="6" s="1"/>
  <c r="F49" i="6" s="1"/>
  <c r="D48" i="6" a="1"/>
  <c r="D48" i="6" s="1"/>
  <c r="F48" i="6" s="1"/>
  <c r="D47" i="6" a="1"/>
  <c r="D47" i="6" s="1"/>
  <c r="F47" i="6" s="1"/>
  <c r="D46" i="6" a="1"/>
  <c r="D46" i="6" s="1"/>
  <c r="F46" i="6" s="1"/>
  <c r="D45" i="6" a="1"/>
  <c r="D45" i="6" s="1"/>
  <c r="F45" i="6" s="1"/>
  <c r="D44" i="6" a="1"/>
  <c r="D44" i="6" s="1"/>
  <c r="F44" i="6" s="1"/>
  <c r="D43" i="6" a="1"/>
  <c r="D43" i="6" s="1"/>
  <c r="F43" i="6" s="1"/>
  <c r="D42" i="6" a="1"/>
  <c r="D42" i="6" s="1"/>
  <c r="F42" i="6" s="1"/>
  <c r="D41" i="6" a="1"/>
  <c r="D41" i="6" s="1"/>
  <c r="F41" i="6" s="1"/>
  <c r="D40" i="6" a="1"/>
  <c r="D40" i="6" s="1"/>
  <c r="F40" i="6" s="1"/>
  <c r="D39" i="6" a="1"/>
  <c r="D39" i="6" s="1"/>
  <c r="F39" i="6" s="1"/>
  <c r="D38" i="6" a="1"/>
  <c r="D38" i="6" s="1"/>
  <c r="F38" i="6" s="1"/>
  <c r="D37" i="6" a="1"/>
  <c r="D37" i="6" s="1"/>
  <c r="F37" i="6" s="1"/>
  <c r="D36" i="6" a="1"/>
  <c r="D36" i="6" s="1"/>
  <c r="F36" i="6" s="1"/>
  <c r="D35" i="6" a="1"/>
  <c r="D35" i="6" s="1"/>
  <c r="F35" i="6" s="1"/>
  <c r="D34" i="6" a="1"/>
  <c r="D34" i="6" s="1"/>
  <c r="F34" i="6" s="1"/>
  <c r="D33" i="6" a="1"/>
  <c r="D33" i="6" s="1"/>
  <c r="F33" i="6" s="1"/>
  <c r="D32" i="6" a="1"/>
  <c r="D32" i="6" s="1"/>
  <c r="F32" i="6" s="1"/>
  <c r="D31" i="6" a="1"/>
  <c r="D31" i="6" s="1"/>
  <c r="F31" i="6" s="1"/>
  <c r="D30" i="6" a="1"/>
  <c r="D30" i="6" s="1"/>
  <c r="F30" i="6" s="1"/>
  <c r="D29" i="6" a="1"/>
  <c r="D29" i="6" s="1"/>
  <c r="F29" i="6" s="1"/>
  <c r="D28" i="6" a="1"/>
  <c r="D28" i="6" s="1"/>
  <c r="F28" i="6" s="1"/>
  <c r="D27" i="6" a="1"/>
  <c r="D27" i="6" s="1"/>
  <c r="F27" i="6" s="1"/>
  <c r="D26" i="6" a="1"/>
  <c r="D26" i="6" s="1"/>
  <c r="F26" i="6" s="1"/>
  <c r="D25" i="6" a="1"/>
  <c r="D25" i="6" s="1"/>
  <c r="F25" i="6" s="1"/>
  <c r="D24" i="6" a="1"/>
  <c r="D24" i="6" s="1"/>
  <c r="F24" i="6" s="1"/>
  <c r="D23" i="6" a="1"/>
  <c r="D23" i="6" s="1"/>
  <c r="F23" i="6" s="1"/>
  <c r="D22" i="6" a="1"/>
  <c r="D22" i="6" s="1"/>
  <c r="F22" i="6" s="1"/>
  <c r="D21" i="6" a="1"/>
  <c r="D21" i="6" s="1"/>
  <c r="F21" i="6" s="1"/>
  <c r="D20" i="6" a="1"/>
  <c r="D20" i="6" s="1"/>
  <c r="F20" i="6" s="1"/>
  <c r="D19" i="6" a="1"/>
  <c r="D19" i="6" s="1"/>
  <c r="F19" i="6" s="1"/>
  <c r="D18" i="6" a="1"/>
  <c r="D18" i="6" s="1"/>
  <c r="F18" i="6" s="1"/>
  <c r="D17" i="6" a="1"/>
  <c r="D17" i="6" s="1"/>
  <c r="F17" i="6" s="1"/>
  <c r="D16" i="6" a="1"/>
  <c r="D16" i="6" s="1"/>
  <c r="F16" i="6" s="1"/>
  <c r="D15" i="6" a="1"/>
  <c r="D15" i="6" s="1"/>
  <c r="F15" i="6" s="1"/>
  <c r="D14" i="6" a="1"/>
  <c r="D14" i="6" s="1"/>
  <c r="F14" i="6" s="1"/>
  <c r="D13" i="6" a="1"/>
  <c r="D13" i="6" s="1"/>
  <c r="F13" i="6" s="1"/>
  <c r="D12" i="6" a="1"/>
  <c r="D12" i="6" s="1"/>
  <c r="F12" i="6" s="1"/>
  <c r="D11" i="6" a="1"/>
  <c r="D11" i="6" s="1"/>
  <c r="F11" i="6" s="1"/>
  <c r="D10" i="6" a="1"/>
  <c r="D10" i="6" s="1"/>
  <c r="F10" i="6" s="1"/>
  <c r="D9" i="6" a="1"/>
  <c r="D9" i="6" s="1"/>
  <c r="F9" i="6" s="1"/>
  <c r="D8" i="6" a="1"/>
  <c r="D8" i="6" s="1"/>
  <c r="F8" i="6" s="1"/>
  <c r="D7" i="6" a="1"/>
  <c r="D7" i="6" s="1"/>
  <c r="F7" i="6" s="1"/>
  <c r="D6" i="6" a="1"/>
  <c r="D6" i="6" s="1"/>
  <c r="F6" i="6" s="1"/>
  <c r="D5" i="6" a="1"/>
  <c r="D5" i="6" s="1"/>
  <c r="F5" i="6" s="1"/>
  <c r="D4" i="6" a="1"/>
  <c r="D4" i="6" s="1"/>
  <c r="F4" i="6" s="1"/>
  <c r="D3" i="6" a="1"/>
  <c r="D3" i="6" s="1"/>
  <c r="F3" i="6" s="1"/>
  <c r="D2" i="6" a="1"/>
  <c r="D2" i="6" s="1"/>
  <c r="F2" i="6" s="1"/>
  <c r="D17" i="5" a="1"/>
  <c r="D17" i="5" s="1"/>
  <c r="F17" i="5" s="1"/>
  <c r="D16" i="5" a="1"/>
  <c r="D16" i="5" s="1"/>
  <c r="F16" i="5" s="1"/>
  <c r="D15" i="5" a="1"/>
  <c r="D15" i="5" s="1"/>
  <c r="F15" i="5" s="1"/>
  <c r="D14" i="5" a="1"/>
  <c r="D14" i="5" s="1"/>
  <c r="F14" i="5" s="1"/>
  <c r="D13" i="5" a="1"/>
  <c r="D13" i="5" s="1"/>
  <c r="F13" i="5" s="1"/>
  <c r="D12" i="5" a="1"/>
  <c r="D12" i="5" s="1"/>
  <c r="F12" i="5" s="1"/>
  <c r="D11" i="5" a="1"/>
  <c r="D11" i="5" s="1"/>
  <c r="F11" i="5" s="1"/>
  <c r="D10" i="5" a="1"/>
  <c r="D10" i="5" s="1"/>
  <c r="F10" i="5" s="1"/>
  <c r="D9" i="5" a="1"/>
  <c r="D9" i="5" s="1"/>
  <c r="F9" i="5" s="1"/>
  <c r="D8" i="5" a="1"/>
  <c r="D8" i="5" s="1"/>
  <c r="F8" i="5" s="1"/>
  <c r="D7" i="5" a="1"/>
  <c r="D7" i="5" s="1"/>
  <c r="F7" i="5" s="1"/>
  <c r="D6" i="5" a="1"/>
  <c r="D6" i="5" s="1"/>
  <c r="F6" i="5" s="1"/>
  <c r="D5" i="5" a="1"/>
  <c r="D5" i="5" s="1"/>
  <c r="F5" i="5" s="1"/>
  <c r="D4" i="5" a="1"/>
  <c r="D4" i="5" s="1"/>
  <c r="F4" i="5" s="1"/>
  <c r="D3" i="5" a="1"/>
  <c r="D3" i="5" s="1"/>
  <c r="F3" i="5" s="1"/>
  <c r="D2" i="5" a="1"/>
  <c r="D2" i="5" s="1"/>
  <c r="F2" i="5" s="1"/>
  <c r="D9" i="4" a="1"/>
  <c r="D9" i="4" s="1"/>
  <c r="F9" i="4" s="1"/>
  <c r="D8" i="4" a="1"/>
  <c r="D8" i="4" s="1"/>
  <c r="F8" i="4" s="1"/>
  <c r="D7" i="4" a="1"/>
  <c r="D7" i="4" s="1"/>
  <c r="F7" i="4" s="1"/>
  <c r="D6" i="4" a="1"/>
  <c r="D6" i="4" s="1"/>
  <c r="F6" i="4" s="1"/>
  <c r="D5" i="4" a="1"/>
  <c r="D5" i="4" s="1"/>
  <c r="F5" i="4" s="1"/>
  <c r="D4" i="4" a="1"/>
  <c r="D4" i="4" s="1"/>
  <c r="F4" i="4" s="1"/>
  <c r="D3" i="4" a="1"/>
  <c r="D3" i="4" s="1"/>
  <c r="F3" i="4" s="1"/>
  <c r="D2" i="4" a="1"/>
  <c r="D2" i="4" s="1"/>
  <c r="F2" i="4" s="1"/>
  <c r="D10" i="3" a="1"/>
  <c r="D10" i="3" s="1"/>
  <c r="F10" i="3" s="1"/>
  <c r="D9" i="3" a="1"/>
  <c r="D9" i="3" s="1"/>
  <c r="F9" i="3" s="1"/>
  <c r="D8" i="3" a="1"/>
  <c r="D8" i="3" s="1"/>
  <c r="F8" i="3" s="1"/>
  <c r="D7" i="3" a="1"/>
  <c r="D7" i="3" s="1"/>
  <c r="F7" i="3" s="1"/>
  <c r="D6" i="3" a="1"/>
  <c r="D6" i="3" s="1"/>
  <c r="F6" i="3" s="1"/>
  <c r="D5" i="3" a="1"/>
  <c r="D5" i="3" s="1"/>
  <c r="F5" i="3" s="1"/>
  <c r="D4" i="3" a="1"/>
  <c r="D4" i="3" s="1"/>
  <c r="F4" i="3" s="1"/>
  <c r="D3" i="3" a="1"/>
  <c r="D3" i="3" s="1"/>
  <c r="F3" i="3" s="1"/>
  <c r="D2" i="3" a="1"/>
  <c r="D2" i="3" s="1"/>
  <c r="F2" i="3" s="1"/>
  <c r="D12" i="2" a="1"/>
  <c r="D12" i="2" s="1"/>
  <c r="F12" i="2" s="1"/>
  <c r="D11" i="2" a="1"/>
  <c r="D11" i="2" s="1"/>
  <c r="F11" i="2" s="1"/>
  <c r="D10" i="2" a="1"/>
  <c r="D10" i="2" s="1"/>
  <c r="F10" i="2" s="1"/>
  <c r="D9" i="2" a="1"/>
  <c r="D9" i="2" s="1"/>
  <c r="F9" i="2" s="1"/>
  <c r="D8" i="2" a="1"/>
  <c r="D8" i="2" s="1"/>
  <c r="F8" i="2" s="1"/>
  <c r="D7" i="2" a="1"/>
  <c r="D7" i="2" s="1"/>
  <c r="F7" i="2" s="1"/>
  <c r="D6" i="2" a="1"/>
  <c r="D6" i="2" s="1"/>
  <c r="F6" i="2" s="1"/>
  <c r="D5" i="2" a="1"/>
  <c r="D5" i="2" s="1"/>
  <c r="F5" i="2" s="1"/>
  <c r="D4" i="2" a="1"/>
  <c r="D4" i="2" s="1"/>
  <c r="F4" i="2" s="1"/>
  <c r="D3" i="2" a="1"/>
  <c r="D3" i="2" s="1"/>
  <c r="F3" i="2" s="1"/>
  <c r="D2" i="2" a="1"/>
  <c r="D2" i="2" s="1"/>
  <c r="F2" i="2" s="1"/>
  <c r="D72" i="1" a="1"/>
  <c r="D72" i="1" s="1"/>
  <c r="F72" i="1" s="1"/>
  <c r="D71" i="1" a="1"/>
  <c r="D71" i="1" s="1"/>
  <c r="F71" i="1" s="1"/>
  <c r="D70" i="1" a="1"/>
  <c r="D70" i="1" s="1"/>
  <c r="F70" i="1" s="1"/>
  <c r="D69" i="1" a="1"/>
  <c r="D69" i="1" s="1"/>
  <c r="F69" i="1" s="1"/>
  <c r="D68" i="1" a="1"/>
  <c r="D68" i="1" s="1"/>
  <c r="F68" i="1" s="1"/>
  <c r="D67" i="1" a="1"/>
  <c r="D67" i="1" s="1"/>
  <c r="F67" i="1" s="1"/>
  <c r="D66" i="1" a="1"/>
  <c r="D66" i="1" s="1"/>
  <c r="F66" i="1" s="1"/>
  <c r="D65" i="1" a="1"/>
  <c r="D65" i="1" s="1"/>
  <c r="F65" i="1" s="1"/>
  <c r="D64" i="1" a="1"/>
  <c r="D64" i="1" s="1"/>
  <c r="F64" i="1" s="1"/>
  <c r="D63" i="1" a="1"/>
  <c r="D63" i="1" s="1"/>
  <c r="F63" i="1" s="1"/>
  <c r="D62" i="1" a="1"/>
  <c r="D62" i="1" s="1"/>
  <c r="F62" i="1" s="1"/>
  <c r="D61" i="1" a="1"/>
  <c r="D61" i="1" s="1"/>
  <c r="F61" i="1" s="1"/>
  <c r="D60" i="1" a="1"/>
  <c r="D60" i="1" s="1"/>
  <c r="F60" i="1" s="1"/>
  <c r="D59" i="1" a="1"/>
  <c r="D59" i="1" s="1"/>
  <c r="F59" i="1" s="1"/>
  <c r="D58" i="1" a="1"/>
  <c r="D58" i="1" s="1"/>
  <c r="F58" i="1" s="1"/>
  <c r="D57" i="1" a="1"/>
  <c r="D57" i="1" s="1"/>
  <c r="F57" i="1" s="1"/>
  <c r="D56" i="1" a="1"/>
  <c r="D56" i="1" s="1"/>
  <c r="F56" i="1" s="1"/>
  <c r="D55" i="1" a="1"/>
  <c r="D55" i="1" s="1"/>
  <c r="F55" i="1" s="1"/>
  <c r="D54" i="1" a="1"/>
  <c r="D54" i="1" s="1"/>
  <c r="F54" i="1" s="1"/>
  <c r="D53" i="1" a="1"/>
  <c r="D53" i="1" s="1"/>
  <c r="F53" i="1" s="1"/>
  <c r="D52" i="1" a="1"/>
  <c r="D52" i="1" s="1"/>
  <c r="F52" i="1" s="1"/>
  <c r="D51" i="1" a="1"/>
  <c r="D51" i="1" s="1"/>
  <c r="F51" i="1" s="1"/>
  <c r="D49" i="1"/>
  <c r="D49" i="1" a="1"/>
  <c r="D48" i="1" a="1"/>
  <c r="D48" i="1" s="1"/>
  <c r="F48" i="1" s="1"/>
  <c r="D47" i="1" a="1"/>
  <c r="D47" i="1" s="1"/>
  <c r="F47" i="1" s="1"/>
  <c r="D46" i="1" a="1"/>
  <c r="D46" i="1" s="1"/>
  <c r="F46" i="1" s="1"/>
  <c r="D45" i="1" a="1"/>
  <c r="D45" i="1" s="1"/>
  <c r="F45" i="1" s="1"/>
  <c r="D44" i="1" a="1"/>
  <c r="D44" i="1" s="1"/>
  <c r="F44" i="1" s="1"/>
  <c r="D43" i="1"/>
  <c r="F43" i="1" s="1"/>
  <c r="D43" i="1" a="1"/>
  <c r="D42" i="1" a="1"/>
  <c r="D42" i="1" s="1"/>
  <c r="F42" i="1" s="1"/>
  <c r="D41" i="1" a="1"/>
  <c r="D41" i="1" s="1"/>
  <c r="F41" i="1" s="1"/>
  <c r="D40" i="1" a="1"/>
  <c r="D40" i="1" s="1"/>
  <c r="F40" i="1" s="1"/>
  <c r="D39" i="1" a="1"/>
  <c r="D39" i="1" s="1"/>
  <c r="F39" i="1" s="1"/>
  <c r="D38" i="1" a="1"/>
  <c r="D38" i="1" s="1"/>
  <c r="F38" i="1" s="1"/>
  <c r="D37" i="1"/>
  <c r="F37" i="1" s="1"/>
  <c r="D37" i="1" a="1"/>
  <c r="D36" i="1" a="1"/>
  <c r="D36" i="1" s="1"/>
  <c r="F36" i="1" s="1"/>
  <c r="D35" i="1" a="1"/>
  <c r="D35" i="1" s="1"/>
  <c r="F35" i="1" s="1"/>
  <c r="D34" i="1" a="1"/>
  <c r="D34" i="1" s="1"/>
  <c r="F34" i="1" s="1"/>
  <c r="D33" i="1" a="1"/>
  <c r="D33" i="1" s="1"/>
  <c r="F33" i="1" s="1"/>
  <c r="D32" i="1" a="1"/>
  <c r="D32" i="1" s="1"/>
  <c r="F32" i="1" s="1"/>
  <c r="D31" i="1"/>
  <c r="F31" i="1" s="1"/>
  <c r="D31" i="1" a="1"/>
  <c r="D30" i="1" a="1"/>
  <c r="D30" i="1" s="1"/>
  <c r="F30" i="1" s="1"/>
  <c r="D29" i="1" a="1"/>
  <c r="D29" i="1" s="1"/>
  <c r="F29" i="1" s="1"/>
  <c r="D28" i="1" a="1"/>
  <c r="D28" i="1" s="1"/>
  <c r="F28" i="1" s="1"/>
  <c r="D27" i="1" a="1"/>
  <c r="D27" i="1" s="1"/>
  <c r="F27" i="1" s="1"/>
  <c r="D26" i="1" a="1"/>
  <c r="D26" i="1" s="1"/>
  <c r="F26" i="1" s="1"/>
  <c r="D25" i="1"/>
  <c r="F25" i="1" s="1"/>
  <c r="D25" i="1" a="1"/>
  <c r="D24" i="1" a="1"/>
  <c r="D24" i="1" s="1"/>
  <c r="F24" i="1" s="1"/>
  <c r="D23" i="1" a="1"/>
  <c r="D23" i="1" s="1"/>
  <c r="F23" i="1" s="1"/>
  <c r="D22" i="1" a="1"/>
  <c r="D22" i="1" s="1"/>
  <c r="F22" i="1" s="1"/>
  <c r="D21" i="1" a="1"/>
  <c r="D21" i="1" s="1"/>
  <c r="F21" i="1" s="1"/>
  <c r="D20" i="1" a="1"/>
  <c r="D20" i="1" s="1"/>
  <c r="F20" i="1" s="1"/>
  <c r="D19" i="1"/>
  <c r="D19" i="1" a="1"/>
  <c r="D18" i="1" a="1"/>
  <c r="D18" i="1" s="1"/>
  <c r="F18" i="1" s="1"/>
  <c r="D17" i="1" a="1"/>
  <c r="D17" i="1" s="1"/>
  <c r="F17" i="1" s="1"/>
  <c r="D16" i="1" a="1"/>
  <c r="D16" i="1" s="1"/>
  <c r="F16" i="1" s="1"/>
  <c r="D15" i="1" a="1"/>
  <c r="D15" i="1" s="1"/>
  <c r="F15" i="1" s="1"/>
  <c r="D14" i="1" a="1"/>
  <c r="D14" i="1" s="1"/>
  <c r="F14" i="1" s="1"/>
  <c r="D13" i="1"/>
  <c r="F13" i="1" s="1"/>
  <c r="D13" i="1" a="1"/>
  <c r="D12" i="1" a="1"/>
  <c r="D12" i="1" s="1"/>
  <c r="F12" i="1" s="1"/>
  <c r="D11" i="1" a="1"/>
  <c r="D11" i="1" s="1"/>
  <c r="F11" i="1" s="1"/>
  <c r="D10" i="1" a="1"/>
  <c r="D10" i="1" s="1"/>
  <c r="F10" i="1" s="1"/>
  <c r="D9" i="1" a="1"/>
  <c r="D9" i="1" s="1"/>
  <c r="F9" i="1" s="1"/>
  <c r="D8" i="1" a="1"/>
  <c r="D8" i="1" s="1"/>
  <c r="F8" i="1" s="1"/>
  <c r="D7" i="1"/>
  <c r="F7" i="1" s="1"/>
  <c r="D7" i="1" a="1"/>
  <c r="D6" i="1" a="1"/>
  <c r="D6" i="1" s="1"/>
  <c r="F6" i="1" s="1"/>
  <c r="D5" i="1" a="1"/>
  <c r="D5" i="1" s="1"/>
  <c r="F5" i="1" s="1"/>
  <c r="D4" i="1" a="1"/>
  <c r="D4" i="1" s="1"/>
  <c r="F4" i="1" s="1"/>
  <c r="D3" i="1" a="1"/>
  <c r="D3" i="1" s="1"/>
  <c r="F3" i="1" s="1"/>
  <c r="D2" i="1" a="1"/>
  <c r="D2" i="1" s="1"/>
  <c r="F2" i="1" s="1"/>
  <c r="F49" i="1"/>
  <c r="D50" i="1" a="1"/>
  <c r="D50" i="1" s="1"/>
  <c r="F50" i="1" s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<sst xmlns="http://schemas.openxmlformats.org/spreadsheetml/2006/main" count="1613" uniqueCount="244">
  <si>
    <t>ca_row_id</t>
  </si>
  <si>
    <t>char(15)</t>
  </si>
  <si>
    <t>yes</t>
  </si>
  <si>
    <t>cust_numb</t>
  </si>
  <si>
    <t>integer</t>
  </si>
  <si>
    <t>no</t>
  </si>
  <si>
    <t>subr_numb</t>
  </si>
  <si>
    <t>char(12)</t>
  </si>
  <si>
    <t>blpd_code</t>
  </si>
  <si>
    <t>char(2)</t>
  </si>
  <si>
    <t>subr_type</t>
  </si>
  <si>
    <t>char(1)</t>
  </si>
  <si>
    <t>neo_subr_type</t>
  </si>
  <si>
    <t>telp_type</t>
  </si>
  <si>
    <t>titl</t>
  </si>
  <si>
    <t>nvarchar(40,10)</t>
  </si>
  <si>
    <t>frst_name</t>
  </si>
  <si>
    <t>nvarchar(80,40)</t>
  </si>
  <si>
    <t>last_name</t>
  </si>
  <si>
    <t>subr_stts</t>
  </si>
  <si>
    <t>from_optr_code</t>
  </si>
  <si>
    <t>char(3)</t>
  </si>
  <si>
    <t>mnpi_stts</t>
  </si>
  <si>
    <t>mnpo_stts</t>
  </si>
  <si>
    <t>frst_pkgp_code</t>
  </si>
  <si>
    <t>char(8)</t>
  </si>
  <si>
    <t>pkgp_strt_date</t>
  </si>
  <si>
    <t>date</t>
  </si>
  <si>
    <t>new_ppty_code</t>
  </si>
  <si>
    <t>dpst_txtp_code</t>
  </si>
  <si>
    <t>char(4)</t>
  </si>
  <si>
    <t>conx_txtp_code</t>
  </si>
  <si>
    <t>telp_allc_type</t>
  </si>
  <si>
    <t>hrdw_numb</t>
  </si>
  <si>
    <t>char(20)</t>
  </si>
  <si>
    <t>card_numb</t>
  </si>
  <si>
    <t>char(19)</t>
  </si>
  <si>
    <t>sms_lang</t>
  </si>
  <si>
    <t>ivr_lang</t>
  </si>
  <si>
    <t>ussd_lang</t>
  </si>
  <si>
    <t>cc_lang</t>
  </si>
  <si>
    <t>deal_numb</t>
  </si>
  <si>
    <t>slmn_code</t>
  </si>
  <si>
    <t>char(5)</t>
  </si>
  <si>
    <t>agmt_chck_flag</t>
  </si>
  <si>
    <t>agmt_chck_date</t>
  </si>
  <si>
    <t>agmt_chck_by</t>
  </si>
  <si>
    <t>frst_swon_dttm</t>
  </si>
  <si>
    <t>brth_swon_dttm</t>
  </si>
  <si>
    <t>swon_dttm</t>
  </si>
  <si>
    <t>swon_by</t>
  </si>
  <si>
    <t>swon_resn_code</t>
  </si>
  <si>
    <t>swon_area_code</t>
  </si>
  <si>
    <t>swof_dttm</t>
  </si>
  <si>
    <t>swof_by</t>
  </si>
  <si>
    <t>swof_resn_code</t>
  </si>
  <si>
    <t>rcnx_resn_code</t>
  </si>
  <si>
    <t>leas_code</t>
  </si>
  <si>
    <t>leas_strt_date</t>
  </si>
  <si>
    <t>leas_expr_date</t>
  </si>
  <si>
    <t>leas_acex_date</t>
  </si>
  <si>
    <t>pswd_flag</t>
  </si>
  <si>
    <t>pswd</t>
  </si>
  <si>
    <t>memb_id</t>
  </si>
  <si>
    <t>remk</t>
  </si>
  <si>
    <t>varchar(255)</t>
  </si>
  <si>
    <t>id_type</t>
  </si>
  <si>
    <t>id_numb</t>
  </si>
  <si>
    <t>gndr</t>
  </si>
  <si>
    <t>occp_code</t>
  </si>
  <si>
    <t>marl_stts</t>
  </si>
  <si>
    <t>salr_levl</t>
  </si>
  <si>
    <t>educ_levl</t>
  </si>
  <si>
    <t>smallint</t>
  </si>
  <si>
    <t>emal_addr</t>
  </si>
  <si>
    <t>varchar(40,0)</t>
  </si>
  <si>
    <t>vrfy_emal_dttm</t>
  </si>
  <si>
    <t>wait_emal_addr</t>
  </si>
  <si>
    <t>wait_emal_dttm</t>
  </si>
  <si>
    <t>rcnx_paid_flag</t>
  </si>
  <si>
    <t>stop_bill_flag</t>
  </si>
  <si>
    <t>rfnd_dttm</t>
  </si>
  <si>
    <t>old_cust_numb</t>
  </si>
  <si>
    <t>old_subr_numb</t>
  </si>
  <si>
    <t>new_cust_numb</t>
  </si>
  <si>
    <t>new_subr_numb</t>
  </si>
  <si>
    <t>go_inter_flag</t>
  </si>
  <si>
    <t>chwr_cont_aou</t>
  </si>
  <si>
    <t>last_chng_dttm</t>
  </si>
  <si>
    <t>last_chng_by</t>
  </si>
  <si>
    <t>datetime year to second</t>
  </si>
  <si>
    <t>field name</t>
  </si>
  <si>
    <t>data type</t>
  </si>
  <si>
    <t>is null</t>
  </si>
  <si>
    <r>
      <t>CREATE</t>
    </r>
    <r>
      <rPr>
        <sz val="10"/>
        <color rgb="FF383A42"/>
        <rFont val="Roboto Mono"/>
      </rPr>
      <t xml:space="preserve"> </t>
    </r>
    <r>
      <rPr>
        <sz val="10"/>
        <color theme="1"/>
        <rFont val="Roboto Mono"/>
      </rPr>
      <t>TABLE</t>
    </r>
    <r>
      <rPr>
        <sz val="10"/>
        <color rgb="FF383A42"/>
        <rFont val="Roboto Mono"/>
      </rPr>
      <t xml:space="preserve"> cs_subr_pcn_00 (</t>
    </r>
  </si>
  <si>
    <t>UNIQUE</t>
  </si>
  <si>
    <t>NEW TYPE</t>
  </si>
  <si>
    <t>Column</t>
  </si>
  <si>
    <t>name</t>
  </si>
  <si>
    <t>Type</t>
  </si>
  <si>
    <t>Nulls</t>
  </si>
  <si>
    <t>comp_code</t>
  </si>
  <si>
    <t>long_desc</t>
  </si>
  <si>
    <t>varchar(50,0)</t>
  </si>
  <si>
    <t>card_indc</t>
  </si>
  <si>
    <t>eir_indc</t>
  </si>
  <si>
    <t>blpd_indc</t>
  </si>
  <si>
    <t>subr_tabl_mod</t>
  </si>
  <si>
    <t>crtd_dttm</t>
  </si>
  <si>
    <t>crtd_by</t>
  </si>
  <si>
    <r>
      <t>CREATE</t>
    </r>
    <r>
      <rPr>
        <sz val="10"/>
        <color rgb="FF383A42"/>
        <rFont val="Roboto Mono"/>
      </rPr>
      <t xml:space="preserve"> </t>
    </r>
    <r>
      <rPr>
        <sz val="10"/>
        <color theme="1"/>
        <rFont val="Roboto Mono"/>
      </rPr>
      <t>TABLE</t>
    </r>
    <r>
      <rPr>
        <sz val="10"/>
        <color rgb="FF383A42"/>
        <rFont val="Roboto Mono"/>
      </rPr>
      <t xml:space="preserve"> rd_bill_prdt (</t>
    </r>
  </si>
  <si>
    <t>)</t>
  </si>
  <si>
    <t>dfpm_code</t>
  </si>
  <si>
    <t>char(50)</t>
  </si>
  <si>
    <t>vlue_char</t>
  </si>
  <si>
    <t>vlue_int</t>
  </si>
  <si>
    <t>vlue_mney</t>
  </si>
  <si>
    <t>money(10,2)</t>
  </si>
  <si>
    <r>
      <t>CREATE</t>
    </r>
    <r>
      <rPr>
        <sz val="10"/>
        <color rgb="FF383A42"/>
        <rFont val="Roboto Mono"/>
      </rPr>
      <t xml:space="preserve"> </t>
    </r>
    <r>
      <rPr>
        <sz val="10"/>
        <color theme="1"/>
        <rFont val="Roboto Mono"/>
      </rPr>
      <t>TABLE</t>
    </r>
    <r>
      <rPr>
        <sz val="10"/>
        <color rgb="FF383A42"/>
        <rFont val="Roboto Mono"/>
      </rPr>
      <t xml:space="preserve"> cs_dfpm (</t>
    </r>
  </si>
  <si>
    <t>barr_flag</t>
  </si>
  <si>
    <r>
      <t>CREATE</t>
    </r>
    <r>
      <rPr>
        <sz val="10"/>
        <color rgb="FF383A42"/>
        <rFont val="Roboto Mono"/>
      </rPr>
      <t xml:space="preserve"> </t>
    </r>
    <r>
      <rPr>
        <sz val="10"/>
        <color theme="1"/>
        <rFont val="Roboto Mono"/>
      </rPr>
      <t>TABLE</t>
    </r>
    <r>
      <rPr>
        <sz val="10"/>
        <color rgb="FF383A42"/>
        <rFont val="Roboto Mono"/>
      </rPr>
      <t xml:space="preserve"> cs_sms_barr (</t>
    </r>
  </si>
  <si>
    <t>asst_row_id</t>
  </si>
  <si>
    <t>seqn</t>
  </si>
  <si>
    <t>serial</t>
  </si>
  <si>
    <t>regs_flag</t>
  </si>
  <si>
    <t>strt_dttm</t>
  </si>
  <si>
    <t>end_dttm</t>
  </si>
  <si>
    <t>doc_sms</t>
  </si>
  <si>
    <t>doc_sms_dttm</t>
  </si>
  <si>
    <t>regn_roam_retl</t>
  </si>
  <si>
    <r>
      <t>CREATE</t>
    </r>
    <r>
      <rPr>
        <sz val="10"/>
        <color rgb="FF383A42"/>
        <rFont val="Roboto Mono"/>
      </rPr>
      <t xml:space="preserve"> </t>
    </r>
    <r>
      <rPr>
        <sz val="10"/>
        <color theme="1"/>
        <rFont val="Roboto Mono"/>
      </rPr>
      <t>TABLE</t>
    </r>
    <r>
      <rPr>
        <sz val="10"/>
        <color rgb="FF383A42"/>
        <rFont val="Roboto Mono"/>
      </rPr>
      <t xml:space="preserve"> cs_pmpt_regn (</t>
    </r>
  </si>
  <si>
    <t>date_of_brth</t>
  </si>
  <si>
    <t>ntnt_code</t>
  </si>
  <si>
    <t>mgrt_from_cust</t>
  </si>
  <si>
    <t>cust_stts</t>
  </si>
  <si>
    <t>varchar(40,10)</t>
  </si>
  <si>
    <t>old_id_numb</t>
  </si>
  <si>
    <t>chld</t>
  </si>
  <si>
    <t>faml_memb</t>
  </si>
  <si>
    <t>incl_dict</t>
  </si>
  <si>
    <t>good_stts</t>
  </si>
  <si>
    <t>lang</t>
  </si>
  <si>
    <t>grup_head</t>
  </si>
  <si>
    <t>leaf_cust</t>
  </si>
  <si>
    <t>pret_cust_numb</t>
  </si>
  <si>
    <t>grup_code</t>
  </si>
  <si>
    <t>grup_levl</t>
  </si>
  <si>
    <t>empl_flag</t>
  </si>
  <si>
    <t>rprt_levl_flag</t>
  </si>
  <si>
    <t>pmnt_levl_flag</t>
  </si>
  <si>
    <t>grup_subr_indc</t>
  </si>
  <si>
    <t>home_telp_numb</t>
  </si>
  <si>
    <t>char(21)</t>
  </si>
  <si>
    <t>home_fax_numb</t>
  </si>
  <si>
    <t>offc_telp_numb</t>
  </si>
  <si>
    <t>offc_fax_numb</t>
  </si>
  <si>
    <t>crcr_telp_numb</t>
  </si>
  <si>
    <t>varchar(21,0)</t>
  </si>
  <si>
    <t>py_telp_numb</t>
  </si>
  <si>
    <t>fcbk_id</t>
  </si>
  <si>
    <t>fcbk_lgin</t>
  </si>
  <si>
    <t>docm_addr_type</t>
  </si>
  <si>
    <t>acct_type</t>
  </si>
  <si>
    <t>acct_sub_type</t>
  </si>
  <si>
    <t>jrst_prsn_flag</t>
  </si>
  <si>
    <t>brnc_code</t>
  </si>
  <si>
    <t>varchar(150,0)</t>
  </si>
  <si>
    <r>
      <t>CREATE</t>
    </r>
    <r>
      <rPr>
        <sz val="10"/>
        <color rgb="FF383A42"/>
        <rFont val="Roboto Mono"/>
      </rPr>
      <t xml:space="preserve"> </t>
    </r>
    <r>
      <rPr>
        <sz val="10"/>
        <color theme="1"/>
        <rFont val="Roboto Mono"/>
      </rPr>
      <t>TABLE</t>
    </r>
    <r>
      <rPr>
        <sz val="10"/>
        <color rgb="FF383A42"/>
        <rFont val="Roboto Mono"/>
      </rPr>
      <t xml:space="preserve"> cs_cust (</t>
    </r>
  </si>
  <si>
    <t> </t>
  </si>
  <si>
    <t> char(8)</t>
  </si>
  <si>
    <t> char(5)</t>
  </si>
  <si>
    <t>effc_date</t>
  </si>
  <si>
    <t> date</t>
  </si>
  <si>
    <t> no</t>
  </si>
  <si>
    <t>expr_date</t>
  </si>
  <si>
    <t> yes</t>
  </si>
  <si>
    <t> timestamp(0)</t>
  </si>
  <si>
    <t> char(12)</t>
  </si>
  <si>
    <t>timestamp(0)</t>
  </si>
  <si>
    <t>42338</t>
  </si>
  <si>
    <t>rd_telp</t>
  </si>
  <si>
    <t>telp_numb</t>
  </si>
  <si>
    <t>256</t>
  </si>
  <si>
    <t>CHAR</t>
  </si>
  <si>
    <t>NOT NULL</t>
  </si>
  <si>
    <t>12</t>
  </si>
  <si>
    <t>842150450</t>
  </si>
  <si>
    <t>909523257</t>
  </si>
  <si>
    <t>0</t>
  </si>
  <si>
    <t>2</t>
  </si>
  <si>
    <t>808583168</t>
  </si>
  <si>
    <t>808648704</t>
  </si>
  <si>
    <t>last_4dgt</t>
  </si>
  <si>
    <t>257</t>
  </si>
  <si>
    <t>SMALLINT</t>
  </si>
  <si>
    <t>1</t>
  </si>
  <si>
    <t>9998</t>
  </si>
  <si>
    <t>old_imsi_grup</t>
  </si>
  <si>
    <t>NULL</t>
  </si>
  <si>
    <t>7020</t>
  </si>
  <si>
    <t>imsi_grup</t>
  </si>
  <si>
    <t>7021</t>
  </si>
  <si>
    <t>area_code</t>
  </si>
  <si>
    <t>allc_type</t>
  </si>
  <si>
    <t>842006528</t>
  </si>
  <si>
    <t>892338176</t>
  </si>
  <si>
    <t>8</t>
  </si>
  <si>
    <t>538976288</t>
  </si>
  <si>
    <t>960051513</t>
  </si>
  <si>
    <t>gold_type</t>
  </si>
  <si>
    <t>spcl_type</t>
  </si>
  <si>
    <t>5</t>
  </si>
  <si>
    <t>1869836897</t>
  </si>
  <si>
    <t>live_flag</t>
  </si>
  <si>
    <t>resv_flag</t>
  </si>
  <si>
    <t>19</t>
  </si>
  <si>
    <t>943273526</t>
  </si>
  <si>
    <t>3</t>
  </si>
  <si>
    <t>1128354816</t>
  </si>
  <si>
    <t>1380992512</t>
  </si>
  <si>
    <t>swof_date</t>
  </si>
  <si>
    <t>7</t>
  </si>
  <si>
    <t>DATE</t>
  </si>
  <si>
    <t>4</t>
  </si>
  <si>
    <t>load_indc</t>
  </si>
  <si>
    <t>used_flag</t>
  </si>
  <si>
    <t>allw_ruse</t>
  </si>
  <si>
    <t>dtac_flag</t>
  </si>
  <si>
    <t>netw_type</t>
  </si>
  <si>
    <t>10</t>
  </si>
  <si>
    <t>allw_revk</t>
  </si>
  <si>
    <t>asgn_resn_code</t>
  </si>
  <si>
    <t>retn_flag</t>
  </si>
  <si>
    <t>266</t>
  </si>
  <si>
    <t>DATETIME</t>
  </si>
  <si>
    <t>3594</t>
  </si>
  <si>
    <t>13814</t>
  </si>
  <si>
    <t>cs_add_subr_09</t>
  </si>
  <si>
    <t>262</t>
  </si>
  <si>
    <t>SERIAL</t>
  </si>
  <si>
    <t>658900</t>
  </si>
  <si>
    <t>clnt_call_dttm</t>
  </si>
  <si>
    <t>trns_stts</t>
  </si>
  <si>
    <t>1308622848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</si>
</sst>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Mono"/>
    </font>
    <font>
      <sz val="10"/>
      <color rgb="FF383A42"/>
      <name val="Roboto Mono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58DE-C1F6-4EA6-A648-F34901F2C2FE}">
  <dimension ref="A1:Q10"/>
  <sheetViews>
    <sheetView workbookViewId="0">
      <selection activeCell="F1" sqref="F1:F10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9.5703125" customWidth="1"/>
    <col min="4" max="4" width="30.28515625" customWidth="1"/>
    <col min="6" max="6" width="38.5703125" bestFit="1" customWidth="1"/>
  </cols>
  <sheetData>
    <row r="1" spans="1:17" x14ac:dyDescent="0.25">
      <c r="A1" t="s">
        <v>91</v>
      </c>
      <c r="B1" t="s">
        <v>92</v>
      </c>
      <c r="C1" t="s">
        <v>93</v>
      </c>
      <c r="D1" t="s">
        <v>96</v>
      </c>
      <c r="E1" t="s">
        <v>95</v>
      </c>
      <c r="F1" s="1" t="s">
        <v>120</v>
      </c>
      <c r="N1" t="s">
        <v>97</v>
      </c>
      <c r="O1" t="s">
        <v>98</v>
      </c>
      <c r="P1" t="s">
        <v>99</v>
      </c>
      <c r="Q1" t="s">
        <v>100</v>
      </c>
    </row>
    <row r="2" spans="1:17" x14ac:dyDescent="0.25">
      <c r="A2" t="s">
        <v>3</v>
      </c>
      <c r="B2" t="s">
        <v>4</v>
      </c>
      <c r="C2" t="s">
        <v>5</v>
      </c>
      <c r="D2" t="str" cm="1">
        <f t="array" ref="D2">_xlfn.IFS(B2="datetime year to second","TIMESTAMP(0)",AND(LEFT(B2,8)="nvarchar",NOT(ISERROR(SEARCH(",",B2)))),MID(LEFT(B2,SEARCH(",",B2)-1),2,LEN(LEFT(B2,SEARCH(",",B2)-1)))&amp;")",AND(LEFT(B2,7)="varchar",NOT(ISERROR(SEARCH(",",B2)))),LEFT(B2,SEARCH(",",B2)-1)&amp;")",TRUE,B2)</f>
        <v>integer</v>
      </c>
      <c r="F2" t="str">
        <f>A2&amp;" "&amp;D2&amp;" "&amp;IF(C2="no","NOT NULL","")&amp;","</f>
        <v>cust_numb integer NOT NULL,</v>
      </c>
    </row>
    <row r="3" spans="1:17" x14ac:dyDescent="0.25">
      <c r="A3" t="s">
        <v>6</v>
      </c>
      <c r="B3" t="s">
        <v>7</v>
      </c>
      <c r="C3" t="s">
        <v>5</v>
      </c>
      <c r="D3" t="str" cm="1">
        <f t="array" ref="D3">_xlfn.IFS(B3="datetime year to second","TIMESTAMP(0)",AND(LEFT(B3,8)="nvarchar",NOT(ISERROR(SEARCH(",",B3)))),MID(LEFT(B3,SEARCH(",",B3)-1),2,LEN(LEFT(B3,SEARCH(",",B3)-1)))&amp;")",AND(LEFT(B3,7)="varchar",NOT(ISERROR(SEARCH(",",B3)))),LEFT(B3,SEARCH(",",B3)-1)&amp;")",TRUE,B3)</f>
        <v>char(12)</v>
      </c>
      <c r="F3" t="str">
        <f t="shared" ref="F3:F9" si="0">A3&amp;" "&amp;D3&amp;" "&amp;IF(C3="no","NOT NULL","")&amp;","</f>
        <v>subr_numb char(12) NOT NULL,</v>
      </c>
      <c r="N3" t="s">
        <v>8</v>
      </c>
      <c r="O3" t="s">
        <v>9</v>
      </c>
      <c r="P3" t="s">
        <v>5</v>
      </c>
    </row>
    <row r="4" spans="1:17" x14ac:dyDescent="0.25">
      <c r="A4" t="s">
        <v>8</v>
      </c>
      <c r="B4" t="s">
        <v>9</v>
      </c>
      <c r="C4" t="s">
        <v>5</v>
      </c>
      <c r="D4" t="str" cm="1">
        <f t="array" ref="D4">_xlfn.IFS(B4="datetime year to second","TIMESTAMP(0)",AND(LEFT(B4,8)="nvarchar",NOT(ISERROR(SEARCH(",",B4)))),MID(LEFT(B4,SEARCH(",",B4)-1),2,LEN(LEFT(B4,SEARCH(",",B4)-1)))&amp;")",AND(LEFT(B4,7)="varchar",NOT(ISERROR(SEARCH(",",B4)))),LEFT(B4,SEARCH(",",B4)-1)&amp;")",TRUE,B4)</f>
        <v>char(2)</v>
      </c>
      <c r="F4" t="str">
        <f t="shared" si="0"/>
        <v>blpd_code char(2) NOT NULL,</v>
      </c>
      <c r="N4" t="s">
        <v>101</v>
      </c>
      <c r="O4" t="s">
        <v>9</v>
      </c>
      <c r="P4" t="s">
        <v>5</v>
      </c>
    </row>
    <row r="5" spans="1:17" x14ac:dyDescent="0.25">
      <c r="A5" t="s">
        <v>119</v>
      </c>
      <c r="B5" t="s">
        <v>11</v>
      </c>
      <c r="C5" t="s">
        <v>5</v>
      </c>
      <c r="D5" t="str" cm="1">
        <f t="array" ref="D5">_xlfn.IFS(B5="datetime year to second","TIMESTAMP(0)",AND(LEFT(B5,8)="nvarchar",NOT(ISERROR(SEARCH(",",B5)))),MID(LEFT(B5,SEARCH(",",B5)-1),2,LEN(LEFT(B5,SEARCH(",",B5)-1)))&amp;")",AND(LEFT(B5,7)="varchar",NOT(ISERROR(SEARCH(",",B5)))),LEFT(B5,SEARCH(",",B5)-1)&amp;")",TRUE,B5)</f>
        <v>char(1)</v>
      </c>
      <c r="F5" t="str">
        <f t="shared" si="0"/>
        <v>barr_flag char(1) NOT NULL,</v>
      </c>
      <c r="N5" t="s">
        <v>102</v>
      </c>
      <c r="O5" t="s">
        <v>103</v>
      </c>
      <c r="P5" t="s">
        <v>5</v>
      </c>
    </row>
    <row r="6" spans="1:17" x14ac:dyDescent="0.25">
      <c r="A6" t="s">
        <v>108</v>
      </c>
      <c r="B6" t="s">
        <v>90</v>
      </c>
      <c r="C6" t="s">
        <v>5</v>
      </c>
      <c r="D6" t="str" cm="1">
        <f t="array" ref="D6">_xlfn.IFS(B6="datetime year to second","TIMESTAMP(0)",AND(LEFT(B6,8)="nvarchar",NOT(ISERROR(SEARCH(",",B6)))),MID(LEFT(B6,SEARCH(",",B6)-1),2,LEN(LEFT(B6,SEARCH(",",B6)-1)))&amp;")",AND(LEFT(B6,7)="varchar",NOT(ISERROR(SEARCH(",",B6)))),LEFT(B6,SEARCH(",",B6)-1)&amp;")",TRUE,B6)</f>
        <v>TIMESTAMP(0)</v>
      </c>
      <c r="F6" t="str">
        <f t="shared" si="0"/>
        <v>crtd_dttm TIMESTAMP(0) NOT NULL,</v>
      </c>
      <c r="N6" t="s">
        <v>107</v>
      </c>
      <c r="O6" t="s">
        <v>73</v>
      </c>
      <c r="P6" t="s">
        <v>5</v>
      </c>
    </row>
    <row r="7" spans="1:17" x14ac:dyDescent="0.25">
      <c r="A7" t="s">
        <v>109</v>
      </c>
      <c r="B7" t="s">
        <v>7</v>
      </c>
      <c r="C7" t="s">
        <v>5</v>
      </c>
      <c r="D7" t="str" cm="1">
        <f t="array" ref="D7">_xlfn.IFS(B7="datetime year to second","TIMESTAMP(0)",AND(LEFT(B7,8)="nvarchar",NOT(ISERROR(SEARCH(",",B7)))),MID(LEFT(B7,SEARCH(",",B7)-1),2,LEN(LEFT(B7,SEARCH(",",B7)-1)))&amp;")",AND(LEFT(B7,7)="varchar",NOT(ISERROR(SEARCH(",",B7)))),LEFT(B7,SEARCH(",",B7)-1)&amp;")",TRUE,B7)</f>
        <v>char(12)</v>
      </c>
      <c r="F7" t="str">
        <f t="shared" si="0"/>
        <v>crtd_by char(12) NOT NULL,</v>
      </c>
      <c r="N7" t="s">
        <v>108</v>
      </c>
      <c r="O7" t="s">
        <v>90</v>
      </c>
      <c r="P7" t="s">
        <v>5</v>
      </c>
    </row>
    <row r="8" spans="1:17" x14ac:dyDescent="0.25">
      <c r="A8" t="s">
        <v>88</v>
      </c>
      <c r="B8" t="s">
        <v>90</v>
      </c>
      <c r="C8" t="s">
        <v>5</v>
      </c>
      <c r="D8" t="str" cm="1">
        <f t="array" ref="D8">_xlfn.IFS(B8="datetime year to second","TIMESTAMP(0)",AND(LEFT(B8,8)="nvarchar",NOT(ISERROR(SEARCH(",",B8)))),MID(LEFT(B8,SEARCH(",",B8)-1),2,LEN(LEFT(B8,SEARCH(",",B8)-1)))&amp;")",AND(LEFT(B8,7)="varchar",NOT(ISERROR(SEARCH(",",B8)))),LEFT(B8,SEARCH(",",B8)-1)&amp;")",TRUE,B8)</f>
        <v>TIMESTAMP(0)</v>
      </c>
      <c r="F8" t="str">
        <f t="shared" si="0"/>
        <v>last_chng_dttm TIMESTAMP(0) NOT NULL,</v>
      </c>
      <c r="N8" t="s">
        <v>109</v>
      </c>
      <c r="O8" t="s">
        <v>7</v>
      </c>
      <c r="P8" t="s">
        <v>5</v>
      </c>
    </row>
    <row r="9" spans="1:17" x14ac:dyDescent="0.25">
      <c r="A9" t="s">
        <v>89</v>
      </c>
      <c r="B9" t="s">
        <v>7</v>
      </c>
      <c r="C9" t="s">
        <v>5</v>
      </c>
      <c r="D9" t="str" cm="1">
        <f t="array" ref="D9">_xlfn.IFS(B9="datetime year to second","TIMESTAMP(0)",AND(LEFT(B9,8)="nvarchar",NOT(ISERROR(SEARCH(",",B9)))),MID(LEFT(B9,SEARCH(",",B9)-1),2,LEN(LEFT(B9,SEARCH(",",B9)-1)))&amp;")",AND(LEFT(B9,7)="varchar",NOT(ISERROR(SEARCH(",",B9)))),LEFT(B9,SEARCH(",",B9)-1)&amp;")",TRUE,B9)</f>
        <v>char(12)</v>
      </c>
      <c r="F9" t="str">
        <f t="shared" si="0"/>
        <v>last_chng_by char(12) NOT NULL,</v>
      </c>
      <c r="N9" t="s">
        <v>88</v>
      </c>
      <c r="O9" t="s">
        <v>90</v>
      </c>
      <c r="P9" t="s">
        <v>5</v>
      </c>
    </row>
    <row r="10" spans="1:17" x14ac:dyDescent="0.25">
      <c r="F10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D39A-19ED-4055-83FC-6C05EDEA4CDC}">
  <dimension ref="A1:P11"/>
  <sheetViews>
    <sheetView workbookViewId="0">
      <selection activeCell="F1" sqref="F1:F11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9.5703125" customWidth="1"/>
    <col min="4" max="4" width="30.28515625" customWidth="1"/>
    <col min="6" max="6" width="38.5703125" bestFit="1" customWidth="1"/>
  </cols>
  <sheetData>
    <row r="1" spans="1:16" x14ac:dyDescent="0.25">
      <c r="A1" t="s">
        <v>91</v>
      </c>
      <c r="B1" t="s">
        <v>92</v>
      </c>
      <c r="C1" t="s">
        <v>93</v>
      </c>
      <c r="D1" t="s">
        <v>96</v>
      </c>
      <c r="E1" t="s">
        <v>95</v>
      </c>
      <c r="F1" s="1" t="s">
        <v>118</v>
      </c>
      <c r="N1" t="s">
        <v>112</v>
      </c>
      <c r="O1" t="s">
        <v>34</v>
      </c>
      <c r="P1" t="s">
        <v>5</v>
      </c>
    </row>
    <row r="2" spans="1:16" x14ac:dyDescent="0.25">
      <c r="A2" t="s">
        <v>112</v>
      </c>
      <c r="B2" t="s">
        <v>34</v>
      </c>
      <c r="C2" t="s">
        <v>5</v>
      </c>
      <c r="D2" t="str" cm="1">
        <f t="array" ref="D2">_xlfn.IFS(B2="datetime year to second","TIMESTAMP(0)",AND(LEFT(B2,8)="nvarchar",NOT(ISERROR(SEARCH(",",B2)))),MID(LEFT(B2,SEARCH(",",B2)-1),2,LEN(LEFT(B2,SEARCH(",",B2)-1)))&amp;")",AND(LEFT(B2,7)="varchar",NOT(ISERROR(SEARCH(",",B2)))),LEFT(B2,SEARCH(",",B2)-1)&amp;")",TRUE,B2)</f>
        <v>char(20)</v>
      </c>
      <c r="F2" t="str">
        <f>A2&amp;" "&amp;D2&amp;" "&amp;IF(C2="no","NOT NULL","")&amp;","</f>
        <v>dfpm_code char(20) NOT NULL,</v>
      </c>
      <c r="N2" t="s">
        <v>102</v>
      </c>
      <c r="O2" t="s">
        <v>113</v>
      </c>
      <c r="P2" t="s">
        <v>5</v>
      </c>
    </row>
    <row r="3" spans="1:16" x14ac:dyDescent="0.25">
      <c r="A3" t="s">
        <v>102</v>
      </c>
      <c r="B3" t="s">
        <v>113</v>
      </c>
      <c r="C3" t="s">
        <v>5</v>
      </c>
      <c r="D3" t="str" cm="1">
        <f t="array" ref="D3">_xlfn.IFS(B3="datetime year to second","TIMESTAMP(0)",AND(LEFT(B3,8)="nvarchar",NOT(ISERROR(SEARCH(",",B3)))),MID(LEFT(B3,SEARCH(",",B3)-1),2,LEN(LEFT(B3,SEARCH(",",B3)-1)))&amp;")",AND(LEFT(B3,7)="varchar",NOT(ISERROR(SEARCH(",",B3)))),LEFT(B3,SEARCH(",",B3)-1)&amp;")",TRUE,B3)</f>
        <v>char(50)</v>
      </c>
      <c r="F3" t="str">
        <f t="shared" ref="F3:F10" si="0">A3&amp;" "&amp;D3&amp;" "&amp;IF(C3="no","NOT NULL","")&amp;","</f>
        <v>long_desc char(50) NOT NULL,</v>
      </c>
      <c r="N3" t="s">
        <v>114</v>
      </c>
      <c r="O3" t="s">
        <v>103</v>
      </c>
      <c r="P3" t="s">
        <v>2</v>
      </c>
    </row>
    <row r="4" spans="1:16" x14ac:dyDescent="0.25">
      <c r="A4" t="s">
        <v>114</v>
      </c>
      <c r="B4" t="s">
        <v>103</v>
      </c>
      <c r="C4" t="s">
        <v>2</v>
      </c>
      <c r="D4" t="str" cm="1">
        <f t="array" ref="D4">_xlfn.IFS(B4="datetime year to second","TIMESTAMP(0)",AND(LEFT(B4,8)="nvarchar",NOT(ISERROR(SEARCH(",",B4)))),MID(LEFT(B4,SEARCH(",",B4)-1),2,LEN(LEFT(B4,SEARCH(",",B4)-1)))&amp;")",AND(LEFT(B4,7)="varchar",NOT(ISERROR(SEARCH(",",B4)))),LEFT(B4,SEARCH(",",B4)-1)&amp;")",TRUE,B4)</f>
        <v>varchar(50)</v>
      </c>
      <c r="F4" t="str">
        <f t="shared" si="0"/>
        <v>vlue_char varchar(50) ,</v>
      </c>
      <c r="N4" t="s">
        <v>115</v>
      </c>
      <c r="O4" t="s">
        <v>4</v>
      </c>
      <c r="P4" t="s">
        <v>2</v>
      </c>
    </row>
    <row r="5" spans="1:16" x14ac:dyDescent="0.25">
      <c r="A5" t="s">
        <v>115</v>
      </c>
      <c r="B5" t="s">
        <v>4</v>
      </c>
      <c r="C5" t="s">
        <v>2</v>
      </c>
      <c r="D5" t="str" cm="1">
        <f t="array" ref="D5">_xlfn.IFS(B5="datetime year to second","TIMESTAMP(0)",AND(LEFT(B5,8)="nvarchar",NOT(ISERROR(SEARCH(",",B5)))),MID(LEFT(B5,SEARCH(",",B5)-1),2,LEN(LEFT(B5,SEARCH(",",B5)-1)))&amp;")",AND(LEFT(B5,7)="varchar",NOT(ISERROR(SEARCH(",",B5)))),LEFT(B5,SEARCH(",",B5)-1)&amp;")",TRUE,B5)</f>
        <v>integer</v>
      </c>
      <c r="F5" t="str">
        <f t="shared" si="0"/>
        <v>vlue_int integer ,</v>
      </c>
      <c r="N5" t="s">
        <v>116</v>
      </c>
      <c r="O5" t="s">
        <v>117</v>
      </c>
      <c r="P5" t="s">
        <v>2</v>
      </c>
    </row>
    <row r="6" spans="1:16" x14ac:dyDescent="0.25">
      <c r="A6" t="s">
        <v>116</v>
      </c>
      <c r="B6" t="s">
        <v>117</v>
      </c>
      <c r="C6" t="s">
        <v>2</v>
      </c>
      <c r="D6" t="str" cm="1">
        <f t="array" ref="D6">_xlfn.IFS(B6="datetime year to second","TIMESTAMP(0)",AND(LEFT(B6,8)="nvarchar",NOT(ISERROR(SEARCH(",",B6)))),MID(LEFT(B6,SEARCH(",",B6)-1),2,LEN(LEFT(B6,SEARCH(",",B6)-1)))&amp;")",AND(LEFT(B6,7)="varchar",NOT(ISERROR(SEARCH(",",B6)))),LEFT(B6,SEARCH(",",B6)-1)&amp;")",TRUE,B6)</f>
        <v>money(10,2)</v>
      </c>
      <c r="F6" t="str">
        <f t="shared" si="0"/>
        <v>vlue_mney money(10,2) ,</v>
      </c>
      <c r="N6" t="s">
        <v>108</v>
      </c>
      <c r="O6" t="s">
        <v>90</v>
      </c>
      <c r="P6" t="s">
        <v>5</v>
      </c>
    </row>
    <row r="7" spans="1:16" x14ac:dyDescent="0.25">
      <c r="A7" t="s">
        <v>108</v>
      </c>
      <c r="B7" t="s">
        <v>90</v>
      </c>
      <c r="C7" t="s">
        <v>5</v>
      </c>
      <c r="D7" t="str" cm="1">
        <f t="array" ref="D7">_xlfn.IFS(B7="datetime year to second","TIMESTAMP(0)",AND(LEFT(B7,8)="nvarchar",NOT(ISERROR(SEARCH(",",B7)))),MID(LEFT(B7,SEARCH(",",B7)-1),2,LEN(LEFT(B7,SEARCH(",",B7)-1)))&amp;")",AND(LEFT(B7,7)="varchar",NOT(ISERROR(SEARCH(",",B7)))),LEFT(B7,SEARCH(",",B7)-1)&amp;")",TRUE,B7)</f>
        <v>TIMESTAMP(0)</v>
      </c>
      <c r="F7" t="str">
        <f t="shared" si="0"/>
        <v>crtd_dttm TIMESTAMP(0) NOT NULL,</v>
      </c>
      <c r="N7" t="s">
        <v>109</v>
      </c>
      <c r="O7" t="s">
        <v>7</v>
      </c>
      <c r="P7" t="s">
        <v>5</v>
      </c>
    </row>
    <row r="8" spans="1:16" x14ac:dyDescent="0.25">
      <c r="A8" t="s">
        <v>109</v>
      </c>
      <c r="B8" t="s">
        <v>7</v>
      </c>
      <c r="C8" t="s">
        <v>5</v>
      </c>
      <c r="D8" t="str" cm="1">
        <f t="array" ref="D8">_xlfn.IFS(B8="datetime year to second","TIMESTAMP(0)",AND(LEFT(B8,8)="nvarchar",NOT(ISERROR(SEARCH(",",B8)))),MID(LEFT(B8,SEARCH(",",B8)-1),2,LEN(LEFT(B8,SEARCH(",",B8)-1)))&amp;")",AND(LEFT(B8,7)="varchar",NOT(ISERROR(SEARCH(",",B8)))),LEFT(B8,SEARCH(",",B8)-1)&amp;")",TRUE,B8)</f>
        <v>char(12)</v>
      </c>
      <c r="F8" t="str">
        <f t="shared" si="0"/>
        <v>crtd_by char(12) NOT NULL,</v>
      </c>
      <c r="N8" t="s">
        <v>88</v>
      </c>
      <c r="O8" t="s">
        <v>90</v>
      </c>
      <c r="P8" t="s">
        <v>5</v>
      </c>
    </row>
    <row r="9" spans="1:16" x14ac:dyDescent="0.25">
      <c r="A9" t="s">
        <v>88</v>
      </c>
      <c r="B9" t="s">
        <v>90</v>
      </c>
      <c r="C9" t="s">
        <v>5</v>
      </c>
      <c r="D9" t="str" cm="1">
        <f t="array" ref="D9">_xlfn.IFS(B9="datetime year to second","TIMESTAMP(0)",AND(LEFT(B9,8)="nvarchar",NOT(ISERROR(SEARCH(",",B9)))),MID(LEFT(B9,SEARCH(",",B9)-1),2,LEN(LEFT(B9,SEARCH(",",B9)-1)))&amp;")",AND(LEFT(B9,7)="varchar",NOT(ISERROR(SEARCH(",",B9)))),LEFT(B9,SEARCH(",",B9)-1)&amp;")",TRUE,B9)</f>
        <v>TIMESTAMP(0)</v>
      </c>
      <c r="F9" t="str">
        <f t="shared" si="0"/>
        <v>last_chng_dttm TIMESTAMP(0) NOT NULL,</v>
      </c>
      <c r="N9" t="s">
        <v>89</v>
      </c>
      <c r="O9" t="s">
        <v>7</v>
      </c>
      <c r="P9" t="s">
        <v>5</v>
      </c>
    </row>
    <row r="10" spans="1:16" x14ac:dyDescent="0.25">
      <c r="A10" t="s">
        <v>89</v>
      </c>
      <c r="B10" t="s">
        <v>7</v>
      </c>
      <c r="C10" t="s">
        <v>5</v>
      </c>
      <c r="D10" t="str" cm="1">
        <f t="array" ref="D10">_xlfn.IFS(B10="datetime year to second","TIMESTAMP(0)",AND(LEFT(B10,8)="nvarchar",NOT(ISERROR(SEARCH(",",B10)))),MID(LEFT(B10,SEARCH(",",B10)-1),2,LEN(LEFT(B10,SEARCH(",",B10)-1)))&amp;")",AND(LEFT(B10,7)="varchar",NOT(ISERROR(SEARCH(",",B10)))),LEFT(B10,SEARCH(",",B10)-1)&amp;")",TRUE,B10)</f>
        <v>char(12)</v>
      </c>
      <c r="F10" t="str">
        <f t="shared" si="0"/>
        <v>last_chng_by char(12) NOT NULL,</v>
      </c>
    </row>
    <row r="11" spans="1:16" x14ac:dyDescent="0.25">
      <c r="F11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C3BA-9CC1-467A-9092-125A12108FE9}">
  <dimension ref="A1:Q13"/>
  <sheetViews>
    <sheetView workbookViewId="0">
      <selection activeCell="D17" sqref="D17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9.5703125" customWidth="1"/>
    <col min="4" max="4" width="30.28515625" customWidth="1"/>
    <col min="6" max="6" width="38.5703125" bestFit="1" customWidth="1"/>
  </cols>
  <sheetData>
    <row r="1" spans="1:17" x14ac:dyDescent="0.25">
      <c r="A1" t="s">
        <v>91</v>
      </c>
      <c r="B1" t="s">
        <v>92</v>
      </c>
      <c r="C1" t="s">
        <v>93</v>
      </c>
      <c r="D1" t="s">
        <v>96</v>
      </c>
      <c r="E1" t="s">
        <v>95</v>
      </c>
      <c r="F1" s="1" t="s">
        <v>110</v>
      </c>
      <c r="N1" t="s">
        <v>97</v>
      </c>
      <c r="O1" t="s">
        <v>98</v>
      </c>
      <c r="P1" t="s">
        <v>99</v>
      </c>
      <c r="Q1" t="s">
        <v>100</v>
      </c>
    </row>
    <row r="2" spans="1:17" x14ac:dyDescent="0.25">
      <c r="A2" t="s">
        <v>8</v>
      </c>
      <c r="B2" t="s">
        <v>9</v>
      </c>
      <c r="C2" t="s">
        <v>5</v>
      </c>
      <c r="D2" t="str" cm="1">
        <f t="array" ref="D2">_xlfn.IFS(B2="datetime year to second","TIMESTAMP(0)",AND(LEFT(B2,8)="nvarchar",NOT(ISERROR(SEARCH(",",B2)))),MID(LEFT(B2,SEARCH(",",B2)-1),2,LEN(LEFT(B2,SEARCH(",",B2)-1)))&amp;")",AND(LEFT(B2,7)="varchar",NOT(ISERROR(SEARCH(",",B2)))),LEFT(B2,SEARCH(",",B2)-1)&amp;")",TRUE,B2)</f>
        <v>char(2)</v>
      </c>
      <c r="F2" t="str">
        <f>A2&amp;" "&amp;D2&amp;" "&amp;IF(C2="no","NOT NULL","")&amp;","</f>
        <v>blpd_code char(2) NOT NULL,</v>
      </c>
    </row>
    <row r="3" spans="1:17" x14ac:dyDescent="0.25">
      <c r="A3" t="s">
        <v>101</v>
      </c>
      <c r="B3" t="s">
        <v>9</v>
      </c>
      <c r="C3" t="s">
        <v>5</v>
      </c>
      <c r="D3" t="str" cm="1">
        <f t="array" ref="D3">_xlfn.IFS(B3="datetime year to second","TIMESTAMP(0)",AND(LEFT(B3,8)="nvarchar",NOT(ISERROR(SEARCH(",",B3)))),MID(LEFT(B3,SEARCH(",",B3)-1),2,LEN(LEFT(B3,SEARCH(",",B3)-1)))&amp;")",AND(LEFT(B3,7)="varchar",NOT(ISERROR(SEARCH(",",B3)))),LEFT(B3,SEARCH(",",B3)-1)&amp;")",TRUE,B3)</f>
        <v>char(2)</v>
      </c>
      <c r="F3" t="str">
        <f t="shared" ref="F3:F12" si="0">A3&amp;" "&amp;D3&amp;" "&amp;IF(C3="no","NOT NULL","")&amp;","</f>
        <v>comp_code char(2) NOT NULL,</v>
      </c>
      <c r="N3" t="s">
        <v>8</v>
      </c>
      <c r="O3" t="s">
        <v>9</v>
      </c>
      <c r="P3" t="s">
        <v>5</v>
      </c>
    </row>
    <row r="4" spans="1:17" x14ac:dyDescent="0.25">
      <c r="A4" t="s">
        <v>102</v>
      </c>
      <c r="B4" t="s">
        <v>103</v>
      </c>
      <c r="C4" t="s">
        <v>5</v>
      </c>
      <c r="D4" t="str" cm="1">
        <f t="array" ref="D4">_xlfn.IFS(B4="datetime year to second","TIMESTAMP(0)",AND(LEFT(B4,8)="nvarchar",NOT(ISERROR(SEARCH(",",B4)))),MID(LEFT(B4,SEARCH(",",B4)-1),2,LEN(LEFT(B4,SEARCH(",",B4)-1)))&amp;")",AND(LEFT(B4,7)="varchar",NOT(ISERROR(SEARCH(",",B4)))),LEFT(B4,SEARCH(",",B4)-1)&amp;")",TRUE,B4)</f>
        <v>varchar(50)</v>
      </c>
      <c r="F4" t="str">
        <f t="shared" si="0"/>
        <v>long_desc varchar(50) NOT NULL,</v>
      </c>
      <c r="N4" t="s">
        <v>101</v>
      </c>
      <c r="O4" t="s">
        <v>9</v>
      </c>
      <c r="P4" t="s">
        <v>5</v>
      </c>
    </row>
    <row r="5" spans="1:17" x14ac:dyDescent="0.25">
      <c r="A5" t="s">
        <v>104</v>
      </c>
      <c r="B5" t="s">
        <v>11</v>
      </c>
      <c r="C5" t="s">
        <v>5</v>
      </c>
      <c r="D5" t="str" cm="1">
        <f t="array" ref="D5">_xlfn.IFS(B5="datetime year to second","TIMESTAMP(0)",AND(LEFT(B5,8)="nvarchar",NOT(ISERROR(SEARCH(",",B5)))),MID(LEFT(B5,SEARCH(",",B5)-1),2,LEN(LEFT(B5,SEARCH(",",B5)-1)))&amp;")",AND(LEFT(B5,7)="varchar",NOT(ISERROR(SEARCH(",",B5)))),LEFT(B5,SEARCH(",",B5)-1)&amp;")",TRUE,B5)</f>
        <v>char(1)</v>
      </c>
      <c r="F5" t="str">
        <f t="shared" si="0"/>
        <v>card_indc char(1) NOT NULL,</v>
      </c>
      <c r="N5" t="s">
        <v>102</v>
      </c>
      <c r="O5" t="s">
        <v>103</v>
      </c>
      <c r="P5" t="s">
        <v>5</v>
      </c>
    </row>
    <row r="6" spans="1:17" x14ac:dyDescent="0.25">
      <c r="A6" t="s">
        <v>105</v>
      </c>
      <c r="B6" t="s">
        <v>11</v>
      </c>
      <c r="C6" t="s">
        <v>5</v>
      </c>
      <c r="D6" t="str" cm="1">
        <f t="array" ref="D6">_xlfn.IFS(B6="datetime year to second","TIMESTAMP(0)",AND(LEFT(B6,8)="nvarchar",NOT(ISERROR(SEARCH(",",B6)))),MID(LEFT(B6,SEARCH(",",B6)-1),2,LEN(LEFT(B6,SEARCH(",",B6)-1)))&amp;")",AND(LEFT(B6,7)="varchar",NOT(ISERROR(SEARCH(",",B6)))),LEFT(B6,SEARCH(",",B6)-1)&amp;")",TRUE,B6)</f>
        <v>char(1)</v>
      </c>
      <c r="F6" t="str">
        <f t="shared" si="0"/>
        <v>eir_indc char(1) NOT NULL,</v>
      </c>
      <c r="N6" t="s">
        <v>104</v>
      </c>
      <c r="O6" t="s">
        <v>11</v>
      </c>
      <c r="P6" t="s">
        <v>5</v>
      </c>
    </row>
    <row r="7" spans="1:17" x14ac:dyDescent="0.25">
      <c r="A7" t="s">
        <v>106</v>
      </c>
      <c r="B7" t="s">
        <v>30</v>
      </c>
      <c r="C7" t="s">
        <v>5</v>
      </c>
      <c r="D7" t="str" cm="1">
        <f t="array" ref="D7">_xlfn.IFS(B7="datetime year to second","TIMESTAMP(0)",AND(LEFT(B7,8)="nvarchar",NOT(ISERROR(SEARCH(",",B7)))),MID(LEFT(B7,SEARCH(",",B7)-1),2,LEN(LEFT(B7,SEARCH(",",B7)-1)))&amp;")",AND(LEFT(B7,7)="varchar",NOT(ISERROR(SEARCH(",",B7)))),LEFT(B7,SEARCH(",",B7)-1)&amp;")",TRUE,B7)</f>
        <v>char(4)</v>
      </c>
      <c r="F7" t="str">
        <f t="shared" si="0"/>
        <v>blpd_indc char(4) NOT NULL,</v>
      </c>
      <c r="N7" t="s">
        <v>105</v>
      </c>
      <c r="O7" t="s">
        <v>11</v>
      </c>
      <c r="P7" t="s">
        <v>5</v>
      </c>
    </row>
    <row r="8" spans="1:17" x14ac:dyDescent="0.25">
      <c r="A8" t="s">
        <v>107</v>
      </c>
      <c r="B8" t="s">
        <v>73</v>
      </c>
      <c r="C8" t="s">
        <v>5</v>
      </c>
      <c r="D8" t="str" cm="1">
        <f t="array" ref="D8">_xlfn.IFS(B8="datetime year to second","TIMESTAMP(0)",AND(LEFT(B8,8)="nvarchar",NOT(ISERROR(SEARCH(",",B8)))),MID(LEFT(B8,SEARCH(",",B8)-1),2,LEN(LEFT(B8,SEARCH(",",B8)-1)))&amp;")",AND(LEFT(B8,7)="varchar",NOT(ISERROR(SEARCH(",",B8)))),LEFT(B8,SEARCH(",",B8)-1)&amp;")",TRUE,B8)</f>
        <v>smallint</v>
      </c>
      <c r="F8" t="str">
        <f t="shared" si="0"/>
        <v>subr_tabl_mod smallint NOT NULL,</v>
      </c>
      <c r="N8" t="s">
        <v>106</v>
      </c>
      <c r="O8" t="s">
        <v>30</v>
      </c>
      <c r="P8" t="s">
        <v>5</v>
      </c>
    </row>
    <row r="9" spans="1:17" x14ac:dyDescent="0.25">
      <c r="A9" t="s">
        <v>108</v>
      </c>
      <c r="B9" t="s">
        <v>90</v>
      </c>
      <c r="C9" t="s">
        <v>5</v>
      </c>
      <c r="D9" t="str" cm="1">
        <f t="array" ref="D9">_xlfn.IFS(B9="datetime year to second","TIMESTAMP(0)",AND(LEFT(B9,8)="nvarchar",NOT(ISERROR(SEARCH(",",B9)))),MID(LEFT(B9,SEARCH(",",B9)-1),2,LEN(LEFT(B9,SEARCH(",",B9)-1)))&amp;")",AND(LEFT(B9,7)="varchar",NOT(ISERROR(SEARCH(",",B9)))),LEFT(B9,SEARCH(",",B9)-1)&amp;")",TRUE,B9)</f>
        <v>TIMESTAMP(0)</v>
      </c>
      <c r="F9" t="str">
        <f t="shared" si="0"/>
        <v>crtd_dttm TIMESTAMP(0) NOT NULL,</v>
      </c>
      <c r="N9" t="s">
        <v>107</v>
      </c>
      <c r="O9" t="s">
        <v>73</v>
      </c>
      <c r="P9" t="s">
        <v>5</v>
      </c>
    </row>
    <row r="10" spans="1:17" x14ac:dyDescent="0.25">
      <c r="A10" t="s">
        <v>109</v>
      </c>
      <c r="B10" t="s">
        <v>7</v>
      </c>
      <c r="C10" t="s">
        <v>5</v>
      </c>
      <c r="D10" t="str" cm="1">
        <f t="array" ref="D10">_xlfn.IFS(B10="datetime year to second","TIMESTAMP(0)",AND(LEFT(B10,8)="nvarchar",NOT(ISERROR(SEARCH(",",B10)))),MID(LEFT(B10,SEARCH(",",B10)-1),2,LEN(LEFT(B10,SEARCH(",",B10)-1)))&amp;")",AND(LEFT(B10,7)="varchar",NOT(ISERROR(SEARCH(",",B10)))),LEFT(B10,SEARCH(",",B10)-1)&amp;")",TRUE,B10)</f>
        <v>char(12)</v>
      </c>
      <c r="F10" t="str">
        <f t="shared" si="0"/>
        <v>crtd_by char(12) NOT NULL,</v>
      </c>
      <c r="N10" t="s">
        <v>108</v>
      </c>
      <c r="O10" t="s">
        <v>90</v>
      </c>
      <c r="P10" t="s">
        <v>5</v>
      </c>
    </row>
    <row r="11" spans="1:17" x14ac:dyDescent="0.25">
      <c r="A11" t="s">
        <v>88</v>
      </c>
      <c r="B11" t="s">
        <v>90</v>
      </c>
      <c r="C11" t="s">
        <v>5</v>
      </c>
      <c r="D11" t="str" cm="1">
        <f t="array" ref="D11">_xlfn.IFS(B11="datetime year to second","TIMESTAMP(0)",AND(LEFT(B11,8)="nvarchar",NOT(ISERROR(SEARCH(",",B11)))),MID(LEFT(B11,SEARCH(",",B11)-1),2,LEN(LEFT(B11,SEARCH(",",B11)-1)))&amp;")",AND(LEFT(B11,7)="varchar",NOT(ISERROR(SEARCH(",",B11)))),LEFT(B11,SEARCH(",",B11)-1)&amp;")",TRUE,B11)</f>
        <v>TIMESTAMP(0)</v>
      </c>
      <c r="F11" t="str">
        <f t="shared" si="0"/>
        <v>last_chng_dttm TIMESTAMP(0) NOT NULL,</v>
      </c>
      <c r="N11" t="s">
        <v>109</v>
      </c>
      <c r="O11" t="s">
        <v>7</v>
      </c>
      <c r="P11" t="s">
        <v>5</v>
      </c>
    </row>
    <row r="12" spans="1:17" x14ac:dyDescent="0.25">
      <c r="A12" t="s">
        <v>89</v>
      </c>
      <c r="B12" t="s">
        <v>7</v>
      </c>
      <c r="C12" t="s">
        <v>5</v>
      </c>
      <c r="D12" t="str" cm="1">
        <f t="array" ref="D12">_xlfn.IFS(B12="datetime year to second","TIMESTAMP(0)",AND(LEFT(B12,8)="nvarchar",NOT(ISERROR(SEARCH(",",B12)))),MID(LEFT(B12,SEARCH(",",B12)-1),2,LEN(LEFT(B12,SEARCH(",",B12)-1)))&amp;")",AND(LEFT(B12,7)="varchar",NOT(ISERROR(SEARCH(",",B12)))),LEFT(B12,SEARCH(",",B12)-1)&amp;")",TRUE,B12)</f>
        <v>char(12)</v>
      </c>
      <c r="F12" t="str">
        <f t="shared" si="0"/>
        <v>last_chng_by char(12) NOT NULL,</v>
      </c>
      <c r="N12" t="s">
        <v>88</v>
      </c>
      <c r="O12" t="s">
        <v>90</v>
      </c>
      <c r="P12" t="s">
        <v>5</v>
      </c>
    </row>
    <row r="13" spans="1:17" x14ac:dyDescent="0.25">
      <c r="F13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0419-037C-4961-BFC1-C07572034C3F}">
  <dimension ref="A1:F72"/>
  <sheetViews>
    <sheetView workbookViewId="0">
      <selection activeCell="H18" sqref="H18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9.5703125" customWidth="1"/>
    <col min="4" max="4" width="30.28515625" customWidth="1"/>
    <col min="6" max="6" width="38.5703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96</v>
      </c>
      <c r="E1" t="s">
        <v>95</v>
      </c>
      <c r="F1" s="1" t="s">
        <v>94</v>
      </c>
    </row>
    <row r="2" spans="1:6" x14ac:dyDescent="0.25">
      <c r="A2" t="s">
        <v>0</v>
      </c>
      <c r="B2" t="s">
        <v>1</v>
      </c>
      <c r="C2" t="s">
        <v>2</v>
      </c>
      <c r="D2" t="str" cm="1">
        <f t="array" ref="D2">_xlfn.IFS(B2="datetime year to second","TIMESTAMP(0)",AND(LEFT(B2,8)="nvarchar",NOT(ISERROR(SEARCH(",",B2)))),MID(LEFT(B2,SEARCH(",",B2)-1),2,LEN(LEFT(B2,SEARCH(",",B2)-1)))&amp;")",AND(LEFT(B2,7)="varchar",NOT(ISERROR(SEARCH(",",B2)))),LEFT(B2,SEARCH(",",B2)-1)&amp;")",TRUE,B2)</f>
        <v>char(15)</v>
      </c>
      <c r="F2" t="str">
        <f>A2&amp;" "&amp;D2&amp;" "&amp;IF(C2="no","NOT NULL","")&amp;","</f>
        <v>ca_row_id char(15) ,</v>
      </c>
    </row>
    <row r="3" spans="1:6" x14ac:dyDescent="0.25">
      <c r="A3" t="s">
        <v>3</v>
      </c>
      <c r="B3" t="s">
        <v>4</v>
      </c>
      <c r="C3" t="s">
        <v>5</v>
      </c>
      <c r="D3" t="str" cm="1">
        <f t="array" ref="D3">_xlfn.IFS(B3="datetime year to second","TIMESTAMP(0)",AND(LEFT(B3,8)="nvarchar",NOT(ISERROR(SEARCH(",",B3)))),MID(LEFT(B3,SEARCH(",",B3)-1),2,LEN(LEFT(B3,SEARCH(",",B3)-1)))&amp;")",AND(LEFT(B3,7)="varchar",NOT(ISERROR(SEARCH(",",B3)))),LEFT(B3,SEARCH(",",B3)-1)&amp;")",TRUE,B3)</f>
        <v>integer</v>
      </c>
      <c r="F3" t="str">
        <f t="shared" ref="F3:F66" si="0">A3&amp;" "&amp;D3&amp;" "&amp;IF(C3="no","NOT NULL","")&amp;","</f>
        <v>cust_numb integer NOT NULL,</v>
      </c>
    </row>
    <row r="4" spans="1:6" x14ac:dyDescent="0.25">
      <c r="A4" t="s">
        <v>6</v>
      </c>
      <c r="B4" t="s">
        <v>7</v>
      </c>
      <c r="C4" t="s">
        <v>5</v>
      </c>
      <c r="D4" t="str" cm="1">
        <f t="array" ref="D4">_xlfn.IFS(B4="datetime year to second","TIMESTAMP(0)",AND(LEFT(B4,8)="nvarchar",NOT(ISERROR(SEARCH(",",B4)))),MID(LEFT(B4,SEARCH(",",B4)-1),2,LEN(LEFT(B4,SEARCH(",",B4)-1)))&amp;")",AND(LEFT(B4,7)="varchar",NOT(ISERROR(SEARCH(",",B4)))),LEFT(B4,SEARCH(",",B4)-1)&amp;")",TRUE,B4)</f>
        <v>char(12)</v>
      </c>
      <c r="F4" t="str">
        <f t="shared" si="0"/>
        <v>subr_numb char(12) NOT NULL,</v>
      </c>
    </row>
    <row r="5" spans="1:6" x14ac:dyDescent="0.25">
      <c r="A5" t="s">
        <v>8</v>
      </c>
      <c r="B5" t="s">
        <v>9</v>
      </c>
      <c r="C5" t="s">
        <v>5</v>
      </c>
      <c r="D5" t="str" cm="1">
        <f t="array" ref="D5">_xlfn.IFS(B5="datetime year to second","TIMESTAMP(0)",AND(LEFT(B5,8)="nvarchar",NOT(ISERROR(SEARCH(",",B5)))),MID(LEFT(B5,SEARCH(",",B5)-1),2,LEN(LEFT(B5,SEARCH(",",B5)-1)))&amp;")",AND(LEFT(B5,7)="varchar",NOT(ISERROR(SEARCH(",",B5)))),LEFT(B5,SEARCH(",",B5)-1)&amp;")",TRUE,B5)</f>
        <v>char(2)</v>
      </c>
      <c r="F5" t="str">
        <f t="shared" si="0"/>
        <v>blpd_code char(2) NOT NULL,</v>
      </c>
    </row>
    <row r="6" spans="1:6" x14ac:dyDescent="0.25">
      <c r="A6" t="s">
        <v>10</v>
      </c>
      <c r="B6" t="s">
        <v>11</v>
      </c>
      <c r="C6" t="s">
        <v>2</v>
      </c>
      <c r="D6" t="str" cm="1">
        <f t="array" ref="D6">_xlfn.IFS(B6="datetime year to second","TIMESTAMP(0)",AND(LEFT(B6,8)="nvarchar",NOT(ISERROR(SEARCH(",",B6)))),MID(LEFT(B6,SEARCH(",",B6)-1),2,LEN(LEFT(B6,SEARCH(",",B6)-1)))&amp;")",AND(LEFT(B6,7)="varchar",NOT(ISERROR(SEARCH(",",B6)))),LEFT(B6,SEARCH(",",B6)-1)&amp;")",TRUE,B6)</f>
        <v>char(1)</v>
      </c>
      <c r="F6" t="str">
        <f t="shared" si="0"/>
        <v>subr_type char(1) ,</v>
      </c>
    </row>
    <row r="7" spans="1:6" x14ac:dyDescent="0.25">
      <c r="A7" t="s">
        <v>12</v>
      </c>
      <c r="B7" t="s">
        <v>11</v>
      </c>
      <c r="C7" t="s">
        <v>2</v>
      </c>
      <c r="D7" t="str" cm="1">
        <f t="array" ref="D7">_xlfn.IFS(B7="datetime year to second","TIMESTAMP(0)",AND(LEFT(B7,8)="nvarchar",NOT(ISERROR(SEARCH(",",B7)))),MID(LEFT(B7,SEARCH(",",B7)-1),2,LEN(LEFT(B7,SEARCH(",",B7)-1)))&amp;")",AND(LEFT(B7,7)="varchar",NOT(ISERROR(SEARCH(",",B7)))),LEFT(B7,SEARCH(",",B7)-1)&amp;")",TRUE,B7)</f>
        <v>char(1)</v>
      </c>
      <c r="F7" t="str">
        <f t="shared" si="0"/>
        <v>neo_subr_type char(1) ,</v>
      </c>
    </row>
    <row r="8" spans="1:6" x14ac:dyDescent="0.25">
      <c r="A8" t="s">
        <v>13</v>
      </c>
      <c r="B8" t="s">
        <v>11</v>
      </c>
      <c r="C8" t="s">
        <v>5</v>
      </c>
      <c r="D8" t="str" cm="1">
        <f t="array" ref="D8">_xlfn.IFS(B8="datetime year to second","TIMESTAMP(0)",AND(LEFT(B8,8)="nvarchar",NOT(ISERROR(SEARCH(",",B8)))),MID(LEFT(B8,SEARCH(",",B8)-1),2,LEN(LEFT(B8,SEARCH(",",B8)-1)))&amp;")",AND(LEFT(B8,7)="varchar",NOT(ISERROR(SEARCH(",",B8)))),LEFT(B8,SEARCH(",",B8)-1)&amp;")",TRUE,B8)</f>
        <v>char(1)</v>
      </c>
      <c r="F8" t="str">
        <f t="shared" si="0"/>
        <v>telp_type char(1) NOT NULL,</v>
      </c>
    </row>
    <row r="9" spans="1:6" x14ac:dyDescent="0.25">
      <c r="A9" t="s">
        <v>14</v>
      </c>
      <c r="B9" t="s">
        <v>15</v>
      </c>
      <c r="C9" t="s">
        <v>2</v>
      </c>
      <c r="D9" t="str" cm="1">
        <f t="array" ref="D9">_xlfn.IFS(B9="datetime year to second","TIMESTAMP(0)",AND(LEFT(B9,8)="nvarchar",NOT(ISERROR(SEARCH(",",B9)))),MID(LEFT(B9,SEARCH(",",B9)-1),2,LEN(LEFT(B9,SEARCH(",",B9)-1)))&amp;")",AND(LEFT(B9,7)="varchar",NOT(ISERROR(SEARCH(",",B9)))),LEFT(B9,SEARCH(",",B9)-1)&amp;")",TRUE,B9)</f>
        <v>varchar(40)</v>
      </c>
      <c r="F9" t="str">
        <f t="shared" si="0"/>
        <v>titl varchar(40) ,</v>
      </c>
    </row>
    <row r="10" spans="1:6" x14ac:dyDescent="0.25">
      <c r="A10" t="s">
        <v>16</v>
      </c>
      <c r="B10" t="s">
        <v>17</v>
      </c>
      <c r="C10" t="s">
        <v>5</v>
      </c>
      <c r="D10" t="str" cm="1">
        <f t="array" ref="D10">_xlfn.IFS(B10="datetime year to second","TIMESTAMP(0)",AND(LEFT(B10,8)="nvarchar",NOT(ISERROR(SEARCH(",",B10)))),MID(LEFT(B10,SEARCH(",",B10)-1),2,LEN(LEFT(B10,SEARCH(",",B10)-1)))&amp;")",AND(LEFT(B10,7)="varchar",NOT(ISERROR(SEARCH(",",B10)))),LEFT(B10,SEARCH(",",B10)-1)&amp;")",TRUE,B10)</f>
        <v>varchar(80)</v>
      </c>
      <c r="F10" t="str">
        <f t="shared" si="0"/>
        <v>frst_name varchar(80) NOT NULL,</v>
      </c>
    </row>
    <row r="11" spans="1:6" x14ac:dyDescent="0.25">
      <c r="A11" t="s">
        <v>18</v>
      </c>
      <c r="B11" t="s">
        <v>17</v>
      </c>
      <c r="C11" t="s">
        <v>2</v>
      </c>
      <c r="D11" t="str" cm="1">
        <f t="array" ref="D11">_xlfn.IFS(B11="datetime year to second","TIMESTAMP(0)",AND(LEFT(B11,8)="nvarchar",NOT(ISERROR(SEARCH(",",B11)))),MID(LEFT(B11,SEARCH(",",B11)-1),2,LEN(LEFT(B11,SEARCH(",",B11)-1)))&amp;")",AND(LEFT(B11,7)="varchar",NOT(ISERROR(SEARCH(",",B11)))),LEFT(B11,SEARCH(",",B11)-1)&amp;")",TRUE,B11)</f>
        <v>varchar(80)</v>
      </c>
      <c r="F11" t="str">
        <f t="shared" si="0"/>
        <v>last_name varchar(80) ,</v>
      </c>
    </row>
    <row r="12" spans="1:6" x14ac:dyDescent="0.25">
      <c r="A12" t="s">
        <v>19</v>
      </c>
      <c r="B12" t="s">
        <v>11</v>
      </c>
      <c r="C12" t="s">
        <v>5</v>
      </c>
      <c r="D12" t="str" cm="1">
        <f t="array" ref="D12">_xlfn.IFS(B12="datetime year to second","TIMESTAMP(0)",AND(LEFT(B12,8)="nvarchar",NOT(ISERROR(SEARCH(",",B12)))),MID(LEFT(B12,SEARCH(",",B12)-1),2,LEN(LEFT(B12,SEARCH(",",B12)-1)))&amp;")",AND(LEFT(B12,7)="varchar",NOT(ISERROR(SEARCH(",",B12)))),LEFT(B12,SEARCH(",",B12)-1)&amp;")",TRUE,B12)</f>
        <v>char(1)</v>
      </c>
      <c r="F12" t="str">
        <f t="shared" si="0"/>
        <v>subr_stts char(1) NOT NULL,</v>
      </c>
    </row>
    <row r="13" spans="1:6" x14ac:dyDescent="0.25">
      <c r="A13" t="s">
        <v>20</v>
      </c>
      <c r="B13" t="s">
        <v>21</v>
      </c>
      <c r="C13" t="s">
        <v>2</v>
      </c>
      <c r="D13" t="str" cm="1">
        <f t="array" ref="D13">_xlfn.IFS(B13="datetime year to second","TIMESTAMP(0)",AND(LEFT(B13,8)="nvarchar",NOT(ISERROR(SEARCH(",",B13)))),MID(LEFT(B13,SEARCH(",",B13)-1),2,LEN(LEFT(B13,SEARCH(",",B13)-1)))&amp;")",AND(LEFT(B13,7)="varchar",NOT(ISERROR(SEARCH(",",B13)))),LEFT(B13,SEARCH(",",B13)-1)&amp;")",TRUE,B13)</f>
        <v>char(3)</v>
      </c>
      <c r="F13" t="str">
        <f t="shared" si="0"/>
        <v>from_optr_code char(3) ,</v>
      </c>
    </row>
    <row r="14" spans="1:6" x14ac:dyDescent="0.25">
      <c r="A14" t="s">
        <v>22</v>
      </c>
      <c r="B14" t="s">
        <v>11</v>
      </c>
      <c r="C14" t="s">
        <v>2</v>
      </c>
      <c r="D14" t="str" cm="1">
        <f t="array" ref="D14">_xlfn.IFS(B14="datetime year to second","TIMESTAMP(0)",AND(LEFT(B14,8)="nvarchar",NOT(ISERROR(SEARCH(",",B14)))),MID(LEFT(B14,SEARCH(",",B14)-1),2,LEN(LEFT(B14,SEARCH(",",B14)-1)))&amp;")",AND(LEFT(B14,7)="varchar",NOT(ISERROR(SEARCH(",",B14)))),LEFT(B14,SEARCH(",",B14)-1)&amp;")",TRUE,B14)</f>
        <v>char(1)</v>
      </c>
      <c r="F14" t="str">
        <f t="shared" si="0"/>
        <v>mnpi_stts char(1) ,</v>
      </c>
    </row>
    <row r="15" spans="1:6" x14ac:dyDescent="0.25">
      <c r="A15" t="s">
        <v>23</v>
      </c>
      <c r="B15" t="s">
        <v>11</v>
      </c>
      <c r="C15" t="s">
        <v>2</v>
      </c>
      <c r="D15" t="str" cm="1">
        <f t="array" ref="D15">_xlfn.IFS(B15="datetime year to second","TIMESTAMP(0)",AND(LEFT(B15,8)="nvarchar",NOT(ISERROR(SEARCH(",",B15)))),MID(LEFT(B15,SEARCH(",",B15)-1),2,LEN(LEFT(B15,SEARCH(",",B15)-1)))&amp;")",AND(LEFT(B15,7)="varchar",NOT(ISERROR(SEARCH(",",B15)))),LEFT(B15,SEARCH(",",B15)-1)&amp;")",TRUE,B15)</f>
        <v>char(1)</v>
      </c>
      <c r="F15" t="str">
        <f t="shared" si="0"/>
        <v>mnpo_stts char(1) ,</v>
      </c>
    </row>
    <row r="16" spans="1:6" x14ac:dyDescent="0.25">
      <c r="A16" t="s">
        <v>24</v>
      </c>
      <c r="B16" t="s">
        <v>25</v>
      </c>
      <c r="C16" t="s">
        <v>2</v>
      </c>
      <c r="D16" t="str" cm="1">
        <f t="array" ref="D16">_xlfn.IFS(B16="datetime year to second","TIMESTAMP(0)",AND(LEFT(B16,8)="nvarchar",NOT(ISERROR(SEARCH(",",B16)))),MID(LEFT(B16,SEARCH(",",B16)-1),2,LEN(LEFT(B16,SEARCH(",",B16)-1)))&amp;")",AND(LEFT(B16,7)="varchar",NOT(ISERROR(SEARCH(",",B16)))),LEFT(B16,SEARCH(",",B16)-1)&amp;")",TRUE,B16)</f>
        <v>char(8)</v>
      </c>
      <c r="F16" t="str">
        <f t="shared" si="0"/>
        <v>frst_pkgp_code char(8) ,</v>
      </c>
    </row>
    <row r="17" spans="1:6" x14ac:dyDescent="0.25">
      <c r="A17" t="s">
        <v>26</v>
      </c>
      <c r="B17" t="s">
        <v>27</v>
      </c>
      <c r="C17" t="s">
        <v>2</v>
      </c>
      <c r="D17" t="str" cm="1">
        <f t="array" ref="D17">_xlfn.IFS(B17="datetime year to second","TIMESTAMP(0)",AND(LEFT(B17,8)="nvarchar",NOT(ISERROR(SEARCH(",",B17)))),MID(LEFT(B17,SEARCH(",",B17)-1),2,LEN(LEFT(B17,SEARCH(",",B17)-1)))&amp;")",AND(LEFT(B17,7)="varchar",NOT(ISERROR(SEARCH(",",B17)))),LEFT(B17,SEARCH(",",B17)-1)&amp;")",TRUE,B17)</f>
        <v>date</v>
      </c>
      <c r="F17" t="str">
        <f t="shared" si="0"/>
        <v>pkgp_strt_date date ,</v>
      </c>
    </row>
    <row r="18" spans="1:6" x14ac:dyDescent="0.25">
      <c r="A18" t="s">
        <v>28</v>
      </c>
      <c r="B18" t="s">
        <v>21</v>
      </c>
      <c r="C18" t="s">
        <v>2</v>
      </c>
      <c r="D18" t="str" cm="1">
        <f t="array" ref="D18">_xlfn.IFS(B18="datetime year to second","TIMESTAMP(0)",AND(LEFT(B18,8)="nvarchar",NOT(ISERROR(SEARCH(",",B18)))),MID(LEFT(B18,SEARCH(",",B18)-1),2,LEN(LEFT(B18,SEARCH(",",B18)-1)))&amp;")",AND(LEFT(B18,7)="varchar",NOT(ISERROR(SEARCH(",",B18)))),LEFT(B18,SEARCH(",",B18)-1)&amp;")",TRUE,B18)</f>
        <v>char(3)</v>
      </c>
      <c r="F18" t="str">
        <f t="shared" si="0"/>
        <v>new_ppty_code char(3) ,</v>
      </c>
    </row>
    <row r="19" spans="1:6" x14ac:dyDescent="0.25">
      <c r="A19" t="s">
        <v>29</v>
      </c>
      <c r="B19" t="s">
        <v>30</v>
      </c>
      <c r="C19" t="s">
        <v>2</v>
      </c>
      <c r="D19" t="str" cm="1">
        <f t="array" ref="D19">_xlfn.IFS(B19="datetime year to second","TIMESTAMP(0)",AND(LEFT(B19,8)="nvarchar",NOT(ISERROR(SEARCH(",",B19)))),MID(LEFT(B19,SEARCH(",",B19)-1),2,LEN(LEFT(B19,SEARCH(",",B19)-1)))&amp;")",AND(LEFT(B19,7)="varchar",NOT(ISERROR(SEARCH(",",B19)))),LEFT(B19,SEARCH(",",B19)-1)&amp;")",TRUE,B19)</f>
        <v>char(4)</v>
      </c>
      <c r="F19" t="str">
        <f t="shared" si="0"/>
        <v>dpst_txtp_code char(4) ,</v>
      </c>
    </row>
    <row r="20" spans="1:6" x14ac:dyDescent="0.25">
      <c r="A20" t="s">
        <v>31</v>
      </c>
      <c r="B20" t="s">
        <v>30</v>
      </c>
      <c r="C20" t="s">
        <v>2</v>
      </c>
      <c r="D20" t="str" cm="1">
        <f t="array" ref="D20">_xlfn.IFS(B20="datetime year to second","TIMESTAMP(0)",AND(LEFT(B20,8)="nvarchar",NOT(ISERROR(SEARCH(",",B20)))),MID(LEFT(B20,SEARCH(",",B20)-1),2,LEN(LEFT(B20,SEARCH(",",B20)-1)))&amp;")",AND(LEFT(B20,7)="varchar",NOT(ISERROR(SEARCH(",",B20)))),LEFT(B20,SEARCH(",",B20)-1)&amp;")",TRUE,B20)</f>
        <v>char(4)</v>
      </c>
      <c r="F20" t="str">
        <f t="shared" si="0"/>
        <v>conx_txtp_code char(4) ,</v>
      </c>
    </row>
    <row r="21" spans="1:6" x14ac:dyDescent="0.25">
      <c r="A21" t="s">
        <v>32</v>
      </c>
      <c r="B21" t="s">
        <v>11</v>
      </c>
      <c r="C21" t="s">
        <v>2</v>
      </c>
      <c r="D21" t="str" cm="1">
        <f t="array" ref="D21">_xlfn.IFS(B21="datetime year to second","TIMESTAMP(0)",AND(LEFT(B21,8)="nvarchar",NOT(ISERROR(SEARCH(",",B21)))),MID(LEFT(B21,SEARCH(",",B21)-1),2,LEN(LEFT(B21,SEARCH(",",B21)-1)))&amp;")",AND(LEFT(B21,7)="varchar",NOT(ISERROR(SEARCH(",",B21)))),LEFT(B21,SEARCH(",",B21)-1)&amp;")",TRUE,B21)</f>
        <v>char(1)</v>
      </c>
      <c r="F21" t="str">
        <f t="shared" si="0"/>
        <v>telp_allc_type char(1) ,</v>
      </c>
    </row>
    <row r="22" spans="1:6" x14ac:dyDescent="0.25">
      <c r="A22" t="s">
        <v>33</v>
      </c>
      <c r="B22" t="s">
        <v>34</v>
      </c>
      <c r="C22" t="s">
        <v>2</v>
      </c>
      <c r="D22" t="str" cm="1">
        <f t="array" ref="D22">_xlfn.IFS(B22="datetime year to second","TIMESTAMP(0)",AND(LEFT(B22,8)="nvarchar",NOT(ISERROR(SEARCH(",",B22)))),MID(LEFT(B22,SEARCH(",",B22)-1),2,LEN(LEFT(B22,SEARCH(",",B22)-1)))&amp;")",AND(LEFT(B22,7)="varchar",NOT(ISERROR(SEARCH(",",B22)))),LEFT(B22,SEARCH(",",B22)-1)&amp;")",TRUE,B22)</f>
        <v>char(20)</v>
      </c>
      <c r="F22" t="str">
        <f t="shared" si="0"/>
        <v>hrdw_numb char(20) ,</v>
      </c>
    </row>
    <row r="23" spans="1:6" x14ac:dyDescent="0.25">
      <c r="A23" t="s">
        <v>35</v>
      </c>
      <c r="B23" t="s">
        <v>36</v>
      </c>
      <c r="C23" t="s">
        <v>5</v>
      </c>
      <c r="D23" t="str" cm="1">
        <f t="array" ref="D23">_xlfn.IFS(B23="datetime year to second","TIMESTAMP(0)",AND(LEFT(B23,8)="nvarchar",NOT(ISERROR(SEARCH(",",B23)))),MID(LEFT(B23,SEARCH(",",B23)-1),2,LEN(LEFT(B23,SEARCH(",",B23)-1)))&amp;")",AND(LEFT(B23,7)="varchar",NOT(ISERROR(SEARCH(",",B23)))),LEFT(B23,SEARCH(",",B23)-1)&amp;")",TRUE,B23)</f>
        <v>char(19)</v>
      </c>
      <c r="F23" t="str">
        <f t="shared" si="0"/>
        <v>card_numb char(19) NOT NULL,</v>
      </c>
    </row>
    <row r="24" spans="1:6" x14ac:dyDescent="0.25">
      <c r="A24" t="s">
        <v>37</v>
      </c>
      <c r="B24" t="s">
        <v>11</v>
      </c>
      <c r="C24" t="s">
        <v>2</v>
      </c>
      <c r="D24" t="str" cm="1">
        <f t="array" ref="D24">_xlfn.IFS(B24="datetime year to second","TIMESTAMP(0)",AND(LEFT(B24,8)="nvarchar",NOT(ISERROR(SEARCH(",",B24)))),MID(LEFT(B24,SEARCH(",",B24)-1),2,LEN(LEFT(B24,SEARCH(",",B24)-1)))&amp;")",AND(LEFT(B24,7)="varchar",NOT(ISERROR(SEARCH(",",B24)))),LEFT(B24,SEARCH(",",B24)-1)&amp;")",TRUE,B24)</f>
        <v>char(1)</v>
      </c>
      <c r="F24" t="str">
        <f t="shared" si="0"/>
        <v>sms_lang char(1) ,</v>
      </c>
    </row>
    <row r="25" spans="1:6" x14ac:dyDescent="0.25">
      <c r="A25" t="s">
        <v>38</v>
      </c>
      <c r="B25" t="s">
        <v>11</v>
      </c>
      <c r="C25" t="s">
        <v>2</v>
      </c>
      <c r="D25" t="str" cm="1">
        <f t="array" ref="D25">_xlfn.IFS(B25="datetime year to second","TIMESTAMP(0)",AND(LEFT(B25,8)="nvarchar",NOT(ISERROR(SEARCH(",",B25)))),MID(LEFT(B25,SEARCH(",",B25)-1),2,LEN(LEFT(B25,SEARCH(",",B25)-1)))&amp;")",AND(LEFT(B25,7)="varchar",NOT(ISERROR(SEARCH(",",B25)))),LEFT(B25,SEARCH(",",B25)-1)&amp;")",TRUE,B25)</f>
        <v>char(1)</v>
      </c>
      <c r="F25" t="str">
        <f t="shared" si="0"/>
        <v>ivr_lang char(1) ,</v>
      </c>
    </row>
    <row r="26" spans="1:6" x14ac:dyDescent="0.25">
      <c r="A26" t="s">
        <v>39</v>
      </c>
      <c r="B26" t="s">
        <v>11</v>
      </c>
      <c r="C26" t="s">
        <v>2</v>
      </c>
      <c r="D26" t="str" cm="1">
        <f t="array" ref="D26">_xlfn.IFS(B26="datetime year to second","TIMESTAMP(0)",AND(LEFT(B26,8)="nvarchar",NOT(ISERROR(SEARCH(",",B26)))),MID(LEFT(B26,SEARCH(",",B26)-1),2,LEN(LEFT(B26,SEARCH(",",B26)-1)))&amp;")",AND(LEFT(B26,7)="varchar",NOT(ISERROR(SEARCH(",",B26)))),LEFT(B26,SEARCH(",",B26)-1)&amp;")",TRUE,B26)</f>
        <v>char(1)</v>
      </c>
      <c r="F26" t="str">
        <f t="shared" si="0"/>
        <v>ussd_lang char(1) ,</v>
      </c>
    </row>
    <row r="27" spans="1:6" x14ac:dyDescent="0.25">
      <c r="A27" t="s">
        <v>40</v>
      </c>
      <c r="B27" t="s">
        <v>9</v>
      </c>
      <c r="C27" t="s">
        <v>2</v>
      </c>
      <c r="D27" t="str" cm="1">
        <f t="array" ref="D27">_xlfn.IFS(B27="datetime year to second","TIMESTAMP(0)",AND(LEFT(B27,8)="nvarchar",NOT(ISERROR(SEARCH(",",B27)))),MID(LEFT(B27,SEARCH(",",B27)-1),2,LEN(LEFT(B27,SEARCH(",",B27)-1)))&amp;")",AND(LEFT(B27,7)="varchar",NOT(ISERROR(SEARCH(",",B27)))),LEFT(B27,SEARCH(",",B27)-1)&amp;")",TRUE,B27)</f>
        <v>char(2)</v>
      </c>
      <c r="F27" t="str">
        <f t="shared" si="0"/>
        <v>cc_lang char(2) ,</v>
      </c>
    </row>
    <row r="28" spans="1:6" x14ac:dyDescent="0.25">
      <c r="A28" t="s">
        <v>41</v>
      </c>
      <c r="B28" t="s">
        <v>25</v>
      </c>
      <c r="C28" t="s">
        <v>5</v>
      </c>
      <c r="D28" t="str" cm="1">
        <f t="array" ref="D28">_xlfn.IFS(B28="datetime year to second","TIMESTAMP(0)",AND(LEFT(B28,8)="nvarchar",NOT(ISERROR(SEARCH(",",B28)))),MID(LEFT(B28,SEARCH(",",B28)-1),2,LEN(LEFT(B28,SEARCH(",",B28)-1)))&amp;")",AND(LEFT(B28,7)="varchar",NOT(ISERROR(SEARCH(",",B28)))),LEFT(B28,SEARCH(",",B28)-1)&amp;")",TRUE,B28)</f>
        <v>char(8)</v>
      </c>
      <c r="F28" t="str">
        <f t="shared" si="0"/>
        <v>deal_numb char(8) NOT NULL,</v>
      </c>
    </row>
    <row r="29" spans="1:6" x14ac:dyDescent="0.25">
      <c r="A29" t="s">
        <v>42</v>
      </c>
      <c r="B29" t="s">
        <v>43</v>
      </c>
      <c r="C29" t="s">
        <v>2</v>
      </c>
      <c r="D29" t="str" cm="1">
        <f t="array" ref="D29">_xlfn.IFS(B29="datetime year to second","TIMESTAMP(0)",AND(LEFT(B29,8)="nvarchar",NOT(ISERROR(SEARCH(",",B29)))),MID(LEFT(B29,SEARCH(",",B29)-1),2,LEN(LEFT(B29,SEARCH(",",B29)-1)))&amp;")",AND(LEFT(B29,7)="varchar",NOT(ISERROR(SEARCH(",",B29)))),LEFT(B29,SEARCH(",",B29)-1)&amp;")",TRUE,B29)</f>
        <v>char(5)</v>
      </c>
      <c r="F29" t="str">
        <f t="shared" si="0"/>
        <v>slmn_code char(5) ,</v>
      </c>
    </row>
    <row r="30" spans="1:6" x14ac:dyDescent="0.25">
      <c r="A30" t="s">
        <v>44</v>
      </c>
      <c r="B30" t="s">
        <v>11</v>
      </c>
      <c r="C30" t="s">
        <v>2</v>
      </c>
      <c r="D30" t="str" cm="1">
        <f t="array" ref="D30">_xlfn.IFS(B30="datetime year to second","TIMESTAMP(0)",AND(LEFT(B30,8)="nvarchar",NOT(ISERROR(SEARCH(",",B30)))),MID(LEFT(B30,SEARCH(",",B30)-1),2,LEN(LEFT(B30,SEARCH(",",B30)-1)))&amp;")",AND(LEFT(B30,7)="varchar",NOT(ISERROR(SEARCH(",",B30)))),LEFT(B30,SEARCH(",",B30)-1)&amp;")",TRUE,B30)</f>
        <v>char(1)</v>
      </c>
      <c r="F30" t="str">
        <f t="shared" si="0"/>
        <v>agmt_chck_flag char(1) ,</v>
      </c>
    </row>
    <row r="31" spans="1:6" x14ac:dyDescent="0.25">
      <c r="A31" t="s">
        <v>45</v>
      </c>
      <c r="B31" t="s">
        <v>27</v>
      </c>
      <c r="C31" t="s">
        <v>2</v>
      </c>
      <c r="D31" t="str" cm="1">
        <f t="array" ref="D31">_xlfn.IFS(B31="datetime year to second","TIMESTAMP(0)",AND(LEFT(B31,8)="nvarchar",NOT(ISERROR(SEARCH(",",B31)))),MID(LEFT(B31,SEARCH(",",B31)-1),2,LEN(LEFT(B31,SEARCH(",",B31)-1)))&amp;")",AND(LEFT(B31,7)="varchar",NOT(ISERROR(SEARCH(",",B31)))),LEFT(B31,SEARCH(",",B31)-1)&amp;")",TRUE,B31)</f>
        <v>date</v>
      </c>
      <c r="F31" t="str">
        <f t="shared" si="0"/>
        <v>agmt_chck_date date ,</v>
      </c>
    </row>
    <row r="32" spans="1:6" x14ac:dyDescent="0.25">
      <c r="A32" t="s">
        <v>46</v>
      </c>
      <c r="B32" t="s">
        <v>7</v>
      </c>
      <c r="C32" t="s">
        <v>2</v>
      </c>
      <c r="D32" t="str" cm="1">
        <f t="array" ref="D32">_xlfn.IFS(B32="datetime year to second","TIMESTAMP(0)",AND(LEFT(B32,8)="nvarchar",NOT(ISERROR(SEARCH(",",B32)))),MID(LEFT(B32,SEARCH(",",B32)-1),2,LEN(LEFT(B32,SEARCH(",",B32)-1)))&amp;")",AND(LEFT(B32,7)="varchar",NOT(ISERROR(SEARCH(",",B32)))),LEFT(B32,SEARCH(",",B32)-1)&amp;")",TRUE,B32)</f>
        <v>char(12)</v>
      </c>
      <c r="F32" t="str">
        <f t="shared" si="0"/>
        <v>agmt_chck_by char(12) ,</v>
      </c>
    </row>
    <row r="33" spans="1:6" x14ac:dyDescent="0.25">
      <c r="A33" t="s">
        <v>47</v>
      </c>
      <c r="B33" t="s">
        <v>90</v>
      </c>
      <c r="C33" t="s">
        <v>2</v>
      </c>
      <c r="D33" t="str" cm="1">
        <f t="array" ref="D33">_xlfn.IFS(B33="datetime year to second","TIMESTAMP(0)",AND(LEFT(B33,8)="nvarchar",NOT(ISERROR(SEARCH(",",B33)))),MID(LEFT(B33,SEARCH(",",B33)-1),2,LEN(LEFT(B33,SEARCH(",",B33)-1)))&amp;")",AND(LEFT(B33,7)="varchar",NOT(ISERROR(SEARCH(",",B33)))),LEFT(B33,SEARCH(",",B33)-1)&amp;")",TRUE,B33)</f>
        <v>TIMESTAMP(0)</v>
      </c>
      <c r="F33" t="str">
        <f t="shared" si="0"/>
        <v>frst_swon_dttm TIMESTAMP(0) ,</v>
      </c>
    </row>
    <row r="34" spans="1:6" x14ac:dyDescent="0.25">
      <c r="A34" t="s">
        <v>48</v>
      </c>
      <c r="B34" t="s">
        <v>90</v>
      </c>
      <c r="C34" t="s">
        <v>2</v>
      </c>
      <c r="D34" t="str" cm="1">
        <f t="array" ref="D34">_xlfn.IFS(B34="datetime year to second","TIMESTAMP(0)",AND(LEFT(B34,8)="nvarchar",NOT(ISERROR(SEARCH(",",B34)))),MID(LEFT(B34,SEARCH(",",B34)-1),2,LEN(LEFT(B34,SEARCH(",",B34)-1)))&amp;")",AND(LEFT(B34,7)="varchar",NOT(ISERROR(SEARCH(",",B34)))),LEFT(B34,SEARCH(",",B34)-1)&amp;")",TRUE,B34)</f>
        <v>TIMESTAMP(0)</v>
      </c>
      <c r="F34" t="str">
        <f t="shared" si="0"/>
        <v>brth_swon_dttm TIMESTAMP(0) ,</v>
      </c>
    </row>
    <row r="35" spans="1:6" x14ac:dyDescent="0.25">
      <c r="A35" t="s">
        <v>49</v>
      </c>
      <c r="B35" t="s">
        <v>90</v>
      </c>
      <c r="C35" t="s">
        <v>5</v>
      </c>
      <c r="D35" t="str" cm="1">
        <f t="array" ref="D35">_xlfn.IFS(B35="datetime year to second","TIMESTAMP(0)",AND(LEFT(B35,8)="nvarchar",NOT(ISERROR(SEARCH(",",B35)))),MID(LEFT(B35,SEARCH(",",B35)-1),2,LEN(LEFT(B35,SEARCH(",",B35)-1)))&amp;")",AND(LEFT(B35,7)="varchar",NOT(ISERROR(SEARCH(",",B35)))),LEFT(B35,SEARCH(",",B35)-1)&amp;")",TRUE,B35)</f>
        <v>TIMESTAMP(0)</v>
      </c>
      <c r="F35" t="str">
        <f t="shared" si="0"/>
        <v>swon_dttm TIMESTAMP(0) NOT NULL,</v>
      </c>
    </row>
    <row r="36" spans="1:6" x14ac:dyDescent="0.25">
      <c r="A36" t="s">
        <v>50</v>
      </c>
      <c r="B36" t="s">
        <v>7</v>
      </c>
      <c r="C36" t="s">
        <v>5</v>
      </c>
      <c r="D36" t="str" cm="1">
        <f t="array" ref="D36">_xlfn.IFS(B36="datetime year to second","TIMESTAMP(0)",AND(LEFT(B36,8)="nvarchar",NOT(ISERROR(SEARCH(",",B36)))),MID(LEFT(B36,SEARCH(",",B36)-1),2,LEN(LEFT(B36,SEARCH(",",B36)-1)))&amp;")",AND(LEFT(B36,7)="varchar",NOT(ISERROR(SEARCH(",",B36)))),LEFT(B36,SEARCH(",",B36)-1)&amp;")",TRUE,B36)</f>
        <v>char(12)</v>
      </c>
      <c r="F36" t="str">
        <f t="shared" si="0"/>
        <v>swon_by char(12) NOT NULL,</v>
      </c>
    </row>
    <row r="37" spans="1:6" x14ac:dyDescent="0.25">
      <c r="A37" t="s">
        <v>51</v>
      </c>
      <c r="B37" t="s">
        <v>25</v>
      </c>
      <c r="C37" t="s">
        <v>5</v>
      </c>
      <c r="D37" t="str" cm="1">
        <f t="array" ref="D37">_xlfn.IFS(B37="datetime year to second","TIMESTAMP(0)",AND(LEFT(B37,8)="nvarchar",NOT(ISERROR(SEARCH(",",B37)))),MID(LEFT(B37,SEARCH(",",B37)-1),2,LEN(LEFT(B37,SEARCH(",",B37)-1)))&amp;")",AND(LEFT(B37,7)="varchar",NOT(ISERROR(SEARCH(",",B37)))),LEFT(B37,SEARCH(",",B37)-1)&amp;")",TRUE,B37)</f>
        <v>char(8)</v>
      </c>
      <c r="F37" t="str">
        <f t="shared" si="0"/>
        <v>swon_resn_code char(8) NOT NULL,</v>
      </c>
    </row>
    <row r="38" spans="1:6" x14ac:dyDescent="0.25">
      <c r="A38" t="s">
        <v>52</v>
      </c>
      <c r="B38" t="s">
        <v>11</v>
      </c>
      <c r="C38" t="s">
        <v>2</v>
      </c>
      <c r="D38" t="str" cm="1">
        <f t="array" ref="D38">_xlfn.IFS(B38="datetime year to second","TIMESTAMP(0)",AND(LEFT(B38,8)="nvarchar",NOT(ISERROR(SEARCH(",",B38)))),MID(LEFT(B38,SEARCH(",",B38)-1),2,LEN(LEFT(B38,SEARCH(",",B38)-1)))&amp;")",AND(LEFT(B38,7)="varchar",NOT(ISERROR(SEARCH(",",B38)))),LEFT(B38,SEARCH(",",B38)-1)&amp;")",TRUE,B38)</f>
        <v>char(1)</v>
      </c>
      <c r="F38" t="str">
        <f t="shared" si="0"/>
        <v>swon_area_code char(1) ,</v>
      </c>
    </row>
    <row r="39" spans="1:6" x14ac:dyDescent="0.25">
      <c r="A39" t="s">
        <v>53</v>
      </c>
      <c r="B39" t="s">
        <v>90</v>
      </c>
      <c r="C39" t="s">
        <v>2</v>
      </c>
      <c r="D39" t="str" cm="1">
        <f t="array" ref="D39">_xlfn.IFS(B39="datetime year to second","TIMESTAMP(0)",AND(LEFT(B39,8)="nvarchar",NOT(ISERROR(SEARCH(",",B39)))),MID(LEFT(B39,SEARCH(",",B39)-1),2,LEN(LEFT(B39,SEARCH(",",B39)-1)))&amp;")",AND(LEFT(B39,7)="varchar",NOT(ISERROR(SEARCH(",",B39)))),LEFT(B39,SEARCH(",",B39)-1)&amp;")",TRUE,B39)</f>
        <v>TIMESTAMP(0)</v>
      </c>
      <c r="F39" t="str">
        <f t="shared" si="0"/>
        <v>swof_dttm TIMESTAMP(0) ,</v>
      </c>
    </row>
    <row r="40" spans="1:6" x14ac:dyDescent="0.25">
      <c r="A40" t="s">
        <v>54</v>
      </c>
      <c r="B40" t="s">
        <v>7</v>
      </c>
      <c r="C40" t="s">
        <v>2</v>
      </c>
      <c r="D40" t="str" cm="1">
        <f t="array" ref="D40">_xlfn.IFS(B40="datetime year to second","TIMESTAMP(0)",AND(LEFT(B40,8)="nvarchar",NOT(ISERROR(SEARCH(",",B40)))),MID(LEFT(B40,SEARCH(",",B40)-1),2,LEN(LEFT(B40,SEARCH(",",B40)-1)))&amp;")",AND(LEFT(B40,7)="varchar",NOT(ISERROR(SEARCH(",",B40)))),LEFT(B40,SEARCH(",",B40)-1)&amp;")",TRUE,B40)</f>
        <v>char(12)</v>
      </c>
      <c r="F40" t="str">
        <f t="shared" si="0"/>
        <v>swof_by char(12) ,</v>
      </c>
    </row>
    <row r="41" spans="1:6" x14ac:dyDescent="0.25">
      <c r="A41" t="s">
        <v>55</v>
      </c>
      <c r="B41" t="s">
        <v>25</v>
      </c>
      <c r="C41" t="s">
        <v>2</v>
      </c>
      <c r="D41" t="str" cm="1">
        <f t="array" ref="D41">_xlfn.IFS(B41="datetime year to second","TIMESTAMP(0)",AND(LEFT(B41,8)="nvarchar",NOT(ISERROR(SEARCH(",",B41)))),MID(LEFT(B41,SEARCH(",",B41)-1),2,LEN(LEFT(B41,SEARCH(",",B41)-1)))&amp;")",AND(LEFT(B41,7)="varchar",NOT(ISERROR(SEARCH(",",B41)))),LEFT(B41,SEARCH(",",B41)-1)&amp;")",TRUE,B41)</f>
        <v>char(8)</v>
      </c>
      <c r="F41" t="str">
        <f t="shared" si="0"/>
        <v>swof_resn_code char(8) ,</v>
      </c>
    </row>
    <row r="42" spans="1:6" x14ac:dyDescent="0.25">
      <c r="A42" t="s">
        <v>56</v>
      </c>
      <c r="B42" t="s">
        <v>25</v>
      </c>
      <c r="C42" t="s">
        <v>2</v>
      </c>
      <c r="D42" t="str" cm="1">
        <f t="array" ref="D42">_xlfn.IFS(B42="datetime year to second","TIMESTAMP(0)",AND(LEFT(B42,8)="nvarchar",NOT(ISERROR(SEARCH(",",B42)))),MID(LEFT(B42,SEARCH(",",B42)-1),2,LEN(LEFT(B42,SEARCH(",",B42)-1)))&amp;")",AND(LEFT(B42,7)="varchar",NOT(ISERROR(SEARCH(",",B42)))),LEFT(B42,SEARCH(",",B42)-1)&amp;")",TRUE,B42)</f>
        <v>char(8)</v>
      </c>
      <c r="F42" t="str">
        <f t="shared" si="0"/>
        <v>rcnx_resn_code char(8) ,</v>
      </c>
    </row>
    <row r="43" spans="1:6" x14ac:dyDescent="0.25">
      <c r="A43" t="s">
        <v>57</v>
      </c>
      <c r="B43" t="s">
        <v>43</v>
      </c>
      <c r="C43" t="s">
        <v>2</v>
      </c>
      <c r="D43" t="str" cm="1">
        <f t="array" ref="D43">_xlfn.IFS(B43="datetime year to second","TIMESTAMP(0)",AND(LEFT(B43,8)="nvarchar",NOT(ISERROR(SEARCH(",",B43)))),MID(LEFT(B43,SEARCH(",",B43)-1),2,LEN(LEFT(B43,SEARCH(",",B43)-1)))&amp;")",AND(LEFT(B43,7)="varchar",NOT(ISERROR(SEARCH(",",B43)))),LEFT(B43,SEARCH(",",B43)-1)&amp;")",TRUE,B43)</f>
        <v>char(5)</v>
      </c>
      <c r="F43" t="str">
        <f t="shared" si="0"/>
        <v>leas_code char(5) ,</v>
      </c>
    </row>
    <row r="44" spans="1:6" x14ac:dyDescent="0.25">
      <c r="A44" t="s">
        <v>58</v>
      </c>
      <c r="B44" t="s">
        <v>27</v>
      </c>
      <c r="C44" t="s">
        <v>2</v>
      </c>
      <c r="D44" t="str" cm="1">
        <f t="array" ref="D44">_xlfn.IFS(B44="datetime year to second","TIMESTAMP(0)",AND(LEFT(B44,8)="nvarchar",NOT(ISERROR(SEARCH(",",B44)))),MID(LEFT(B44,SEARCH(",",B44)-1),2,LEN(LEFT(B44,SEARCH(",",B44)-1)))&amp;")",AND(LEFT(B44,7)="varchar",NOT(ISERROR(SEARCH(",",B44)))),LEFT(B44,SEARCH(",",B44)-1)&amp;")",TRUE,B44)</f>
        <v>date</v>
      </c>
      <c r="F44" t="str">
        <f t="shared" si="0"/>
        <v>leas_strt_date date ,</v>
      </c>
    </row>
    <row r="45" spans="1:6" x14ac:dyDescent="0.25">
      <c r="A45" t="s">
        <v>59</v>
      </c>
      <c r="B45" t="s">
        <v>27</v>
      </c>
      <c r="C45" t="s">
        <v>2</v>
      </c>
      <c r="D45" t="str" cm="1">
        <f t="array" ref="D45">_xlfn.IFS(B45="datetime year to second","TIMESTAMP(0)",AND(LEFT(B45,8)="nvarchar",NOT(ISERROR(SEARCH(",",B45)))),MID(LEFT(B45,SEARCH(",",B45)-1),2,LEN(LEFT(B45,SEARCH(",",B45)-1)))&amp;")",AND(LEFT(B45,7)="varchar",NOT(ISERROR(SEARCH(",",B45)))),LEFT(B45,SEARCH(",",B45)-1)&amp;")",TRUE,B45)</f>
        <v>date</v>
      </c>
      <c r="F45" t="str">
        <f t="shared" si="0"/>
        <v>leas_expr_date date ,</v>
      </c>
    </row>
    <row r="46" spans="1:6" x14ac:dyDescent="0.25">
      <c r="A46" t="s">
        <v>60</v>
      </c>
      <c r="B46" t="s">
        <v>27</v>
      </c>
      <c r="C46" t="s">
        <v>2</v>
      </c>
      <c r="D46" t="str" cm="1">
        <f t="array" ref="D46">_xlfn.IFS(B46="datetime year to second","TIMESTAMP(0)",AND(LEFT(B46,8)="nvarchar",NOT(ISERROR(SEARCH(",",B46)))),MID(LEFT(B46,SEARCH(",",B46)-1),2,LEN(LEFT(B46,SEARCH(",",B46)-1)))&amp;")",AND(LEFT(B46,7)="varchar",NOT(ISERROR(SEARCH(",",B46)))),LEFT(B46,SEARCH(",",B46)-1)&amp;")",TRUE,B46)</f>
        <v>date</v>
      </c>
      <c r="F46" t="str">
        <f t="shared" si="0"/>
        <v>leas_acex_date date ,</v>
      </c>
    </row>
    <row r="47" spans="1:6" x14ac:dyDescent="0.25">
      <c r="A47" t="s">
        <v>61</v>
      </c>
      <c r="B47" t="s">
        <v>11</v>
      </c>
      <c r="C47" t="s">
        <v>2</v>
      </c>
      <c r="D47" t="str" cm="1">
        <f t="array" ref="D47">_xlfn.IFS(B47="datetime year to second","TIMESTAMP(0)",AND(LEFT(B47,8)="nvarchar",NOT(ISERROR(SEARCH(",",B47)))),MID(LEFT(B47,SEARCH(",",B47)-1),2,LEN(LEFT(B47,SEARCH(",",B47)-1)))&amp;")",AND(LEFT(B47,7)="varchar",NOT(ISERROR(SEARCH(",",B47)))),LEFT(B47,SEARCH(",",B47)-1)&amp;")",TRUE,B47)</f>
        <v>char(1)</v>
      </c>
      <c r="F47" t="str">
        <f t="shared" si="0"/>
        <v>pswd_flag char(1) ,</v>
      </c>
    </row>
    <row r="48" spans="1:6" x14ac:dyDescent="0.25">
      <c r="A48" t="s">
        <v>62</v>
      </c>
      <c r="B48" t="s">
        <v>30</v>
      </c>
      <c r="C48" t="s">
        <v>2</v>
      </c>
      <c r="D48" t="str" cm="1">
        <f t="array" ref="D48">_xlfn.IFS(B48="datetime year to second","TIMESTAMP(0)",AND(LEFT(B48,8)="nvarchar",NOT(ISERROR(SEARCH(",",B48)))),MID(LEFT(B48,SEARCH(",",B48)-1),2,LEN(LEFT(B48,SEARCH(",",B48)-1)))&amp;")",AND(LEFT(B48,7)="varchar",NOT(ISERROR(SEARCH(",",B48)))),LEFT(B48,SEARCH(",",B48)-1)&amp;")",TRUE,B48)</f>
        <v>char(4)</v>
      </c>
      <c r="F48" t="str">
        <f t="shared" si="0"/>
        <v>pswd char(4) ,</v>
      </c>
    </row>
    <row r="49" spans="1:6" x14ac:dyDescent="0.25">
      <c r="A49" t="s">
        <v>63</v>
      </c>
      <c r="B49" t="s">
        <v>34</v>
      </c>
      <c r="C49" t="s">
        <v>2</v>
      </c>
      <c r="D49" t="str" cm="1">
        <f t="array" ref="D49">_xlfn.IFS(B49="datetime year to second","TIMESTAMP(0)",AND(LEFT(B49,8)="nvarchar",NOT(ISERROR(SEARCH(",",B49)))),MID(LEFT(B49,SEARCH(",",B49)-1),2,LEN(LEFT(B49,SEARCH(",",B49)-1)))&amp;")",AND(LEFT(B49,7)="varchar",NOT(ISERROR(SEARCH(",",B49)))),LEFT(B49,SEARCH(",",B49)-1)&amp;")",TRUE,B49)</f>
        <v>char(20)</v>
      </c>
      <c r="F49" t="str">
        <f t="shared" si="0"/>
        <v>memb_id char(20) ,</v>
      </c>
    </row>
    <row r="50" spans="1:6" x14ac:dyDescent="0.25">
      <c r="A50" t="s">
        <v>64</v>
      </c>
      <c r="B50" t="s">
        <v>65</v>
      </c>
      <c r="C50" t="s">
        <v>2</v>
      </c>
      <c r="D50" t="str" cm="1">
        <f t="array" ref="D50">_xlfn.IFS(B50="datetime year to second","TIMESTAMP(0)",AND(LEFT(B50,8)="nvarchar",NOT(ISERROR(SEARCH(",",B50)))),MID(LEFT(B50,SEARCH(",",B50)-1),2,LEN(LEFT(B50,SEARCH(",",B50)-1)))&amp;")",AND(LEFT(B50,7)="varchar",NOT(ISERROR(SEARCH(",",B50)))),LEFT(B50,SEARCH(",",B50)-1)&amp;")",TRUE,B50)</f>
        <v>varchar(255)</v>
      </c>
      <c r="F50" t="str">
        <f t="shared" si="0"/>
        <v>remk varchar(255) ,</v>
      </c>
    </row>
    <row r="51" spans="1:6" x14ac:dyDescent="0.25">
      <c r="A51" t="s">
        <v>66</v>
      </c>
      <c r="B51" t="s">
        <v>9</v>
      </c>
      <c r="C51" t="s">
        <v>2</v>
      </c>
      <c r="D51" t="str" cm="1">
        <f t="array" ref="D51">_xlfn.IFS(B51="datetime year to second","TIMESTAMP(0)",AND(LEFT(B51,8)="nvarchar",NOT(ISERROR(SEARCH(",",B51)))),MID(LEFT(B51,SEARCH(",",B51)-1),2,LEN(LEFT(B51,SEARCH(",",B51)-1)))&amp;")",AND(LEFT(B51,7)="varchar",NOT(ISERROR(SEARCH(",",B51)))),LEFT(B51,SEARCH(",",B51)-1)&amp;")",TRUE,B51)</f>
        <v>char(2)</v>
      </c>
      <c r="F51" t="str">
        <f t="shared" si="0"/>
        <v>id_type char(2) ,</v>
      </c>
    </row>
    <row r="52" spans="1:6" x14ac:dyDescent="0.25">
      <c r="A52" t="s">
        <v>67</v>
      </c>
      <c r="B52" t="s">
        <v>34</v>
      </c>
      <c r="C52" t="s">
        <v>2</v>
      </c>
      <c r="D52" t="str" cm="1">
        <f t="array" ref="D52">_xlfn.IFS(B52="datetime year to second","TIMESTAMP(0)",AND(LEFT(B52,8)="nvarchar",NOT(ISERROR(SEARCH(",",B52)))),MID(LEFT(B52,SEARCH(",",B52)-1),2,LEN(LEFT(B52,SEARCH(",",B52)-1)))&amp;")",AND(LEFT(B52,7)="varchar",NOT(ISERROR(SEARCH(",",B52)))),LEFT(B52,SEARCH(",",B52)-1)&amp;")",TRUE,B52)</f>
        <v>char(20)</v>
      </c>
      <c r="F52" t="str">
        <f t="shared" si="0"/>
        <v>id_numb char(20) ,</v>
      </c>
    </row>
    <row r="53" spans="1:6" x14ac:dyDescent="0.25">
      <c r="A53" t="s">
        <v>68</v>
      </c>
      <c r="B53" t="s">
        <v>11</v>
      </c>
      <c r="C53" t="s">
        <v>2</v>
      </c>
      <c r="D53" t="str" cm="1">
        <f t="array" ref="D53">_xlfn.IFS(B53="datetime year to second","TIMESTAMP(0)",AND(LEFT(B53,8)="nvarchar",NOT(ISERROR(SEARCH(",",B53)))),MID(LEFT(B53,SEARCH(",",B53)-1),2,LEN(LEFT(B53,SEARCH(",",B53)-1)))&amp;")",AND(LEFT(B53,7)="varchar",NOT(ISERROR(SEARCH(",",B53)))),LEFT(B53,SEARCH(",",B53)-1)&amp;")",TRUE,B53)</f>
        <v>char(1)</v>
      </c>
      <c r="F53" t="str">
        <f t="shared" si="0"/>
        <v>gndr char(1) ,</v>
      </c>
    </row>
    <row r="54" spans="1:6" x14ac:dyDescent="0.25">
      <c r="A54" t="s">
        <v>69</v>
      </c>
      <c r="B54" t="s">
        <v>21</v>
      </c>
      <c r="C54" t="s">
        <v>2</v>
      </c>
      <c r="D54" t="str" cm="1">
        <f t="array" ref="D54">_xlfn.IFS(B54="datetime year to second","TIMESTAMP(0)",AND(LEFT(B54,8)="nvarchar",NOT(ISERROR(SEARCH(",",B54)))),MID(LEFT(B54,SEARCH(",",B54)-1),2,LEN(LEFT(B54,SEARCH(",",B54)-1)))&amp;")",AND(LEFT(B54,7)="varchar",NOT(ISERROR(SEARCH(",",B54)))),LEFT(B54,SEARCH(",",B54)-1)&amp;")",TRUE,B54)</f>
        <v>char(3)</v>
      </c>
      <c r="F54" t="str">
        <f t="shared" si="0"/>
        <v>occp_code char(3) ,</v>
      </c>
    </row>
    <row r="55" spans="1:6" x14ac:dyDescent="0.25">
      <c r="A55" t="s">
        <v>70</v>
      </c>
      <c r="B55" t="s">
        <v>11</v>
      </c>
      <c r="C55" t="s">
        <v>2</v>
      </c>
      <c r="D55" t="str" cm="1">
        <f t="array" ref="D55">_xlfn.IFS(B55="datetime year to second","TIMESTAMP(0)",AND(LEFT(B55,8)="nvarchar",NOT(ISERROR(SEARCH(",",B55)))),MID(LEFT(B55,SEARCH(",",B55)-1),2,LEN(LEFT(B55,SEARCH(",",B55)-1)))&amp;")",AND(LEFT(B55,7)="varchar",NOT(ISERROR(SEARCH(",",B55)))),LEFT(B55,SEARCH(",",B55)-1)&amp;")",TRUE,B55)</f>
        <v>char(1)</v>
      </c>
      <c r="F55" t="str">
        <f t="shared" si="0"/>
        <v>marl_stts char(1) ,</v>
      </c>
    </row>
    <row r="56" spans="1:6" x14ac:dyDescent="0.25">
      <c r="A56" t="s">
        <v>71</v>
      </c>
      <c r="B56" t="s">
        <v>11</v>
      </c>
      <c r="C56" t="s">
        <v>2</v>
      </c>
      <c r="D56" t="str" cm="1">
        <f t="array" ref="D56">_xlfn.IFS(B56="datetime year to second","TIMESTAMP(0)",AND(LEFT(B56,8)="nvarchar",NOT(ISERROR(SEARCH(",",B56)))),MID(LEFT(B56,SEARCH(",",B56)-1),2,LEN(LEFT(B56,SEARCH(",",B56)-1)))&amp;")",AND(LEFT(B56,7)="varchar",NOT(ISERROR(SEARCH(",",B56)))),LEFT(B56,SEARCH(",",B56)-1)&amp;")",TRUE,B56)</f>
        <v>char(1)</v>
      </c>
      <c r="F56" t="str">
        <f t="shared" si="0"/>
        <v>salr_levl char(1) ,</v>
      </c>
    </row>
    <row r="57" spans="1:6" x14ac:dyDescent="0.25">
      <c r="A57" t="s">
        <v>72</v>
      </c>
      <c r="B57" t="s">
        <v>73</v>
      </c>
      <c r="C57" t="s">
        <v>2</v>
      </c>
      <c r="D57" t="str" cm="1">
        <f t="array" ref="D57">_xlfn.IFS(B57="datetime year to second","TIMESTAMP(0)",AND(LEFT(B57,8)="nvarchar",NOT(ISERROR(SEARCH(",",B57)))),MID(LEFT(B57,SEARCH(",",B57)-1),2,LEN(LEFT(B57,SEARCH(",",B57)-1)))&amp;")",AND(LEFT(B57,7)="varchar",NOT(ISERROR(SEARCH(",",B57)))),LEFT(B57,SEARCH(",",B57)-1)&amp;")",TRUE,B57)</f>
        <v>smallint</v>
      </c>
      <c r="F57" t="str">
        <f t="shared" si="0"/>
        <v>educ_levl smallint ,</v>
      </c>
    </row>
    <row r="58" spans="1:6" x14ac:dyDescent="0.25">
      <c r="A58" t="s">
        <v>74</v>
      </c>
      <c r="B58" t="s">
        <v>75</v>
      </c>
      <c r="C58" t="s">
        <v>2</v>
      </c>
      <c r="D58" t="str" cm="1">
        <f t="array" ref="D58">_xlfn.IFS(B58="datetime year to second","TIMESTAMP(0)",AND(LEFT(B58,8)="nvarchar",NOT(ISERROR(SEARCH(",",B58)))),MID(LEFT(B58,SEARCH(",",B58)-1),2,LEN(LEFT(B58,SEARCH(",",B58)-1)))&amp;")",AND(LEFT(B58,7)="varchar",NOT(ISERROR(SEARCH(",",B58)))),LEFT(B58,SEARCH(",",B58)-1)&amp;")",TRUE,B58)</f>
        <v>varchar(40)</v>
      </c>
      <c r="F58" t="str">
        <f t="shared" si="0"/>
        <v>emal_addr varchar(40) ,</v>
      </c>
    </row>
    <row r="59" spans="1:6" x14ac:dyDescent="0.25">
      <c r="A59" t="s">
        <v>76</v>
      </c>
      <c r="B59" t="s">
        <v>90</v>
      </c>
      <c r="C59" t="s">
        <v>2</v>
      </c>
      <c r="D59" t="str" cm="1">
        <f t="array" ref="D59">_xlfn.IFS(B59="datetime year to second","TIMESTAMP(0)",AND(LEFT(B59,8)="nvarchar",NOT(ISERROR(SEARCH(",",B59)))),MID(LEFT(B59,SEARCH(",",B59)-1),2,LEN(LEFT(B59,SEARCH(",",B59)-1)))&amp;")",AND(LEFT(B59,7)="varchar",NOT(ISERROR(SEARCH(",",B59)))),LEFT(B59,SEARCH(",",B59)-1)&amp;")",TRUE,B59)</f>
        <v>TIMESTAMP(0)</v>
      </c>
      <c r="F59" t="str">
        <f t="shared" si="0"/>
        <v>vrfy_emal_dttm TIMESTAMP(0) ,</v>
      </c>
    </row>
    <row r="60" spans="1:6" x14ac:dyDescent="0.25">
      <c r="A60" t="s">
        <v>77</v>
      </c>
      <c r="B60" t="s">
        <v>75</v>
      </c>
      <c r="C60" t="s">
        <v>2</v>
      </c>
      <c r="D60" t="str" cm="1">
        <f t="array" ref="D60">_xlfn.IFS(B60="datetime year to second","TIMESTAMP(0)",AND(LEFT(B60,8)="nvarchar",NOT(ISERROR(SEARCH(",",B60)))),MID(LEFT(B60,SEARCH(",",B60)-1),2,LEN(LEFT(B60,SEARCH(",",B60)-1)))&amp;")",AND(LEFT(B60,7)="varchar",NOT(ISERROR(SEARCH(",",B60)))),LEFT(B60,SEARCH(",",B60)-1)&amp;")",TRUE,B60)</f>
        <v>varchar(40)</v>
      </c>
      <c r="F60" t="str">
        <f t="shared" si="0"/>
        <v>wait_emal_addr varchar(40) ,</v>
      </c>
    </row>
    <row r="61" spans="1:6" x14ac:dyDescent="0.25">
      <c r="A61" t="s">
        <v>78</v>
      </c>
      <c r="B61" t="s">
        <v>90</v>
      </c>
      <c r="C61" t="s">
        <v>2</v>
      </c>
      <c r="D61" t="str" cm="1">
        <f t="array" ref="D61">_xlfn.IFS(B61="datetime year to second","TIMESTAMP(0)",AND(LEFT(B61,8)="nvarchar",NOT(ISERROR(SEARCH(",",B61)))),MID(LEFT(B61,SEARCH(",",B61)-1),2,LEN(LEFT(B61,SEARCH(",",B61)-1)))&amp;")",AND(LEFT(B61,7)="varchar",NOT(ISERROR(SEARCH(",",B61)))),LEFT(B61,SEARCH(",",B61)-1)&amp;")",TRUE,B61)</f>
        <v>TIMESTAMP(0)</v>
      </c>
      <c r="F61" t="str">
        <f t="shared" si="0"/>
        <v>wait_emal_dttm TIMESTAMP(0) ,</v>
      </c>
    </row>
    <row r="62" spans="1:6" x14ac:dyDescent="0.25">
      <c r="A62" t="s">
        <v>79</v>
      </c>
      <c r="B62" t="s">
        <v>11</v>
      </c>
      <c r="C62" t="s">
        <v>2</v>
      </c>
      <c r="D62" t="str" cm="1">
        <f t="array" ref="D62">_xlfn.IFS(B62="datetime year to second","TIMESTAMP(0)",AND(LEFT(B62,8)="nvarchar",NOT(ISERROR(SEARCH(",",B62)))),MID(LEFT(B62,SEARCH(",",B62)-1),2,LEN(LEFT(B62,SEARCH(",",B62)-1)))&amp;")",AND(LEFT(B62,7)="varchar",NOT(ISERROR(SEARCH(",",B62)))),LEFT(B62,SEARCH(",",B62)-1)&amp;")",TRUE,B62)</f>
        <v>char(1)</v>
      </c>
      <c r="F62" t="str">
        <f t="shared" si="0"/>
        <v>rcnx_paid_flag char(1) ,</v>
      </c>
    </row>
    <row r="63" spans="1:6" x14ac:dyDescent="0.25">
      <c r="A63" t="s">
        <v>80</v>
      </c>
      <c r="B63" t="s">
        <v>11</v>
      </c>
      <c r="C63" t="s">
        <v>2</v>
      </c>
      <c r="D63" t="str" cm="1">
        <f t="array" ref="D63">_xlfn.IFS(B63="datetime year to second","TIMESTAMP(0)",AND(LEFT(B63,8)="nvarchar",NOT(ISERROR(SEARCH(",",B63)))),MID(LEFT(B63,SEARCH(",",B63)-1),2,LEN(LEFT(B63,SEARCH(",",B63)-1)))&amp;")",AND(LEFT(B63,7)="varchar",NOT(ISERROR(SEARCH(",",B63)))),LEFT(B63,SEARCH(",",B63)-1)&amp;")",TRUE,B63)</f>
        <v>char(1)</v>
      </c>
      <c r="F63" t="str">
        <f t="shared" si="0"/>
        <v>stop_bill_flag char(1) ,</v>
      </c>
    </row>
    <row r="64" spans="1:6" x14ac:dyDescent="0.25">
      <c r="A64" t="s">
        <v>81</v>
      </c>
      <c r="B64" t="s">
        <v>90</v>
      </c>
      <c r="C64" t="s">
        <v>2</v>
      </c>
      <c r="D64" t="str" cm="1">
        <f t="array" ref="D64">_xlfn.IFS(B64="datetime year to second","TIMESTAMP(0)",AND(LEFT(B64,8)="nvarchar",NOT(ISERROR(SEARCH(",",B64)))),MID(LEFT(B64,SEARCH(",",B64)-1),2,LEN(LEFT(B64,SEARCH(",",B64)-1)))&amp;")",AND(LEFT(B64,7)="varchar",NOT(ISERROR(SEARCH(",",B64)))),LEFT(B64,SEARCH(",",B64)-1)&amp;")",TRUE,B64)</f>
        <v>TIMESTAMP(0)</v>
      </c>
      <c r="F64" t="str">
        <f t="shared" si="0"/>
        <v>rfnd_dttm TIMESTAMP(0) ,</v>
      </c>
    </row>
    <row r="65" spans="1:6" x14ac:dyDescent="0.25">
      <c r="A65" t="s">
        <v>82</v>
      </c>
      <c r="B65" t="s">
        <v>4</v>
      </c>
      <c r="C65" t="s">
        <v>2</v>
      </c>
      <c r="D65" t="str" cm="1">
        <f t="array" ref="D65">_xlfn.IFS(B65="datetime year to second","TIMESTAMP(0)",AND(LEFT(B65,8)="nvarchar",NOT(ISERROR(SEARCH(",",B65)))),MID(LEFT(B65,SEARCH(",",B65)-1),2,LEN(LEFT(B65,SEARCH(",",B65)-1)))&amp;")",AND(LEFT(B65,7)="varchar",NOT(ISERROR(SEARCH(",",B65)))),LEFT(B65,SEARCH(",",B65)-1)&amp;")",TRUE,B65)</f>
        <v>integer</v>
      </c>
      <c r="F65" t="str">
        <f t="shared" si="0"/>
        <v>old_cust_numb integer ,</v>
      </c>
    </row>
    <row r="66" spans="1:6" x14ac:dyDescent="0.25">
      <c r="A66" t="s">
        <v>83</v>
      </c>
      <c r="B66" t="s">
        <v>7</v>
      </c>
      <c r="C66" t="s">
        <v>2</v>
      </c>
      <c r="D66" t="str" cm="1">
        <f t="array" ref="D66">_xlfn.IFS(B66="datetime year to second","TIMESTAMP(0)",AND(LEFT(B66,8)="nvarchar",NOT(ISERROR(SEARCH(",",B66)))),MID(LEFT(B66,SEARCH(",",B66)-1),2,LEN(LEFT(B66,SEARCH(",",B66)-1)))&amp;")",AND(LEFT(B66,7)="varchar",NOT(ISERROR(SEARCH(",",B66)))),LEFT(B66,SEARCH(",",B66)-1)&amp;")",TRUE,B66)</f>
        <v>char(12)</v>
      </c>
      <c r="F66" t="str">
        <f t="shared" si="0"/>
        <v>old_subr_numb char(12) ,</v>
      </c>
    </row>
    <row r="67" spans="1:6" x14ac:dyDescent="0.25">
      <c r="A67" t="s">
        <v>84</v>
      </c>
      <c r="B67" t="s">
        <v>4</v>
      </c>
      <c r="C67" t="s">
        <v>2</v>
      </c>
      <c r="D67" t="str" cm="1">
        <f t="array" ref="D67">_xlfn.IFS(B67="datetime year to second","TIMESTAMP(0)",AND(LEFT(B67,8)="nvarchar",NOT(ISERROR(SEARCH(",",B67)))),MID(LEFT(B67,SEARCH(",",B67)-1),2,LEN(LEFT(B67,SEARCH(",",B67)-1)))&amp;")",AND(LEFT(B67,7)="varchar",NOT(ISERROR(SEARCH(",",B67)))),LEFT(B67,SEARCH(",",B67)-1)&amp;")",TRUE,B67)</f>
        <v>integer</v>
      </c>
      <c r="F67" t="str">
        <f t="shared" ref="F67:F72" si="1">A67&amp;" "&amp;D67&amp;" "&amp;IF(C67="no","NOT NULL","")&amp;","</f>
        <v>new_cust_numb integer ,</v>
      </c>
    </row>
    <row r="68" spans="1:6" x14ac:dyDescent="0.25">
      <c r="A68" t="s">
        <v>85</v>
      </c>
      <c r="B68" t="s">
        <v>7</v>
      </c>
      <c r="C68" t="s">
        <v>2</v>
      </c>
      <c r="D68" t="str" cm="1">
        <f t="array" ref="D68">_xlfn.IFS(B68="datetime year to second","TIMESTAMP(0)",AND(LEFT(B68,8)="nvarchar",NOT(ISERROR(SEARCH(",",B68)))),MID(LEFT(B68,SEARCH(",",B68)-1),2,LEN(LEFT(B68,SEARCH(",",B68)-1)))&amp;")",AND(LEFT(B68,7)="varchar",NOT(ISERROR(SEARCH(",",B68)))),LEFT(B68,SEARCH(",",B68)-1)&amp;")",TRUE,B68)</f>
        <v>char(12)</v>
      </c>
      <c r="F68" t="str">
        <f t="shared" si="1"/>
        <v>new_subr_numb char(12) ,</v>
      </c>
    </row>
    <row r="69" spans="1:6" x14ac:dyDescent="0.25">
      <c r="A69" t="s">
        <v>86</v>
      </c>
      <c r="B69" t="s">
        <v>11</v>
      </c>
      <c r="C69" t="s">
        <v>5</v>
      </c>
      <c r="D69" t="str" cm="1">
        <f t="array" ref="D69">_xlfn.IFS(B69="datetime year to second","TIMESTAMP(0)",AND(LEFT(B69,8)="nvarchar",NOT(ISERROR(SEARCH(",",B69)))),MID(LEFT(B69,SEARCH(",",B69)-1),2,LEN(LEFT(B69,SEARCH(",",B69)-1)))&amp;")",AND(LEFT(B69,7)="varchar",NOT(ISERROR(SEARCH(",",B69)))),LEFT(B69,SEARCH(",",B69)-1)&amp;")",TRUE,B69)</f>
        <v>char(1)</v>
      </c>
      <c r="F69" t="str">
        <f t="shared" si="1"/>
        <v>go_inter_flag char(1) NOT NULL,</v>
      </c>
    </row>
    <row r="70" spans="1:6" x14ac:dyDescent="0.25">
      <c r="A70" t="s">
        <v>87</v>
      </c>
      <c r="B70" t="s">
        <v>11</v>
      </c>
      <c r="C70" t="s">
        <v>5</v>
      </c>
      <c r="D70" t="str" cm="1">
        <f t="array" ref="D70">_xlfn.IFS(B70="datetime year to second","TIMESTAMP(0)",AND(LEFT(B70,8)="nvarchar",NOT(ISERROR(SEARCH(",",B70)))),MID(LEFT(B70,SEARCH(",",B70)-1),2,LEN(LEFT(B70,SEARCH(",",B70)-1)))&amp;")",AND(LEFT(B70,7)="varchar",NOT(ISERROR(SEARCH(",",B70)))),LEFT(B70,SEARCH(",",B70)-1)&amp;")",TRUE,B70)</f>
        <v>char(1)</v>
      </c>
      <c r="F70" t="str">
        <f t="shared" si="1"/>
        <v>chwr_cont_aou char(1) NOT NULL,</v>
      </c>
    </row>
    <row r="71" spans="1:6" x14ac:dyDescent="0.25">
      <c r="A71" t="s">
        <v>88</v>
      </c>
      <c r="B71" t="s">
        <v>90</v>
      </c>
      <c r="C71" t="s">
        <v>5</v>
      </c>
      <c r="D71" t="str" cm="1">
        <f t="array" ref="D71">_xlfn.IFS(B71="datetime year to second","TIMESTAMP(0)",AND(LEFT(B71,8)="nvarchar",NOT(ISERROR(SEARCH(",",B71)))),MID(LEFT(B71,SEARCH(",",B71)-1),2,LEN(LEFT(B71,SEARCH(",",B71)-1)))&amp;")",AND(LEFT(B71,7)="varchar",NOT(ISERROR(SEARCH(",",B71)))),LEFT(B71,SEARCH(",",B71)-1)&amp;")",TRUE,B71)</f>
        <v>TIMESTAMP(0)</v>
      </c>
      <c r="F71" t="str">
        <f t="shared" si="1"/>
        <v>last_chng_dttm TIMESTAMP(0) NOT NULL,</v>
      </c>
    </row>
    <row r="72" spans="1:6" x14ac:dyDescent="0.25">
      <c r="A72" t="s">
        <v>89</v>
      </c>
      <c r="B72" t="s">
        <v>7</v>
      </c>
      <c r="C72" t="s">
        <v>5</v>
      </c>
      <c r="D72" t="str" cm="1">
        <f t="array" ref="D72">_xlfn.IFS(B72="datetime year to second","TIMESTAMP(0)",AND(LEFT(B72,8)="nvarchar",NOT(ISERROR(SEARCH(",",B72)))),MID(LEFT(B72,SEARCH(",",B72)-1),2,LEN(LEFT(B72,SEARCH(",",B72)-1)))&amp;")",AND(LEFT(B72,7)="varchar",NOT(ISERROR(SEARCH(",",B72)))),LEFT(B72,SEARCH(",",B72)-1)&amp;")",TRUE,B72)</f>
        <v>char(12)</v>
      </c>
      <c r="F72" t="str">
        <f t="shared" si="1"/>
        <v>last_chng_by char(12) NOT NULL,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E7F0-1C1F-4B90-8EEC-7F6863200EA1}">
  <dimension ref="A1:Q18"/>
  <sheetViews>
    <sheetView workbookViewId="0">
      <selection activeCell="H24" sqref="H24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9.5703125" customWidth="1"/>
    <col min="4" max="4" width="30.28515625" customWidth="1"/>
    <col min="6" max="6" width="38.5703125" bestFit="1" customWidth="1"/>
  </cols>
  <sheetData>
    <row r="1" spans="1:17" x14ac:dyDescent="0.25">
      <c r="A1" t="s">
        <v>91</v>
      </c>
      <c r="B1" t="s">
        <v>92</v>
      </c>
      <c r="C1" t="s">
        <v>93</v>
      </c>
      <c r="D1" t="s">
        <v>96</v>
      </c>
      <c r="E1" t="s">
        <v>95</v>
      </c>
      <c r="F1" s="1" t="s">
        <v>130</v>
      </c>
      <c r="N1" t="s">
        <v>97</v>
      </c>
      <c r="O1" t="s">
        <v>98</v>
      </c>
      <c r="P1" t="s">
        <v>99</v>
      </c>
      <c r="Q1" t="s">
        <v>100</v>
      </c>
    </row>
    <row r="2" spans="1:17" x14ac:dyDescent="0.25">
      <c r="A2" t="s">
        <v>121</v>
      </c>
      <c r="B2" t="s">
        <v>1</v>
      </c>
      <c r="C2" t="s">
        <v>2</v>
      </c>
      <c r="D2" t="str" cm="1">
        <f t="array" ref="D2">_xlfn.IFS(B2="datetime year to second","TIMESTAMP(0)",AND(LEFT(B2,8)="nvarchar",NOT(ISERROR(SEARCH(",",B2)))),MID(LEFT(B2,SEARCH(",",B2)-1),2,LEN(LEFT(B2,SEARCH(",",B2)-1)))&amp;")",AND(LEFT(B2,7)="varchar",NOT(ISERROR(SEARCH(",",B2)))),LEFT(B2,SEARCH(",",B2)-1)&amp;")",TRUE,B2)</f>
        <v>char(15)</v>
      </c>
      <c r="F2" t="str">
        <f>A2&amp;" "&amp;D2&amp;" "&amp;IF(C2="no","NOT NULL","")&amp;","</f>
        <v>asst_row_id char(15) ,</v>
      </c>
    </row>
    <row r="3" spans="1:17" x14ac:dyDescent="0.25">
      <c r="A3" t="s">
        <v>122</v>
      </c>
      <c r="B3" t="s">
        <v>123</v>
      </c>
      <c r="C3" t="s">
        <v>5</v>
      </c>
      <c r="D3" t="str" cm="1">
        <f t="array" ref="D3">_xlfn.IFS(B3="datetime year to second","TIMESTAMP(0)",AND(LEFT(B3,8)="nvarchar",NOT(ISERROR(SEARCH(",",B3)))),MID(LEFT(B3,SEARCH(",",B3)-1),2,LEN(LEFT(B3,SEARCH(",",B3)-1)))&amp;")",AND(LEFT(B3,7)="varchar",NOT(ISERROR(SEARCH(",",B3)))),LEFT(B3,SEARCH(",",B3)-1)&amp;")",TRUE,B3)</f>
        <v>serial</v>
      </c>
      <c r="F3" t="str">
        <f t="shared" ref="F3:F12" si="0">A3&amp;" "&amp;D3&amp;" "&amp;IF(C3="no","NOT NULL","")&amp;","</f>
        <v>seqn serial NOT NULL,</v>
      </c>
      <c r="N3" t="s">
        <v>121</v>
      </c>
      <c r="O3" t="s">
        <v>1</v>
      </c>
      <c r="P3" t="s">
        <v>2</v>
      </c>
    </row>
    <row r="4" spans="1:17" x14ac:dyDescent="0.25">
      <c r="A4" t="s">
        <v>3</v>
      </c>
      <c r="B4" t="s">
        <v>4</v>
      </c>
      <c r="C4" t="s">
        <v>5</v>
      </c>
      <c r="D4" t="str" cm="1">
        <f t="array" ref="D4">_xlfn.IFS(B4="datetime year to second","TIMESTAMP(0)",AND(LEFT(B4,8)="nvarchar",NOT(ISERROR(SEARCH(",",B4)))),MID(LEFT(B4,SEARCH(",",B4)-1),2,LEN(LEFT(B4,SEARCH(",",B4)-1)))&amp;")",AND(LEFT(B4,7)="varchar",NOT(ISERROR(SEARCH(",",B4)))),LEFT(B4,SEARCH(",",B4)-1)&amp;")",TRUE,B4)</f>
        <v>integer</v>
      </c>
      <c r="F4" t="str">
        <f t="shared" si="0"/>
        <v>cust_numb integer NOT NULL,</v>
      </c>
      <c r="N4" t="s">
        <v>122</v>
      </c>
      <c r="O4" t="s">
        <v>123</v>
      </c>
      <c r="P4" t="s">
        <v>5</v>
      </c>
    </row>
    <row r="5" spans="1:17" x14ac:dyDescent="0.25">
      <c r="A5" t="s">
        <v>6</v>
      </c>
      <c r="B5" t="s">
        <v>7</v>
      </c>
      <c r="C5" t="s">
        <v>2</v>
      </c>
      <c r="D5" t="str" cm="1">
        <f t="array" ref="D5">_xlfn.IFS(B5="datetime year to second","TIMESTAMP(0)",AND(LEFT(B5,8)="nvarchar",NOT(ISERROR(SEARCH(",",B5)))),MID(LEFT(B5,SEARCH(",",B5)-1),2,LEN(LEFT(B5,SEARCH(",",B5)-1)))&amp;")",AND(LEFT(B5,7)="varchar",NOT(ISERROR(SEARCH(",",B5)))),LEFT(B5,SEARCH(",",B5)-1)&amp;")",TRUE,B5)</f>
        <v>char(12)</v>
      </c>
      <c r="F5" t="str">
        <f t="shared" si="0"/>
        <v>subr_numb char(12) ,</v>
      </c>
      <c r="N5" t="s">
        <v>3</v>
      </c>
      <c r="O5" t="s">
        <v>4</v>
      </c>
      <c r="P5" t="s">
        <v>5</v>
      </c>
    </row>
    <row r="6" spans="1:17" x14ac:dyDescent="0.25">
      <c r="A6" t="s">
        <v>8</v>
      </c>
      <c r="B6" t="s">
        <v>9</v>
      </c>
      <c r="C6" t="s">
        <v>5</v>
      </c>
      <c r="D6" t="str" cm="1">
        <f t="array" ref="D6">_xlfn.IFS(B6="datetime year to second","TIMESTAMP(0)",AND(LEFT(B6,8)="nvarchar",NOT(ISERROR(SEARCH(",",B6)))),MID(LEFT(B6,SEARCH(",",B6)-1),2,LEN(LEFT(B6,SEARCH(",",B6)-1)))&amp;")",AND(LEFT(B6,7)="varchar",NOT(ISERROR(SEARCH(",",B6)))),LEFT(B6,SEARCH(",",B6)-1)&amp;")",TRUE,B6)</f>
        <v>char(2)</v>
      </c>
      <c r="F6" t="str">
        <f t="shared" si="0"/>
        <v>blpd_code char(2) NOT NULL,</v>
      </c>
      <c r="N6" t="s">
        <v>6</v>
      </c>
      <c r="O6" t="s">
        <v>7</v>
      </c>
      <c r="P6" t="s">
        <v>2</v>
      </c>
    </row>
    <row r="7" spans="1:17" x14ac:dyDescent="0.25">
      <c r="A7" t="s">
        <v>35</v>
      </c>
      <c r="B7" t="s">
        <v>36</v>
      </c>
      <c r="C7" t="s">
        <v>2</v>
      </c>
      <c r="D7" t="str" cm="1">
        <f t="array" ref="D7">_xlfn.IFS(B7="datetime year to second","TIMESTAMP(0)",AND(LEFT(B7,8)="nvarchar",NOT(ISERROR(SEARCH(",",B7)))),MID(LEFT(B7,SEARCH(",",B7)-1),2,LEN(LEFT(B7,SEARCH(",",B7)-1)))&amp;")",AND(LEFT(B7,7)="varchar",NOT(ISERROR(SEARCH(",",B7)))),LEFT(B7,SEARCH(",",B7)-1)&amp;")",TRUE,B7)</f>
        <v>char(19)</v>
      </c>
      <c r="F7" t="str">
        <f t="shared" si="0"/>
        <v>card_numb char(19) ,</v>
      </c>
      <c r="N7" t="s">
        <v>8</v>
      </c>
      <c r="O7" t="s">
        <v>9</v>
      </c>
      <c r="P7" t="s">
        <v>5</v>
      </c>
    </row>
    <row r="8" spans="1:17" x14ac:dyDescent="0.25">
      <c r="A8" t="s">
        <v>124</v>
      </c>
      <c r="B8" t="s">
        <v>11</v>
      </c>
      <c r="C8" t="s">
        <v>5</v>
      </c>
      <c r="D8" t="str" cm="1">
        <f t="array" ref="D8">_xlfn.IFS(B8="datetime year to second","TIMESTAMP(0)",AND(LEFT(B8,8)="nvarchar",NOT(ISERROR(SEARCH(",",B8)))),MID(LEFT(B8,SEARCH(",",B8)-1),2,LEN(LEFT(B8,SEARCH(",",B8)-1)))&amp;")",AND(LEFT(B8,7)="varchar",NOT(ISERROR(SEARCH(",",B8)))),LEFT(B8,SEARCH(",",B8)-1)&amp;")",TRUE,B8)</f>
        <v>char(1)</v>
      </c>
      <c r="F8" t="str">
        <f t="shared" si="0"/>
        <v>regs_flag char(1) NOT NULL,</v>
      </c>
      <c r="N8" t="s">
        <v>35</v>
      </c>
      <c r="O8" t="s">
        <v>36</v>
      </c>
      <c r="P8" t="s">
        <v>2</v>
      </c>
    </row>
    <row r="9" spans="1:17" x14ac:dyDescent="0.25">
      <c r="A9" t="s">
        <v>125</v>
      </c>
      <c r="B9" t="s">
        <v>90</v>
      </c>
      <c r="C9" t="s">
        <v>5</v>
      </c>
      <c r="D9" t="str" cm="1">
        <f t="array" ref="D9">_xlfn.IFS(B9="datetime year to second","TIMESTAMP(0)",AND(LEFT(B9,8)="nvarchar",NOT(ISERROR(SEARCH(",",B9)))),MID(LEFT(B9,SEARCH(",",B9)-1),2,LEN(LEFT(B9,SEARCH(",",B9)-1)))&amp;")",AND(LEFT(B9,7)="varchar",NOT(ISERROR(SEARCH(",",B9)))),LEFT(B9,SEARCH(",",B9)-1)&amp;")",TRUE,B9)</f>
        <v>TIMESTAMP(0)</v>
      </c>
      <c r="F9" t="str">
        <f t="shared" si="0"/>
        <v>strt_dttm TIMESTAMP(0) NOT NULL,</v>
      </c>
      <c r="N9" t="s">
        <v>124</v>
      </c>
      <c r="O9" t="s">
        <v>11</v>
      </c>
      <c r="P9" t="s">
        <v>5</v>
      </c>
    </row>
    <row r="10" spans="1:17" x14ac:dyDescent="0.25">
      <c r="A10" t="s">
        <v>126</v>
      </c>
      <c r="B10" t="s">
        <v>90</v>
      </c>
      <c r="C10" t="s">
        <v>2</v>
      </c>
      <c r="D10" t="str" cm="1">
        <f t="array" ref="D10">_xlfn.IFS(B10="datetime year to second","TIMESTAMP(0)",AND(LEFT(B10,8)="nvarchar",NOT(ISERROR(SEARCH(",",B10)))),MID(LEFT(B10,SEARCH(",",B10)-1),2,LEN(LEFT(B10,SEARCH(",",B10)-1)))&amp;")",AND(LEFT(B10,7)="varchar",NOT(ISERROR(SEARCH(",",B10)))),LEFT(B10,SEARCH(",",B10)-1)&amp;")",TRUE,B10)</f>
        <v>TIMESTAMP(0)</v>
      </c>
      <c r="F10" t="str">
        <f t="shared" si="0"/>
        <v>end_dttm TIMESTAMP(0) ,</v>
      </c>
      <c r="N10" t="s">
        <v>125</v>
      </c>
      <c r="O10" t="s">
        <v>90</v>
      </c>
      <c r="P10" t="s">
        <v>5</v>
      </c>
    </row>
    <row r="11" spans="1:17" x14ac:dyDescent="0.25">
      <c r="A11" t="s">
        <v>127</v>
      </c>
      <c r="B11" t="s">
        <v>11</v>
      </c>
      <c r="C11" t="s">
        <v>5</v>
      </c>
      <c r="D11" t="str" cm="1">
        <f t="array" ref="D11">_xlfn.IFS(B11="datetime year to second","TIMESTAMP(0)",AND(LEFT(B11,8)="nvarchar",NOT(ISERROR(SEARCH(",",B11)))),MID(LEFT(B11,SEARCH(",",B11)-1),2,LEN(LEFT(B11,SEARCH(",",B11)-1)))&amp;")",AND(LEFT(B11,7)="varchar",NOT(ISERROR(SEARCH(",",B11)))),LEFT(B11,SEARCH(",",B11)-1)&amp;")",TRUE,B11)</f>
        <v>char(1)</v>
      </c>
      <c r="F11" t="str">
        <f t="shared" si="0"/>
        <v>doc_sms char(1) NOT NULL,</v>
      </c>
      <c r="N11" t="s">
        <v>126</v>
      </c>
      <c r="O11" t="s">
        <v>90</v>
      </c>
      <c r="P11" t="s">
        <v>2</v>
      </c>
    </row>
    <row r="12" spans="1:17" x14ac:dyDescent="0.25">
      <c r="A12" t="s">
        <v>128</v>
      </c>
      <c r="B12" t="s">
        <v>90</v>
      </c>
      <c r="C12" t="s">
        <v>2</v>
      </c>
      <c r="D12" t="str" cm="1">
        <f t="array" ref="D12">_xlfn.IFS(B12="datetime year to second","TIMESTAMP(0)",AND(LEFT(B12,8)="nvarchar",NOT(ISERROR(SEARCH(",",B12)))),MID(LEFT(B12,SEARCH(",",B12)-1),2,LEN(LEFT(B12,SEARCH(",",B12)-1)))&amp;")",AND(LEFT(B12,7)="varchar",NOT(ISERROR(SEARCH(",",B12)))),LEFT(B12,SEARCH(",",B12)-1)&amp;")",TRUE,B12)</f>
        <v>TIMESTAMP(0)</v>
      </c>
      <c r="F12" t="str">
        <f t="shared" si="0"/>
        <v>doc_sms_dttm TIMESTAMP(0) ,</v>
      </c>
      <c r="N12" t="s">
        <v>127</v>
      </c>
      <c r="O12" t="s">
        <v>11</v>
      </c>
      <c r="P12" t="s">
        <v>5</v>
      </c>
    </row>
    <row r="13" spans="1:17" x14ac:dyDescent="0.25">
      <c r="A13" t="s">
        <v>129</v>
      </c>
      <c r="B13" t="s">
        <v>11</v>
      </c>
      <c r="C13" t="s">
        <v>2</v>
      </c>
      <c r="D13" t="str" cm="1">
        <f t="array" ref="D13">_xlfn.IFS(B13="datetime year to second","TIMESTAMP(0)",AND(LEFT(B13,8)="nvarchar",NOT(ISERROR(SEARCH(",",B13)))),MID(LEFT(B13,SEARCH(",",B13)-1),2,LEN(LEFT(B13,SEARCH(",",B13)-1)))&amp;")",AND(LEFT(B13,7)="varchar",NOT(ISERROR(SEARCH(",",B13)))),LEFT(B13,SEARCH(",",B13)-1)&amp;")",TRUE,B13)</f>
        <v>char(1)</v>
      </c>
      <c r="F13" t="str">
        <f t="shared" ref="F13:F17" si="1">A13&amp;" "&amp;D13&amp;" "&amp;IF(C13="no","NOT NULL","")&amp;","</f>
        <v>regn_roam_retl char(1) ,</v>
      </c>
      <c r="N13" t="s">
        <v>128</v>
      </c>
      <c r="O13" t="s">
        <v>90</v>
      </c>
      <c r="P13" t="s">
        <v>2</v>
      </c>
    </row>
    <row r="14" spans="1:17" x14ac:dyDescent="0.25">
      <c r="A14" t="s">
        <v>108</v>
      </c>
      <c r="B14" t="s">
        <v>90</v>
      </c>
      <c r="C14" t="s">
        <v>5</v>
      </c>
      <c r="D14" t="str" cm="1">
        <f t="array" ref="D14">_xlfn.IFS(B14="datetime year to second","TIMESTAMP(0)",AND(LEFT(B14,8)="nvarchar",NOT(ISERROR(SEARCH(",",B14)))),MID(LEFT(B14,SEARCH(",",B14)-1),2,LEN(LEFT(B14,SEARCH(",",B14)-1)))&amp;")",AND(LEFT(B14,7)="varchar",NOT(ISERROR(SEARCH(",",B14)))),LEFT(B14,SEARCH(",",B14)-1)&amp;")",TRUE,B14)</f>
        <v>TIMESTAMP(0)</v>
      </c>
      <c r="F14" t="str">
        <f t="shared" si="1"/>
        <v>crtd_dttm TIMESTAMP(0) NOT NULL,</v>
      </c>
      <c r="N14" t="s">
        <v>129</v>
      </c>
      <c r="O14" t="s">
        <v>11</v>
      </c>
      <c r="P14" t="s">
        <v>2</v>
      </c>
    </row>
    <row r="15" spans="1:17" x14ac:dyDescent="0.25">
      <c r="A15" t="s">
        <v>109</v>
      </c>
      <c r="B15" t="s">
        <v>7</v>
      </c>
      <c r="C15" t="s">
        <v>5</v>
      </c>
      <c r="D15" t="str" cm="1">
        <f t="array" ref="D15">_xlfn.IFS(B15="datetime year to second","TIMESTAMP(0)",AND(LEFT(B15,8)="nvarchar",NOT(ISERROR(SEARCH(",",B15)))),MID(LEFT(B15,SEARCH(",",B15)-1),2,LEN(LEFT(B15,SEARCH(",",B15)-1)))&amp;")",AND(LEFT(B15,7)="varchar",NOT(ISERROR(SEARCH(",",B15)))),LEFT(B15,SEARCH(",",B15)-1)&amp;")",TRUE,B15)</f>
        <v>char(12)</v>
      </c>
      <c r="F15" t="str">
        <f t="shared" si="1"/>
        <v>crtd_by char(12) NOT NULL,</v>
      </c>
      <c r="N15" t="s">
        <v>108</v>
      </c>
      <c r="O15" t="s">
        <v>90</v>
      </c>
      <c r="P15" t="s">
        <v>5</v>
      </c>
    </row>
    <row r="16" spans="1:17" x14ac:dyDescent="0.25">
      <c r="A16" t="s">
        <v>88</v>
      </c>
      <c r="B16" t="s">
        <v>90</v>
      </c>
      <c r="C16" t="s">
        <v>5</v>
      </c>
      <c r="D16" t="str" cm="1">
        <f t="array" ref="D16">_xlfn.IFS(B16="datetime year to second","TIMESTAMP(0)",AND(LEFT(B16,8)="nvarchar",NOT(ISERROR(SEARCH(",",B16)))),MID(LEFT(B16,SEARCH(",",B16)-1),2,LEN(LEFT(B16,SEARCH(",",B16)-1)))&amp;")",AND(LEFT(B16,7)="varchar",NOT(ISERROR(SEARCH(",",B16)))),LEFT(B16,SEARCH(",",B16)-1)&amp;")",TRUE,B16)</f>
        <v>TIMESTAMP(0)</v>
      </c>
      <c r="F16" t="str">
        <f t="shared" si="1"/>
        <v>last_chng_dttm TIMESTAMP(0) NOT NULL,</v>
      </c>
      <c r="N16" t="s">
        <v>109</v>
      </c>
      <c r="O16" t="s">
        <v>7</v>
      </c>
      <c r="P16" t="s">
        <v>5</v>
      </c>
    </row>
    <row r="17" spans="1:16" x14ac:dyDescent="0.25">
      <c r="A17" t="s">
        <v>89</v>
      </c>
      <c r="B17" t="s">
        <v>7</v>
      </c>
      <c r="C17" t="s">
        <v>5</v>
      </c>
      <c r="D17" t="str" cm="1">
        <f t="array" ref="D17">_xlfn.IFS(B17="datetime year to second","TIMESTAMP(0)",AND(LEFT(B17,8)="nvarchar",NOT(ISERROR(SEARCH(",",B17)))),MID(LEFT(B17,SEARCH(",",B17)-1),2,LEN(LEFT(B17,SEARCH(",",B17)-1)))&amp;")",AND(LEFT(B17,7)="varchar",NOT(ISERROR(SEARCH(",",B17)))),LEFT(B17,SEARCH(",",B17)-1)&amp;")",TRUE,B17)</f>
        <v>char(12)</v>
      </c>
      <c r="F17" t="str">
        <f t="shared" si="1"/>
        <v>last_chng_by char(12) NOT NULL,</v>
      </c>
      <c r="N17" t="s">
        <v>88</v>
      </c>
      <c r="O17" t="s">
        <v>90</v>
      </c>
      <c r="P17" t="s">
        <v>5</v>
      </c>
    </row>
    <row r="18" spans="1:16" x14ac:dyDescent="0.25">
      <c r="F18" t="s">
        <v>111</v>
      </c>
      <c r="N18" t="s">
        <v>89</v>
      </c>
      <c r="O18" t="s">
        <v>7</v>
      </c>
      <c r="P18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25AB-3401-4171-ADBF-7911B61862FF}">
  <dimension ref="A1:P52"/>
  <sheetViews>
    <sheetView workbookViewId="0">
      <selection activeCell="F2" sqref="F2"/>
    </sheetView>
  </sheetViews>
  <sheetFormatPr defaultRowHeight="15" x14ac:dyDescent="0.25"/>
  <cols>
    <col min="1" max="1" width="16" bestFit="1" customWidth="1"/>
    <col min="2" max="2" width="22.85546875" bestFit="1" customWidth="1"/>
    <col min="3" max="3" width="9.5703125" customWidth="1"/>
    <col min="4" max="4" width="30.28515625" customWidth="1"/>
    <col min="6" max="6" width="38.5703125" bestFit="1" customWidth="1"/>
  </cols>
  <sheetData>
    <row r="1" spans="1:16" x14ac:dyDescent="0.25">
      <c r="A1" t="s">
        <v>91</v>
      </c>
      <c r="B1" t="s">
        <v>92</v>
      </c>
      <c r="C1" t="s">
        <v>93</v>
      </c>
      <c r="D1" t="s">
        <v>96</v>
      </c>
      <c r="E1" t="s">
        <v>95</v>
      </c>
      <c r="F1" s="1" t="s">
        <v>167</v>
      </c>
      <c r="N1" t="s">
        <v>97</v>
      </c>
    </row>
    <row r="2" spans="1:16" x14ac:dyDescent="0.25">
      <c r="A2" t="s">
        <v>0</v>
      </c>
      <c r="B2" t="s">
        <v>1</v>
      </c>
      <c r="C2" t="s">
        <v>2</v>
      </c>
      <c r="D2" t="str" cm="1">
        <f t="array" ref="D2">_xlfn.IFS(B2="datetime year to second","TIMESTAMP(0)",AND(LEFT(B2,8)="nvarchar",NOT(ISERROR(SEARCH(",",B2)))),MID(LEFT(B2,SEARCH(",",B2)-1),2,LEN(LEFT(B2,SEARCH(",",B2)-1)))&amp;")",AND(LEFT(B2,7)="varchar",NOT(ISERROR(SEARCH(",",B2)))),LEFT(B2,SEARCH(",",B2)-1)&amp;")",TRUE,B2)</f>
        <v>char(15)</v>
      </c>
      <c r="F2" t="str">
        <f>A2&amp;" "&amp;D2&amp;" "&amp;IF(C2="no","NOT NULL","")&amp;","</f>
        <v>ca_row_id char(15) ,</v>
      </c>
    </row>
    <row r="3" spans="1:16" x14ac:dyDescent="0.25">
      <c r="A3" t="s">
        <v>3</v>
      </c>
      <c r="B3" t="s">
        <v>4</v>
      </c>
      <c r="C3" t="s">
        <v>5</v>
      </c>
      <c r="D3" t="str" cm="1">
        <f t="array" ref="D3">_xlfn.IFS(B3="datetime year to second","TIMESTAMP(0)",AND(LEFT(B3,8)="nvarchar",NOT(ISERROR(SEARCH(",",B3)))),MID(LEFT(B3,SEARCH(",",B3)-1),2,LEN(LEFT(B3,SEARCH(",",B3)-1)))&amp;")",AND(LEFT(B3,7)="varchar",NOT(ISERROR(SEARCH(",",B3)))),LEFT(B3,SEARCH(",",B3)-1)&amp;")",TRUE,B3)</f>
        <v>integer</v>
      </c>
      <c r="F3" t="str">
        <f t="shared" ref="F3:F15" si="0">A3&amp;" "&amp;D3&amp;" "&amp;IF(C3="no","NOT NULL","")&amp;","</f>
        <v>cust_numb integer NOT NULL,</v>
      </c>
      <c r="N3" t="s">
        <v>0</v>
      </c>
      <c r="O3" t="s">
        <v>1</v>
      </c>
      <c r="P3" t="s">
        <v>2</v>
      </c>
    </row>
    <row r="4" spans="1:16" x14ac:dyDescent="0.25">
      <c r="A4" t="s">
        <v>8</v>
      </c>
      <c r="B4" t="s">
        <v>9</v>
      </c>
      <c r="C4" t="s">
        <v>5</v>
      </c>
      <c r="D4" t="str" cm="1">
        <f t="array" ref="D4">_xlfn.IFS(B4="datetime year to second","TIMESTAMP(0)",AND(LEFT(B4,8)="nvarchar",NOT(ISERROR(SEARCH(",",B4)))),MID(LEFT(B4,SEARCH(",",B4)-1),2,LEN(LEFT(B4,SEARCH(",",B4)-1)))&amp;")",AND(LEFT(B4,7)="varchar",NOT(ISERROR(SEARCH(",",B4)))),LEFT(B4,SEARCH(",",B4)-1)&amp;")",TRUE,B4)</f>
        <v>char(2)</v>
      </c>
      <c r="F4" t="str">
        <f t="shared" si="0"/>
        <v>blpd_code char(2) NOT NULL,</v>
      </c>
      <c r="N4" t="s">
        <v>3</v>
      </c>
      <c r="O4" t="s">
        <v>4</v>
      </c>
      <c r="P4" t="s">
        <v>5</v>
      </c>
    </row>
    <row r="5" spans="1:16" x14ac:dyDescent="0.25">
      <c r="A5" t="s">
        <v>101</v>
      </c>
      <c r="B5" t="s">
        <v>9</v>
      </c>
      <c r="C5" t="s">
        <v>5</v>
      </c>
      <c r="D5" t="str" cm="1">
        <f t="array" ref="D5">_xlfn.IFS(B5="datetime year to second","TIMESTAMP(0)",AND(LEFT(B5,8)="nvarchar",NOT(ISERROR(SEARCH(",",B5)))),MID(LEFT(B5,SEARCH(",",B5)-1),2,LEN(LEFT(B5,SEARCH(",",B5)-1)))&amp;")",AND(LEFT(B5,7)="varchar",NOT(ISERROR(SEARCH(",",B5)))),LEFT(B5,SEARCH(",",B5)-1)&amp;")",TRUE,B5)</f>
        <v>char(2)</v>
      </c>
      <c r="F5" t="str">
        <f t="shared" si="0"/>
        <v>comp_code char(2) NOT NULL,</v>
      </c>
      <c r="N5" t="s">
        <v>8</v>
      </c>
      <c r="O5" t="s">
        <v>9</v>
      </c>
      <c r="P5" t="s">
        <v>5</v>
      </c>
    </row>
    <row r="6" spans="1:16" x14ac:dyDescent="0.25">
      <c r="A6" t="s">
        <v>133</v>
      </c>
      <c r="B6" t="s">
        <v>4</v>
      </c>
      <c r="C6" t="s">
        <v>2</v>
      </c>
      <c r="D6" t="str" cm="1">
        <f t="array" ref="D6">_xlfn.IFS(B6="datetime year to second","TIMESTAMP(0)",AND(LEFT(B6,8)="nvarchar",NOT(ISERROR(SEARCH(",",B6)))),MID(LEFT(B6,SEARCH(",",B6)-1),2,LEN(LEFT(B6,SEARCH(",",B6)-1)))&amp;")",AND(LEFT(B6,7)="varchar",NOT(ISERROR(SEARCH(",",B6)))),LEFT(B6,SEARCH(",",B6)-1)&amp;")",TRUE,B6)</f>
        <v>integer</v>
      </c>
      <c r="F6" t="str">
        <f t="shared" si="0"/>
        <v>mgrt_from_cust integer ,</v>
      </c>
      <c r="N6" t="s">
        <v>101</v>
      </c>
      <c r="O6" t="s">
        <v>9</v>
      </c>
      <c r="P6" t="s">
        <v>5</v>
      </c>
    </row>
    <row r="7" spans="1:16" x14ac:dyDescent="0.25">
      <c r="A7" t="s">
        <v>134</v>
      </c>
      <c r="B7" t="s">
        <v>11</v>
      </c>
      <c r="C7" t="s">
        <v>5</v>
      </c>
      <c r="D7" t="str" cm="1">
        <f t="array" ref="D7">_xlfn.IFS(B7="datetime year to second","TIMESTAMP(0)",AND(LEFT(B7,8)="nvarchar",NOT(ISERROR(SEARCH(",",B7)))),MID(LEFT(B7,SEARCH(",",B7)-1),2,LEN(LEFT(B7,SEARCH(",",B7)-1)))&amp;")",AND(LEFT(B7,7)="varchar",NOT(ISERROR(SEARCH(",",B7)))),LEFT(B7,SEARCH(",",B7)-1)&amp;")",TRUE,B7)</f>
        <v>char(1)</v>
      </c>
      <c r="F7" t="str">
        <f t="shared" si="0"/>
        <v>cust_stts char(1) NOT NULL,</v>
      </c>
      <c r="N7" t="s">
        <v>133</v>
      </c>
      <c r="O7" t="s">
        <v>4</v>
      </c>
      <c r="P7" t="s">
        <v>2</v>
      </c>
    </row>
    <row r="8" spans="1:16" x14ac:dyDescent="0.25">
      <c r="A8" t="s">
        <v>14</v>
      </c>
      <c r="B8" t="s">
        <v>135</v>
      </c>
      <c r="C8" t="s">
        <v>2</v>
      </c>
      <c r="D8" t="str" cm="1">
        <f t="array" ref="D8">_xlfn.IFS(B8="datetime year to second","TIMESTAMP(0)",AND(LEFT(B8,8)="nvarchar",NOT(ISERROR(SEARCH(",",B8)))),MID(LEFT(B8,SEARCH(",",B8)-1),2,LEN(LEFT(B8,SEARCH(",",B8)-1)))&amp;")",AND(LEFT(B8,7)="varchar",NOT(ISERROR(SEARCH(",",B8)))),LEFT(B8,SEARCH(",",B8)-1)&amp;")",TRUE,B8)</f>
        <v>varchar(40)</v>
      </c>
      <c r="F8" t="str">
        <f t="shared" si="0"/>
        <v>titl varchar(40) ,</v>
      </c>
      <c r="N8" t="s">
        <v>134</v>
      </c>
      <c r="O8" t="s">
        <v>11</v>
      </c>
      <c r="P8" t="s">
        <v>5</v>
      </c>
    </row>
    <row r="9" spans="1:16" x14ac:dyDescent="0.25">
      <c r="A9" t="s">
        <v>16</v>
      </c>
      <c r="B9" t="s">
        <v>17</v>
      </c>
      <c r="C9" t="s">
        <v>5</v>
      </c>
      <c r="D9" t="str" cm="1">
        <f t="array" ref="D9">_xlfn.IFS(B9="datetime year to second","TIMESTAMP(0)",AND(LEFT(B9,8)="nvarchar",NOT(ISERROR(SEARCH(",",B9)))),MID(LEFT(B9,SEARCH(",",B9)-1),2,LEN(LEFT(B9,SEARCH(",",B9)-1)))&amp;")",AND(LEFT(B9,7)="varchar",NOT(ISERROR(SEARCH(",",B9)))),LEFT(B9,SEARCH(",",B9)-1)&amp;")",TRUE,B9)</f>
        <v>varchar(80)</v>
      </c>
      <c r="F9" t="str">
        <f t="shared" si="0"/>
        <v>frst_name varchar(80) NOT NULL,</v>
      </c>
      <c r="N9" t="s">
        <v>14</v>
      </c>
      <c r="O9" t="s">
        <v>135</v>
      </c>
      <c r="P9" t="s">
        <v>2</v>
      </c>
    </row>
    <row r="10" spans="1:16" x14ac:dyDescent="0.25">
      <c r="A10" t="s">
        <v>18</v>
      </c>
      <c r="B10" t="s">
        <v>17</v>
      </c>
      <c r="C10" t="s">
        <v>2</v>
      </c>
      <c r="D10" t="str" cm="1">
        <f t="array" ref="D10">_xlfn.IFS(B10="datetime year to second","TIMESTAMP(0)",AND(LEFT(B10,8)="nvarchar",NOT(ISERROR(SEARCH(",",B10)))),MID(LEFT(B10,SEARCH(",",B10)-1),2,LEN(LEFT(B10,SEARCH(",",B10)-1)))&amp;")",AND(LEFT(B10,7)="varchar",NOT(ISERROR(SEARCH(",",B10)))),LEFT(B10,SEARCH(",",B10)-1)&amp;")",TRUE,B10)</f>
        <v>varchar(80)</v>
      </c>
      <c r="F10" t="str">
        <f t="shared" si="0"/>
        <v>last_name varchar(80) ,</v>
      </c>
      <c r="N10" t="s">
        <v>16</v>
      </c>
      <c r="O10" t="s">
        <v>17</v>
      </c>
      <c r="P10" t="s">
        <v>5</v>
      </c>
    </row>
    <row r="11" spans="1:16" x14ac:dyDescent="0.25">
      <c r="A11" t="s">
        <v>66</v>
      </c>
      <c r="B11" t="s">
        <v>9</v>
      </c>
      <c r="C11" t="s">
        <v>5</v>
      </c>
      <c r="D11" t="str" cm="1">
        <f t="array" ref="D11">_xlfn.IFS(B11="datetime year to second","TIMESTAMP(0)",AND(LEFT(B11,8)="nvarchar",NOT(ISERROR(SEARCH(",",B11)))),MID(LEFT(B11,SEARCH(",",B11)-1),2,LEN(LEFT(B11,SEARCH(",",B11)-1)))&amp;")",AND(LEFT(B11,7)="varchar",NOT(ISERROR(SEARCH(",",B11)))),LEFT(B11,SEARCH(",",B11)-1)&amp;")",TRUE,B11)</f>
        <v>char(2)</v>
      </c>
      <c r="F11" t="str">
        <f t="shared" si="0"/>
        <v>id_type char(2) NOT NULL,</v>
      </c>
      <c r="N11" t="s">
        <v>18</v>
      </c>
      <c r="O11" t="s">
        <v>17</v>
      </c>
      <c r="P11" t="s">
        <v>2</v>
      </c>
    </row>
    <row r="12" spans="1:16" x14ac:dyDescent="0.25">
      <c r="A12" t="s">
        <v>67</v>
      </c>
      <c r="B12" t="s">
        <v>34</v>
      </c>
      <c r="C12" t="s">
        <v>5</v>
      </c>
      <c r="D12" t="str" cm="1">
        <f t="array" ref="D12">_xlfn.IFS(B12="datetime year to second","TIMESTAMP(0)",AND(LEFT(B12,8)="nvarchar",NOT(ISERROR(SEARCH(",",B12)))),MID(LEFT(B12,SEARCH(",",B12)-1),2,LEN(LEFT(B12,SEARCH(",",B12)-1)))&amp;")",AND(LEFT(B12,7)="varchar",NOT(ISERROR(SEARCH(",",B12)))),LEFT(B12,SEARCH(",",B12)-1)&amp;")",TRUE,B12)</f>
        <v>char(20)</v>
      </c>
      <c r="F12" t="str">
        <f t="shared" si="0"/>
        <v>id_numb char(20) NOT NULL,</v>
      </c>
      <c r="N12" t="s">
        <v>66</v>
      </c>
      <c r="O12" t="s">
        <v>9</v>
      </c>
      <c r="P12" t="s">
        <v>5</v>
      </c>
    </row>
    <row r="13" spans="1:16" x14ac:dyDescent="0.25">
      <c r="A13" t="s">
        <v>136</v>
      </c>
      <c r="B13" t="s">
        <v>34</v>
      </c>
      <c r="C13" t="s">
        <v>2</v>
      </c>
      <c r="D13" t="str" cm="1">
        <f t="array" ref="D13">_xlfn.IFS(B13="datetime year to second","TIMESTAMP(0)",AND(LEFT(B13,8)="nvarchar",NOT(ISERROR(SEARCH(",",B13)))),MID(LEFT(B13,SEARCH(",",B13)-1),2,LEN(LEFT(B13,SEARCH(",",B13)-1)))&amp;")",AND(LEFT(B13,7)="varchar",NOT(ISERROR(SEARCH(",",B13)))),LEFT(B13,SEARCH(",",B13)-1)&amp;")",TRUE,B13)</f>
        <v>char(20)</v>
      </c>
      <c r="F13" t="str">
        <f t="shared" si="0"/>
        <v>old_id_numb char(20) ,</v>
      </c>
      <c r="N13" t="s">
        <v>67</v>
      </c>
      <c r="O13" t="s">
        <v>34</v>
      </c>
      <c r="P13" t="s">
        <v>5</v>
      </c>
    </row>
    <row r="14" spans="1:16" x14ac:dyDescent="0.25">
      <c r="A14" t="s">
        <v>68</v>
      </c>
      <c r="B14" t="s">
        <v>11</v>
      </c>
      <c r="C14" t="s">
        <v>2</v>
      </c>
      <c r="D14" t="str" cm="1">
        <f t="array" ref="D14">_xlfn.IFS(B14="datetime year to second","TIMESTAMP(0)",AND(LEFT(B14,8)="nvarchar",NOT(ISERROR(SEARCH(",",B14)))),MID(LEFT(B14,SEARCH(",",B14)-1),2,LEN(LEFT(B14,SEARCH(",",B14)-1)))&amp;")",AND(LEFT(B14,7)="varchar",NOT(ISERROR(SEARCH(",",B14)))),LEFT(B14,SEARCH(",",B14)-1)&amp;")",TRUE,B14)</f>
        <v>char(1)</v>
      </c>
      <c r="F14" t="str">
        <f t="shared" si="0"/>
        <v>gndr char(1) ,</v>
      </c>
      <c r="N14" t="s">
        <v>136</v>
      </c>
      <c r="O14" t="s">
        <v>34</v>
      </c>
      <c r="P14" t="s">
        <v>2</v>
      </c>
    </row>
    <row r="15" spans="1:16" x14ac:dyDescent="0.25">
      <c r="A15" t="s">
        <v>131</v>
      </c>
      <c r="B15" t="s">
        <v>27</v>
      </c>
      <c r="C15" t="s">
        <v>2</v>
      </c>
      <c r="D15" t="str" cm="1">
        <f t="array" ref="D15">_xlfn.IFS(B15="datetime year to second","TIMESTAMP(0)",AND(LEFT(B15,8)="nvarchar",NOT(ISERROR(SEARCH(",",B15)))),MID(LEFT(B15,SEARCH(",",B15)-1),2,LEN(LEFT(B15,SEARCH(",",B15)-1)))&amp;")",AND(LEFT(B15,7)="varchar",NOT(ISERROR(SEARCH(",",B15)))),LEFT(B15,SEARCH(",",B15)-1)&amp;")",TRUE,B15)</f>
        <v>date</v>
      </c>
      <c r="F15" t="str">
        <f t="shared" si="0"/>
        <v>date_of_brth date ,</v>
      </c>
      <c r="N15" t="s">
        <v>68</v>
      </c>
      <c r="O15" t="s">
        <v>11</v>
      </c>
      <c r="P15" t="s">
        <v>2</v>
      </c>
    </row>
    <row r="16" spans="1:16" x14ac:dyDescent="0.25">
      <c r="A16" t="s">
        <v>69</v>
      </c>
      <c r="B16" t="s">
        <v>21</v>
      </c>
      <c r="C16" t="s">
        <v>2</v>
      </c>
      <c r="D16" t="str" cm="1">
        <f t="array" ref="D16">_xlfn.IFS(B16="datetime year to second","TIMESTAMP(0)",AND(LEFT(B16,8)="nvarchar",NOT(ISERROR(SEARCH(",",B16)))),MID(LEFT(B16,SEARCH(",",B16)-1),2,LEN(LEFT(B16,SEARCH(",",B16)-1)))&amp;")",AND(LEFT(B16,7)="varchar",NOT(ISERROR(SEARCH(",",B16)))),LEFT(B16,SEARCH(",",B16)-1)&amp;")",TRUE,B16)</f>
        <v>char(3)</v>
      </c>
      <c r="F16" t="str">
        <f t="shared" ref="F16:F51" si="1">A16&amp;" "&amp;D16&amp;" "&amp;IF(C16="no","NOT NULL","")&amp;","</f>
        <v>occp_code char(3) ,</v>
      </c>
      <c r="N16" t="s">
        <v>131</v>
      </c>
      <c r="O16" t="s">
        <v>27</v>
      </c>
      <c r="P16" t="s">
        <v>2</v>
      </c>
    </row>
    <row r="17" spans="1:16" x14ac:dyDescent="0.25">
      <c r="A17" t="s">
        <v>132</v>
      </c>
      <c r="B17" t="s">
        <v>30</v>
      </c>
      <c r="C17" t="s">
        <v>2</v>
      </c>
      <c r="D17" t="str" cm="1">
        <f t="array" ref="D17">_xlfn.IFS(B17="datetime year to second","TIMESTAMP(0)",AND(LEFT(B17,8)="nvarchar",NOT(ISERROR(SEARCH(",",B17)))),MID(LEFT(B17,SEARCH(",",B17)-1),2,LEN(LEFT(B17,SEARCH(",",B17)-1)))&amp;")",AND(LEFT(B17,7)="varchar",NOT(ISERROR(SEARCH(",",B17)))),LEFT(B17,SEARCH(",",B17)-1)&amp;")",TRUE,B17)</f>
        <v>char(4)</v>
      </c>
      <c r="F17" t="str">
        <f t="shared" si="1"/>
        <v>ntnt_code char(4) ,</v>
      </c>
      <c r="N17" t="s">
        <v>69</v>
      </c>
      <c r="O17" t="s">
        <v>21</v>
      </c>
      <c r="P17" t="s">
        <v>2</v>
      </c>
    </row>
    <row r="18" spans="1:16" x14ac:dyDescent="0.25">
      <c r="A18" t="s">
        <v>70</v>
      </c>
      <c r="B18" t="s">
        <v>11</v>
      </c>
      <c r="C18" t="s">
        <v>2</v>
      </c>
      <c r="D18" t="str" cm="1">
        <f t="array" ref="D18">_xlfn.IFS(B18="datetime year to second","TIMESTAMP(0)",AND(LEFT(B18,8)="nvarchar",NOT(ISERROR(SEARCH(",",B18)))),MID(LEFT(B18,SEARCH(",",B18)-1),2,LEN(LEFT(B18,SEARCH(",",B18)-1)))&amp;")",AND(LEFT(B18,7)="varchar",NOT(ISERROR(SEARCH(",",B18)))),LEFT(B18,SEARCH(",",B18)-1)&amp;")",TRUE,B18)</f>
        <v>char(1)</v>
      </c>
      <c r="F18" t="str">
        <f t="shared" si="1"/>
        <v>marl_stts char(1) ,</v>
      </c>
      <c r="N18" t="s">
        <v>132</v>
      </c>
      <c r="O18" t="s">
        <v>30</v>
      </c>
      <c r="P18" t="s">
        <v>2</v>
      </c>
    </row>
    <row r="19" spans="1:16" x14ac:dyDescent="0.25">
      <c r="A19" t="s">
        <v>137</v>
      </c>
      <c r="B19" t="s">
        <v>73</v>
      </c>
      <c r="C19" t="s">
        <v>2</v>
      </c>
      <c r="D19" t="str" cm="1">
        <f t="array" ref="D19">_xlfn.IFS(B19="datetime year to second","TIMESTAMP(0)",AND(LEFT(B19,8)="nvarchar",NOT(ISERROR(SEARCH(",",B19)))),MID(LEFT(B19,SEARCH(",",B19)-1),2,LEN(LEFT(B19,SEARCH(",",B19)-1)))&amp;")",AND(LEFT(B19,7)="varchar",NOT(ISERROR(SEARCH(",",B19)))),LEFT(B19,SEARCH(",",B19)-1)&amp;")",TRUE,B19)</f>
        <v>smallint</v>
      </c>
      <c r="F19" t="str">
        <f t="shared" si="1"/>
        <v>chld smallint ,</v>
      </c>
      <c r="N19" t="s">
        <v>70</v>
      </c>
      <c r="O19" t="s">
        <v>11</v>
      </c>
      <c r="P19" t="s">
        <v>2</v>
      </c>
    </row>
    <row r="20" spans="1:16" x14ac:dyDescent="0.25">
      <c r="A20" t="s">
        <v>138</v>
      </c>
      <c r="B20" t="s">
        <v>73</v>
      </c>
      <c r="C20" t="s">
        <v>2</v>
      </c>
      <c r="D20" t="str" cm="1">
        <f t="array" ref="D20">_xlfn.IFS(B20="datetime year to second","TIMESTAMP(0)",AND(LEFT(B20,8)="nvarchar",NOT(ISERROR(SEARCH(",",B20)))),MID(LEFT(B20,SEARCH(",",B20)-1),2,LEN(LEFT(B20,SEARCH(",",B20)-1)))&amp;")",AND(LEFT(B20,7)="varchar",NOT(ISERROR(SEARCH(",",B20)))),LEFT(B20,SEARCH(",",B20)-1)&amp;")",TRUE,B20)</f>
        <v>smallint</v>
      </c>
      <c r="F20" t="str">
        <f t="shared" si="1"/>
        <v>faml_memb smallint ,</v>
      </c>
      <c r="N20" t="s">
        <v>137</v>
      </c>
      <c r="O20" t="s">
        <v>73</v>
      </c>
      <c r="P20" t="s">
        <v>2</v>
      </c>
    </row>
    <row r="21" spans="1:16" x14ac:dyDescent="0.25">
      <c r="A21" t="s">
        <v>71</v>
      </c>
      <c r="B21" t="s">
        <v>11</v>
      </c>
      <c r="C21" t="s">
        <v>2</v>
      </c>
      <c r="D21" t="str" cm="1">
        <f t="array" ref="D21">_xlfn.IFS(B21="datetime year to second","TIMESTAMP(0)",AND(LEFT(B21,8)="nvarchar",NOT(ISERROR(SEARCH(",",B21)))),MID(LEFT(B21,SEARCH(",",B21)-1),2,LEN(LEFT(B21,SEARCH(",",B21)-1)))&amp;")",AND(LEFT(B21,7)="varchar",NOT(ISERROR(SEARCH(",",B21)))),LEFT(B21,SEARCH(",",B21)-1)&amp;")",TRUE,B21)</f>
        <v>char(1)</v>
      </c>
      <c r="F21" t="str">
        <f t="shared" si="1"/>
        <v>salr_levl char(1) ,</v>
      </c>
      <c r="N21" t="s">
        <v>138</v>
      </c>
      <c r="O21" t="s">
        <v>73</v>
      </c>
      <c r="P21" t="s">
        <v>2</v>
      </c>
    </row>
    <row r="22" spans="1:16" x14ac:dyDescent="0.25">
      <c r="A22" t="s">
        <v>139</v>
      </c>
      <c r="B22" t="s">
        <v>11</v>
      </c>
      <c r="C22" t="s">
        <v>2</v>
      </c>
      <c r="D22" t="str" cm="1">
        <f t="array" ref="D22">_xlfn.IFS(B22="datetime year to second","TIMESTAMP(0)",AND(LEFT(B22,8)="nvarchar",NOT(ISERROR(SEARCH(",",B22)))),MID(LEFT(B22,SEARCH(",",B22)-1),2,LEN(LEFT(B22,SEARCH(",",B22)-1)))&amp;")",AND(LEFT(B22,7)="varchar",NOT(ISERROR(SEARCH(",",B22)))),LEFT(B22,SEARCH(",",B22)-1)&amp;")",TRUE,B22)</f>
        <v>char(1)</v>
      </c>
      <c r="F22" t="str">
        <f t="shared" si="1"/>
        <v>incl_dict char(1) ,</v>
      </c>
      <c r="N22" t="s">
        <v>71</v>
      </c>
      <c r="O22" t="s">
        <v>11</v>
      </c>
      <c r="P22" t="s">
        <v>2</v>
      </c>
    </row>
    <row r="23" spans="1:16" x14ac:dyDescent="0.25">
      <c r="A23" t="s">
        <v>140</v>
      </c>
      <c r="B23" t="s">
        <v>11</v>
      </c>
      <c r="C23" t="s">
        <v>2</v>
      </c>
      <c r="D23" t="str" cm="1">
        <f t="array" ref="D23">_xlfn.IFS(B23="datetime year to second","TIMESTAMP(0)",AND(LEFT(B23,8)="nvarchar",NOT(ISERROR(SEARCH(",",B23)))),MID(LEFT(B23,SEARCH(",",B23)-1),2,LEN(LEFT(B23,SEARCH(",",B23)-1)))&amp;")",AND(LEFT(B23,7)="varchar",NOT(ISERROR(SEARCH(",",B23)))),LEFT(B23,SEARCH(",",B23)-1)&amp;")",TRUE,B23)</f>
        <v>char(1)</v>
      </c>
      <c r="F23" t="str">
        <f t="shared" si="1"/>
        <v>good_stts char(1) ,</v>
      </c>
      <c r="N23" t="s">
        <v>139</v>
      </c>
      <c r="O23" t="s">
        <v>11</v>
      </c>
      <c r="P23" t="s">
        <v>2</v>
      </c>
    </row>
    <row r="24" spans="1:16" x14ac:dyDescent="0.25">
      <c r="A24" t="s">
        <v>141</v>
      </c>
      <c r="B24" t="s">
        <v>11</v>
      </c>
      <c r="C24" t="s">
        <v>5</v>
      </c>
      <c r="D24" t="str" cm="1">
        <f t="array" ref="D24">_xlfn.IFS(B24="datetime year to second","TIMESTAMP(0)",AND(LEFT(B24,8)="nvarchar",NOT(ISERROR(SEARCH(",",B24)))),MID(LEFT(B24,SEARCH(",",B24)-1),2,LEN(LEFT(B24,SEARCH(",",B24)-1)))&amp;")",AND(LEFT(B24,7)="varchar",NOT(ISERROR(SEARCH(",",B24)))),LEFT(B24,SEARCH(",",B24)-1)&amp;")",TRUE,B24)</f>
        <v>char(1)</v>
      </c>
      <c r="F24" t="str">
        <f t="shared" si="1"/>
        <v>lang char(1) NOT NULL,</v>
      </c>
      <c r="N24" t="s">
        <v>140</v>
      </c>
      <c r="O24" t="s">
        <v>11</v>
      </c>
      <c r="P24" t="s">
        <v>2</v>
      </c>
    </row>
    <row r="25" spans="1:16" x14ac:dyDescent="0.25">
      <c r="A25" t="s">
        <v>142</v>
      </c>
      <c r="B25" t="s">
        <v>11</v>
      </c>
      <c r="C25" t="s">
        <v>2</v>
      </c>
      <c r="D25" t="str" cm="1">
        <f t="array" ref="D25">_xlfn.IFS(B25="datetime year to second","TIMESTAMP(0)",AND(LEFT(B25,8)="nvarchar",NOT(ISERROR(SEARCH(",",B25)))),MID(LEFT(B25,SEARCH(",",B25)-1),2,LEN(LEFT(B25,SEARCH(",",B25)-1)))&amp;")",AND(LEFT(B25,7)="varchar",NOT(ISERROR(SEARCH(",",B25)))),LEFT(B25,SEARCH(",",B25)-1)&amp;")",TRUE,B25)</f>
        <v>char(1)</v>
      </c>
      <c r="F25" t="str">
        <f t="shared" si="1"/>
        <v>grup_head char(1) ,</v>
      </c>
      <c r="N25" t="s">
        <v>141</v>
      </c>
      <c r="O25" t="s">
        <v>11</v>
      </c>
      <c r="P25" t="s">
        <v>5</v>
      </c>
    </row>
    <row r="26" spans="1:16" x14ac:dyDescent="0.25">
      <c r="A26" t="s">
        <v>143</v>
      </c>
      <c r="B26" t="s">
        <v>11</v>
      </c>
      <c r="C26" t="s">
        <v>2</v>
      </c>
      <c r="D26" t="str" cm="1">
        <f t="array" ref="D26">_xlfn.IFS(B26="datetime year to second","TIMESTAMP(0)",AND(LEFT(B26,8)="nvarchar",NOT(ISERROR(SEARCH(",",B26)))),MID(LEFT(B26,SEARCH(",",B26)-1),2,LEN(LEFT(B26,SEARCH(",",B26)-1)))&amp;")",AND(LEFT(B26,7)="varchar",NOT(ISERROR(SEARCH(",",B26)))),LEFT(B26,SEARCH(",",B26)-1)&amp;")",TRUE,B26)</f>
        <v>char(1)</v>
      </c>
      <c r="F26" t="str">
        <f t="shared" si="1"/>
        <v>leaf_cust char(1) ,</v>
      </c>
      <c r="N26" t="s">
        <v>142</v>
      </c>
      <c r="O26" t="s">
        <v>11</v>
      </c>
      <c r="P26" t="s">
        <v>2</v>
      </c>
    </row>
    <row r="27" spans="1:16" x14ac:dyDescent="0.25">
      <c r="A27" t="s">
        <v>144</v>
      </c>
      <c r="B27" t="s">
        <v>4</v>
      </c>
      <c r="C27" t="s">
        <v>2</v>
      </c>
      <c r="D27" t="str" cm="1">
        <f t="array" ref="D27">_xlfn.IFS(B27="datetime year to second","TIMESTAMP(0)",AND(LEFT(B27,8)="nvarchar",NOT(ISERROR(SEARCH(",",B27)))),MID(LEFT(B27,SEARCH(",",B27)-1),2,LEN(LEFT(B27,SEARCH(",",B27)-1)))&amp;")",AND(LEFT(B27,7)="varchar",NOT(ISERROR(SEARCH(",",B27)))),LEFT(B27,SEARCH(",",B27)-1)&amp;")",TRUE,B27)</f>
        <v>integer</v>
      </c>
      <c r="F27" t="str">
        <f t="shared" si="1"/>
        <v>pret_cust_numb integer ,</v>
      </c>
      <c r="N27" t="s">
        <v>143</v>
      </c>
      <c r="O27" t="s">
        <v>11</v>
      </c>
      <c r="P27" t="s">
        <v>2</v>
      </c>
    </row>
    <row r="28" spans="1:16" x14ac:dyDescent="0.25">
      <c r="A28" t="s">
        <v>145</v>
      </c>
      <c r="B28" t="s">
        <v>4</v>
      </c>
      <c r="C28" t="s">
        <v>5</v>
      </c>
      <c r="D28" t="str" cm="1">
        <f t="array" ref="D28">_xlfn.IFS(B28="datetime year to second","TIMESTAMP(0)",AND(LEFT(B28,8)="nvarchar",NOT(ISERROR(SEARCH(",",B28)))),MID(LEFT(B28,SEARCH(",",B28)-1),2,LEN(LEFT(B28,SEARCH(",",B28)-1)))&amp;")",AND(LEFT(B28,7)="varchar",NOT(ISERROR(SEARCH(",",B28)))),LEFT(B28,SEARCH(",",B28)-1)&amp;")",TRUE,B28)</f>
        <v>integer</v>
      </c>
      <c r="F28" t="str">
        <f t="shared" si="1"/>
        <v>grup_code integer NOT NULL,</v>
      </c>
      <c r="N28" t="s">
        <v>144</v>
      </c>
      <c r="O28" t="s">
        <v>4</v>
      </c>
      <c r="P28" t="s">
        <v>2</v>
      </c>
    </row>
    <row r="29" spans="1:16" x14ac:dyDescent="0.25">
      <c r="A29" t="s">
        <v>146</v>
      </c>
      <c r="B29" t="s">
        <v>73</v>
      </c>
      <c r="C29" t="s">
        <v>5</v>
      </c>
      <c r="D29" t="str" cm="1">
        <f t="array" ref="D29">_xlfn.IFS(B29="datetime year to second","TIMESTAMP(0)",AND(LEFT(B29,8)="nvarchar",NOT(ISERROR(SEARCH(",",B29)))),MID(LEFT(B29,SEARCH(",",B29)-1),2,LEN(LEFT(B29,SEARCH(",",B29)-1)))&amp;")",AND(LEFT(B29,7)="varchar",NOT(ISERROR(SEARCH(",",B29)))),LEFT(B29,SEARCH(",",B29)-1)&amp;")",TRUE,B29)</f>
        <v>smallint</v>
      </c>
      <c r="F29" t="str">
        <f t="shared" si="1"/>
        <v>grup_levl smallint NOT NULL,</v>
      </c>
      <c r="N29" t="s">
        <v>145</v>
      </c>
      <c r="O29" t="s">
        <v>4</v>
      </c>
      <c r="P29" t="s">
        <v>5</v>
      </c>
    </row>
    <row r="30" spans="1:16" x14ac:dyDescent="0.25">
      <c r="A30" t="s">
        <v>147</v>
      </c>
      <c r="B30" t="s">
        <v>11</v>
      </c>
      <c r="C30" t="s">
        <v>2</v>
      </c>
      <c r="D30" t="str" cm="1">
        <f t="array" ref="D30">_xlfn.IFS(B30="datetime year to second","TIMESTAMP(0)",AND(LEFT(B30,8)="nvarchar",NOT(ISERROR(SEARCH(",",B30)))),MID(LEFT(B30,SEARCH(",",B30)-1),2,LEN(LEFT(B30,SEARCH(",",B30)-1)))&amp;")",AND(LEFT(B30,7)="varchar",NOT(ISERROR(SEARCH(",",B30)))),LEFT(B30,SEARCH(",",B30)-1)&amp;")",TRUE,B30)</f>
        <v>char(1)</v>
      </c>
      <c r="F30" t="str">
        <f t="shared" si="1"/>
        <v>empl_flag char(1) ,</v>
      </c>
      <c r="N30" t="s">
        <v>146</v>
      </c>
      <c r="O30" t="s">
        <v>73</v>
      </c>
      <c r="P30" t="s">
        <v>5</v>
      </c>
    </row>
    <row r="31" spans="1:16" x14ac:dyDescent="0.25">
      <c r="A31" t="s">
        <v>148</v>
      </c>
      <c r="B31" t="s">
        <v>11</v>
      </c>
      <c r="C31" t="s">
        <v>5</v>
      </c>
      <c r="D31" t="str" cm="1">
        <f t="array" ref="D31">_xlfn.IFS(B31="datetime year to second","TIMESTAMP(0)",AND(LEFT(B31,8)="nvarchar",NOT(ISERROR(SEARCH(",",B31)))),MID(LEFT(B31,SEARCH(",",B31)-1),2,LEN(LEFT(B31,SEARCH(",",B31)-1)))&amp;")",AND(LEFT(B31,7)="varchar",NOT(ISERROR(SEARCH(",",B31)))),LEFT(B31,SEARCH(",",B31)-1)&amp;")",TRUE,B31)</f>
        <v>char(1)</v>
      </c>
      <c r="F31" t="str">
        <f t="shared" si="1"/>
        <v>rprt_levl_flag char(1) NOT NULL,</v>
      </c>
      <c r="N31" t="s">
        <v>147</v>
      </c>
      <c r="O31" t="s">
        <v>11</v>
      </c>
      <c r="P31" t="s">
        <v>2</v>
      </c>
    </row>
    <row r="32" spans="1:16" x14ac:dyDescent="0.25">
      <c r="A32" t="s">
        <v>149</v>
      </c>
      <c r="B32" t="s">
        <v>11</v>
      </c>
      <c r="C32" t="s">
        <v>5</v>
      </c>
      <c r="D32" t="str" cm="1">
        <f t="array" ref="D32">_xlfn.IFS(B32="datetime year to second","TIMESTAMP(0)",AND(LEFT(B32,8)="nvarchar",NOT(ISERROR(SEARCH(",",B32)))),MID(LEFT(B32,SEARCH(",",B32)-1),2,LEN(LEFT(B32,SEARCH(",",B32)-1)))&amp;")",AND(LEFT(B32,7)="varchar",NOT(ISERROR(SEARCH(",",B32)))),LEFT(B32,SEARCH(",",B32)-1)&amp;")",TRUE,B32)</f>
        <v>char(1)</v>
      </c>
      <c r="F32" t="str">
        <f t="shared" si="1"/>
        <v>pmnt_levl_flag char(1) NOT NULL,</v>
      </c>
      <c r="N32" t="s">
        <v>148</v>
      </c>
      <c r="O32" t="s">
        <v>11</v>
      </c>
      <c r="P32" t="s">
        <v>5</v>
      </c>
    </row>
    <row r="33" spans="1:16" x14ac:dyDescent="0.25">
      <c r="A33" t="s">
        <v>150</v>
      </c>
      <c r="B33" t="s">
        <v>11</v>
      </c>
      <c r="C33" t="s">
        <v>5</v>
      </c>
      <c r="D33" t="str" cm="1">
        <f t="array" ref="D33">_xlfn.IFS(B33="datetime year to second","TIMESTAMP(0)",AND(LEFT(B33,8)="nvarchar",NOT(ISERROR(SEARCH(",",B33)))),MID(LEFT(B33,SEARCH(",",B33)-1),2,LEN(LEFT(B33,SEARCH(",",B33)-1)))&amp;")",AND(LEFT(B33,7)="varchar",NOT(ISERROR(SEARCH(",",B33)))),LEFT(B33,SEARCH(",",B33)-1)&amp;")",TRUE,B33)</f>
        <v>char(1)</v>
      </c>
      <c r="F33" t="str">
        <f t="shared" si="1"/>
        <v>grup_subr_indc char(1) NOT NULL,</v>
      </c>
      <c r="N33" t="s">
        <v>149</v>
      </c>
      <c r="O33" t="s">
        <v>11</v>
      </c>
      <c r="P33" t="s">
        <v>5</v>
      </c>
    </row>
    <row r="34" spans="1:16" x14ac:dyDescent="0.25">
      <c r="A34" t="s">
        <v>151</v>
      </c>
      <c r="B34" t="s">
        <v>152</v>
      </c>
      <c r="C34" t="s">
        <v>2</v>
      </c>
      <c r="D34" t="str" cm="1">
        <f t="array" ref="D34">_xlfn.IFS(B34="datetime year to second","TIMESTAMP(0)",AND(LEFT(B34,8)="nvarchar",NOT(ISERROR(SEARCH(",",B34)))),MID(LEFT(B34,SEARCH(",",B34)-1),2,LEN(LEFT(B34,SEARCH(",",B34)-1)))&amp;")",AND(LEFT(B34,7)="varchar",NOT(ISERROR(SEARCH(",",B34)))),LEFT(B34,SEARCH(",",B34)-1)&amp;")",TRUE,B34)</f>
        <v>char(21)</v>
      </c>
      <c r="F34" t="str">
        <f t="shared" si="1"/>
        <v>home_telp_numb char(21) ,</v>
      </c>
      <c r="N34" t="s">
        <v>150</v>
      </c>
      <c r="O34" t="s">
        <v>11</v>
      </c>
      <c r="P34" t="s">
        <v>5</v>
      </c>
    </row>
    <row r="35" spans="1:16" x14ac:dyDescent="0.25">
      <c r="A35" t="s">
        <v>153</v>
      </c>
      <c r="B35" t="s">
        <v>152</v>
      </c>
      <c r="C35" t="s">
        <v>2</v>
      </c>
      <c r="D35" t="str" cm="1">
        <f t="array" ref="D35">_xlfn.IFS(B35="datetime year to second","TIMESTAMP(0)",AND(LEFT(B35,8)="nvarchar",NOT(ISERROR(SEARCH(",",B35)))),MID(LEFT(B35,SEARCH(",",B35)-1),2,LEN(LEFT(B35,SEARCH(",",B35)-1)))&amp;")",AND(LEFT(B35,7)="varchar",NOT(ISERROR(SEARCH(",",B35)))),LEFT(B35,SEARCH(",",B35)-1)&amp;")",TRUE,B35)</f>
        <v>char(21)</v>
      </c>
      <c r="F35" t="str">
        <f t="shared" si="1"/>
        <v>home_fax_numb char(21) ,</v>
      </c>
      <c r="N35" t="s">
        <v>151</v>
      </c>
      <c r="O35" t="s">
        <v>152</v>
      </c>
      <c r="P35" t="s">
        <v>2</v>
      </c>
    </row>
    <row r="36" spans="1:16" x14ac:dyDescent="0.25">
      <c r="A36" t="s">
        <v>154</v>
      </c>
      <c r="B36" t="s">
        <v>152</v>
      </c>
      <c r="C36" t="s">
        <v>2</v>
      </c>
      <c r="D36" t="str" cm="1">
        <f t="array" ref="D36">_xlfn.IFS(B36="datetime year to second","TIMESTAMP(0)",AND(LEFT(B36,8)="nvarchar",NOT(ISERROR(SEARCH(",",B36)))),MID(LEFT(B36,SEARCH(",",B36)-1),2,LEN(LEFT(B36,SEARCH(",",B36)-1)))&amp;")",AND(LEFT(B36,7)="varchar",NOT(ISERROR(SEARCH(",",B36)))),LEFT(B36,SEARCH(",",B36)-1)&amp;")",TRUE,B36)</f>
        <v>char(21)</v>
      </c>
      <c r="F36" t="str">
        <f t="shared" si="1"/>
        <v>offc_telp_numb char(21) ,</v>
      </c>
      <c r="N36" t="s">
        <v>153</v>
      </c>
      <c r="O36" t="s">
        <v>152</v>
      </c>
      <c r="P36" t="s">
        <v>2</v>
      </c>
    </row>
    <row r="37" spans="1:16" x14ac:dyDescent="0.25">
      <c r="A37" t="s">
        <v>155</v>
      </c>
      <c r="B37" t="s">
        <v>152</v>
      </c>
      <c r="C37" t="s">
        <v>2</v>
      </c>
      <c r="D37" t="str" cm="1">
        <f t="array" ref="D37">_xlfn.IFS(B37="datetime year to second","TIMESTAMP(0)",AND(LEFT(B37,8)="nvarchar",NOT(ISERROR(SEARCH(",",B37)))),MID(LEFT(B37,SEARCH(",",B37)-1),2,LEN(LEFT(B37,SEARCH(",",B37)-1)))&amp;")",AND(LEFT(B37,7)="varchar",NOT(ISERROR(SEARCH(",",B37)))),LEFT(B37,SEARCH(",",B37)-1)&amp;")",TRUE,B37)</f>
        <v>char(21)</v>
      </c>
      <c r="F37" t="str">
        <f t="shared" si="1"/>
        <v>offc_fax_numb char(21) ,</v>
      </c>
      <c r="N37" t="s">
        <v>154</v>
      </c>
      <c r="O37" t="s">
        <v>152</v>
      </c>
      <c r="P37" t="s">
        <v>2</v>
      </c>
    </row>
    <row r="38" spans="1:16" x14ac:dyDescent="0.25">
      <c r="A38" t="s">
        <v>156</v>
      </c>
      <c r="B38" t="s">
        <v>157</v>
      </c>
      <c r="C38" t="s">
        <v>2</v>
      </c>
      <c r="D38" t="str" cm="1">
        <f t="array" ref="D38">_xlfn.IFS(B38="datetime year to second","TIMESTAMP(0)",AND(LEFT(B38,8)="nvarchar",NOT(ISERROR(SEARCH(",",B38)))),MID(LEFT(B38,SEARCH(",",B38)-1),2,LEN(LEFT(B38,SEARCH(",",B38)-1)))&amp;")",AND(LEFT(B38,7)="varchar",NOT(ISERROR(SEARCH(",",B38)))),LEFT(B38,SEARCH(",",B38)-1)&amp;")",TRUE,B38)</f>
        <v>varchar(21)</v>
      </c>
      <c r="F38" t="str">
        <f t="shared" si="1"/>
        <v>crcr_telp_numb varchar(21) ,</v>
      </c>
      <c r="N38" t="s">
        <v>155</v>
      </c>
      <c r="O38" t="s">
        <v>152</v>
      </c>
      <c r="P38" t="s">
        <v>2</v>
      </c>
    </row>
    <row r="39" spans="1:16" x14ac:dyDescent="0.25">
      <c r="A39" t="s">
        <v>158</v>
      </c>
      <c r="B39" t="s">
        <v>152</v>
      </c>
      <c r="C39" t="s">
        <v>2</v>
      </c>
      <c r="D39" t="str" cm="1">
        <f t="array" ref="D39">_xlfn.IFS(B39="datetime year to second","TIMESTAMP(0)",AND(LEFT(B39,8)="nvarchar",NOT(ISERROR(SEARCH(",",B39)))),MID(LEFT(B39,SEARCH(",",B39)-1),2,LEN(LEFT(B39,SEARCH(",",B39)-1)))&amp;")",AND(LEFT(B39,7)="varchar",NOT(ISERROR(SEARCH(",",B39)))),LEFT(B39,SEARCH(",",B39)-1)&amp;")",TRUE,B39)</f>
        <v>char(21)</v>
      </c>
      <c r="F39" t="str">
        <f t="shared" si="1"/>
        <v>py_telp_numb char(21) ,</v>
      </c>
      <c r="N39" t="s">
        <v>156</v>
      </c>
      <c r="O39" t="s">
        <v>157</v>
      </c>
      <c r="P39" t="s">
        <v>2</v>
      </c>
    </row>
    <row r="40" spans="1:16" x14ac:dyDescent="0.25">
      <c r="A40" t="s">
        <v>74</v>
      </c>
      <c r="B40" t="s">
        <v>75</v>
      </c>
      <c r="C40" t="s">
        <v>2</v>
      </c>
      <c r="D40" t="str" cm="1">
        <f t="array" ref="D40">_xlfn.IFS(B40="datetime year to second","TIMESTAMP(0)",AND(LEFT(B40,8)="nvarchar",NOT(ISERROR(SEARCH(",",B40)))),MID(LEFT(B40,SEARCH(",",B40)-1),2,LEN(LEFT(B40,SEARCH(",",B40)-1)))&amp;")",AND(LEFT(B40,7)="varchar",NOT(ISERROR(SEARCH(",",B40)))),LEFT(B40,SEARCH(",",B40)-1)&amp;")",TRUE,B40)</f>
        <v>varchar(40)</v>
      </c>
      <c r="F40" t="str">
        <f t="shared" si="1"/>
        <v>emal_addr varchar(40) ,</v>
      </c>
      <c r="N40" t="s">
        <v>158</v>
      </c>
      <c r="O40" t="s">
        <v>152</v>
      </c>
      <c r="P40" t="s">
        <v>2</v>
      </c>
    </row>
    <row r="41" spans="1:16" x14ac:dyDescent="0.25">
      <c r="A41" t="s">
        <v>159</v>
      </c>
      <c r="B41" t="s">
        <v>75</v>
      </c>
      <c r="C41" t="s">
        <v>2</v>
      </c>
      <c r="D41" t="str" cm="1">
        <f t="array" ref="D41">_xlfn.IFS(B41="datetime year to second","TIMESTAMP(0)",AND(LEFT(B41,8)="nvarchar",NOT(ISERROR(SEARCH(",",B41)))),MID(LEFT(B41,SEARCH(",",B41)-1),2,LEN(LEFT(B41,SEARCH(",",B41)-1)))&amp;")",AND(LEFT(B41,7)="varchar",NOT(ISERROR(SEARCH(",",B41)))),LEFT(B41,SEARCH(",",B41)-1)&amp;")",TRUE,B41)</f>
        <v>varchar(40)</v>
      </c>
      <c r="F41" t="str">
        <f t="shared" si="1"/>
        <v>fcbk_id varchar(40) ,</v>
      </c>
      <c r="N41" t="s">
        <v>74</v>
      </c>
      <c r="O41" t="s">
        <v>75</v>
      </c>
      <c r="P41" t="s">
        <v>2</v>
      </c>
    </row>
    <row r="42" spans="1:16" x14ac:dyDescent="0.25">
      <c r="A42" t="s">
        <v>160</v>
      </c>
      <c r="B42" t="s">
        <v>75</v>
      </c>
      <c r="C42" t="s">
        <v>2</v>
      </c>
      <c r="D42" t="str" cm="1">
        <f t="array" ref="D42">_xlfn.IFS(B42="datetime year to second","TIMESTAMP(0)",AND(LEFT(B42,8)="nvarchar",NOT(ISERROR(SEARCH(",",B42)))),MID(LEFT(B42,SEARCH(",",B42)-1),2,LEN(LEFT(B42,SEARCH(",",B42)-1)))&amp;")",AND(LEFT(B42,7)="varchar",NOT(ISERROR(SEARCH(",",B42)))),LEFT(B42,SEARCH(",",B42)-1)&amp;")",TRUE,B42)</f>
        <v>varchar(40)</v>
      </c>
      <c r="F42" t="str">
        <f t="shared" si="1"/>
        <v>fcbk_lgin varchar(40) ,</v>
      </c>
      <c r="N42" t="s">
        <v>159</v>
      </c>
      <c r="O42" t="s">
        <v>75</v>
      </c>
      <c r="P42" t="s">
        <v>2</v>
      </c>
    </row>
    <row r="43" spans="1:16" x14ac:dyDescent="0.25">
      <c r="A43" t="s">
        <v>161</v>
      </c>
      <c r="B43" t="s">
        <v>9</v>
      </c>
      <c r="C43" t="s">
        <v>5</v>
      </c>
      <c r="D43" t="str" cm="1">
        <f t="array" ref="D43">_xlfn.IFS(B43="datetime year to second","TIMESTAMP(0)",AND(LEFT(B43,8)="nvarchar",NOT(ISERROR(SEARCH(",",B43)))),MID(LEFT(B43,SEARCH(",",B43)-1),2,LEN(LEFT(B43,SEARCH(",",B43)-1)))&amp;")",AND(LEFT(B43,7)="varchar",NOT(ISERROR(SEARCH(",",B43)))),LEFT(B43,SEARCH(",",B43)-1)&amp;")",TRUE,B43)</f>
        <v>char(2)</v>
      </c>
      <c r="F43" t="str">
        <f t="shared" si="1"/>
        <v>docm_addr_type char(2) NOT NULL,</v>
      </c>
      <c r="N43" t="s">
        <v>160</v>
      </c>
      <c r="O43" t="s">
        <v>75</v>
      </c>
      <c r="P43" t="s">
        <v>2</v>
      </c>
    </row>
    <row r="44" spans="1:16" x14ac:dyDescent="0.25">
      <c r="A44" t="s">
        <v>162</v>
      </c>
      <c r="B44" t="s">
        <v>9</v>
      </c>
      <c r="C44" t="s">
        <v>2</v>
      </c>
      <c r="D44" t="str" cm="1">
        <f t="array" ref="D44">_xlfn.IFS(B44="datetime year to second","TIMESTAMP(0)",AND(LEFT(B44,8)="nvarchar",NOT(ISERROR(SEARCH(",",B44)))),MID(LEFT(B44,SEARCH(",",B44)-1),2,LEN(LEFT(B44,SEARCH(",",B44)-1)))&amp;")",AND(LEFT(B44,7)="varchar",NOT(ISERROR(SEARCH(",",B44)))),LEFT(B44,SEARCH(",",B44)-1)&amp;")",TRUE,B44)</f>
        <v>char(2)</v>
      </c>
      <c r="F44" t="str">
        <f t="shared" si="1"/>
        <v>acct_type char(2) ,</v>
      </c>
      <c r="N44" t="s">
        <v>161</v>
      </c>
      <c r="O44" t="s">
        <v>9</v>
      </c>
      <c r="P44" t="s">
        <v>5</v>
      </c>
    </row>
    <row r="45" spans="1:16" x14ac:dyDescent="0.25">
      <c r="A45" t="s">
        <v>163</v>
      </c>
      <c r="B45" t="s">
        <v>9</v>
      </c>
      <c r="C45" t="s">
        <v>2</v>
      </c>
      <c r="D45" t="str" cm="1">
        <f t="array" ref="D45">_xlfn.IFS(B45="datetime year to second","TIMESTAMP(0)",AND(LEFT(B45,8)="nvarchar",NOT(ISERROR(SEARCH(",",B45)))),MID(LEFT(B45,SEARCH(",",B45)-1),2,LEN(LEFT(B45,SEARCH(",",B45)-1)))&amp;")",AND(LEFT(B45,7)="varchar",NOT(ISERROR(SEARCH(",",B45)))),LEFT(B45,SEARCH(",",B45)-1)&amp;")",TRUE,B45)</f>
        <v>char(2)</v>
      </c>
      <c r="F45" t="str">
        <f t="shared" si="1"/>
        <v>acct_sub_type char(2) ,</v>
      </c>
      <c r="N45" t="s">
        <v>162</v>
      </c>
      <c r="O45" t="s">
        <v>9</v>
      </c>
      <c r="P45" t="s">
        <v>2</v>
      </c>
    </row>
    <row r="46" spans="1:16" x14ac:dyDescent="0.25">
      <c r="A46" t="s">
        <v>164</v>
      </c>
      <c r="B46" t="s">
        <v>11</v>
      </c>
      <c r="C46" t="s">
        <v>2</v>
      </c>
      <c r="D46" t="str" cm="1">
        <f t="array" ref="D46">_xlfn.IFS(B46="datetime year to second","TIMESTAMP(0)",AND(LEFT(B46,8)="nvarchar",NOT(ISERROR(SEARCH(",",B46)))),MID(LEFT(B46,SEARCH(",",B46)-1),2,LEN(LEFT(B46,SEARCH(",",B46)-1)))&amp;")",AND(LEFT(B46,7)="varchar",NOT(ISERROR(SEARCH(",",B46)))),LEFT(B46,SEARCH(",",B46)-1)&amp;")",TRUE,B46)</f>
        <v>char(1)</v>
      </c>
      <c r="F46" t="str">
        <f t="shared" si="1"/>
        <v>jrst_prsn_flag char(1) ,</v>
      </c>
      <c r="N46" t="s">
        <v>163</v>
      </c>
      <c r="O46" t="s">
        <v>9</v>
      </c>
      <c r="P46" t="s">
        <v>2</v>
      </c>
    </row>
    <row r="47" spans="1:16" x14ac:dyDescent="0.25">
      <c r="A47" t="s">
        <v>165</v>
      </c>
      <c r="B47" t="s">
        <v>166</v>
      </c>
      <c r="C47" t="s">
        <v>2</v>
      </c>
      <c r="D47" t="str" cm="1">
        <f t="array" ref="D47">_xlfn.IFS(B47="datetime year to second","TIMESTAMP(0)",AND(LEFT(B47,8)="nvarchar",NOT(ISERROR(SEARCH(",",B47)))),MID(LEFT(B47,SEARCH(",",B47)-1),2,LEN(LEFT(B47,SEARCH(",",B47)-1)))&amp;")",AND(LEFT(B47,7)="varchar",NOT(ISERROR(SEARCH(",",B47)))),LEFT(B47,SEARCH(",",B47)-1)&amp;")",TRUE,B47)</f>
        <v>varchar(150)</v>
      </c>
      <c r="F47" t="str">
        <f t="shared" si="1"/>
        <v>brnc_code varchar(150) ,</v>
      </c>
      <c r="N47" t="s">
        <v>164</v>
      </c>
      <c r="O47" t="s">
        <v>11</v>
      </c>
      <c r="P47" t="s">
        <v>2</v>
      </c>
    </row>
    <row r="48" spans="1:16" x14ac:dyDescent="0.25">
      <c r="A48" t="s">
        <v>108</v>
      </c>
      <c r="B48" t="s">
        <v>90</v>
      </c>
      <c r="C48" t="s">
        <v>5</v>
      </c>
      <c r="D48" t="str" cm="1">
        <f t="array" ref="D48">_xlfn.IFS(B48="datetime year to second","TIMESTAMP(0)",AND(LEFT(B48,8)="nvarchar",NOT(ISERROR(SEARCH(",",B48)))),MID(LEFT(B48,SEARCH(",",B48)-1),2,LEN(LEFT(B48,SEARCH(",",B48)-1)))&amp;")",AND(LEFT(B48,7)="varchar",NOT(ISERROR(SEARCH(",",B48)))),LEFT(B48,SEARCH(",",B48)-1)&amp;")",TRUE,B48)</f>
        <v>TIMESTAMP(0)</v>
      </c>
      <c r="F48" t="str">
        <f t="shared" si="1"/>
        <v>crtd_dttm TIMESTAMP(0) NOT NULL,</v>
      </c>
      <c r="N48" t="s">
        <v>165</v>
      </c>
      <c r="O48" t="s">
        <v>166</v>
      </c>
      <c r="P48" t="s">
        <v>2</v>
      </c>
    </row>
    <row r="49" spans="1:16" x14ac:dyDescent="0.25">
      <c r="A49" t="s">
        <v>109</v>
      </c>
      <c r="B49" t="s">
        <v>7</v>
      </c>
      <c r="C49" t="s">
        <v>5</v>
      </c>
      <c r="D49" t="str" cm="1">
        <f t="array" ref="D49">_xlfn.IFS(B49="datetime year to second","TIMESTAMP(0)",AND(LEFT(B49,8)="nvarchar",NOT(ISERROR(SEARCH(",",B49)))),MID(LEFT(B49,SEARCH(",",B49)-1),2,LEN(LEFT(B49,SEARCH(",",B49)-1)))&amp;")",AND(LEFT(B49,7)="varchar",NOT(ISERROR(SEARCH(",",B49)))),LEFT(B49,SEARCH(",",B49)-1)&amp;")",TRUE,B49)</f>
        <v>char(12)</v>
      </c>
      <c r="F49" t="str">
        <f t="shared" si="1"/>
        <v>crtd_by char(12) NOT NULL,</v>
      </c>
      <c r="N49" t="s">
        <v>108</v>
      </c>
      <c r="O49" t="s">
        <v>90</v>
      </c>
      <c r="P49" t="s">
        <v>5</v>
      </c>
    </row>
    <row r="50" spans="1:16" x14ac:dyDescent="0.25">
      <c r="A50" t="s">
        <v>88</v>
      </c>
      <c r="B50" t="s">
        <v>90</v>
      </c>
      <c r="C50" t="s">
        <v>5</v>
      </c>
      <c r="D50" t="str" cm="1">
        <f t="array" ref="D50">_xlfn.IFS(B50="datetime year to second","TIMESTAMP(0)",AND(LEFT(B50,8)="nvarchar",NOT(ISERROR(SEARCH(",",B50)))),MID(LEFT(B50,SEARCH(",",B50)-1),2,LEN(LEFT(B50,SEARCH(",",B50)-1)))&amp;")",AND(LEFT(B50,7)="varchar",NOT(ISERROR(SEARCH(",",B50)))),LEFT(B50,SEARCH(",",B50)-1)&amp;")",TRUE,B50)</f>
        <v>TIMESTAMP(0)</v>
      </c>
      <c r="F50" t="str">
        <f>A50&amp;" "&amp;D50&amp;" "&amp;IF(C50="no","NOT NULL","")&amp;","</f>
        <v>last_chng_dttm TIMESTAMP(0) NOT NULL,</v>
      </c>
      <c r="N50" t="s">
        <v>109</v>
      </c>
      <c r="O50" t="s">
        <v>7</v>
      </c>
      <c r="P50" t="s">
        <v>5</v>
      </c>
    </row>
    <row r="51" spans="1:16" x14ac:dyDescent="0.25">
      <c r="A51" t="s">
        <v>89</v>
      </c>
      <c r="B51" t="s">
        <v>7</v>
      </c>
      <c r="C51" t="s">
        <v>5</v>
      </c>
      <c r="D51" t="str" cm="1">
        <f t="array" ref="D51">_xlfn.IFS(B51="datetime year to second","TIMESTAMP(0)",AND(LEFT(B51,8)="nvarchar",NOT(ISERROR(SEARCH(",",B51)))),MID(LEFT(B51,SEARCH(",",B51)-1),2,LEN(LEFT(B51,SEARCH(",",B51)-1)))&amp;")",AND(LEFT(B51,7)="varchar",NOT(ISERROR(SEARCH(",",B51)))),LEFT(B51,SEARCH(",",B51)-1)&amp;")",TRUE,B51)</f>
        <v>char(12)</v>
      </c>
      <c r="F51" t="str">
        <f t="shared" si="1"/>
        <v>last_chng_by char(12) NOT NULL,</v>
      </c>
      <c r="N51" t="s">
        <v>88</v>
      </c>
      <c r="O51" t="s">
        <v>90</v>
      </c>
      <c r="P51" t="s">
        <v>5</v>
      </c>
    </row>
    <row r="52" spans="1:16" x14ac:dyDescent="0.25">
      <c r="N52" t="s">
        <v>89</v>
      </c>
      <c r="O52" t="s">
        <v>7</v>
      </c>
      <c r="P52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0AA2-5BED-435B-A6E9-E3A9FF0903B1}">
  <dimension ref="A1:AL52"/>
  <sheetViews>
    <sheetView workbookViewId="0"/>
  </sheetViews>
  <sheetFormatPr defaultRowHeight="15" x14ac:dyDescent="0.25"/>
  <cols>
    <col min="1" max="1" width="16" bestFit="1" customWidth="1"/>
    <col min="2" max="2" width="22.85546875" bestFit="1" customWidth="1"/>
    <col min="3" max="3" width="9.5703125" customWidth="1"/>
    <col min="4" max="4" width="30.28515625" customWidth="1"/>
    <col min="6" max="6" width="38.5703125" bestFit="1" customWidth="1"/>
  </cols>
  <sheetData>
    <row r="1" spans="1:38" x14ac:dyDescent="0.25">
      <c r="A1" t="s">
        <v>91</v>
      </c>
      <c r="B1" t="s">
        <v>92</v>
      </c>
      <c r="C1" t="s">
        <v>93</v>
      </c>
      <c r="D1" t="s">
        <v>96</v>
      </c>
      <c r="E1" t="s">
        <v>95</v>
      </c>
      <c r="F1" s="1" t="s">
        <v>167</v>
      </c>
      <c r="N1" t="s">
        <v>97</v>
      </c>
    </row>
    <row r="2" spans="1:38" x14ac:dyDescent="0.25">
      <c r="A2" t="s">
        <v>0</v>
      </c>
      <c r="B2" t="s">
        <v>1</v>
      </c>
      <c r="C2" t="s">
        <v>2</v>
      </c>
      <c r="D2" t="str" cm="1">
        <f t="array" ref="D2">_xlfn.IFS(B2="datetime year to second","TIMESTAMP(0)",AND(LEFT(B2,8)="nvarchar",NOT(ISERROR(SEARCH(",",B2)))),MID(LEFT(B2,SEARCH(",",B2)-1),2,LEN(LEFT(B2,SEARCH(",",B2)-1)))&amp;")",AND(LEFT(B2,7)="varchar",NOT(ISERROR(SEARCH(",",B2)))),LEFT(B2,SEARCH(",",B2)-1)&amp;")",TRUE,B2)</f>
        <v>char(15)</v>
      </c>
      <c r="F2" t="str">
        <f>A2&amp;" "&amp;D2&amp;" "&amp;IF(C2="no","NOT NULL","")&amp;","</f>
        <v>ca_row_id char(15) ,</v>
      </c>
    </row>
    <row r="3" spans="1:38" x14ac:dyDescent="0.25">
      <c r="A3" t="s">
        <v>3</v>
      </c>
      <c r="B3" t="s">
        <v>4</v>
      </c>
      <c r="C3" t="s">
        <v>5</v>
      </c>
      <c r="D3" t="str" cm="1">
        <f t="array" ref="D3">_xlfn.IFS(B3="datetime year to second","TIMESTAMP(0)",AND(LEFT(B3,8)="nvarchar",NOT(ISERROR(SEARCH(",",B3)))),MID(LEFT(B3,SEARCH(",",B3)-1),2,LEN(LEFT(B3,SEARCH(",",B3)-1)))&amp;")",AND(LEFT(B3,7)="varchar",NOT(ISERROR(SEARCH(",",B3)))),LEFT(B3,SEARCH(",",B3)-1)&amp;")",TRUE,B3)</f>
        <v>integer</v>
      </c>
      <c r="F3" t="str">
        <f t="shared" ref="F3:F49" si="0">A3&amp;" "&amp;D3&amp;" "&amp;IF(C3="no","NOT NULL","")&amp;","</f>
        <v>cust_numb integer NOT NULL,</v>
      </c>
      <c r="N3" s="2" t="s">
        <v>41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t="s">
        <v>169</v>
      </c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168</v>
      </c>
      <c r="AH3" t="s">
        <v>168</v>
      </c>
      <c r="AI3" t="s">
        <v>168</v>
      </c>
      <c r="AJ3" t="s">
        <v>168</v>
      </c>
      <c r="AK3" t="s">
        <v>5</v>
      </c>
    </row>
    <row r="4" spans="1:38" x14ac:dyDescent="0.25">
      <c r="A4" t="s">
        <v>8</v>
      </c>
      <c r="B4" t="s">
        <v>9</v>
      </c>
      <c r="C4" t="s">
        <v>5</v>
      </c>
      <c r="D4" t="str" cm="1">
        <f t="array" ref="D4">_xlfn.IFS(B4="datetime year to second","TIMESTAMP(0)",AND(LEFT(B4,8)="nvarchar",NOT(ISERROR(SEARCH(",",B4)))),MID(LEFT(B4,SEARCH(",",B4)-1),2,LEN(LEFT(B4,SEARCH(",",B4)-1)))&amp;")",AND(LEFT(B4,7)="varchar",NOT(ISERROR(SEARCH(",",B4)))),LEFT(B4,SEARCH(",",B4)-1)&amp;")",TRUE,B4)</f>
        <v>char(2)</v>
      </c>
      <c r="F4" t="str">
        <f t="shared" si="0"/>
        <v>blpd_code char(2) NOT NULL,</v>
      </c>
      <c r="N4" s="2" t="s">
        <v>42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170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t="s">
        <v>168</v>
      </c>
      <c r="AK4" t="s">
        <v>5</v>
      </c>
    </row>
    <row r="5" spans="1:38" x14ac:dyDescent="0.25">
      <c r="A5" t="s">
        <v>101</v>
      </c>
      <c r="B5" t="s">
        <v>9</v>
      </c>
      <c r="C5" t="s">
        <v>5</v>
      </c>
      <c r="D5" t="str" cm="1">
        <f t="array" ref="D5">_xlfn.IFS(B5="datetime year to second","TIMESTAMP(0)",AND(LEFT(B5,8)="nvarchar",NOT(ISERROR(SEARCH(",",B5)))),MID(LEFT(B5,SEARCH(",",B5)-1),2,LEN(LEFT(B5,SEARCH(",",B5)-1)))&amp;")",AND(LEFT(B5,7)="varchar",NOT(ISERROR(SEARCH(",",B5)))),LEFT(B5,SEARCH(",",B5)-1)&amp;")",TRUE,B5)</f>
        <v>char(2)</v>
      </c>
      <c r="F5" t="str">
        <f t="shared" si="0"/>
        <v>comp_code char(2) NOT NULL,</v>
      </c>
      <c r="N5" s="2" t="s">
        <v>171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172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173</v>
      </c>
    </row>
    <row r="6" spans="1:38" x14ac:dyDescent="0.25">
      <c r="A6" t="s">
        <v>133</v>
      </c>
      <c r="B6" t="s">
        <v>4</v>
      </c>
      <c r="C6" t="s">
        <v>2</v>
      </c>
      <c r="D6" t="str" cm="1">
        <f t="array" ref="D6">_xlfn.IFS(B6="datetime year to second","TIMESTAMP(0)",AND(LEFT(B6,8)="nvarchar",NOT(ISERROR(SEARCH(",",B6)))),MID(LEFT(B6,SEARCH(",",B6)-1),2,LEN(LEFT(B6,SEARCH(",",B6)-1)))&amp;")",AND(LEFT(B6,7)="varchar",NOT(ISERROR(SEARCH(",",B6)))),LEFT(B6,SEARCH(",",B6)-1)&amp;")",TRUE,B6)</f>
        <v>integer</v>
      </c>
      <c r="F6" t="str">
        <f t="shared" si="0"/>
        <v>mgrt_from_cust integer ,</v>
      </c>
      <c r="N6" s="2" t="s">
        <v>174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172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168</v>
      </c>
      <c r="AE6" t="s">
        <v>168</v>
      </c>
      <c r="AF6" t="s">
        <v>168</v>
      </c>
      <c r="AG6" t="s">
        <v>168</v>
      </c>
      <c r="AH6" t="s">
        <v>168</v>
      </c>
      <c r="AI6" t="s">
        <v>168</v>
      </c>
      <c r="AJ6" t="s">
        <v>168</v>
      </c>
      <c r="AK6" t="s">
        <v>168</v>
      </c>
      <c r="AL6" t="s">
        <v>175</v>
      </c>
    </row>
    <row r="7" spans="1:38" x14ac:dyDescent="0.25">
      <c r="A7" t="s">
        <v>134</v>
      </c>
      <c r="B7" t="s">
        <v>11</v>
      </c>
      <c r="C7" t="s">
        <v>5</v>
      </c>
      <c r="D7" t="str" cm="1">
        <f t="array" ref="D7">_xlfn.IFS(B7="datetime year to second","TIMESTAMP(0)",AND(LEFT(B7,8)="nvarchar",NOT(ISERROR(SEARCH(",",B7)))),MID(LEFT(B7,SEARCH(",",B7)-1),2,LEN(LEFT(B7,SEARCH(",",B7)-1)))&amp;")",AND(LEFT(B7,7)="varchar",NOT(ISERROR(SEARCH(",",B7)))),LEFT(B7,SEARCH(",",B7)-1)&amp;")",TRUE,B7)</f>
        <v>char(1)</v>
      </c>
      <c r="F7" t="str">
        <f t="shared" si="0"/>
        <v>cust_stts char(1) NOT NULL,</v>
      </c>
      <c r="N7" s="2" t="s">
        <v>108</v>
      </c>
      <c r="O7" t="s">
        <v>168</v>
      </c>
      <c r="P7" t="s">
        <v>168</v>
      </c>
      <c r="Q7" t="s">
        <v>168</v>
      </c>
      <c r="R7" t="s">
        <v>168</v>
      </c>
      <c r="S7" t="s">
        <v>168</v>
      </c>
      <c r="T7" t="s">
        <v>176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168</v>
      </c>
      <c r="AB7" t="s">
        <v>168</v>
      </c>
      <c r="AC7" t="s">
        <v>168</v>
      </c>
      <c r="AD7" t="s">
        <v>168</v>
      </c>
      <c r="AE7" t="s">
        <v>168</v>
      </c>
      <c r="AF7" t="s">
        <v>168</v>
      </c>
      <c r="AG7" t="s">
        <v>168</v>
      </c>
      <c r="AH7" t="s">
        <v>168</v>
      </c>
      <c r="AI7" t="s">
        <v>168</v>
      </c>
      <c r="AJ7" t="s">
        <v>5</v>
      </c>
    </row>
    <row r="8" spans="1:38" x14ac:dyDescent="0.25">
      <c r="A8" t="s">
        <v>14</v>
      </c>
      <c r="B8" t="s">
        <v>135</v>
      </c>
      <c r="C8" t="s">
        <v>2</v>
      </c>
      <c r="D8" t="str" cm="1">
        <f t="array" ref="D8">_xlfn.IFS(B8="datetime year to second","TIMESTAMP(0)",AND(LEFT(B8,8)="nvarchar",NOT(ISERROR(SEARCH(",",B8)))),MID(LEFT(B8,SEARCH(",",B8)-1),2,LEN(LEFT(B8,SEARCH(",",B8)-1)))&amp;")",AND(LEFT(B8,7)="varchar",NOT(ISERROR(SEARCH(",",B8)))),LEFT(B8,SEARCH(",",B8)-1)&amp;")",TRUE,B8)</f>
        <v>varchar(40)</v>
      </c>
      <c r="F8" t="str">
        <f t="shared" si="0"/>
        <v>titl varchar(40) ,</v>
      </c>
      <c r="N8" s="2" t="s">
        <v>109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168</v>
      </c>
      <c r="U8" t="s">
        <v>177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168</v>
      </c>
      <c r="AF8" t="s">
        <v>168</v>
      </c>
      <c r="AG8" t="s">
        <v>168</v>
      </c>
      <c r="AH8" t="s">
        <v>168</v>
      </c>
      <c r="AI8" t="s">
        <v>168</v>
      </c>
      <c r="AJ8" t="s">
        <v>168</v>
      </c>
      <c r="AK8" t="s">
        <v>173</v>
      </c>
    </row>
    <row r="9" spans="1:38" x14ac:dyDescent="0.25">
      <c r="A9" t="s">
        <v>16</v>
      </c>
      <c r="B9" t="s">
        <v>17</v>
      </c>
      <c r="C9" t="s">
        <v>5</v>
      </c>
      <c r="D9" t="str" cm="1">
        <f t="array" ref="D9">_xlfn.IFS(B9="datetime year to second","TIMESTAMP(0)",AND(LEFT(B9,8)="nvarchar",NOT(ISERROR(SEARCH(",",B9)))),MID(LEFT(B9,SEARCH(",",B9)-1),2,LEN(LEFT(B9,SEARCH(",",B9)-1)))&amp;")",AND(LEFT(B9,7)="varchar",NOT(ISERROR(SEARCH(",",B9)))),LEFT(B9,SEARCH(",",B9)-1)&amp;")",TRUE,B9)</f>
        <v>varchar(80)</v>
      </c>
      <c r="F9" t="str">
        <f t="shared" si="0"/>
        <v>frst_name varchar(80) NOT NULL,</v>
      </c>
      <c r="N9" s="2" t="s">
        <v>88</v>
      </c>
      <c r="O9" t="s">
        <v>168</v>
      </c>
      <c r="P9" t="s">
        <v>168</v>
      </c>
      <c r="Q9" t="s">
        <v>168</v>
      </c>
      <c r="R9" t="s">
        <v>178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168</v>
      </c>
      <c r="AC9" t="s">
        <v>168</v>
      </c>
      <c r="AD9" t="s">
        <v>168</v>
      </c>
      <c r="AE9" t="s">
        <v>168</v>
      </c>
      <c r="AF9" t="s">
        <v>173</v>
      </c>
    </row>
    <row r="10" spans="1:38" x14ac:dyDescent="0.25">
      <c r="A10" t="s">
        <v>18</v>
      </c>
      <c r="B10" t="s">
        <v>17</v>
      </c>
      <c r="C10" t="s">
        <v>2</v>
      </c>
      <c r="D10" t="str" cm="1">
        <f t="array" ref="D10">_xlfn.IFS(B10="datetime year to second","TIMESTAMP(0)",AND(LEFT(B10,8)="nvarchar",NOT(ISERROR(SEARCH(",",B10)))),MID(LEFT(B10,SEARCH(",",B10)-1),2,LEN(LEFT(B10,SEARCH(",",B10)-1)))&amp;")",AND(LEFT(B10,7)="varchar",NOT(ISERROR(SEARCH(",",B10)))),LEFT(B10,SEARCH(",",B10)-1)&amp;")",TRUE,B10)</f>
        <v>varchar(80)</v>
      </c>
      <c r="F10" t="str">
        <f t="shared" si="0"/>
        <v>last_name varchar(80) ,</v>
      </c>
      <c r="N10" s="2" t="s">
        <v>89</v>
      </c>
      <c r="O10" t="s">
        <v>168</v>
      </c>
      <c r="P10" t="s">
        <v>168</v>
      </c>
      <c r="Q10" t="s">
        <v>168</v>
      </c>
      <c r="R10" t="s">
        <v>168</v>
      </c>
      <c r="S10" t="s">
        <v>7</v>
      </c>
      <c r="T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  <c r="AG10" t="s">
        <v>168</v>
      </c>
      <c r="AH10" t="s">
        <v>168</v>
      </c>
      <c r="AI10" t="s">
        <v>173</v>
      </c>
    </row>
    <row r="11" spans="1:38" x14ac:dyDescent="0.25">
      <c r="A11" t="s">
        <v>66</v>
      </c>
      <c r="B11" t="s">
        <v>9</v>
      </c>
      <c r="C11" t="s">
        <v>5</v>
      </c>
      <c r="D11" t="str" cm="1">
        <f t="array" ref="D11">_xlfn.IFS(B11="datetime year to second","TIMESTAMP(0)",AND(LEFT(B11,8)="nvarchar",NOT(ISERROR(SEARCH(",",B11)))),MID(LEFT(B11,SEARCH(",",B11)-1),2,LEN(LEFT(B11,SEARCH(",",B11)-1)))&amp;")",AND(LEFT(B11,7)="varchar",NOT(ISERROR(SEARCH(",",B11)))),LEFT(B11,SEARCH(",",B11)-1)&amp;")",TRUE,B11)</f>
        <v>char(2)</v>
      </c>
      <c r="F11" t="str">
        <f t="shared" si="0"/>
        <v>id_type char(2) NOT NULL,</v>
      </c>
      <c r="N11" t="s">
        <v>18</v>
      </c>
      <c r="O11" t="s">
        <v>17</v>
      </c>
      <c r="P11" t="s">
        <v>2</v>
      </c>
    </row>
    <row r="12" spans="1:38" x14ac:dyDescent="0.25">
      <c r="A12" t="s">
        <v>67</v>
      </c>
      <c r="B12" t="s">
        <v>34</v>
      </c>
      <c r="C12" t="s">
        <v>5</v>
      </c>
      <c r="D12" t="str" cm="1">
        <f t="array" ref="D12">_xlfn.IFS(B12="datetime year to second","TIMESTAMP(0)",AND(LEFT(B12,8)="nvarchar",NOT(ISERROR(SEARCH(",",B12)))),MID(LEFT(B12,SEARCH(",",B12)-1),2,LEN(LEFT(B12,SEARCH(",",B12)-1)))&amp;")",AND(LEFT(B12,7)="varchar",NOT(ISERROR(SEARCH(",",B12)))),LEFT(B12,SEARCH(",",B12)-1)&amp;")",TRUE,B12)</f>
        <v>char(20)</v>
      </c>
      <c r="F12" t="str">
        <f t="shared" si="0"/>
        <v>id_numb char(20) NOT NULL,</v>
      </c>
      <c r="N12" t="s">
        <v>66</v>
      </c>
      <c r="O12" t="s">
        <v>9</v>
      </c>
      <c r="P12" t="s">
        <v>5</v>
      </c>
    </row>
    <row r="13" spans="1:38" x14ac:dyDescent="0.25">
      <c r="A13" t="s">
        <v>136</v>
      </c>
      <c r="B13" t="s">
        <v>34</v>
      </c>
      <c r="C13" t="s">
        <v>2</v>
      </c>
      <c r="D13" t="str" cm="1">
        <f t="array" ref="D13">_xlfn.IFS(B13="datetime year to second","TIMESTAMP(0)",AND(LEFT(B13,8)="nvarchar",NOT(ISERROR(SEARCH(",",B13)))),MID(LEFT(B13,SEARCH(",",B13)-1),2,LEN(LEFT(B13,SEARCH(",",B13)-1)))&amp;")",AND(LEFT(B13,7)="varchar",NOT(ISERROR(SEARCH(",",B13)))),LEFT(B13,SEARCH(",",B13)-1)&amp;")",TRUE,B13)</f>
        <v>char(20)</v>
      </c>
      <c r="F13" t="str">
        <f t="shared" si="0"/>
        <v>old_id_numb char(20) ,</v>
      </c>
      <c r="N13" t="s">
        <v>67</v>
      </c>
      <c r="O13" t="s">
        <v>34</v>
      </c>
      <c r="P13" t="s">
        <v>5</v>
      </c>
    </row>
    <row r="14" spans="1:38" x14ac:dyDescent="0.25">
      <c r="A14" t="s">
        <v>68</v>
      </c>
      <c r="B14" t="s">
        <v>11</v>
      </c>
      <c r="C14" t="s">
        <v>2</v>
      </c>
      <c r="D14" t="str" cm="1">
        <f t="array" ref="D14">_xlfn.IFS(B14="datetime year to second","TIMESTAMP(0)",AND(LEFT(B14,8)="nvarchar",NOT(ISERROR(SEARCH(",",B14)))),MID(LEFT(B14,SEARCH(",",B14)-1),2,LEN(LEFT(B14,SEARCH(",",B14)-1)))&amp;")",AND(LEFT(B14,7)="varchar",NOT(ISERROR(SEARCH(",",B14)))),LEFT(B14,SEARCH(",",B14)-1)&amp;")",TRUE,B14)</f>
        <v>char(1)</v>
      </c>
      <c r="F14" t="str">
        <f t="shared" si="0"/>
        <v>gndr char(1) ,</v>
      </c>
      <c r="N14" t="s">
        <v>136</v>
      </c>
      <c r="O14" t="s">
        <v>34</v>
      </c>
      <c r="P14" t="s">
        <v>2</v>
      </c>
    </row>
    <row r="15" spans="1:38" x14ac:dyDescent="0.25">
      <c r="A15" t="s">
        <v>131</v>
      </c>
      <c r="B15" t="s">
        <v>27</v>
      </c>
      <c r="C15" t="s">
        <v>2</v>
      </c>
      <c r="D15" t="str" cm="1">
        <f t="array" ref="D15">_xlfn.IFS(B15="datetime year to second","TIMESTAMP(0)",AND(LEFT(B15,8)="nvarchar",NOT(ISERROR(SEARCH(",",B15)))),MID(LEFT(B15,SEARCH(",",B15)-1),2,LEN(LEFT(B15,SEARCH(",",B15)-1)))&amp;")",AND(LEFT(B15,7)="varchar",NOT(ISERROR(SEARCH(",",B15)))),LEFT(B15,SEARCH(",",B15)-1)&amp;")",TRUE,B15)</f>
        <v>date</v>
      </c>
      <c r="F15" t="str">
        <f t="shared" si="0"/>
        <v>date_of_brth date ,</v>
      </c>
      <c r="N15" t="s">
        <v>68</v>
      </c>
      <c r="O15" t="s">
        <v>11</v>
      </c>
      <c r="P15" t="s">
        <v>2</v>
      </c>
    </row>
    <row r="16" spans="1:38" x14ac:dyDescent="0.25">
      <c r="A16" t="s">
        <v>69</v>
      </c>
      <c r="B16" t="s">
        <v>21</v>
      </c>
      <c r="C16" t="s">
        <v>2</v>
      </c>
      <c r="D16" t="str" cm="1">
        <f t="array" ref="D16">_xlfn.IFS(B16="datetime year to second","TIMESTAMP(0)",AND(LEFT(B16,8)="nvarchar",NOT(ISERROR(SEARCH(",",B16)))),MID(LEFT(B16,SEARCH(",",B16)-1),2,LEN(LEFT(B16,SEARCH(",",B16)-1)))&amp;")",AND(LEFT(B16,7)="varchar",NOT(ISERROR(SEARCH(",",B16)))),LEFT(B16,SEARCH(",",B16)-1)&amp;")",TRUE,B16)</f>
        <v>char(3)</v>
      </c>
      <c r="F16" t="str">
        <f t="shared" si="0"/>
        <v>occp_code char(3) ,</v>
      </c>
      <c r="N16" t="s">
        <v>131</v>
      </c>
      <c r="O16" t="s">
        <v>27</v>
      </c>
      <c r="P16" t="s">
        <v>2</v>
      </c>
    </row>
    <row r="17" spans="1:16" x14ac:dyDescent="0.25">
      <c r="A17" t="s">
        <v>132</v>
      </c>
      <c r="B17" t="s">
        <v>30</v>
      </c>
      <c r="C17" t="s">
        <v>2</v>
      </c>
      <c r="D17" t="str" cm="1">
        <f t="array" ref="D17">_xlfn.IFS(B17="datetime year to second","TIMESTAMP(0)",AND(LEFT(B17,8)="nvarchar",NOT(ISERROR(SEARCH(",",B17)))),MID(LEFT(B17,SEARCH(",",B17)-1),2,LEN(LEFT(B17,SEARCH(",",B17)-1)))&amp;")",AND(LEFT(B17,7)="varchar",NOT(ISERROR(SEARCH(",",B17)))),LEFT(B17,SEARCH(",",B17)-1)&amp;")",TRUE,B17)</f>
        <v>char(4)</v>
      </c>
      <c r="F17" t="str">
        <f t="shared" si="0"/>
        <v>ntnt_code char(4) ,</v>
      </c>
      <c r="N17" t="s">
        <v>69</v>
      </c>
      <c r="O17" t="s">
        <v>21</v>
      </c>
      <c r="P17" t="s">
        <v>2</v>
      </c>
    </row>
    <row r="18" spans="1:16" x14ac:dyDescent="0.25">
      <c r="A18" t="s">
        <v>70</v>
      </c>
      <c r="B18" t="s">
        <v>11</v>
      </c>
      <c r="C18" t="s">
        <v>2</v>
      </c>
      <c r="D18" t="str" cm="1">
        <f t="array" ref="D18">_xlfn.IFS(B18="datetime year to second","TIMESTAMP(0)",AND(LEFT(B18,8)="nvarchar",NOT(ISERROR(SEARCH(",",B18)))),MID(LEFT(B18,SEARCH(",",B18)-1),2,LEN(LEFT(B18,SEARCH(",",B18)-1)))&amp;")",AND(LEFT(B18,7)="varchar",NOT(ISERROR(SEARCH(",",B18)))),LEFT(B18,SEARCH(",",B18)-1)&amp;")",TRUE,B18)</f>
        <v>char(1)</v>
      </c>
      <c r="F18" t="str">
        <f t="shared" si="0"/>
        <v>marl_stts char(1) ,</v>
      </c>
      <c r="N18" t="s">
        <v>132</v>
      </c>
      <c r="O18" t="s">
        <v>30</v>
      </c>
      <c r="P18" t="s">
        <v>2</v>
      </c>
    </row>
    <row r="19" spans="1:16" x14ac:dyDescent="0.25">
      <c r="A19" t="s">
        <v>137</v>
      </c>
      <c r="B19" t="s">
        <v>73</v>
      </c>
      <c r="C19" t="s">
        <v>2</v>
      </c>
      <c r="D19" t="str" cm="1">
        <f t="array" ref="D19">_xlfn.IFS(B19="datetime year to second","TIMESTAMP(0)",AND(LEFT(B19,8)="nvarchar",NOT(ISERROR(SEARCH(",",B19)))),MID(LEFT(B19,SEARCH(",",B19)-1),2,LEN(LEFT(B19,SEARCH(",",B19)-1)))&amp;")",AND(LEFT(B19,7)="varchar",NOT(ISERROR(SEARCH(",",B19)))),LEFT(B19,SEARCH(",",B19)-1)&amp;")",TRUE,B19)</f>
        <v>smallint</v>
      </c>
      <c r="F19" t="str">
        <f t="shared" si="0"/>
        <v>chld smallint ,</v>
      </c>
      <c r="N19" t="s">
        <v>70</v>
      </c>
      <c r="O19" t="s">
        <v>11</v>
      </c>
      <c r="P19" t="s">
        <v>2</v>
      </c>
    </row>
    <row r="20" spans="1:16" x14ac:dyDescent="0.25">
      <c r="A20" t="s">
        <v>138</v>
      </c>
      <c r="B20" t="s">
        <v>73</v>
      </c>
      <c r="C20" t="s">
        <v>2</v>
      </c>
      <c r="D20" t="str" cm="1">
        <f t="array" ref="D20">_xlfn.IFS(B20="datetime year to second","TIMESTAMP(0)",AND(LEFT(B20,8)="nvarchar",NOT(ISERROR(SEARCH(",",B20)))),MID(LEFT(B20,SEARCH(",",B20)-1),2,LEN(LEFT(B20,SEARCH(",",B20)-1)))&amp;")",AND(LEFT(B20,7)="varchar",NOT(ISERROR(SEARCH(",",B20)))),LEFT(B20,SEARCH(",",B20)-1)&amp;")",TRUE,B20)</f>
        <v>smallint</v>
      </c>
      <c r="F20" t="str">
        <f t="shared" si="0"/>
        <v>faml_memb smallint ,</v>
      </c>
      <c r="N20" t="s">
        <v>137</v>
      </c>
      <c r="O20" t="s">
        <v>73</v>
      </c>
      <c r="P20" t="s">
        <v>2</v>
      </c>
    </row>
    <row r="21" spans="1:16" x14ac:dyDescent="0.25">
      <c r="A21" t="s">
        <v>71</v>
      </c>
      <c r="B21" t="s">
        <v>11</v>
      </c>
      <c r="C21" t="s">
        <v>2</v>
      </c>
      <c r="D21" t="str" cm="1">
        <f t="array" ref="D21">_xlfn.IFS(B21="datetime year to second","TIMESTAMP(0)",AND(LEFT(B21,8)="nvarchar",NOT(ISERROR(SEARCH(",",B21)))),MID(LEFT(B21,SEARCH(",",B21)-1),2,LEN(LEFT(B21,SEARCH(",",B21)-1)))&amp;")",AND(LEFT(B21,7)="varchar",NOT(ISERROR(SEARCH(",",B21)))),LEFT(B21,SEARCH(",",B21)-1)&amp;")",TRUE,B21)</f>
        <v>char(1)</v>
      </c>
      <c r="F21" t="str">
        <f t="shared" si="0"/>
        <v>salr_levl char(1) ,</v>
      </c>
      <c r="N21" t="s">
        <v>138</v>
      </c>
      <c r="O21" t="s">
        <v>73</v>
      </c>
      <c r="P21" t="s">
        <v>2</v>
      </c>
    </row>
    <row r="22" spans="1:16" x14ac:dyDescent="0.25">
      <c r="A22" t="s">
        <v>139</v>
      </c>
      <c r="B22" t="s">
        <v>11</v>
      </c>
      <c r="C22" t="s">
        <v>2</v>
      </c>
      <c r="D22" t="str" cm="1">
        <f t="array" ref="D22">_xlfn.IFS(B22="datetime year to second","TIMESTAMP(0)",AND(LEFT(B22,8)="nvarchar",NOT(ISERROR(SEARCH(",",B22)))),MID(LEFT(B22,SEARCH(",",B22)-1),2,LEN(LEFT(B22,SEARCH(",",B22)-1)))&amp;")",AND(LEFT(B22,7)="varchar",NOT(ISERROR(SEARCH(",",B22)))),LEFT(B22,SEARCH(",",B22)-1)&amp;")",TRUE,B22)</f>
        <v>char(1)</v>
      </c>
      <c r="F22" t="str">
        <f t="shared" si="0"/>
        <v>incl_dict char(1) ,</v>
      </c>
      <c r="N22" t="s">
        <v>71</v>
      </c>
      <c r="O22" t="s">
        <v>11</v>
      </c>
      <c r="P22" t="s">
        <v>2</v>
      </c>
    </row>
    <row r="23" spans="1:16" x14ac:dyDescent="0.25">
      <c r="A23" t="s">
        <v>140</v>
      </c>
      <c r="B23" t="s">
        <v>11</v>
      </c>
      <c r="C23" t="s">
        <v>2</v>
      </c>
      <c r="D23" t="str" cm="1">
        <f t="array" ref="D23">_xlfn.IFS(B23="datetime year to second","TIMESTAMP(0)",AND(LEFT(B23,8)="nvarchar",NOT(ISERROR(SEARCH(",",B23)))),MID(LEFT(B23,SEARCH(",",B23)-1),2,LEN(LEFT(B23,SEARCH(",",B23)-1)))&amp;")",AND(LEFT(B23,7)="varchar",NOT(ISERROR(SEARCH(",",B23)))),LEFT(B23,SEARCH(",",B23)-1)&amp;")",TRUE,B23)</f>
        <v>char(1)</v>
      </c>
      <c r="F23" t="str">
        <f t="shared" si="0"/>
        <v>good_stts char(1) ,</v>
      </c>
      <c r="N23" t="s">
        <v>139</v>
      </c>
      <c r="O23" t="s">
        <v>11</v>
      </c>
      <c r="P23" t="s">
        <v>2</v>
      </c>
    </row>
    <row r="24" spans="1:16" x14ac:dyDescent="0.25">
      <c r="A24" t="s">
        <v>141</v>
      </c>
      <c r="B24" t="s">
        <v>11</v>
      </c>
      <c r="C24" t="s">
        <v>5</v>
      </c>
      <c r="D24" t="str" cm="1">
        <f t="array" ref="D24">_xlfn.IFS(B24="datetime year to second","TIMESTAMP(0)",AND(LEFT(B24,8)="nvarchar",NOT(ISERROR(SEARCH(",",B24)))),MID(LEFT(B24,SEARCH(",",B24)-1),2,LEN(LEFT(B24,SEARCH(",",B24)-1)))&amp;")",AND(LEFT(B24,7)="varchar",NOT(ISERROR(SEARCH(",",B24)))),LEFT(B24,SEARCH(",",B24)-1)&amp;")",TRUE,B24)</f>
        <v>char(1)</v>
      </c>
      <c r="F24" t="str">
        <f t="shared" si="0"/>
        <v>lang char(1) NOT NULL,</v>
      </c>
      <c r="N24" t="s">
        <v>140</v>
      </c>
      <c r="O24" t="s">
        <v>11</v>
      </c>
      <c r="P24" t="s">
        <v>2</v>
      </c>
    </row>
    <row r="25" spans="1:16" x14ac:dyDescent="0.25">
      <c r="A25" t="s">
        <v>142</v>
      </c>
      <c r="B25" t="s">
        <v>11</v>
      </c>
      <c r="C25" t="s">
        <v>2</v>
      </c>
      <c r="D25" t="str" cm="1">
        <f t="array" ref="D25">_xlfn.IFS(B25="datetime year to second","TIMESTAMP(0)",AND(LEFT(B25,8)="nvarchar",NOT(ISERROR(SEARCH(",",B25)))),MID(LEFT(B25,SEARCH(",",B25)-1),2,LEN(LEFT(B25,SEARCH(",",B25)-1)))&amp;")",AND(LEFT(B25,7)="varchar",NOT(ISERROR(SEARCH(",",B25)))),LEFT(B25,SEARCH(",",B25)-1)&amp;")",TRUE,B25)</f>
        <v>char(1)</v>
      </c>
      <c r="F25" t="str">
        <f t="shared" si="0"/>
        <v>grup_head char(1) ,</v>
      </c>
      <c r="N25" t="s">
        <v>141</v>
      </c>
      <c r="O25" t="s">
        <v>11</v>
      </c>
      <c r="P25" t="s">
        <v>5</v>
      </c>
    </row>
    <row r="26" spans="1:16" x14ac:dyDescent="0.25">
      <c r="A26" t="s">
        <v>143</v>
      </c>
      <c r="B26" t="s">
        <v>11</v>
      </c>
      <c r="C26" t="s">
        <v>2</v>
      </c>
      <c r="D26" t="str" cm="1">
        <f t="array" ref="D26">_xlfn.IFS(B26="datetime year to second","TIMESTAMP(0)",AND(LEFT(B26,8)="nvarchar",NOT(ISERROR(SEARCH(",",B26)))),MID(LEFT(B26,SEARCH(",",B26)-1),2,LEN(LEFT(B26,SEARCH(",",B26)-1)))&amp;")",AND(LEFT(B26,7)="varchar",NOT(ISERROR(SEARCH(",",B26)))),LEFT(B26,SEARCH(",",B26)-1)&amp;")",TRUE,B26)</f>
        <v>char(1)</v>
      </c>
      <c r="F26" t="str">
        <f t="shared" si="0"/>
        <v>leaf_cust char(1) ,</v>
      </c>
      <c r="N26" t="s">
        <v>142</v>
      </c>
      <c r="O26" t="s">
        <v>11</v>
      </c>
      <c r="P26" t="s">
        <v>2</v>
      </c>
    </row>
    <row r="27" spans="1:16" x14ac:dyDescent="0.25">
      <c r="A27" t="s">
        <v>144</v>
      </c>
      <c r="B27" t="s">
        <v>4</v>
      </c>
      <c r="C27" t="s">
        <v>2</v>
      </c>
      <c r="D27" t="str" cm="1">
        <f t="array" ref="D27">_xlfn.IFS(B27="datetime year to second","TIMESTAMP(0)",AND(LEFT(B27,8)="nvarchar",NOT(ISERROR(SEARCH(",",B27)))),MID(LEFT(B27,SEARCH(",",B27)-1),2,LEN(LEFT(B27,SEARCH(",",B27)-1)))&amp;")",AND(LEFT(B27,7)="varchar",NOT(ISERROR(SEARCH(",",B27)))),LEFT(B27,SEARCH(",",B27)-1)&amp;")",TRUE,B27)</f>
        <v>integer</v>
      </c>
      <c r="F27" t="str">
        <f t="shared" si="0"/>
        <v>pret_cust_numb integer ,</v>
      </c>
      <c r="N27" t="s">
        <v>143</v>
      </c>
      <c r="O27" t="s">
        <v>11</v>
      </c>
      <c r="P27" t="s">
        <v>2</v>
      </c>
    </row>
    <row r="28" spans="1:16" x14ac:dyDescent="0.25">
      <c r="A28" t="s">
        <v>145</v>
      </c>
      <c r="B28" t="s">
        <v>4</v>
      </c>
      <c r="C28" t="s">
        <v>5</v>
      </c>
      <c r="D28" t="str" cm="1">
        <f t="array" ref="D28">_xlfn.IFS(B28="datetime year to second","TIMESTAMP(0)",AND(LEFT(B28,8)="nvarchar",NOT(ISERROR(SEARCH(",",B28)))),MID(LEFT(B28,SEARCH(",",B28)-1),2,LEN(LEFT(B28,SEARCH(",",B28)-1)))&amp;")",AND(LEFT(B28,7)="varchar",NOT(ISERROR(SEARCH(",",B28)))),LEFT(B28,SEARCH(",",B28)-1)&amp;")",TRUE,B28)</f>
        <v>integer</v>
      </c>
      <c r="F28" t="str">
        <f t="shared" si="0"/>
        <v>grup_code integer NOT NULL,</v>
      </c>
      <c r="N28" t="s">
        <v>144</v>
      </c>
      <c r="O28" t="s">
        <v>4</v>
      </c>
      <c r="P28" t="s">
        <v>2</v>
      </c>
    </row>
    <row r="29" spans="1:16" x14ac:dyDescent="0.25">
      <c r="A29" t="s">
        <v>146</v>
      </c>
      <c r="B29" t="s">
        <v>73</v>
      </c>
      <c r="C29" t="s">
        <v>5</v>
      </c>
      <c r="D29" t="str" cm="1">
        <f t="array" ref="D29">_xlfn.IFS(B29="datetime year to second","TIMESTAMP(0)",AND(LEFT(B29,8)="nvarchar",NOT(ISERROR(SEARCH(",",B29)))),MID(LEFT(B29,SEARCH(",",B29)-1),2,LEN(LEFT(B29,SEARCH(",",B29)-1)))&amp;")",AND(LEFT(B29,7)="varchar",NOT(ISERROR(SEARCH(",",B29)))),LEFT(B29,SEARCH(",",B29)-1)&amp;")",TRUE,B29)</f>
        <v>smallint</v>
      </c>
      <c r="F29" t="str">
        <f t="shared" si="0"/>
        <v>grup_levl smallint NOT NULL,</v>
      </c>
      <c r="N29" t="s">
        <v>145</v>
      </c>
      <c r="O29" t="s">
        <v>4</v>
      </c>
      <c r="P29" t="s">
        <v>5</v>
      </c>
    </row>
    <row r="30" spans="1:16" x14ac:dyDescent="0.25">
      <c r="A30" t="s">
        <v>147</v>
      </c>
      <c r="B30" t="s">
        <v>11</v>
      </c>
      <c r="C30" t="s">
        <v>2</v>
      </c>
      <c r="D30" t="str" cm="1">
        <f t="array" ref="D30">_xlfn.IFS(B30="datetime year to second","TIMESTAMP(0)",AND(LEFT(B30,8)="nvarchar",NOT(ISERROR(SEARCH(",",B30)))),MID(LEFT(B30,SEARCH(",",B30)-1),2,LEN(LEFT(B30,SEARCH(",",B30)-1)))&amp;")",AND(LEFT(B30,7)="varchar",NOT(ISERROR(SEARCH(",",B30)))),LEFT(B30,SEARCH(",",B30)-1)&amp;")",TRUE,B30)</f>
        <v>char(1)</v>
      </c>
      <c r="F30" t="str">
        <f t="shared" si="0"/>
        <v>empl_flag char(1) ,</v>
      </c>
      <c r="N30" t="s">
        <v>146</v>
      </c>
      <c r="O30" t="s">
        <v>73</v>
      </c>
      <c r="P30" t="s">
        <v>5</v>
      </c>
    </row>
    <row r="31" spans="1:16" x14ac:dyDescent="0.25">
      <c r="A31" t="s">
        <v>148</v>
      </c>
      <c r="B31" t="s">
        <v>11</v>
      </c>
      <c r="C31" t="s">
        <v>5</v>
      </c>
      <c r="D31" t="str" cm="1">
        <f t="array" ref="D31">_xlfn.IFS(B31="datetime year to second","TIMESTAMP(0)",AND(LEFT(B31,8)="nvarchar",NOT(ISERROR(SEARCH(",",B31)))),MID(LEFT(B31,SEARCH(",",B31)-1),2,LEN(LEFT(B31,SEARCH(",",B31)-1)))&amp;")",AND(LEFT(B31,7)="varchar",NOT(ISERROR(SEARCH(",",B31)))),LEFT(B31,SEARCH(",",B31)-1)&amp;")",TRUE,B31)</f>
        <v>char(1)</v>
      </c>
      <c r="F31" t="str">
        <f t="shared" si="0"/>
        <v>rprt_levl_flag char(1) NOT NULL,</v>
      </c>
      <c r="N31" t="s">
        <v>147</v>
      </c>
      <c r="O31" t="s">
        <v>11</v>
      </c>
      <c r="P31" t="s">
        <v>2</v>
      </c>
    </row>
    <row r="32" spans="1:16" x14ac:dyDescent="0.25">
      <c r="A32" t="s">
        <v>149</v>
      </c>
      <c r="B32" t="s">
        <v>11</v>
      </c>
      <c r="C32" t="s">
        <v>5</v>
      </c>
      <c r="D32" t="str" cm="1">
        <f t="array" ref="D32">_xlfn.IFS(B32="datetime year to second","TIMESTAMP(0)",AND(LEFT(B32,8)="nvarchar",NOT(ISERROR(SEARCH(",",B32)))),MID(LEFT(B32,SEARCH(",",B32)-1),2,LEN(LEFT(B32,SEARCH(",",B32)-1)))&amp;")",AND(LEFT(B32,7)="varchar",NOT(ISERROR(SEARCH(",",B32)))),LEFT(B32,SEARCH(",",B32)-1)&amp;")",TRUE,B32)</f>
        <v>char(1)</v>
      </c>
      <c r="F32" t="str">
        <f t="shared" si="0"/>
        <v>pmnt_levl_flag char(1) NOT NULL,</v>
      </c>
      <c r="N32" t="s">
        <v>148</v>
      </c>
      <c r="O32" t="s">
        <v>11</v>
      </c>
      <c r="P32" t="s">
        <v>5</v>
      </c>
    </row>
    <row r="33" spans="1:16" x14ac:dyDescent="0.25">
      <c r="A33" t="s">
        <v>150</v>
      </c>
      <c r="B33" t="s">
        <v>11</v>
      </c>
      <c r="C33" t="s">
        <v>5</v>
      </c>
      <c r="D33" t="str" cm="1">
        <f t="array" ref="D33">_xlfn.IFS(B33="datetime year to second","TIMESTAMP(0)",AND(LEFT(B33,8)="nvarchar",NOT(ISERROR(SEARCH(",",B33)))),MID(LEFT(B33,SEARCH(",",B33)-1),2,LEN(LEFT(B33,SEARCH(",",B33)-1)))&amp;")",AND(LEFT(B33,7)="varchar",NOT(ISERROR(SEARCH(",",B33)))),LEFT(B33,SEARCH(",",B33)-1)&amp;")",TRUE,B33)</f>
        <v>char(1)</v>
      </c>
      <c r="F33" t="str">
        <f t="shared" si="0"/>
        <v>grup_subr_indc char(1) NOT NULL,</v>
      </c>
      <c r="N33" t="s">
        <v>149</v>
      </c>
      <c r="O33" t="s">
        <v>11</v>
      </c>
      <c r="P33" t="s">
        <v>5</v>
      </c>
    </row>
    <row r="34" spans="1:16" x14ac:dyDescent="0.25">
      <c r="A34" t="s">
        <v>151</v>
      </c>
      <c r="B34" t="s">
        <v>152</v>
      </c>
      <c r="C34" t="s">
        <v>2</v>
      </c>
      <c r="D34" t="str" cm="1">
        <f t="array" ref="D34">_xlfn.IFS(B34="datetime year to second","TIMESTAMP(0)",AND(LEFT(B34,8)="nvarchar",NOT(ISERROR(SEARCH(",",B34)))),MID(LEFT(B34,SEARCH(",",B34)-1),2,LEN(LEFT(B34,SEARCH(",",B34)-1)))&amp;")",AND(LEFT(B34,7)="varchar",NOT(ISERROR(SEARCH(",",B34)))),LEFT(B34,SEARCH(",",B34)-1)&amp;")",TRUE,B34)</f>
        <v>char(21)</v>
      </c>
      <c r="F34" t="str">
        <f t="shared" si="0"/>
        <v>home_telp_numb char(21) ,</v>
      </c>
      <c r="N34" t="s">
        <v>150</v>
      </c>
      <c r="O34" t="s">
        <v>11</v>
      </c>
      <c r="P34" t="s">
        <v>5</v>
      </c>
    </row>
    <row r="35" spans="1:16" x14ac:dyDescent="0.25">
      <c r="A35" t="s">
        <v>153</v>
      </c>
      <c r="B35" t="s">
        <v>152</v>
      </c>
      <c r="C35" t="s">
        <v>2</v>
      </c>
      <c r="D35" t="str" cm="1">
        <f t="array" ref="D35">_xlfn.IFS(B35="datetime year to second","TIMESTAMP(0)",AND(LEFT(B35,8)="nvarchar",NOT(ISERROR(SEARCH(",",B35)))),MID(LEFT(B35,SEARCH(",",B35)-1),2,LEN(LEFT(B35,SEARCH(",",B35)-1)))&amp;")",AND(LEFT(B35,7)="varchar",NOT(ISERROR(SEARCH(",",B35)))),LEFT(B35,SEARCH(",",B35)-1)&amp;")",TRUE,B35)</f>
        <v>char(21)</v>
      </c>
      <c r="F35" t="str">
        <f t="shared" si="0"/>
        <v>home_fax_numb char(21) ,</v>
      </c>
      <c r="N35" t="s">
        <v>151</v>
      </c>
      <c r="O35" t="s">
        <v>152</v>
      </c>
      <c r="P35" t="s">
        <v>2</v>
      </c>
    </row>
    <row r="36" spans="1:16" x14ac:dyDescent="0.25">
      <c r="A36" t="s">
        <v>154</v>
      </c>
      <c r="B36" t="s">
        <v>152</v>
      </c>
      <c r="C36" t="s">
        <v>2</v>
      </c>
      <c r="D36" t="str" cm="1">
        <f t="array" ref="D36">_xlfn.IFS(B36="datetime year to second","TIMESTAMP(0)",AND(LEFT(B36,8)="nvarchar",NOT(ISERROR(SEARCH(",",B36)))),MID(LEFT(B36,SEARCH(",",B36)-1),2,LEN(LEFT(B36,SEARCH(",",B36)-1)))&amp;")",AND(LEFT(B36,7)="varchar",NOT(ISERROR(SEARCH(",",B36)))),LEFT(B36,SEARCH(",",B36)-1)&amp;")",TRUE,B36)</f>
        <v>char(21)</v>
      </c>
      <c r="F36" t="str">
        <f t="shared" si="0"/>
        <v>offc_telp_numb char(21) ,</v>
      </c>
      <c r="N36" t="s">
        <v>153</v>
      </c>
      <c r="O36" t="s">
        <v>152</v>
      </c>
      <c r="P36" t="s">
        <v>2</v>
      </c>
    </row>
    <row r="37" spans="1:16" x14ac:dyDescent="0.25">
      <c r="A37" t="s">
        <v>155</v>
      </c>
      <c r="B37" t="s">
        <v>152</v>
      </c>
      <c r="C37" t="s">
        <v>2</v>
      </c>
      <c r="D37" t="str" cm="1">
        <f t="array" ref="D37">_xlfn.IFS(B37="datetime year to second","TIMESTAMP(0)",AND(LEFT(B37,8)="nvarchar",NOT(ISERROR(SEARCH(",",B37)))),MID(LEFT(B37,SEARCH(",",B37)-1),2,LEN(LEFT(B37,SEARCH(",",B37)-1)))&amp;")",AND(LEFT(B37,7)="varchar",NOT(ISERROR(SEARCH(",",B37)))),LEFT(B37,SEARCH(",",B37)-1)&amp;")",TRUE,B37)</f>
        <v>char(21)</v>
      </c>
      <c r="F37" t="str">
        <f t="shared" si="0"/>
        <v>offc_fax_numb char(21) ,</v>
      </c>
      <c r="N37" t="s">
        <v>154</v>
      </c>
      <c r="O37" t="s">
        <v>152</v>
      </c>
      <c r="P37" t="s">
        <v>2</v>
      </c>
    </row>
    <row r="38" spans="1:16" x14ac:dyDescent="0.25">
      <c r="A38" t="s">
        <v>156</v>
      </c>
      <c r="B38" t="s">
        <v>157</v>
      </c>
      <c r="C38" t="s">
        <v>2</v>
      </c>
      <c r="D38" t="str" cm="1">
        <f t="array" ref="D38">_xlfn.IFS(B38="datetime year to second","TIMESTAMP(0)",AND(LEFT(B38,8)="nvarchar",NOT(ISERROR(SEARCH(",",B38)))),MID(LEFT(B38,SEARCH(",",B38)-1),2,LEN(LEFT(B38,SEARCH(",",B38)-1)))&amp;")",AND(LEFT(B38,7)="varchar",NOT(ISERROR(SEARCH(",",B38)))),LEFT(B38,SEARCH(",",B38)-1)&amp;")",TRUE,B38)</f>
        <v>varchar(21)</v>
      </c>
      <c r="F38" t="str">
        <f t="shared" si="0"/>
        <v>crcr_telp_numb varchar(21) ,</v>
      </c>
      <c r="N38" t="s">
        <v>155</v>
      </c>
      <c r="O38" t="s">
        <v>152</v>
      </c>
      <c r="P38" t="s">
        <v>2</v>
      </c>
    </row>
    <row r="39" spans="1:16" x14ac:dyDescent="0.25">
      <c r="A39" t="s">
        <v>158</v>
      </c>
      <c r="B39" t="s">
        <v>152</v>
      </c>
      <c r="C39" t="s">
        <v>2</v>
      </c>
      <c r="D39" t="str" cm="1">
        <f t="array" ref="D39">_xlfn.IFS(B39="datetime year to second","TIMESTAMP(0)",AND(LEFT(B39,8)="nvarchar",NOT(ISERROR(SEARCH(",",B39)))),MID(LEFT(B39,SEARCH(",",B39)-1),2,LEN(LEFT(B39,SEARCH(",",B39)-1)))&amp;")",AND(LEFT(B39,7)="varchar",NOT(ISERROR(SEARCH(",",B39)))),LEFT(B39,SEARCH(",",B39)-1)&amp;")",TRUE,B39)</f>
        <v>char(21)</v>
      </c>
      <c r="F39" t="str">
        <f t="shared" si="0"/>
        <v>py_telp_numb char(21) ,</v>
      </c>
      <c r="N39" t="s">
        <v>156</v>
      </c>
      <c r="O39" t="s">
        <v>157</v>
      </c>
      <c r="P39" t="s">
        <v>2</v>
      </c>
    </row>
    <row r="40" spans="1:16" x14ac:dyDescent="0.25">
      <c r="A40" t="s">
        <v>74</v>
      </c>
      <c r="B40" t="s">
        <v>75</v>
      </c>
      <c r="C40" t="s">
        <v>2</v>
      </c>
      <c r="D40" t="str" cm="1">
        <f t="array" ref="D40">_xlfn.IFS(B40="datetime year to second","TIMESTAMP(0)",AND(LEFT(B40,8)="nvarchar",NOT(ISERROR(SEARCH(",",B40)))),MID(LEFT(B40,SEARCH(",",B40)-1),2,LEN(LEFT(B40,SEARCH(",",B40)-1)))&amp;")",AND(LEFT(B40,7)="varchar",NOT(ISERROR(SEARCH(",",B40)))),LEFT(B40,SEARCH(",",B40)-1)&amp;")",TRUE,B40)</f>
        <v>varchar(40)</v>
      </c>
      <c r="F40" t="str">
        <f t="shared" si="0"/>
        <v>emal_addr varchar(40) ,</v>
      </c>
      <c r="N40" t="s">
        <v>158</v>
      </c>
      <c r="O40" t="s">
        <v>152</v>
      </c>
      <c r="P40" t="s">
        <v>2</v>
      </c>
    </row>
    <row r="41" spans="1:16" x14ac:dyDescent="0.25">
      <c r="A41" t="s">
        <v>159</v>
      </c>
      <c r="B41" t="s">
        <v>75</v>
      </c>
      <c r="C41" t="s">
        <v>2</v>
      </c>
      <c r="D41" t="str" cm="1">
        <f t="array" ref="D41">_xlfn.IFS(B41="datetime year to second","TIMESTAMP(0)",AND(LEFT(B41,8)="nvarchar",NOT(ISERROR(SEARCH(",",B41)))),MID(LEFT(B41,SEARCH(",",B41)-1),2,LEN(LEFT(B41,SEARCH(",",B41)-1)))&amp;")",AND(LEFT(B41,7)="varchar",NOT(ISERROR(SEARCH(",",B41)))),LEFT(B41,SEARCH(",",B41)-1)&amp;")",TRUE,B41)</f>
        <v>varchar(40)</v>
      </c>
      <c r="F41" t="str">
        <f t="shared" si="0"/>
        <v>fcbk_id varchar(40) ,</v>
      </c>
      <c r="N41" t="s">
        <v>74</v>
      </c>
      <c r="O41" t="s">
        <v>75</v>
      </c>
      <c r="P41" t="s">
        <v>2</v>
      </c>
    </row>
    <row r="42" spans="1:16" x14ac:dyDescent="0.25">
      <c r="A42" t="s">
        <v>160</v>
      </c>
      <c r="B42" t="s">
        <v>75</v>
      </c>
      <c r="C42" t="s">
        <v>2</v>
      </c>
      <c r="D42" t="str" cm="1">
        <f t="array" ref="D42">_xlfn.IFS(B42="datetime year to second","TIMESTAMP(0)",AND(LEFT(B42,8)="nvarchar",NOT(ISERROR(SEARCH(",",B42)))),MID(LEFT(B42,SEARCH(",",B42)-1),2,LEN(LEFT(B42,SEARCH(",",B42)-1)))&amp;")",AND(LEFT(B42,7)="varchar",NOT(ISERROR(SEARCH(",",B42)))),LEFT(B42,SEARCH(",",B42)-1)&amp;")",TRUE,B42)</f>
        <v>varchar(40)</v>
      </c>
      <c r="F42" t="str">
        <f t="shared" si="0"/>
        <v>fcbk_lgin varchar(40) ,</v>
      </c>
      <c r="N42" t="s">
        <v>159</v>
      </c>
      <c r="O42" t="s">
        <v>75</v>
      </c>
      <c r="P42" t="s">
        <v>2</v>
      </c>
    </row>
    <row r="43" spans="1:16" x14ac:dyDescent="0.25">
      <c r="A43" t="s">
        <v>161</v>
      </c>
      <c r="B43" t="s">
        <v>9</v>
      </c>
      <c r="C43" t="s">
        <v>5</v>
      </c>
      <c r="D43" t="str" cm="1">
        <f t="array" ref="D43">_xlfn.IFS(B43="datetime year to second","TIMESTAMP(0)",AND(LEFT(B43,8)="nvarchar",NOT(ISERROR(SEARCH(",",B43)))),MID(LEFT(B43,SEARCH(",",B43)-1),2,LEN(LEFT(B43,SEARCH(",",B43)-1)))&amp;")",AND(LEFT(B43,7)="varchar",NOT(ISERROR(SEARCH(",",B43)))),LEFT(B43,SEARCH(",",B43)-1)&amp;")",TRUE,B43)</f>
        <v>char(2)</v>
      </c>
      <c r="F43" t="str">
        <f t="shared" si="0"/>
        <v>docm_addr_type char(2) NOT NULL,</v>
      </c>
      <c r="N43" t="s">
        <v>160</v>
      </c>
      <c r="O43" t="s">
        <v>75</v>
      </c>
      <c r="P43" t="s">
        <v>2</v>
      </c>
    </row>
    <row r="44" spans="1:16" x14ac:dyDescent="0.25">
      <c r="A44" t="s">
        <v>162</v>
      </c>
      <c r="B44" t="s">
        <v>9</v>
      </c>
      <c r="C44" t="s">
        <v>2</v>
      </c>
      <c r="D44" t="str" cm="1">
        <f t="array" ref="D44">_xlfn.IFS(B44="datetime year to second","TIMESTAMP(0)",AND(LEFT(B44,8)="nvarchar",NOT(ISERROR(SEARCH(",",B44)))),MID(LEFT(B44,SEARCH(",",B44)-1),2,LEN(LEFT(B44,SEARCH(",",B44)-1)))&amp;")",AND(LEFT(B44,7)="varchar",NOT(ISERROR(SEARCH(",",B44)))),LEFT(B44,SEARCH(",",B44)-1)&amp;")",TRUE,B44)</f>
        <v>char(2)</v>
      </c>
      <c r="F44" t="str">
        <f t="shared" si="0"/>
        <v>acct_type char(2) ,</v>
      </c>
      <c r="N44" t="s">
        <v>161</v>
      </c>
      <c r="O44" t="s">
        <v>9</v>
      </c>
      <c r="P44" t="s">
        <v>5</v>
      </c>
    </row>
    <row r="45" spans="1:16" x14ac:dyDescent="0.25">
      <c r="A45" t="s">
        <v>163</v>
      </c>
      <c r="B45" t="s">
        <v>9</v>
      </c>
      <c r="C45" t="s">
        <v>2</v>
      </c>
      <c r="D45" t="str" cm="1">
        <f t="array" ref="D45">_xlfn.IFS(B45="datetime year to second","TIMESTAMP(0)",AND(LEFT(B45,8)="nvarchar",NOT(ISERROR(SEARCH(",",B45)))),MID(LEFT(B45,SEARCH(",",B45)-1),2,LEN(LEFT(B45,SEARCH(",",B45)-1)))&amp;")",AND(LEFT(B45,7)="varchar",NOT(ISERROR(SEARCH(",",B45)))),LEFT(B45,SEARCH(",",B45)-1)&amp;")",TRUE,B45)</f>
        <v>char(2)</v>
      </c>
      <c r="F45" t="str">
        <f t="shared" si="0"/>
        <v>acct_sub_type char(2) ,</v>
      </c>
      <c r="N45" t="s">
        <v>162</v>
      </c>
      <c r="O45" t="s">
        <v>9</v>
      </c>
      <c r="P45" t="s">
        <v>2</v>
      </c>
    </row>
    <row r="46" spans="1:16" x14ac:dyDescent="0.25">
      <c r="A46" t="s">
        <v>164</v>
      </c>
      <c r="B46" t="s">
        <v>11</v>
      </c>
      <c r="C46" t="s">
        <v>2</v>
      </c>
      <c r="D46" t="str" cm="1">
        <f t="array" ref="D46">_xlfn.IFS(B46="datetime year to second","TIMESTAMP(0)",AND(LEFT(B46,8)="nvarchar",NOT(ISERROR(SEARCH(",",B46)))),MID(LEFT(B46,SEARCH(",",B46)-1),2,LEN(LEFT(B46,SEARCH(",",B46)-1)))&amp;")",AND(LEFT(B46,7)="varchar",NOT(ISERROR(SEARCH(",",B46)))),LEFT(B46,SEARCH(",",B46)-1)&amp;")",TRUE,B46)</f>
        <v>char(1)</v>
      </c>
      <c r="F46" t="str">
        <f t="shared" si="0"/>
        <v>jrst_prsn_flag char(1) ,</v>
      </c>
      <c r="N46" t="s">
        <v>163</v>
      </c>
      <c r="O46" t="s">
        <v>9</v>
      </c>
      <c r="P46" t="s">
        <v>2</v>
      </c>
    </row>
    <row r="47" spans="1:16" x14ac:dyDescent="0.25">
      <c r="A47" t="s">
        <v>165</v>
      </c>
      <c r="B47" t="s">
        <v>166</v>
      </c>
      <c r="C47" t="s">
        <v>2</v>
      </c>
      <c r="D47" t="str" cm="1">
        <f t="array" ref="D47">_xlfn.IFS(B47="datetime year to second","TIMESTAMP(0)",AND(LEFT(B47,8)="nvarchar",NOT(ISERROR(SEARCH(",",B47)))),MID(LEFT(B47,SEARCH(",",B47)-1),2,LEN(LEFT(B47,SEARCH(",",B47)-1)))&amp;")",AND(LEFT(B47,7)="varchar",NOT(ISERROR(SEARCH(",",B47)))),LEFT(B47,SEARCH(",",B47)-1)&amp;")",TRUE,B47)</f>
        <v>varchar(150)</v>
      </c>
      <c r="F47" t="str">
        <f t="shared" si="0"/>
        <v>brnc_code varchar(150) ,</v>
      </c>
      <c r="N47" t="s">
        <v>164</v>
      </c>
      <c r="O47" t="s">
        <v>11</v>
      </c>
      <c r="P47" t="s">
        <v>2</v>
      </c>
    </row>
    <row r="48" spans="1:16" x14ac:dyDescent="0.25">
      <c r="A48" t="s">
        <v>108</v>
      </c>
      <c r="B48" t="s">
        <v>90</v>
      </c>
      <c r="C48" t="s">
        <v>5</v>
      </c>
      <c r="D48" t="str" cm="1">
        <f t="array" ref="D48">_xlfn.IFS(B48="datetime year to second","TIMESTAMP(0)",AND(LEFT(B48,8)="nvarchar",NOT(ISERROR(SEARCH(",",B48)))),MID(LEFT(B48,SEARCH(",",B48)-1),2,LEN(LEFT(B48,SEARCH(",",B48)-1)))&amp;")",AND(LEFT(B48,7)="varchar",NOT(ISERROR(SEARCH(",",B48)))),LEFT(B48,SEARCH(",",B48)-1)&amp;")",TRUE,B48)</f>
        <v>TIMESTAMP(0)</v>
      </c>
      <c r="F48" t="str">
        <f t="shared" si="0"/>
        <v>crtd_dttm TIMESTAMP(0) NOT NULL,</v>
      </c>
      <c r="N48" t="s">
        <v>165</v>
      </c>
      <c r="O48" t="s">
        <v>166</v>
      </c>
      <c r="P48" t="s">
        <v>2</v>
      </c>
    </row>
    <row r="49" spans="1:16" x14ac:dyDescent="0.25">
      <c r="A49" t="s">
        <v>109</v>
      </c>
      <c r="B49" t="s">
        <v>7</v>
      </c>
      <c r="C49" t="s">
        <v>5</v>
      </c>
      <c r="D49" t="str" cm="1">
        <f t="array" ref="D49">_xlfn.IFS(B49="datetime year to second","TIMESTAMP(0)",AND(LEFT(B49,8)="nvarchar",NOT(ISERROR(SEARCH(",",B49)))),MID(LEFT(B49,SEARCH(",",B49)-1),2,LEN(LEFT(B49,SEARCH(",",B49)-1)))&amp;")",AND(LEFT(B49,7)="varchar",NOT(ISERROR(SEARCH(",",B49)))),LEFT(B49,SEARCH(",",B49)-1)&amp;")",TRUE,B49)</f>
        <v>char(12)</v>
      </c>
      <c r="F49" t="str">
        <f t="shared" si="0"/>
        <v>crtd_by char(12) NOT NULL,</v>
      </c>
      <c r="N49" t="s">
        <v>108</v>
      </c>
      <c r="O49" t="s">
        <v>90</v>
      </c>
      <c r="P49" t="s">
        <v>5</v>
      </c>
    </row>
    <row r="50" spans="1:16" x14ac:dyDescent="0.25">
      <c r="A50" t="s">
        <v>88</v>
      </c>
      <c r="B50" t="s">
        <v>90</v>
      </c>
      <c r="C50" t="s">
        <v>5</v>
      </c>
      <c r="D50" t="str" cm="1">
        <f t="array" ref="D50">_xlfn.IFS(B50="datetime year to second","TIMESTAMP(0)",AND(LEFT(B50,8)="nvarchar",NOT(ISERROR(SEARCH(",",B50)))),MID(LEFT(B50,SEARCH(",",B50)-1),2,LEN(LEFT(B50,SEARCH(",",B50)-1)))&amp;")",AND(LEFT(B50,7)="varchar",NOT(ISERROR(SEARCH(",",B50)))),LEFT(B50,SEARCH(",",B50)-1)&amp;")",TRUE,B50)</f>
        <v>TIMESTAMP(0)</v>
      </c>
      <c r="F50" t="str">
        <f>A50&amp;" "&amp;D50&amp;" "&amp;IF(C50="no","NOT NULL","")&amp;","</f>
        <v>last_chng_dttm TIMESTAMP(0) NOT NULL,</v>
      </c>
      <c r="N50" t="s">
        <v>109</v>
      </c>
      <c r="O50" t="s">
        <v>7</v>
      </c>
      <c r="P50" t="s">
        <v>5</v>
      </c>
    </row>
    <row r="51" spans="1:16" x14ac:dyDescent="0.25">
      <c r="A51" t="s">
        <v>89</v>
      </c>
      <c r="B51" t="s">
        <v>7</v>
      </c>
      <c r="C51" t="s">
        <v>5</v>
      </c>
      <c r="D51" t="str" cm="1">
        <f t="array" ref="D51">_xlfn.IFS(B51="datetime year to second","TIMESTAMP(0)",AND(LEFT(B51,8)="nvarchar",NOT(ISERROR(SEARCH(",",B51)))),MID(LEFT(B51,SEARCH(",",B51)-1),2,LEN(LEFT(B51,SEARCH(",",B51)-1)))&amp;")",AND(LEFT(B51,7)="varchar",NOT(ISERROR(SEARCH(",",B51)))),LEFT(B51,SEARCH(",",B51)-1)&amp;")",TRUE,B51)</f>
        <v>char(12)</v>
      </c>
      <c r="F51" t="str">
        <f t="shared" ref="F51" si="1">A51&amp;" "&amp;D51&amp;" "&amp;IF(C51="no","NOT NULL","")&amp;","</f>
        <v>last_chng_by char(12) NOT NULL,</v>
      </c>
      <c r="N51" t="s">
        <v>88</v>
      </c>
      <c r="O51" t="s">
        <v>90</v>
      </c>
      <c r="P51" t="s">
        <v>5</v>
      </c>
    </row>
    <row r="52" spans="1:16" x14ac:dyDescent="0.25">
      <c r="N52" t="s">
        <v>89</v>
      </c>
      <c r="O52" t="s">
        <v>7</v>
      </c>
      <c r="P52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A2EA-D773-4264-A2F5-2795284A9A4E}">
  <dimension ref="A1:L21"/>
  <sheetViews>
    <sheetView tabSelected="1" workbookViewId="0">
      <selection activeCell="J14" sqref="J14"/>
    </sheetView>
  </sheetViews>
  <sheetFormatPr defaultRowHeight="15" x14ac:dyDescent="0.25"/>
  <cols>
    <col min="1" max="11" width="11.7109375" customWidth="1"/>
    <col min="12" max="12" width="67.85546875" style="4" customWidth="1"/>
  </cols>
  <sheetData>
    <row r="1" spans="1:12" x14ac:dyDescent="0.25">
      <c r="A1" s="3" t="s">
        <v>236</v>
      </c>
      <c r="B1" s="3" t="s">
        <v>237</v>
      </c>
      <c r="C1" s="3" t="s">
        <v>122</v>
      </c>
      <c r="D1" s="3" t="s">
        <v>238</v>
      </c>
      <c r="E1" s="3" t="s">
        <v>239</v>
      </c>
      <c r="F1" s="3" t="s">
        <v>184</v>
      </c>
      <c r="G1" s="3" t="s">
        <v>223</v>
      </c>
      <c r="H1" s="3" t="s">
        <v>189</v>
      </c>
      <c r="I1" s="3" t="s">
        <v>240</v>
      </c>
      <c r="J1" s="3" t="s">
        <v>188</v>
      </c>
      <c r="K1" s="3"/>
      <c r="L1" s="4" t="str" cm="1">
        <f t="array" ref="L1">C1&amp;" "&amp;_xlfn.IFS(E1="CHAR","VARCHAR("&amp;G1&amp;")",E1="SMALLINT","INT",E1="DATETIME","TIMESTAMP(0)",E1="DATE","DATE",TRUE,E1&amp;"("&amp;G1&amp;")")&amp;_xlfn.IFS(F1="NOT NULL"," NOT NULL",TRUE," ")&amp;","</f>
        <v>seqn SERIAL(4) NOT NULL,</v>
      </c>
    </row>
    <row r="2" spans="1:12" x14ac:dyDescent="0.25">
      <c r="A2" s="3" t="s">
        <v>236</v>
      </c>
      <c r="B2" s="3" t="s">
        <v>237</v>
      </c>
      <c r="C2" s="3" t="s">
        <v>241</v>
      </c>
      <c r="D2" s="3" t="s">
        <v>233</v>
      </c>
      <c r="E2" s="3" t="s">
        <v>234</v>
      </c>
      <c r="F2" s="3" t="s">
        <v>184</v>
      </c>
      <c r="G2" s="3" t="s">
        <v>235</v>
      </c>
      <c r="H2" s="3"/>
      <c r="I2" s="3"/>
      <c r="J2" s="3" t="s">
        <v>188</v>
      </c>
      <c r="K2" s="3"/>
      <c r="L2" s="4" t="str" cm="1">
        <f t="array" ref="L2">C2&amp;" "&amp;_xlfn.IFS(E2="CHAR","VARCHAR("&amp;G2&amp;")",E2="SMALLINT","INT",E2="DATETIME","TIMESTAMP(0)",E2="DATE","DATE",TRUE,E2&amp;"("&amp;G2&amp;")")&amp;_xlfn.IFS(F2="NOT NULL"," NOT NULL",TRUE," ")&amp;","</f>
        <v>clnt_call_dttm TIMESTAMP(0) NOT NULL,</v>
      </c>
    </row>
    <row r="3" spans="1:12" x14ac:dyDescent="0.25">
      <c r="A3" s="3" t="s">
        <v>236</v>
      </c>
      <c r="B3" s="3" t="s">
        <v>237</v>
      </c>
      <c r="C3" s="3" t="s">
        <v>6</v>
      </c>
      <c r="D3" s="3" t="s">
        <v>182</v>
      </c>
      <c r="E3" s="3" t="s">
        <v>183</v>
      </c>
      <c r="F3" s="3" t="s">
        <v>184</v>
      </c>
      <c r="G3" s="3" t="s">
        <v>185</v>
      </c>
      <c r="H3" s="3"/>
      <c r="I3" s="3"/>
      <c r="J3" s="3" t="s">
        <v>188</v>
      </c>
      <c r="K3" s="3"/>
      <c r="L3" s="4" t="str" cm="1">
        <f t="array" ref="L3">C3&amp;" "&amp;_xlfn.IFS(E3="CHAR","VARCHAR("&amp;G3&amp;")",E3="SMALLINT","INT",E3="DATETIME","TIMESTAMP(0)",E3="DATE","DATE",TRUE,E3&amp;"("&amp;G3&amp;")")&amp;_xlfn.IFS(F3="NOT NULL"," NOT NULL",TRUE," ")&amp;","</f>
        <v>subr_numb VARCHAR(12) NOT NULL,</v>
      </c>
    </row>
    <row r="4" spans="1:12" x14ac:dyDescent="0.25">
      <c r="A4" s="3" t="s">
        <v>236</v>
      </c>
      <c r="B4" s="3" t="s">
        <v>237</v>
      </c>
      <c r="C4" s="3" t="s">
        <v>242</v>
      </c>
      <c r="D4" s="3" t="s">
        <v>182</v>
      </c>
      <c r="E4" s="3" t="s">
        <v>183</v>
      </c>
      <c r="F4" s="3" t="s">
        <v>184</v>
      </c>
      <c r="G4" s="3" t="s">
        <v>195</v>
      </c>
      <c r="H4" s="3" t="s">
        <v>243</v>
      </c>
      <c r="I4" s="3" t="s">
        <v>243</v>
      </c>
      <c r="J4" s="3" t="s">
        <v>188</v>
      </c>
      <c r="K4" s="3"/>
      <c r="L4" s="4" t="str" cm="1">
        <f t="array" ref="L4">C4&amp;" "&amp;_xlfn.IFS(E4="CHAR","VARCHAR("&amp;G4&amp;")",E4="SMALLINT","INT",E4="DATETIME","TIMESTAMP(0)",E4="DATE","DATE",TRUE,E4&amp;"("&amp;G4&amp;")")&amp;_xlfn.IFS(F4="NOT NULL"," NOT NULL",TRUE," ")&amp;","</f>
        <v>trns_stts VARCHAR(1) NOT NULL,</v>
      </c>
    </row>
    <row r="5" spans="1:12" x14ac:dyDescent="0.25">
      <c r="A5" s="3" t="s">
        <v>236</v>
      </c>
      <c r="B5" s="3" t="s">
        <v>237</v>
      </c>
      <c r="C5" s="3" t="s">
        <v>108</v>
      </c>
      <c r="D5" s="3" t="s">
        <v>233</v>
      </c>
      <c r="E5" s="3" t="s">
        <v>234</v>
      </c>
      <c r="F5" s="3" t="s">
        <v>184</v>
      </c>
      <c r="G5" s="3" t="s">
        <v>235</v>
      </c>
      <c r="H5" s="3"/>
      <c r="I5" s="3"/>
      <c r="J5" s="3" t="s">
        <v>188</v>
      </c>
      <c r="K5" s="3"/>
      <c r="L5" s="4" t="str" cm="1">
        <f t="array" ref="L5">C5&amp;" "&amp;_xlfn.IFS(E5="CHAR","VARCHAR("&amp;G5&amp;")",E5="SMALLINT","INT",E5="DATETIME","TIMESTAMP(0)",E5="DATE","DATE",TRUE,E5&amp;"("&amp;G5&amp;")")&amp;_xlfn.IFS(F5="NOT NULL"," NOT NULL",TRUE," ")&amp;","</f>
        <v>crtd_dttm TIMESTAMP(0) NOT NULL,</v>
      </c>
    </row>
    <row r="6" spans="1:12" x14ac:dyDescent="0.25">
      <c r="A6" s="3" t="s">
        <v>236</v>
      </c>
      <c r="B6" s="3" t="s">
        <v>237</v>
      </c>
      <c r="C6" s="3" t="s">
        <v>109</v>
      </c>
      <c r="D6" s="3" t="s">
        <v>182</v>
      </c>
      <c r="E6" s="3" t="s">
        <v>183</v>
      </c>
      <c r="F6" s="3" t="s">
        <v>184</v>
      </c>
      <c r="G6" s="3" t="s">
        <v>185</v>
      </c>
      <c r="J6" s="3" t="s">
        <v>188</v>
      </c>
      <c r="K6" s="3"/>
      <c r="L6" s="4" t="str" cm="1">
        <f t="array" ref="L6">C6&amp;" "&amp;_xlfn.IFS(E6="CHAR","VARCHAR("&amp;G6&amp;")",E6="SMALLINT","INT",E6="DATETIME","TIMESTAMP(0)",E6="DATE","DATE",TRUE,E6&amp;"("&amp;G6&amp;")")&amp;_xlfn.IFS(F6="NOT NULL"," NOT NULL",TRUE," ")&amp;","</f>
        <v>crtd_by VARCHAR(12) NOT NULL,</v>
      </c>
    </row>
    <row r="7" spans="1:12" x14ac:dyDescent="0.25">
      <c r="A7" s="3" t="s">
        <v>236</v>
      </c>
      <c r="B7" s="3" t="s">
        <v>237</v>
      </c>
      <c r="C7" s="3" t="s">
        <v>88</v>
      </c>
      <c r="D7" s="3" t="s">
        <v>233</v>
      </c>
      <c r="E7" s="3" t="s">
        <v>234</v>
      </c>
      <c r="F7" s="3" t="s">
        <v>184</v>
      </c>
      <c r="G7" s="3" t="s">
        <v>235</v>
      </c>
      <c r="J7" s="3" t="s">
        <v>188</v>
      </c>
      <c r="K7" s="3"/>
      <c r="L7" s="4" t="str" cm="1">
        <f t="array" ref="L7">C7&amp;" "&amp;_xlfn.IFS(E7="CHAR","VARCHAR("&amp;G7&amp;")",E7="SMALLINT","INT",E7="DATETIME","TIMESTAMP(0)",E7="DATE","DATE",TRUE,E7&amp;"("&amp;G7&amp;")")&amp;_xlfn.IFS(F7="NOT NULL"," NOT NULL",TRUE," ")&amp;","</f>
        <v>last_chng_dttm TIMESTAMP(0) NOT NULL,</v>
      </c>
    </row>
    <row r="8" spans="1:12" x14ac:dyDescent="0.25">
      <c r="A8" s="3" t="s">
        <v>236</v>
      </c>
      <c r="B8" s="3" t="s">
        <v>237</v>
      </c>
      <c r="C8" s="3" t="s">
        <v>89</v>
      </c>
      <c r="D8" s="3" t="s">
        <v>182</v>
      </c>
      <c r="E8" s="3" t="s">
        <v>183</v>
      </c>
      <c r="F8" s="3" t="s">
        <v>184</v>
      </c>
      <c r="G8" s="3" t="s">
        <v>185</v>
      </c>
      <c r="H8" s="3"/>
      <c r="I8" s="3"/>
      <c r="J8" s="3" t="s">
        <v>188</v>
      </c>
      <c r="K8" s="3"/>
      <c r="L8" s="4" t="str" cm="1">
        <f t="array" ref="L8">C8&amp;" "&amp;_xlfn.IFS(E8="CHAR","VARCHAR("&amp;G8&amp;")",E8="SMALLINT","INT",E8="DATETIME","TIMESTAMP(0)",E8="DATE","DATE",TRUE,E8&amp;"("&amp;G8&amp;")")&amp;_xlfn.IFS(F8="NOT NULL"," NOT NULL",TRUE," ")&amp;","</f>
        <v>last_chng_by VARCHAR(12) NOT NULL,</v>
      </c>
    </row>
    <row r="9" spans="1:12" x14ac:dyDescent="0.25">
      <c r="A9" s="3"/>
      <c r="B9" s="3"/>
      <c r="C9" s="3"/>
      <c r="D9" s="3"/>
      <c r="E9" s="3"/>
      <c r="F9" s="3"/>
      <c r="G9" s="3"/>
      <c r="J9" s="3"/>
      <c r="K9" s="3"/>
      <c r="L9" s="4" t="str" cm="1">
        <f t="array" ref="L9">C9&amp;" "&amp;_xlfn.IFS(E9="CHAR","VARCHAR("&amp;G9&amp;")",E9="SMALLINT","INT",E9="DATETIME","TIMESTAMP(0)",E9="DATE","DATE",TRUE,E9&amp;"("&amp;G9&amp;")")&amp;_xlfn.IFS(F9="NOT NULL"," NOT NULL",TRUE," ")&amp;","</f>
        <v xml:space="preserve"> () ,</v>
      </c>
    </row>
    <row r="10" spans="1:12" x14ac:dyDescent="0.25">
      <c r="A10" s="3"/>
      <c r="B10" s="3"/>
      <c r="C10" s="3"/>
      <c r="D10" s="3"/>
      <c r="E10" s="3"/>
      <c r="F10" s="3"/>
      <c r="G10" s="3"/>
      <c r="J10" s="3"/>
      <c r="K10" s="3"/>
      <c r="L10" s="4" t="str" cm="1">
        <f t="array" ref="L10">C10&amp;" "&amp;_xlfn.IFS(E10="CHAR","VARCHAR("&amp;G10&amp;")",E10="SMALLINT","INT",E10="DATETIME","TIMESTAMP(0)",E10="DATE","DATE",TRUE,E10&amp;"("&amp;G10&amp;")")&amp;_xlfn.IFS(F10="NOT NULL"," NOT NULL",TRUE," ")&amp;","</f>
        <v xml:space="preserve"> () ,</v>
      </c>
    </row>
    <row r="11" spans="1:12" x14ac:dyDescent="0.25">
      <c r="A11" s="3"/>
      <c r="B11" s="3"/>
      <c r="C11" s="3"/>
      <c r="D11" s="3"/>
      <c r="E11" s="3"/>
      <c r="F11" s="3"/>
      <c r="G11" s="3"/>
      <c r="J11" s="3"/>
      <c r="K11" s="3"/>
      <c r="L11" s="4" t="str" cm="1">
        <f t="array" ref="L11">C11&amp;" "&amp;_xlfn.IFS(E11="CHAR","VARCHAR("&amp;G11&amp;")",E11="SMALLINT","INT",E11="DATETIME","TIMESTAMP(0)",E11="DATE","DATE",TRUE,E11&amp;"("&amp;G11&amp;")")&amp;_xlfn.IFS(F11="NOT NULL"," NOT NULL",TRUE," ")&amp;","</f>
        <v xml:space="preserve"> () ,</v>
      </c>
    </row>
    <row r="12" spans="1:12" x14ac:dyDescent="0.25">
      <c r="A12" s="3"/>
      <c r="B12" s="3"/>
      <c r="C12" s="3"/>
      <c r="D12" s="3"/>
      <c r="E12" s="3"/>
      <c r="F12" s="3"/>
      <c r="G12" s="3"/>
      <c r="J12" s="3"/>
      <c r="K12" s="3"/>
      <c r="L12" s="4" t="str" cm="1">
        <f t="array" ref="L12">C12&amp;" "&amp;_xlfn.IFS(E12="CHAR","VARCHAR("&amp;G12&amp;")",E12="SMALLINT","INT",E12="DATETIME","TIMESTAMP(0)",E12="DATE","DATE",TRUE,E12&amp;"("&amp;G12&amp;")")&amp;_xlfn.IFS(F12="NOT NULL"," NOT NULL",TRUE," ")&amp;","</f>
        <v xml:space="preserve"> () ,</v>
      </c>
    </row>
    <row r="13" spans="1:12" x14ac:dyDescent="0.25">
      <c r="A13" s="3"/>
      <c r="B13" s="3"/>
      <c r="C13" s="3"/>
      <c r="D13" s="3"/>
      <c r="E13" s="3"/>
      <c r="F13" s="3"/>
      <c r="G13" s="3"/>
      <c r="J13" s="3"/>
      <c r="K13" s="3"/>
      <c r="L13" s="4" t="str" cm="1">
        <f t="array" ref="L13">C13&amp;" "&amp;_xlfn.IFS(E13="CHAR","VARCHAR("&amp;G13&amp;")",E13="SMALLINT","INT",E13="DATETIME","TIMESTAMP(0)",E13="DATE","DATE",TRUE,E13&amp;"("&amp;G13&amp;")")&amp;_xlfn.IFS(F13="NOT NULL"," NOT NULL",TRUE," ")&amp;","</f>
        <v xml:space="preserve"> () ,</v>
      </c>
    </row>
    <row r="14" spans="1:12" x14ac:dyDescent="0.25">
      <c r="A14" s="3"/>
      <c r="B14" s="3"/>
      <c r="C14" s="3"/>
      <c r="D14" s="3"/>
      <c r="E14" s="3"/>
      <c r="F14" s="3"/>
      <c r="G14" s="3"/>
      <c r="J14" s="3"/>
      <c r="K14" s="3"/>
      <c r="L14" s="4" t="str" cm="1">
        <f t="array" ref="L14">C14&amp;" "&amp;_xlfn.IFS(E14="CHAR","VARCHAR("&amp;G14&amp;")",E14="SMALLINT","INT",E14="DATETIME","TIMESTAMP(0)",E14="DATE","DATE",TRUE,E14&amp;"("&amp;G14&amp;")")&amp;_xlfn.IFS(F14="NOT NULL"," NOT NULL",TRUE," ")&amp;","</f>
        <v xml:space="preserve"> () ,</v>
      </c>
    </row>
    <row r="15" spans="1:12" x14ac:dyDescent="0.25">
      <c r="A15" s="3"/>
      <c r="B15" s="3"/>
      <c r="C15" s="3"/>
      <c r="D15" s="3"/>
      <c r="E15" s="3"/>
      <c r="F15" s="3"/>
      <c r="G15" s="3"/>
      <c r="J15" s="3"/>
      <c r="K15" s="3"/>
      <c r="L15" s="4" t="str" cm="1">
        <f t="array" ref="L15">C15&amp;" "&amp;_xlfn.IFS(E15="CHAR","VARCHAR("&amp;G15&amp;")",E15="SMALLINT","INT",E15="DATETIME","TIMESTAMP(0)",E15="DATE","DATE",TRUE,E15&amp;"("&amp;G15&amp;")")&amp;_xlfn.IFS(F15="NOT NULL"," NOT NULL",TRUE," ")&amp;","</f>
        <v xml:space="preserve"> () ,</v>
      </c>
    </row>
    <row r="16" spans="1:12" x14ac:dyDescent="0.25">
      <c r="A16" s="3"/>
      <c r="B16" s="3"/>
      <c r="C16" s="3"/>
      <c r="D16" s="3"/>
      <c r="E16" s="3"/>
      <c r="F16" s="3"/>
      <c r="G16" s="3"/>
      <c r="J16" s="3"/>
      <c r="K16" s="3"/>
      <c r="L16" s="4" t="str" cm="1">
        <f t="array" ref="L16">C16&amp;" "&amp;_xlfn.IFS(E16="CHAR","VARCHAR("&amp;G16&amp;")",E16="SMALLINT","INT",E16="DATETIME","TIMESTAMP(0)",E16="DATE","DATE",TRUE,E16&amp;"("&amp;G16&amp;")")&amp;_xlfn.IFS(F16="NOT NULL"," NOT NULL",TRUE," ")&amp;","</f>
        <v xml:space="preserve"> () ,</v>
      </c>
    </row>
    <row r="17" spans="1:12" x14ac:dyDescent="0.25">
      <c r="A17" s="3"/>
      <c r="B17" s="3"/>
      <c r="C17" s="3"/>
      <c r="D17" s="3"/>
      <c r="E17" s="3"/>
      <c r="F17" s="3"/>
      <c r="G17" s="3"/>
      <c r="J17" s="3"/>
      <c r="K17" s="3"/>
      <c r="L17" s="4" t="str" cm="1">
        <f t="array" ref="L17">C17&amp;" "&amp;_xlfn.IFS(E17="CHAR","VARCHAR("&amp;G17&amp;")",E17="SMALLINT","INT",E17="DATETIME","TIMESTAMP(0)",E17="DATE","DATE",TRUE,E17&amp;"("&amp;G17&amp;")")&amp;_xlfn.IFS(F17="NOT NULL"," NOT NULL",TRUE," ")&amp;","</f>
        <v xml:space="preserve"> () ,</v>
      </c>
    </row>
    <row r="18" spans="1:12" x14ac:dyDescent="0.25">
      <c r="A18" s="3"/>
      <c r="B18" s="3"/>
      <c r="C18" s="3"/>
      <c r="D18" s="3"/>
      <c r="E18" s="3"/>
      <c r="F18" s="3"/>
      <c r="G18" s="3"/>
      <c r="J18" s="3"/>
      <c r="K18" s="3"/>
      <c r="L18" s="4" t="str" cm="1">
        <f t="array" ref="L18">C18&amp;" "&amp;_xlfn.IFS(E18="CHAR","VARCHAR("&amp;G18&amp;")",E18="SMALLINT","INT",E18="DATETIME","TIMESTAMP(0)",E18="DATE","DATE",TRUE,E18&amp;"("&amp;G18&amp;")")&amp;_xlfn.IFS(F18="NOT NULL"," NOT NULL",TRUE," ")&amp;","</f>
        <v xml:space="preserve"> () ,</v>
      </c>
    </row>
    <row r="19" spans="1:12" x14ac:dyDescent="0.25">
      <c r="A19" s="3"/>
      <c r="B19" s="3"/>
      <c r="C19" s="3"/>
      <c r="D19" s="3"/>
      <c r="E19" s="3"/>
      <c r="F19" s="3"/>
      <c r="G19" s="3"/>
      <c r="J19" s="3"/>
      <c r="K19" s="3"/>
      <c r="L19" s="4" t="str" cm="1">
        <f t="array" ref="L19">C19&amp;" "&amp;_xlfn.IFS(E19="CHAR","VARCHAR("&amp;G19&amp;")",E19="SMALLINT","INT",E19="DATETIME","TIMESTAMP(0)",E19="DATE","DATE",TRUE,E19&amp;"("&amp;G19&amp;")")&amp;_xlfn.IFS(F19="NOT NULL"," NOT NULL",TRUE," ")&amp;","</f>
        <v xml:space="preserve"> () ,</v>
      </c>
    </row>
    <row r="20" spans="1:12" x14ac:dyDescent="0.25">
      <c r="A20" s="3"/>
      <c r="B20" s="3"/>
      <c r="C20" s="3"/>
      <c r="D20" s="3"/>
      <c r="E20" s="3"/>
      <c r="F20" s="3"/>
      <c r="G20" s="3"/>
      <c r="J20" s="3"/>
      <c r="K20" s="3"/>
      <c r="L20" s="4" t="str" cm="1">
        <f t="array" ref="L20">C20&amp;" "&amp;_xlfn.IFS(E20="CHAR","VARCHAR("&amp;G20&amp;")",E20="SMALLINT","INT",E20="DATETIME","TIMESTAMP(0)",E20="DATE","DATE",TRUE,E20&amp;"("&amp;G20&amp;")")&amp;_xlfn.IFS(F20="NOT NULL"," NOT NULL",TRUE," ")&amp;","</f>
        <v xml:space="preserve"> () ,</v>
      </c>
    </row>
    <row r="21" spans="1:12" x14ac:dyDescent="0.25">
      <c r="A21" s="3"/>
      <c r="B21" s="3"/>
      <c r="C21" s="3"/>
      <c r="D21" s="3"/>
      <c r="E21" s="3"/>
      <c r="F21" s="3"/>
      <c r="G21" s="3"/>
      <c r="J21" s="3"/>
      <c r="K21" s="3"/>
      <c r="L21" s="4" t="str" cm="1">
        <f t="array" ref="L21">C21&amp;" "&amp;_xlfn.IFS(E21="CHAR","VARCHAR("&amp;G21&amp;")",E21="SMALLINT","INT",E21="DATETIME","TIMESTAMP(0)",E21="DATE","DATE",TRUE,E21&amp;"("&amp;G21&amp;")")&amp;_xlfn.IFS(F21="NOT NULL"," NOT NULL",TRUE," ")&amp;","</f>
        <v xml:space="preserve"> () 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5E43-FF05-432C-9C88-A9E209F1AAA9}">
  <dimension ref="A1:K29"/>
  <sheetViews>
    <sheetView workbookViewId="0">
      <selection activeCell="K1" sqref="K1:K29"/>
    </sheetView>
  </sheetViews>
  <sheetFormatPr defaultRowHeight="15" x14ac:dyDescent="0.25"/>
  <cols>
    <col min="1" max="10" width="11.7109375" customWidth="1"/>
    <col min="11" max="11" width="67.85546875" style="4" customWidth="1"/>
  </cols>
  <sheetData>
    <row r="1" spans="1:11" x14ac:dyDescent="0.25">
      <c r="A1" s="3" t="s">
        <v>179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4" t="str" cm="1">
        <f t="array" ref="K1">C1&amp;" "&amp;_xlfn.IFS(E1="CHAR","VARCHAR("&amp;G1&amp;")",E1="SMALLINT","INT",E1="DATETIME","TIMESTAMP(0)",E1="DATE","DATE",TRUE,E1&amp;"("&amp;G1&amp;")")&amp;_xlfn.IFS(F1="NOT NULL"," NOT NULL",TRUE," ")&amp;","</f>
        <v>telp_numb VARCHAR(12) NOT NULL,</v>
      </c>
    </row>
    <row r="2" spans="1:11" x14ac:dyDescent="0.25">
      <c r="A2" s="3" t="s">
        <v>179</v>
      </c>
      <c r="B2" s="3" t="s">
        <v>180</v>
      </c>
      <c r="C2" s="3" t="s">
        <v>8</v>
      </c>
      <c r="D2" s="3" t="s">
        <v>182</v>
      </c>
      <c r="E2" s="3" t="s">
        <v>183</v>
      </c>
      <c r="F2" s="3" t="s">
        <v>184</v>
      </c>
      <c r="G2" s="3" t="s">
        <v>189</v>
      </c>
      <c r="H2" s="3" t="s">
        <v>190</v>
      </c>
      <c r="I2" s="3" t="s">
        <v>191</v>
      </c>
      <c r="J2" s="3" t="s">
        <v>188</v>
      </c>
      <c r="K2" s="4" t="str" cm="1">
        <f t="array" ref="K2">C2&amp;" "&amp;_xlfn.IFS(E2="CHAR","VARCHAR("&amp;G2&amp;")",E2="SMALLINT","INT",E2="DATETIME","TIMESTAMP(0)",E2="DATE","DATE",TRUE,E2&amp;"("&amp;G2&amp;")")&amp;_xlfn.IFS(F2="NOT NULL"," NOT NULL",TRUE," ")&amp;","</f>
        <v>blpd_code VARCHAR(2) NOT NULL,</v>
      </c>
    </row>
    <row r="3" spans="1:11" x14ac:dyDescent="0.25">
      <c r="A3" s="3" t="s">
        <v>179</v>
      </c>
      <c r="B3" s="3" t="s">
        <v>180</v>
      </c>
      <c r="C3" s="3" t="s">
        <v>192</v>
      </c>
      <c r="D3" s="3" t="s">
        <v>193</v>
      </c>
      <c r="E3" s="3" t="s">
        <v>194</v>
      </c>
      <c r="F3" s="3" t="s">
        <v>184</v>
      </c>
      <c r="G3" s="3" t="s">
        <v>189</v>
      </c>
      <c r="H3" s="3" t="s">
        <v>195</v>
      </c>
      <c r="I3" s="3" t="s">
        <v>196</v>
      </c>
      <c r="J3" s="3" t="s">
        <v>188</v>
      </c>
      <c r="K3" s="4" t="str" cm="1">
        <f t="array" ref="K3">C3&amp;" "&amp;_xlfn.IFS(E3="CHAR","VARCHAR("&amp;G3&amp;")",E3="SMALLINT","INT",E3="DATETIME","TIMESTAMP(0)",E3="DATE","DATE",TRUE,E3&amp;"("&amp;G3&amp;")")&amp;_xlfn.IFS(F3="NOT NULL"," NOT NULL",TRUE," ")&amp;","</f>
        <v>last_4dgt INT NOT NULL,</v>
      </c>
    </row>
    <row r="4" spans="1:11" x14ac:dyDescent="0.25">
      <c r="A4" s="3" t="s">
        <v>179</v>
      </c>
      <c r="B4" s="3" t="s">
        <v>180</v>
      </c>
      <c r="C4" s="3" t="s">
        <v>197</v>
      </c>
      <c r="D4" s="3" t="s">
        <v>195</v>
      </c>
      <c r="E4" s="3" t="s">
        <v>194</v>
      </c>
      <c r="F4" s="3" t="s">
        <v>198</v>
      </c>
      <c r="G4" s="3" t="s">
        <v>189</v>
      </c>
      <c r="H4" s="3" t="s">
        <v>195</v>
      </c>
      <c r="I4" s="3" t="s">
        <v>199</v>
      </c>
      <c r="J4" s="3" t="s">
        <v>188</v>
      </c>
      <c r="K4" s="4" t="str" cm="1">
        <f t="array" ref="K4">C4&amp;" "&amp;_xlfn.IFS(E4="CHAR","VARCHAR("&amp;G4&amp;")",E4="SMALLINT","INT",E4="DATETIME","TIMESTAMP(0)",E4="DATE","DATE",TRUE,E4&amp;"("&amp;G4&amp;")")&amp;_xlfn.IFS(F4="NOT NULL"," NOT NULL",TRUE," ")&amp;","</f>
        <v>old_imsi_grup INT ,</v>
      </c>
    </row>
    <row r="5" spans="1:11" x14ac:dyDescent="0.25">
      <c r="A5" s="3" t="s">
        <v>179</v>
      </c>
      <c r="B5" s="3" t="s">
        <v>180</v>
      </c>
      <c r="C5" s="3" t="s">
        <v>200</v>
      </c>
      <c r="D5" s="3" t="s">
        <v>195</v>
      </c>
      <c r="E5" s="3" t="s">
        <v>194</v>
      </c>
      <c r="F5" s="3" t="s">
        <v>198</v>
      </c>
      <c r="G5" s="3" t="s">
        <v>189</v>
      </c>
      <c r="H5" s="3" t="s">
        <v>188</v>
      </c>
      <c r="I5" s="3" t="s">
        <v>201</v>
      </c>
      <c r="J5" s="3" t="s">
        <v>188</v>
      </c>
      <c r="K5" s="4" t="str" cm="1">
        <f t="array" ref="K5">C5&amp;" "&amp;_xlfn.IFS(E5="CHAR","VARCHAR("&amp;G5&amp;")",E5="SMALLINT","INT",E5="DATETIME","TIMESTAMP(0)",E5="DATE","DATE",TRUE,E5&amp;"("&amp;G5&amp;")")&amp;_xlfn.IFS(F5="NOT NULL"," NOT NULL",TRUE," ")&amp;","</f>
        <v>imsi_grup INT ,</v>
      </c>
    </row>
    <row r="6" spans="1:11" x14ac:dyDescent="0.25">
      <c r="A6" s="3" t="s">
        <v>179</v>
      </c>
      <c r="B6" s="3" t="s">
        <v>180</v>
      </c>
      <c r="C6" s="3" t="s">
        <v>202</v>
      </c>
      <c r="D6" s="3" t="s">
        <v>188</v>
      </c>
      <c r="E6" s="3" t="s">
        <v>183</v>
      </c>
      <c r="F6" s="3" t="s">
        <v>198</v>
      </c>
      <c r="G6" s="3" t="s">
        <v>195</v>
      </c>
      <c r="J6" s="3" t="s">
        <v>188</v>
      </c>
      <c r="K6" s="4" t="str" cm="1">
        <f t="array" ref="K6">C6&amp;" "&amp;_xlfn.IFS(E6="CHAR","VARCHAR("&amp;G6&amp;")",E6="SMALLINT","INT",E6="DATETIME","TIMESTAMP(0)",E6="DATE","DATE",TRUE,E6&amp;"("&amp;G6&amp;")")&amp;_xlfn.IFS(F6="NOT NULL"," NOT NULL",TRUE," ")&amp;","</f>
        <v>area_code VARCHAR(1) ,</v>
      </c>
    </row>
    <row r="7" spans="1:11" x14ac:dyDescent="0.25">
      <c r="A7" s="3" t="s">
        <v>179</v>
      </c>
      <c r="B7" s="3" t="s">
        <v>180</v>
      </c>
      <c r="C7" s="3" t="s">
        <v>203</v>
      </c>
      <c r="D7" s="3" t="s">
        <v>182</v>
      </c>
      <c r="E7" s="3" t="s">
        <v>183</v>
      </c>
      <c r="F7" s="3" t="s">
        <v>184</v>
      </c>
      <c r="G7" s="3" t="s">
        <v>195</v>
      </c>
      <c r="J7" s="3" t="s">
        <v>188</v>
      </c>
      <c r="K7" s="4" t="str" cm="1">
        <f t="array" ref="K7">C7&amp;" "&amp;_xlfn.IFS(E7="CHAR","VARCHAR("&amp;G7&amp;")",E7="SMALLINT","INT",E7="DATETIME","TIMESTAMP(0)",E7="DATE","DATE",TRUE,E7&amp;"("&amp;G7&amp;")")&amp;_xlfn.IFS(F7="NOT NULL"," NOT NULL",TRUE," ")&amp;","</f>
        <v>allc_type VARCHAR(1) NOT NULL,</v>
      </c>
    </row>
    <row r="8" spans="1:11" x14ac:dyDescent="0.25">
      <c r="A8" s="3" t="s">
        <v>179</v>
      </c>
      <c r="B8" s="3" t="s">
        <v>180</v>
      </c>
      <c r="C8" s="3" t="s">
        <v>165</v>
      </c>
      <c r="D8" s="3" t="s">
        <v>182</v>
      </c>
      <c r="E8" s="3" t="s">
        <v>183</v>
      </c>
      <c r="F8" s="3" t="s">
        <v>184</v>
      </c>
      <c r="G8" s="3" t="s">
        <v>189</v>
      </c>
      <c r="H8" s="3" t="s">
        <v>204</v>
      </c>
      <c r="I8" s="3" t="s">
        <v>205</v>
      </c>
      <c r="J8" s="3" t="s">
        <v>188</v>
      </c>
      <c r="K8" s="4" t="str" cm="1">
        <f t="array" ref="K8">C8&amp;" "&amp;_xlfn.IFS(E8="CHAR","VARCHAR("&amp;G8&amp;")",E8="SMALLINT","INT",E8="DATETIME","TIMESTAMP(0)",E8="DATE","DATE",TRUE,E8&amp;"("&amp;G8&amp;")")&amp;_xlfn.IFS(F8="NOT NULL"," NOT NULL",TRUE," ")&amp;","</f>
        <v>brnc_code VARCHAR(2) NOT NULL,</v>
      </c>
    </row>
    <row r="9" spans="1:11" x14ac:dyDescent="0.25">
      <c r="A9" s="3" t="s">
        <v>179</v>
      </c>
      <c r="B9" s="3" t="s">
        <v>180</v>
      </c>
      <c r="C9" s="3" t="s">
        <v>41</v>
      </c>
      <c r="D9" s="3" t="s">
        <v>188</v>
      </c>
      <c r="E9" s="3" t="s">
        <v>183</v>
      </c>
      <c r="F9" s="3" t="s">
        <v>198</v>
      </c>
      <c r="G9" s="3" t="s">
        <v>206</v>
      </c>
      <c r="H9" s="3" t="s">
        <v>207</v>
      </c>
      <c r="I9" s="3" t="s">
        <v>208</v>
      </c>
      <c r="J9" s="3" t="s">
        <v>188</v>
      </c>
      <c r="K9" s="4" t="str" cm="1">
        <f t="array" ref="K9">C9&amp;" "&amp;_xlfn.IFS(E9="CHAR","VARCHAR("&amp;G9&amp;")",E9="SMALLINT","INT",E9="DATETIME","TIMESTAMP(0)",E9="DATE","DATE",TRUE,E9&amp;"("&amp;G9&amp;")")&amp;_xlfn.IFS(F9="NOT NULL"," NOT NULL",TRUE," ")&amp;","</f>
        <v>deal_numb VARCHAR(8) ,</v>
      </c>
    </row>
    <row r="10" spans="1:11" x14ac:dyDescent="0.25">
      <c r="A10" s="3" t="s">
        <v>179</v>
      </c>
      <c r="B10" s="3" t="s">
        <v>180</v>
      </c>
      <c r="C10" s="3" t="s">
        <v>209</v>
      </c>
      <c r="D10" s="3" t="s">
        <v>188</v>
      </c>
      <c r="E10" s="3" t="s">
        <v>183</v>
      </c>
      <c r="F10" s="3" t="s">
        <v>198</v>
      </c>
      <c r="G10" s="3" t="s">
        <v>206</v>
      </c>
      <c r="J10" s="3" t="s">
        <v>188</v>
      </c>
      <c r="K10" s="4" t="str" cm="1">
        <f t="array" ref="K10">C10&amp;" "&amp;_xlfn.IFS(E10="CHAR","VARCHAR("&amp;G10&amp;")",E10="SMALLINT","INT",E10="DATETIME","TIMESTAMP(0)",E10="DATE","DATE",TRUE,E10&amp;"("&amp;G10&amp;")")&amp;_xlfn.IFS(F10="NOT NULL"," NOT NULL",TRUE," ")&amp;","</f>
        <v>gold_type VARCHAR(8) ,</v>
      </c>
    </row>
    <row r="11" spans="1:11" x14ac:dyDescent="0.25">
      <c r="A11" s="3" t="s">
        <v>179</v>
      </c>
      <c r="B11" s="3" t="s">
        <v>180</v>
      </c>
      <c r="C11" s="3" t="s">
        <v>210</v>
      </c>
      <c r="D11" s="3" t="s">
        <v>188</v>
      </c>
      <c r="E11" s="3" t="s">
        <v>183</v>
      </c>
      <c r="F11" s="3" t="s">
        <v>198</v>
      </c>
      <c r="G11" s="3" t="s">
        <v>211</v>
      </c>
      <c r="H11" s="3" t="s">
        <v>207</v>
      </c>
      <c r="I11" s="3" t="s">
        <v>212</v>
      </c>
      <c r="J11" s="3" t="s">
        <v>188</v>
      </c>
      <c r="K11" s="4" t="str" cm="1">
        <f t="array" ref="K11">C11&amp;" "&amp;_xlfn.IFS(E11="CHAR","VARCHAR("&amp;G11&amp;")",E11="SMALLINT","INT",E11="DATETIME","TIMESTAMP(0)",E11="DATE","DATE",TRUE,E11&amp;"("&amp;G11&amp;")")&amp;_xlfn.IFS(F11="NOT NULL"," NOT NULL",TRUE," ")&amp;","</f>
        <v>spcl_type VARCHAR(5) ,</v>
      </c>
    </row>
    <row r="12" spans="1:11" x14ac:dyDescent="0.25">
      <c r="A12" s="3" t="s">
        <v>179</v>
      </c>
      <c r="B12" s="3" t="s">
        <v>180</v>
      </c>
      <c r="C12" s="3" t="s">
        <v>213</v>
      </c>
      <c r="D12" s="3" t="s">
        <v>182</v>
      </c>
      <c r="E12" s="3" t="s">
        <v>183</v>
      </c>
      <c r="F12" s="3" t="s">
        <v>184</v>
      </c>
      <c r="G12" s="3" t="s">
        <v>195</v>
      </c>
      <c r="J12" s="3" t="s">
        <v>188</v>
      </c>
      <c r="K12" s="4" t="str" cm="1">
        <f t="array" ref="K12">C12&amp;" "&amp;_xlfn.IFS(E12="CHAR","VARCHAR("&amp;G12&amp;")",E12="SMALLINT","INT",E12="DATETIME","TIMESTAMP(0)",E12="DATE","DATE",TRUE,E12&amp;"("&amp;G12&amp;")")&amp;_xlfn.IFS(F12="NOT NULL"," NOT NULL",TRUE," ")&amp;","</f>
        <v>live_flag VARCHAR(1) NOT NULL,</v>
      </c>
    </row>
    <row r="13" spans="1:11" x14ac:dyDescent="0.25">
      <c r="A13" s="3" t="s">
        <v>179</v>
      </c>
      <c r="B13" s="3" t="s">
        <v>180</v>
      </c>
      <c r="C13" s="3" t="s">
        <v>214</v>
      </c>
      <c r="D13" s="3" t="s">
        <v>188</v>
      </c>
      <c r="E13" s="3" t="s">
        <v>183</v>
      </c>
      <c r="F13" s="3" t="s">
        <v>198</v>
      </c>
      <c r="G13" s="3" t="s">
        <v>195</v>
      </c>
      <c r="J13" s="3" t="s">
        <v>188</v>
      </c>
      <c r="K13" s="4" t="str" cm="1">
        <f t="array" ref="K13">C13&amp;" "&amp;_xlfn.IFS(E13="CHAR","VARCHAR("&amp;G13&amp;")",E13="SMALLINT","INT",E13="DATETIME","TIMESTAMP(0)",E13="DATE","DATE",TRUE,E13&amp;"("&amp;G13&amp;")")&amp;_xlfn.IFS(F13="NOT NULL"," NOT NULL",TRUE," ")&amp;","</f>
        <v>resv_flag VARCHAR(1) ,</v>
      </c>
    </row>
    <row r="14" spans="1:11" x14ac:dyDescent="0.25">
      <c r="A14" s="3" t="s">
        <v>179</v>
      </c>
      <c r="B14" s="3" t="s">
        <v>180</v>
      </c>
      <c r="C14" s="3" t="s">
        <v>35</v>
      </c>
      <c r="D14" s="3" t="s">
        <v>188</v>
      </c>
      <c r="E14" s="3" t="s">
        <v>183</v>
      </c>
      <c r="F14" s="3" t="s">
        <v>198</v>
      </c>
      <c r="G14" s="3" t="s">
        <v>215</v>
      </c>
      <c r="H14" s="3" t="s">
        <v>207</v>
      </c>
      <c r="I14" s="3" t="s">
        <v>216</v>
      </c>
      <c r="J14" s="3" t="s">
        <v>188</v>
      </c>
      <c r="K14" s="4" t="str" cm="1">
        <f t="array" ref="K14">C14&amp;" "&amp;_xlfn.IFS(E14="CHAR","VARCHAR("&amp;G14&amp;")",E14="SMALLINT","INT",E14="DATETIME","TIMESTAMP(0)",E14="DATE","DATE",TRUE,E14&amp;"("&amp;G14&amp;")")&amp;_xlfn.IFS(F14="NOT NULL"," NOT NULL",TRUE," ")&amp;","</f>
        <v>card_numb VARCHAR(19) ,</v>
      </c>
    </row>
    <row r="15" spans="1:11" x14ac:dyDescent="0.25">
      <c r="A15" s="3" t="s">
        <v>179</v>
      </c>
      <c r="B15" s="3" t="s">
        <v>180</v>
      </c>
      <c r="C15" s="3" t="s">
        <v>13</v>
      </c>
      <c r="D15" s="3" t="s">
        <v>188</v>
      </c>
      <c r="E15" s="3" t="s">
        <v>183</v>
      </c>
      <c r="F15" s="3" t="s">
        <v>198</v>
      </c>
      <c r="G15" s="3" t="s">
        <v>217</v>
      </c>
      <c r="H15" s="3" t="s">
        <v>218</v>
      </c>
      <c r="I15" s="3" t="s">
        <v>219</v>
      </c>
      <c r="J15" s="3" t="s">
        <v>188</v>
      </c>
      <c r="K15" s="4" t="str" cm="1">
        <f t="array" ref="K15">C15&amp;" "&amp;_xlfn.IFS(E15="CHAR","VARCHAR("&amp;G15&amp;")",E15="SMALLINT","INT",E15="DATETIME","TIMESTAMP(0)",E15="DATE","DATE",TRUE,E15&amp;"("&amp;G15&amp;")")&amp;_xlfn.IFS(F15="NOT NULL"," NOT NULL",TRUE," ")&amp;","</f>
        <v>telp_type VARCHAR(3) ,</v>
      </c>
    </row>
    <row r="16" spans="1:11" x14ac:dyDescent="0.25">
      <c r="A16" s="3" t="s">
        <v>179</v>
      </c>
      <c r="B16" s="3" t="s">
        <v>180</v>
      </c>
      <c r="C16" s="3" t="s">
        <v>220</v>
      </c>
      <c r="D16" s="3" t="s">
        <v>221</v>
      </c>
      <c r="E16" s="3" t="s">
        <v>222</v>
      </c>
      <c r="F16" s="3" t="s">
        <v>198</v>
      </c>
      <c r="G16" s="3" t="s">
        <v>223</v>
      </c>
      <c r="J16" s="3" t="s">
        <v>188</v>
      </c>
      <c r="K16" s="4" t="str" cm="1">
        <f t="array" ref="K16">C16&amp;" "&amp;_xlfn.IFS(E16="CHAR","VARCHAR("&amp;G16&amp;")",E16="SMALLINT","INT",E16="DATETIME","TIMESTAMP(0)",E16="DATE","DATE",TRUE,E16&amp;"("&amp;G16&amp;")")&amp;_xlfn.IFS(F16="NOT NULL"," NOT NULL",TRUE," ")&amp;","</f>
        <v>swof_date DATE ,</v>
      </c>
    </row>
    <row r="17" spans="1:11" x14ac:dyDescent="0.25">
      <c r="A17" s="3" t="s">
        <v>179</v>
      </c>
      <c r="B17" s="3" t="s">
        <v>180</v>
      </c>
      <c r="C17" s="3" t="s">
        <v>224</v>
      </c>
      <c r="D17" s="3" t="s">
        <v>182</v>
      </c>
      <c r="E17" s="3" t="s">
        <v>183</v>
      </c>
      <c r="F17" s="3" t="s">
        <v>184</v>
      </c>
      <c r="G17" s="3" t="s">
        <v>195</v>
      </c>
      <c r="J17" s="3" t="s">
        <v>188</v>
      </c>
      <c r="K17" s="4" t="str" cm="1">
        <f t="array" ref="K17">C17&amp;" "&amp;_xlfn.IFS(E17="CHAR","VARCHAR("&amp;G17&amp;")",E17="SMALLINT","INT",E17="DATETIME","TIMESTAMP(0)",E17="DATE","DATE",TRUE,E17&amp;"("&amp;G17&amp;")")&amp;_xlfn.IFS(F17="NOT NULL"," NOT NULL",TRUE," ")&amp;","</f>
        <v>load_indc VARCHAR(1) NOT NULL,</v>
      </c>
    </row>
    <row r="18" spans="1:11" x14ac:dyDescent="0.25">
      <c r="A18" s="3" t="s">
        <v>179</v>
      </c>
      <c r="B18" s="3" t="s">
        <v>180</v>
      </c>
      <c r="C18" s="3" t="s">
        <v>225</v>
      </c>
      <c r="D18" s="3" t="s">
        <v>182</v>
      </c>
      <c r="E18" s="3" t="s">
        <v>183</v>
      </c>
      <c r="F18" s="3" t="s">
        <v>184</v>
      </c>
      <c r="G18" s="3" t="s">
        <v>195</v>
      </c>
      <c r="J18" s="3" t="s">
        <v>188</v>
      </c>
      <c r="K18" s="4" t="str" cm="1">
        <f t="array" ref="K18">C18&amp;" "&amp;_xlfn.IFS(E18="CHAR","VARCHAR("&amp;G18&amp;")",E18="SMALLINT","INT",E18="DATETIME","TIMESTAMP(0)",E18="DATE","DATE",TRUE,E18&amp;"("&amp;G18&amp;")")&amp;_xlfn.IFS(F18="NOT NULL"," NOT NULL",TRUE," ")&amp;","</f>
        <v>used_flag VARCHAR(1) NOT NULL,</v>
      </c>
    </row>
    <row r="19" spans="1:11" x14ac:dyDescent="0.25">
      <c r="A19" s="3" t="s">
        <v>179</v>
      </c>
      <c r="B19" s="3" t="s">
        <v>180</v>
      </c>
      <c r="C19" s="3" t="s">
        <v>226</v>
      </c>
      <c r="D19" s="3" t="s">
        <v>182</v>
      </c>
      <c r="E19" s="3" t="s">
        <v>183</v>
      </c>
      <c r="F19" s="3" t="s">
        <v>184</v>
      </c>
      <c r="G19" s="3" t="s">
        <v>195</v>
      </c>
      <c r="J19" s="3" t="s">
        <v>188</v>
      </c>
      <c r="K19" s="4" t="str" cm="1">
        <f t="array" ref="K19">C19&amp;" "&amp;_xlfn.IFS(E19="CHAR","VARCHAR("&amp;G19&amp;")",E19="SMALLINT","INT",E19="DATETIME","TIMESTAMP(0)",E19="DATE","DATE",TRUE,E19&amp;"("&amp;G19&amp;")")&amp;_xlfn.IFS(F19="NOT NULL"," NOT NULL",TRUE," ")&amp;","</f>
        <v>allw_ruse VARCHAR(1) NOT NULL,</v>
      </c>
    </row>
    <row r="20" spans="1:11" x14ac:dyDescent="0.25">
      <c r="A20" s="3" t="s">
        <v>179</v>
      </c>
      <c r="B20" s="3" t="s">
        <v>180</v>
      </c>
      <c r="C20" s="3" t="s">
        <v>227</v>
      </c>
      <c r="D20" s="3" t="s">
        <v>182</v>
      </c>
      <c r="E20" s="3" t="s">
        <v>183</v>
      </c>
      <c r="F20" s="3" t="s">
        <v>184</v>
      </c>
      <c r="G20" s="3" t="s">
        <v>195</v>
      </c>
      <c r="J20" s="3" t="s">
        <v>188</v>
      </c>
      <c r="K20" s="4" t="str" cm="1">
        <f t="array" ref="K20">C20&amp;" "&amp;_xlfn.IFS(E20="CHAR","VARCHAR("&amp;G20&amp;")",E20="SMALLINT","INT",E20="DATETIME","TIMESTAMP(0)",E20="DATE","DATE",TRUE,E20&amp;"("&amp;G20&amp;")")&amp;_xlfn.IFS(F20="NOT NULL"," NOT NULL",TRUE," ")&amp;","</f>
        <v>dtac_flag VARCHAR(1) NOT NULL,</v>
      </c>
    </row>
    <row r="21" spans="1:11" x14ac:dyDescent="0.25">
      <c r="A21" s="3" t="s">
        <v>179</v>
      </c>
      <c r="B21" s="3" t="s">
        <v>180</v>
      </c>
      <c r="C21" s="3" t="s">
        <v>101</v>
      </c>
      <c r="D21" s="3" t="s">
        <v>182</v>
      </c>
      <c r="E21" s="3" t="s">
        <v>183</v>
      </c>
      <c r="F21" s="3" t="s">
        <v>184</v>
      </c>
      <c r="G21" s="3" t="s">
        <v>189</v>
      </c>
      <c r="J21" s="3" t="s">
        <v>188</v>
      </c>
      <c r="K21" s="4" t="str" cm="1">
        <f t="array" ref="K21">C21&amp;" "&amp;_xlfn.IFS(E21="CHAR","VARCHAR("&amp;G21&amp;")",E21="SMALLINT","INT",E21="DATETIME","TIMESTAMP(0)",E21="DATE","DATE",TRUE,E21&amp;"("&amp;G21&amp;")")&amp;_xlfn.IFS(F21="NOT NULL"," NOT NULL",TRUE," ")&amp;","</f>
        <v>comp_code VARCHAR(2) NOT NULL,</v>
      </c>
    </row>
    <row r="22" spans="1:11" x14ac:dyDescent="0.25">
      <c r="A22" s="3" t="s">
        <v>179</v>
      </c>
      <c r="B22" s="3" t="s">
        <v>180</v>
      </c>
      <c r="C22" s="3" t="s">
        <v>228</v>
      </c>
      <c r="D22" s="3" t="s">
        <v>182</v>
      </c>
      <c r="E22" s="3" t="s">
        <v>183</v>
      </c>
      <c r="F22" s="3" t="s">
        <v>184</v>
      </c>
      <c r="G22" s="3" t="s">
        <v>229</v>
      </c>
      <c r="J22" s="3" t="s">
        <v>188</v>
      </c>
      <c r="K22" s="4" t="str" cm="1">
        <f t="array" ref="K22">C22&amp;" "&amp;_xlfn.IFS(E22="CHAR","VARCHAR("&amp;G22&amp;")",E22="SMALLINT","INT",E22="DATETIME","TIMESTAMP(0)",E22="DATE","DATE",TRUE,E22&amp;"("&amp;G22&amp;")")&amp;_xlfn.IFS(F22="NOT NULL"," NOT NULL",TRUE," ")&amp;","</f>
        <v>netw_type VARCHAR(10) NOT NULL,</v>
      </c>
    </row>
    <row r="23" spans="1:11" x14ac:dyDescent="0.25">
      <c r="A23" s="3" t="s">
        <v>179</v>
      </c>
      <c r="B23" s="3" t="s">
        <v>180</v>
      </c>
      <c r="C23" s="3" t="s">
        <v>230</v>
      </c>
      <c r="D23" s="3" t="s">
        <v>188</v>
      </c>
      <c r="E23" s="3" t="s">
        <v>183</v>
      </c>
      <c r="F23" s="3" t="s">
        <v>198</v>
      </c>
      <c r="G23" s="3" t="s">
        <v>195</v>
      </c>
      <c r="J23" s="3" t="s">
        <v>188</v>
      </c>
      <c r="K23" s="4" t="str" cm="1">
        <f t="array" ref="K23">C23&amp;" "&amp;_xlfn.IFS(E23="CHAR","VARCHAR("&amp;G23&amp;")",E23="SMALLINT","INT",E23="DATETIME","TIMESTAMP(0)",E23="DATE","DATE",TRUE,E23&amp;"("&amp;G23&amp;")")&amp;_xlfn.IFS(F23="NOT NULL"," NOT NULL",TRUE," ")&amp;","</f>
        <v>allw_revk VARCHAR(1) ,</v>
      </c>
    </row>
    <row r="24" spans="1:11" x14ac:dyDescent="0.25">
      <c r="A24" s="3" t="s">
        <v>179</v>
      </c>
      <c r="B24" s="3" t="s">
        <v>180</v>
      </c>
      <c r="C24" s="3" t="s">
        <v>231</v>
      </c>
      <c r="D24" s="3" t="s">
        <v>188</v>
      </c>
      <c r="E24" s="3" t="s">
        <v>183</v>
      </c>
      <c r="F24" s="3" t="s">
        <v>198</v>
      </c>
      <c r="G24" s="3" t="s">
        <v>189</v>
      </c>
      <c r="J24" s="3" t="s">
        <v>188</v>
      </c>
      <c r="K24" s="4" t="str" cm="1">
        <f t="array" ref="K24">C24&amp;" "&amp;_xlfn.IFS(E24="CHAR","VARCHAR("&amp;G24&amp;")",E24="SMALLINT","INT",E24="DATETIME","TIMESTAMP(0)",E24="DATE","DATE",TRUE,E24&amp;"("&amp;G24&amp;")")&amp;_xlfn.IFS(F24="NOT NULL"," NOT NULL",TRUE," ")&amp;","</f>
        <v>asgn_resn_code VARCHAR(2) ,</v>
      </c>
    </row>
    <row r="25" spans="1:11" x14ac:dyDescent="0.25">
      <c r="A25" s="3" t="s">
        <v>179</v>
      </c>
      <c r="B25" s="3" t="s">
        <v>180</v>
      </c>
      <c r="C25" s="3" t="s">
        <v>232</v>
      </c>
      <c r="D25" s="3" t="s">
        <v>188</v>
      </c>
      <c r="E25" s="3" t="s">
        <v>183</v>
      </c>
      <c r="F25" s="3" t="s">
        <v>198</v>
      </c>
      <c r="G25" s="3" t="s">
        <v>195</v>
      </c>
      <c r="J25" s="3" t="s">
        <v>188</v>
      </c>
      <c r="K25" s="4" t="str" cm="1">
        <f t="array" ref="K25">C25&amp;" "&amp;_xlfn.IFS(E25="CHAR","VARCHAR("&amp;G25&amp;")",E25="SMALLINT","INT",E25="DATETIME","TIMESTAMP(0)",E25="DATE","DATE",TRUE,E25&amp;"("&amp;G25&amp;")")&amp;_xlfn.IFS(F25="NOT NULL"," NOT NULL",TRUE," ")&amp;","</f>
        <v>retn_flag VARCHAR(1) ,</v>
      </c>
    </row>
    <row r="26" spans="1:11" x14ac:dyDescent="0.25">
      <c r="A26" s="3" t="s">
        <v>179</v>
      </c>
      <c r="B26" s="3" t="s">
        <v>180</v>
      </c>
      <c r="C26" s="3" t="s">
        <v>108</v>
      </c>
      <c r="D26" s="3" t="s">
        <v>233</v>
      </c>
      <c r="E26" s="3" t="s">
        <v>234</v>
      </c>
      <c r="F26" s="3" t="s">
        <v>184</v>
      </c>
      <c r="G26" s="3" t="s">
        <v>235</v>
      </c>
      <c r="J26" s="3" t="s">
        <v>188</v>
      </c>
      <c r="K26" s="4" t="str" cm="1">
        <f t="array" ref="K26">C26&amp;" "&amp;_xlfn.IFS(E26="CHAR","VARCHAR("&amp;G26&amp;")",E26="SMALLINT","INT",E26="DATETIME","TIMESTAMP(0)",E26="DATE","DATE",TRUE,E26&amp;"("&amp;G26&amp;")")&amp;_xlfn.IFS(F26="NOT NULL"," NOT NULL",TRUE," ")&amp;","</f>
        <v>crtd_dttm TIMESTAMP(0) NOT NULL,</v>
      </c>
    </row>
    <row r="27" spans="1:11" x14ac:dyDescent="0.25">
      <c r="A27" s="3" t="s">
        <v>179</v>
      </c>
      <c r="B27" s="3" t="s">
        <v>180</v>
      </c>
      <c r="C27" s="3" t="s">
        <v>109</v>
      </c>
      <c r="D27" s="3" t="s">
        <v>182</v>
      </c>
      <c r="E27" s="3" t="s">
        <v>183</v>
      </c>
      <c r="F27" s="3" t="s">
        <v>184</v>
      </c>
      <c r="G27" s="3" t="s">
        <v>185</v>
      </c>
      <c r="J27" s="3" t="s">
        <v>188</v>
      </c>
      <c r="K27" s="4" t="str" cm="1">
        <f t="array" ref="K27">C27&amp;" "&amp;_xlfn.IFS(E27="CHAR","VARCHAR("&amp;G27&amp;")",E27="SMALLINT","INT",E27="DATETIME","TIMESTAMP(0)",E27="DATE","DATE",TRUE,E27&amp;"("&amp;G27&amp;")")&amp;_xlfn.IFS(F27="NOT NULL"," NOT NULL",TRUE," ")&amp;","</f>
        <v>crtd_by VARCHAR(12) NOT NULL,</v>
      </c>
    </row>
    <row r="28" spans="1:11" x14ac:dyDescent="0.25">
      <c r="A28" s="3" t="s">
        <v>179</v>
      </c>
      <c r="B28" s="3" t="s">
        <v>180</v>
      </c>
      <c r="C28" s="3" t="s">
        <v>88</v>
      </c>
      <c r="D28" s="3" t="s">
        <v>233</v>
      </c>
      <c r="E28" s="3" t="s">
        <v>234</v>
      </c>
      <c r="F28" s="3" t="s">
        <v>184</v>
      </c>
      <c r="G28" s="3" t="s">
        <v>235</v>
      </c>
      <c r="J28" s="3" t="s">
        <v>188</v>
      </c>
      <c r="K28" s="4" t="str" cm="1">
        <f t="array" ref="K28">C28&amp;" "&amp;_xlfn.IFS(E28="CHAR","VARCHAR("&amp;G28&amp;")",E28="SMALLINT","INT",E28="DATETIME","TIMESTAMP(0)",E28="DATE","DATE",TRUE,E28&amp;"("&amp;G28&amp;")")&amp;_xlfn.IFS(F28="NOT NULL"," NOT NULL",TRUE," ")&amp;","</f>
        <v>last_chng_dttm TIMESTAMP(0) NOT NULL,</v>
      </c>
    </row>
    <row r="29" spans="1:11" x14ac:dyDescent="0.25">
      <c r="A29" s="3" t="s">
        <v>179</v>
      </c>
      <c r="B29" s="3" t="s">
        <v>180</v>
      </c>
      <c r="C29" s="3" t="s">
        <v>89</v>
      </c>
      <c r="D29" s="3" t="s">
        <v>182</v>
      </c>
      <c r="E29" s="3" t="s">
        <v>183</v>
      </c>
      <c r="F29" s="3" t="s">
        <v>184</v>
      </c>
      <c r="G29" s="3" t="s">
        <v>185</v>
      </c>
      <c r="J29" s="3" t="s">
        <v>188</v>
      </c>
      <c r="K29" s="4" t="str" cm="1">
        <f t="array" ref="K29">C29&amp;" "&amp;_xlfn.IFS(E29="CHAR","VARCHAR("&amp;G29&amp;")",E29="SMALLINT","INT",E29="DATETIME","TIMESTAMP(0)",E29="DATE","DATE",TRUE,E29&amp;"("&amp;G29&amp;")")&amp;_xlfn.IFS(F29="NOT NULL"," NOT NULL",TRUE," ")&amp;","</f>
        <v>last_chng_by VARCHAR(12) NOT NULL,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cs_sms_barr</vt:lpstr>
      <vt:lpstr>cs_dfpm</vt:lpstr>
      <vt:lpstr>rd_bill_prdt</vt:lpstr>
      <vt:lpstr>cs_subr_pcn_00</vt:lpstr>
      <vt:lpstr>cs_pmpt_regn</vt:lpstr>
      <vt:lpstr>cs_ptrg_detl</vt:lpstr>
      <vt:lpstr>rd_slmn_detl</vt:lpstr>
      <vt:lpstr>cs_add_subr_pcn</vt:lpstr>
      <vt:lpstr>rd_telp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Chailuck Kirathisutisathorn</dc:creator>
  <cp:lastModifiedBy>Chailuck Kirathisutisathorn</cp:lastModifiedBy>
  <dcterms:created xsi:type="dcterms:W3CDTF">2024-01-15T04:54:37Z</dcterms:created>
  <dcterms:modified xsi:type="dcterms:W3CDTF">2024-06-08T14:02:30Z</dcterms:modified>
</cp:coreProperties>
</file>