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lekan\Downloads\EXCEL\RESTUARANT\"/>
    </mc:Choice>
  </mc:AlternateContent>
  <xr:revisionPtr revIDLastSave="0" documentId="13_ncr:1_{14043178-F70E-4A62-9A24-1FB9A660E39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shboard" sheetId="4" r:id="rId1"/>
    <sheet name="Sheet1" sheetId="2" r:id="rId2"/>
    <sheet name="restaurant_sales" sheetId="1" r:id="rId3"/>
  </sheets>
  <definedNames>
    <definedName name="_xlcn.WorksheetConnection_restaurant_sales.xlsxTable11" hidden="1">Table1[]</definedName>
    <definedName name="avg_price">Sheet1!$C$4</definedName>
    <definedName name="avg_sales_day">Sheet1!$E$4</definedName>
    <definedName name="QoQ">Sheet1!$E$10</definedName>
    <definedName name="qtr">Sheet1!$C$10</definedName>
    <definedName name="quantity">Sheet1!$B$4</definedName>
    <definedName name="Sales">Sheet1!$A$4</definedName>
    <definedName name="total_order">Sheet1!$D$4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1" name="Table1" connection="WorksheetConnection_restaurant_sales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1" i="1" l="1"/>
  <c r="G1831" i="1"/>
  <c r="J1830" i="1"/>
  <c r="G1830" i="1"/>
  <c r="J1829" i="1"/>
  <c r="G1829" i="1"/>
  <c r="J1828" i="1"/>
  <c r="G1828" i="1"/>
  <c r="J1827" i="1"/>
  <c r="G1827" i="1"/>
  <c r="J1826" i="1"/>
  <c r="G1826" i="1"/>
  <c r="J1825" i="1"/>
  <c r="G1825" i="1"/>
  <c r="J1824" i="1"/>
  <c r="G1824" i="1"/>
  <c r="J1823" i="1"/>
  <c r="G1823" i="1"/>
  <c r="J1822" i="1"/>
  <c r="G1822" i="1"/>
  <c r="J1821" i="1"/>
  <c r="G1821" i="1"/>
  <c r="J1820" i="1"/>
  <c r="G1820" i="1"/>
  <c r="J1819" i="1"/>
  <c r="G1819" i="1"/>
  <c r="J1818" i="1"/>
  <c r="G1818" i="1"/>
  <c r="J1817" i="1"/>
  <c r="G1817" i="1"/>
  <c r="J1816" i="1"/>
  <c r="G1816" i="1"/>
  <c r="J1815" i="1"/>
  <c r="G1815" i="1"/>
  <c r="J1814" i="1"/>
  <c r="G1814" i="1"/>
  <c r="J1813" i="1"/>
  <c r="G1813" i="1"/>
  <c r="J1812" i="1"/>
  <c r="G1812" i="1"/>
  <c r="J1811" i="1"/>
  <c r="G1811" i="1"/>
  <c r="J1810" i="1"/>
  <c r="G1810" i="1"/>
  <c r="J1809" i="1"/>
  <c r="G1809" i="1"/>
  <c r="J1808" i="1"/>
  <c r="G1808" i="1"/>
  <c r="J1807" i="1"/>
  <c r="G1807" i="1"/>
  <c r="J1806" i="1"/>
  <c r="G1806" i="1"/>
  <c r="J1805" i="1"/>
  <c r="G1805" i="1"/>
  <c r="J1804" i="1"/>
  <c r="G1804" i="1"/>
  <c r="J1803" i="1"/>
  <c r="G1803" i="1"/>
  <c r="J1802" i="1"/>
  <c r="G1802" i="1"/>
  <c r="J1801" i="1"/>
  <c r="G1801" i="1"/>
  <c r="J1800" i="1"/>
  <c r="G1800" i="1"/>
  <c r="J1799" i="1"/>
  <c r="G1799" i="1"/>
  <c r="J1798" i="1"/>
  <c r="G1798" i="1"/>
  <c r="J1797" i="1"/>
  <c r="G1797" i="1"/>
  <c r="J1796" i="1"/>
  <c r="G1796" i="1"/>
  <c r="J1795" i="1"/>
  <c r="G1795" i="1"/>
  <c r="J1794" i="1"/>
  <c r="G1794" i="1"/>
  <c r="J1793" i="1"/>
  <c r="G1793" i="1"/>
  <c r="J1792" i="1"/>
  <c r="G1792" i="1"/>
  <c r="J1791" i="1"/>
  <c r="G1791" i="1"/>
  <c r="J1790" i="1"/>
  <c r="G1790" i="1"/>
  <c r="J1789" i="1"/>
  <c r="G1789" i="1"/>
  <c r="J1788" i="1"/>
  <c r="G1788" i="1"/>
  <c r="J1787" i="1"/>
  <c r="G1787" i="1"/>
  <c r="J1786" i="1"/>
  <c r="G1786" i="1"/>
  <c r="J1785" i="1"/>
  <c r="G1785" i="1"/>
  <c r="J1784" i="1"/>
  <c r="G1784" i="1"/>
  <c r="J1783" i="1"/>
  <c r="G1783" i="1"/>
  <c r="J1782" i="1"/>
  <c r="G1782" i="1"/>
  <c r="J1781" i="1"/>
  <c r="G1781" i="1"/>
  <c r="J1780" i="1"/>
  <c r="G1780" i="1"/>
  <c r="J1779" i="1"/>
  <c r="G1779" i="1"/>
  <c r="J1778" i="1"/>
  <c r="G1778" i="1"/>
  <c r="J1777" i="1"/>
  <c r="G1777" i="1"/>
  <c r="J1776" i="1"/>
  <c r="G1776" i="1"/>
  <c r="J1775" i="1"/>
  <c r="G1775" i="1"/>
  <c r="J1774" i="1"/>
  <c r="G1774" i="1"/>
  <c r="J1773" i="1"/>
  <c r="G1773" i="1"/>
  <c r="J1772" i="1"/>
  <c r="G1772" i="1"/>
  <c r="J1771" i="1"/>
  <c r="G1771" i="1"/>
  <c r="J1770" i="1"/>
  <c r="G1770" i="1"/>
  <c r="J1769" i="1"/>
  <c r="G1769" i="1"/>
  <c r="J1768" i="1"/>
  <c r="G1768" i="1"/>
  <c r="J1767" i="1"/>
  <c r="G1767" i="1"/>
  <c r="J1766" i="1"/>
  <c r="G1766" i="1"/>
  <c r="J1765" i="1"/>
  <c r="G1765" i="1"/>
  <c r="J1764" i="1"/>
  <c r="G1764" i="1"/>
  <c r="J1763" i="1"/>
  <c r="G1763" i="1"/>
  <c r="J1762" i="1"/>
  <c r="G1762" i="1"/>
  <c r="J1761" i="1"/>
  <c r="G1761" i="1"/>
  <c r="J1760" i="1"/>
  <c r="G1760" i="1"/>
  <c r="J1759" i="1"/>
  <c r="G1759" i="1"/>
  <c r="J1758" i="1"/>
  <c r="G1758" i="1"/>
  <c r="J1757" i="1"/>
  <c r="G1757" i="1"/>
  <c r="J1756" i="1"/>
  <c r="G1756" i="1"/>
  <c r="J1755" i="1"/>
  <c r="G1755" i="1"/>
  <c r="J1754" i="1"/>
  <c r="G1754" i="1"/>
  <c r="J1753" i="1"/>
  <c r="G1753" i="1"/>
  <c r="J1752" i="1"/>
  <c r="G1752" i="1"/>
  <c r="J1751" i="1"/>
  <c r="G1751" i="1"/>
  <c r="J1750" i="1"/>
  <c r="G1750" i="1"/>
  <c r="J1749" i="1"/>
  <c r="G1749" i="1"/>
  <c r="J1748" i="1"/>
  <c r="G1748" i="1"/>
  <c r="J1747" i="1"/>
  <c r="G1747" i="1"/>
  <c r="J1746" i="1"/>
  <c r="G1746" i="1"/>
  <c r="J1745" i="1"/>
  <c r="G1745" i="1"/>
  <c r="J1744" i="1"/>
  <c r="G1744" i="1"/>
  <c r="J1743" i="1"/>
  <c r="G1743" i="1"/>
  <c r="J1742" i="1"/>
  <c r="G1742" i="1"/>
  <c r="J1741" i="1"/>
  <c r="G1741" i="1"/>
  <c r="J1740" i="1"/>
  <c r="G1740" i="1"/>
  <c r="J1739" i="1"/>
  <c r="G1739" i="1"/>
  <c r="J1738" i="1"/>
  <c r="G1738" i="1"/>
  <c r="J1737" i="1"/>
  <c r="G1737" i="1"/>
  <c r="J1736" i="1"/>
  <c r="G1736" i="1"/>
  <c r="J1735" i="1"/>
  <c r="G1735" i="1"/>
  <c r="J1734" i="1"/>
  <c r="G1734" i="1"/>
  <c r="J1733" i="1"/>
  <c r="G1733" i="1"/>
  <c r="J1732" i="1"/>
  <c r="G1732" i="1"/>
  <c r="J1731" i="1"/>
  <c r="G1731" i="1"/>
  <c r="J1730" i="1"/>
  <c r="G1730" i="1"/>
  <c r="J1729" i="1"/>
  <c r="G1729" i="1"/>
  <c r="J1728" i="1"/>
  <c r="G1728" i="1"/>
  <c r="J1727" i="1"/>
  <c r="G1727" i="1"/>
  <c r="J1726" i="1"/>
  <c r="G1726" i="1"/>
  <c r="J1725" i="1"/>
  <c r="G1725" i="1"/>
  <c r="J1724" i="1"/>
  <c r="G1724" i="1"/>
  <c r="J1723" i="1"/>
  <c r="G1723" i="1"/>
  <c r="J1722" i="1"/>
  <c r="G1722" i="1"/>
  <c r="J1721" i="1"/>
  <c r="G1721" i="1"/>
  <c r="J1720" i="1"/>
  <c r="G1720" i="1"/>
  <c r="J1719" i="1"/>
  <c r="G1719" i="1"/>
  <c r="J1718" i="1"/>
  <c r="G1718" i="1"/>
  <c r="J1717" i="1"/>
  <c r="G1717" i="1"/>
  <c r="J1716" i="1"/>
  <c r="G1716" i="1"/>
  <c r="J1715" i="1"/>
  <c r="G1715" i="1"/>
  <c r="J1714" i="1"/>
  <c r="G1714" i="1"/>
  <c r="J1713" i="1"/>
  <c r="G1713" i="1"/>
  <c r="J1712" i="1"/>
  <c r="G1712" i="1"/>
  <c r="J1711" i="1"/>
  <c r="G1711" i="1"/>
  <c r="J1710" i="1"/>
  <c r="G1710" i="1"/>
  <c r="J1709" i="1"/>
  <c r="G1709" i="1"/>
  <c r="J1708" i="1"/>
  <c r="G1708" i="1"/>
  <c r="J1707" i="1"/>
  <c r="G1707" i="1"/>
  <c r="J1706" i="1"/>
  <c r="G1706" i="1"/>
  <c r="J1705" i="1"/>
  <c r="G1705" i="1"/>
  <c r="J1704" i="1"/>
  <c r="G1704" i="1"/>
  <c r="J1703" i="1"/>
  <c r="G1703" i="1"/>
  <c r="J1702" i="1"/>
  <c r="G1702" i="1"/>
  <c r="J1701" i="1"/>
  <c r="G1701" i="1"/>
  <c r="J1700" i="1"/>
  <c r="G1700" i="1"/>
  <c r="J1699" i="1"/>
  <c r="G1699" i="1"/>
  <c r="J1698" i="1"/>
  <c r="G1698" i="1"/>
  <c r="J1697" i="1"/>
  <c r="G1697" i="1"/>
  <c r="J1696" i="1"/>
  <c r="G1696" i="1"/>
  <c r="J1695" i="1"/>
  <c r="G1695" i="1"/>
  <c r="J1694" i="1"/>
  <c r="G1694" i="1"/>
  <c r="J1693" i="1"/>
  <c r="G1693" i="1"/>
  <c r="J1692" i="1"/>
  <c r="G1692" i="1"/>
  <c r="J1691" i="1"/>
  <c r="G1691" i="1"/>
  <c r="J1690" i="1"/>
  <c r="G1690" i="1"/>
  <c r="J1689" i="1"/>
  <c r="G1689" i="1"/>
  <c r="J1688" i="1"/>
  <c r="G1688" i="1"/>
  <c r="J1687" i="1"/>
  <c r="G1687" i="1"/>
  <c r="J1686" i="1"/>
  <c r="G1686" i="1"/>
  <c r="J1685" i="1"/>
  <c r="G1685" i="1"/>
  <c r="J1684" i="1"/>
  <c r="G1684" i="1"/>
  <c r="J1683" i="1"/>
  <c r="G1683" i="1"/>
  <c r="J1682" i="1"/>
  <c r="G1682" i="1"/>
  <c r="J1681" i="1"/>
  <c r="G1681" i="1"/>
  <c r="J1680" i="1"/>
  <c r="G1680" i="1"/>
  <c r="J1679" i="1"/>
  <c r="G1679" i="1"/>
  <c r="J1678" i="1"/>
  <c r="G1678" i="1"/>
  <c r="J1677" i="1"/>
  <c r="G1677" i="1"/>
  <c r="J1676" i="1"/>
  <c r="G1676" i="1"/>
  <c r="J1675" i="1"/>
  <c r="G1675" i="1"/>
  <c r="J1674" i="1"/>
  <c r="G1674" i="1"/>
  <c r="J1673" i="1"/>
  <c r="G1673" i="1"/>
  <c r="J1672" i="1"/>
  <c r="G1672" i="1"/>
  <c r="J1671" i="1"/>
  <c r="G1671" i="1"/>
  <c r="J1670" i="1"/>
  <c r="G1670" i="1"/>
  <c r="J1669" i="1"/>
  <c r="G1669" i="1"/>
  <c r="J1668" i="1"/>
  <c r="G1668" i="1"/>
  <c r="J1667" i="1"/>
  <c r="G1667" i="1"/>
  <c r="J1666" i="1"/>
  <c r="G1666" i="1"/>
  <c r="J1665" i="1"/>
  <c r="G1665" i="1"/>
  <c r="J1664" i="1"/>
  <c r="G1664" i="1"/>
  <c r="J1663" i="1"/>
  <c r="G1663" i="1"/>
  <c r="J1662" i="1"/>
  <c r="G1662" i="1"/>
  <c r="J1661" i="1"/>
  <c r="G1661" i="1"/>
  <c r="J1660" i="1"/>
  <c r="G1660" i="1"/>
  <c r="J1659" i="1"/>
  <c r="G1659" i="1"/>
  <c r="J1658" i="1"/>
  <c r="G1658" i="1"/>
  <c r="J1657" i="1"/>
  <c r="G1657" i="1"/>
  <c r="J1656" i="1"/>
  <c r="G1656" i="1"/>
  <c r="J1655" i="1"/>
  <c r="G1655" i="1"/>
  <c r="J1654" i="1"/>
  <c r="G1654" i="1"/>
  <c r="J1653" i="1"/>
  <c r="G1653" i="1"/>
  <c r="J1652" i="1"/>
  <c r="G1652" i="1"/>
  <c r="J1651" i="1"/>
  <c r="G1651" i="1"/>
  <c r="J1650" i="1"/>
  <c r="G1650" i="1"/>
  <c r="J1649" i="1"/>
  <c r="G1649" i="1"/>
  <c r="J1648" i="1"/>
  <c r="G1648" i="1"/>
  <c r="J1647" i="1"/>
  <c r="G1647" i="1"/>
  <c r="J1646" i="1"/>
  <c r="G1646" i="1"/>
  <c r="J1645" i="1"/>
  <c r="G1645" i="1"/>
  <c r="J1644" i="1"/>
  <c r="G1644" i="1"/>
  <c r="J1643" i="1"/>
  <c r="G1643" i="1"/>
  <c r="J1642" i="1"/>
  <c r="G1642" i="1"/>
  <c r="J1641" i="1"/>
  <c r="G1641" i="1"/>
  <c r="J1640" i="1"/>
  <c r="G1640" i="1"/>
  <c r="J1639" i="1"/>
  <c r="G1639" i="1"/>
  <c r="J1638" i="1"/>
  <c r="G1638" i="1"/>
  <c r="J1637" i="1"/>
  <c r="G1637" i="1"/>
  <c r="J1636" i="1"/>
  <c r="G1636" i="1"/>
  <c r="J1635" i="1"/>
  <c r="G1635" i="1"/>
  <c r="J1634" i="1"/>
  <c r="G1634" i="1"/>
  <c r="J1633" i="1"/>
  <c r="G1633" i="1"/>
  <c r="J1632" i="1"/>
  <c r="G1632" i="1"/>
  <c r="J1631" i="1"/>
  <c r="G1631" i="1"/>
  <c r="J1630" i="1"/>
  <c r="G1630" i="1"/>
  <c r="J1629" i="1"/>
  <c r="G1629" i="1"/>
  <c r="J1628" i="1"/>
  <c r="G1628" i="1"/>
  <c r="J1627" i="1"/>
  <c r="G1627" i="1"/>
  <c r="J1626" i="1"/>
  <c r="G1626" i="1"/>
  <c r="J1625" i="1"/>
  <c r="G1625" i="1"/>
  <c r="J1624" i="1"/>
  <c r="G1624" i="1"/>
  <c r="J1623" i="1"/>
  <c r="G1623" i="1"/>
  <c r="J1622" i="1"/>
  <c r="G1622" i="1"/>
  <c r="J1621" i="1"/>
  <c r="G1621" i="1"/>
  <c r="J1620" i="1"/>
  <c r="G1620" i="1"/>
  <c r="J1619" i="1"/>
  <c r="G1619" i="1"/>
  <c r="J1618" i="1"/>
  <c r="G1618" i="1"/>
  <c r="J1617" i="1"/>
  <c r="G1617" i="1"/>
  <c r="J1616" i="1"/>
  <c r="G1616" i="1"/>
  <c r="J1615" i="1"/>
  <c r="G1615" i="1"/>
  <c r="J1614" i="1"/>
  <c r="G1614" i="1"/>
  <c r="J1613" i="1"/>
  <c r="G1613" i="1"/>
  <c r="J1612" i="1"/>
  <c r="G1612" i="1"/>
  <c r="J1611" i="1"/>
  <c r="G1611" i="1"/>
  <c r="J1610" i="1"/>
  <c r="G1610" i="1"/>
  <c r="J1609" i="1"/>
  <c r="G1609" i="1"/>
  <c r="J1608" i="1"/>
  <c r="G1608" i="1"/>
  <c r="J1607" i="1"/>
  <c r="G1607" i="1"/>
  <c r="J1606" i="1"/>
  <c r="G1606" i="1"/>
  <c r="J1605" i="1"/>
  <c r="G1605" i="1"/>
  <c r="J1604" i="1"/>
  <c r="G1604" i="1"/>
  <c r="J1603" i="1"/>
  <c r="G1603" i="1"/>
  <c r="J1602" i="1"/>
  <c r="G1602" i="1"/>
  <c r="J1601" i="1"/>
  <c r="G1601" i="1"/>
  <c r="J1600" i="1"/>
  <c r="G1600" i="1"/>
  <c r="J1599" i="1"/>
  <c r="G1599" i="1"/>
  <c r="J1598" i="1"/>
  <c r="G1598" i="1"/>
  <c r="J1597" i="1"/>
  <c r="G1597" i="1"/>
  <c r="J1596" i="1"/>
  <c r="G1596" i="1"/>
  <c r="J1595" i="1"/>
  <c r="G1595" i="1"/>
  <c r="J1594" i="1"/>
  <c r="G1594" i="1"/>
  <c r="J1593" i="1"/>
  <c r="G1593" i="1"/>
  <c r="J1592" i="1"/>
  <c r="G1592" i="1"/>
  <c r="J1591" i="1"/>
  <c r="G1591" i="1"/>
  <c r="J1590" i="1"/>
  <c r="G1590" i="1"/>
  <c r="J1589" i="1"/>
  <c r="G1589" i="1"/>
  <c r="J1588" i="1"/>
  <c r="G1588" i="1"/>
  <c r="J1587" i="1"/>
  <c r="G1587" i="1"/>
  <c r="J1586" i="1"/>
  <c r="G1586" i="1"/>
  <c r="J1585" i="1"/>
  <c r="G1585" i="1"/>
  <c r="J1584" i="1"/>
  <c r="G1584" i="1"/>
  <c r="J1583" i="1"/>
  <c r="G1583" i="1"/>
  <c r="J1582" i="1"/>
  <c r="G1582" i="1"/>
  <c r="J1581" i="1"/>
  <c r="G1581" i="1"/>
  <c r="J1580" i="1"/>
  <c r="G1580" i="1"/>
  <c r="J1579" i="1"/>
  <c r="G1579" i="1"/>
  <c r="J1578" i="1"/>
  <c r="G1578" i="1"/>
  <c r="J1577" i="1"/>
  <c r="G1577" i="1"/>
  <c r="J1576" i="1"/>
  <c r="G1576" i="1"/>
  <c r="J1575" i="1"/>
  <c r="G1575" i="1"/>
  <c r="J1574" i="1"/>
  <c r="G1574" i="1"/>
  <c r="J1573" i="1"/>
  <c r="G1573" i="1"/>
  <c r="J1572" i="1"/>
  <c r="G1572" i="1"/>
  <c r="J1571" i="1"/>
  <c r="G1571" i="1"/>
  <c r="J1570" i="1"/>
  <c r="G1570" i="1"/>
  <c r="J1569" i="1"/>
  <c r="G1569" i="1"/>
  <c r="J1568" i="1"/>
  <c r="G1568" i="1"/>
  <c r="J1567" i="1"/>
  <c r="G1567" i="1"/>
  <c r="J1566" i="1"/>
  <c r="G1566" i="1"/>
  <c r="J1565" i="1"/>
  <c r="G1565" i="1"/>
  <c r="J1564" i="1"/>
  <c r="G1564" i="1"/>
  <c r="J1563" i="1"/>
  <c r="G1563" i="1"/>
  <c r="J1562" i="1"/>
  <c r="G1562" i="1"/>
  <c r="J1561" i="1"/>
  <c r="G1561" i="1"/>
  <c r="J1560" i="1"/>
  <c r="G1560" i="1"/>
  <c r="J1559" i="1"/>
  <c r="G1559" i="1"/>
  <c r="J1558" i="1"/>
  <c r="G1558" i="1"/>
  <c r="J1557" i="1"/>
  <c r="G1557" i="1"/>
  <c r="J1556" i="1"/>
  <c r="G1556" i="1"/>
  <c r="J1555" i="1"/>
  <c r="G1555" i="1"/>
  <c r="J1554" i="1"/>
  <c r="G1554" i="1"/>
  <c r="J1553" i="1"/>
  <c r="G1553" i="1"/>
  <c r="J1552" i="1"/>
  <c r="G1552" i="1"/>
  <c r="J1551" i="1"/>
  <c r="G1551" i="1"/>
  <c r="J1550" i="1"/>
  <c r="G1550" i="1"/>
  <c r="J1549" i="1"/>
  <c r="G1549" i="1"/>
  <c r="J1548" i="1"/>
  <c r="G1548" i="1"/>
  <c r="J1547" i="1"/>
  <c r="G1547" i="1"/>
  <c r="J1546" i="1"/>
  <c r="G1546" i="1"/>
  <c r="J1545" i="1"/>
  <c r="G1545" i="1"/>
  <c r="J1544" i="1"/>
  <c r="G1544" i="1"/>
  <c r="J1543" i="1"/>
  <c r="G1543" i="1"/>
  <c r="J1542" i="1"/>
  <c r="G1542" i="1"/>
  <c r="J1541" i="1"/>
  <c r="G1541" i="1"/>
  <c r="J1540" i="1"/>
  <c r="G1540" i="1"/>
  <c r="J1539" i="1"/>
  <c r="G1539" i="1"/>
  <c r="J1538" i="1"/>
  <c r="G1538" i="1"/>
  <c r="J1537" i="1"/>
  <c r="G1537" i="1"/>
  <c r="J1536" i="1"/>
  <c r="G1536" i="1"/>
  <c r="J1535" i="1"/>
  <c r="G1535" i="1"/>
  <c r="J1534" i="1"/>
  <c r="G1534" i="1"/>
  <c r="J1533" i="1"/>
  <c r="G1533" i="1"/>
  <c r="J1532" i="1"/>
  <c r="G1532" i="1"/>
  <c r="J1531" i="1"/>
  <c r="G1531" i="1"/>
  <c r="J1530" i="1"/>
  <c r="G1530" i="1"/>
  <c r="J1529" i="1"/>
  <c r="G1529" i="1"/>
  <c r="J1528" i="1"/>
  <c r="G1528" i="1"/>
  <c r="J1527" i="1"/>
  <c r="G1527" i="1"/>
  <c r="J1526" i="1"/>
  <c r="G1526" i="1"/>
  <c r="J1525" i="1"/>
  <c r="G1525" i="1"/>
  <c r="J1524" i="1"/>
  <c r="G1524" i="1"/>
  <c r="J1523" i="1"/>
  <c r="G1523" i="1"/>
  <c r="J1522" i="1"/>
  <c r="G1522" i="1"/>
  <c r="J1521" i="1"/>
  <c r="G1521" i="1"/>
  <c r="J1520" i="1"/>
  <c r="G1520" i="1"/>
  <c r="J1519" i="1"/>
  <c r="G1519" i="1"/>
  <c r="J1518" i="1"/>
  <c r="G1518" i="1"/>
  <c r="J1517" i="1"/>
  <c r="G1517" i="1"/>
  <c r="J1516" i="1"/>
  <c r="G1516" i="1"/>
  <c r="J1515" i="1"/>
  <c r="G1515" i="1"/>
  <c r="J1514" i="1"/>
  <c r="G1514" i="1"/>
  <c r="J1513" i="1"/>
  <c r="G1513" i="1"/>
  <c r="J1512" i="1"/>
  <c r="G1512" i="1"/>
  <c r="J1511" i="1"/>
  <c r="G1511" i="1"/>
  <c r="J1510" i="1"/>
  <c r="G1510" i="1"/>
  <c r="J1509" i="1"/>
  <c r="G1509" i="1"/>
  <c r="J1508" i="1"/>
  <c r="G1508" i="1"/>
  <c r="J1507" i="1"/>
  <c r="G1507" i="1"/>
  <c r="J1506" i="1"/>
  <c r="G1506" i="1"/>
  <c r="J1505" i="1"/>
  <c r="G1505" i="1"/>
  <c r="J1504" i="1"/>
  <c r="G1504" i="1"/>
  <c r="J1503" i="1"/>
  <c r="G1503" i="1"/>
  <c r="J1502" i="1"/>
  <c r="G1502" i="1"/>
  <c r="J1501" i="1"/>
  <c r="G1501" i="1"/>
  <c r="J1500" i="1"/>
  <c r="G1500" i="1"/>
  <c r="J1499" i="1"/>
  <c r="G1499" i="1"/>
  <c r="J1498" i="1"/>
  <c r="G1498" i="1"/>
  <c r="J1497" i="1"/>
  <c r="G1497" i="1"/>
  <c r="J1496" i="1"/>
  <c r="G1496" i="1"/>
  <c r="J1495" i="1"/>
  <c r="G1495" i="1"/>
  <c r="J1494" i="1"/>
  <c r="G1494" i="1"/>
  <c r="J1493" i="1"/>
  <c r="G1493" i="1"/>
  <c r="J1492" i="1"/>
  <c r="G1492" i="1"/>
  <c r="J1491" i="1"/>
  <c r="G1491" i="1"/>
  <c r="J1490" i="1"/>
  <c r="G1490" i="1"/>
  <c r="J1489" i="1"/>
  <c r="G1489" i="1"/>
  <c r="J1488" i="1"/>
  <c r="G1488" i="1"/>
  <c r="J1487" i="1"/>
  <c r="G1487" i="1"/>
  <c r="J1486" i="1"/>
  <c r="G1486" i="1"/>
  <c r="J1485" i="1"/>
  <c r="G1485" i="1"/>
  <c r="J1484" i="1"/>
  <c r="G1484" i="1"/>
  <c r="J1483" i="1"/>
  <c r="G1483" i="1"/>
  <c r="J1482" i="1"/>
  <c r="G1482" i="1"/>
  <c r="J1481" i="1"/>
  <c r="G1481" i="1"/>
  <c r="J1480" i="1"/>
  <c r="G1480" i="1"/>
  <c r="J1479" i="1"/>
  <c r="G1479" i="1"/>
  <c r="J1478" i="1"/>
  <c r="G1478" i="1"/>
  <c r="J1477" i="1"/>
  <c r="G1477" i="1"/>
  <c r="J1476" i="1"/>
  <c r="G1476" i="1"/>
  <c r="J1475" i="1"/>
  <c r="G1475" i="1"/>
  <c r="J1474" i="1"/>
  <c r="G1474" i="1"/>
  <c r="J1473" i="1"/>
  <c r="G1473" i="1"/>
  <c r="J1472" i="1"/>
  <c r="G1472" i="1"/>
  <c r="J1471" i="1"/>
  <c r="G1471" i="1"/>
  <c r="J1470" i="1"/>
  <c r="G1470" i="1"/>
  <c r="J1469" i="1"/>
  <c r="G1469" i="1"/>
  <c r="J1468" i="1"/>
  <c r="G1468" i="1"/>
  <c r="J1467" i="1"/>
  <c r="G1467" i="1"/>
  <c r="J1466" i="1"/>
  <c r="G1466" i="1"/>
  <c r="J1465" i="1"/>
  <c r="G1465" i="1"/>
  <c r="J1464" i="1"/>
  <c r="G1464" i="1"/>
  <c r="J1463" i="1"/>
  <c r="G1463" i="1"/>
  <c r="J1462" i="1"/>
  <c r="G1462" i="1"/>
  <c r="J1461" i="1"/>
  <c r="G1461" i="1"/>
  <c r="J1460" i="1"/>
  <c r="G1460" i="1"/>
  <c r="J1459" i="1"/>
  <c r="G1459" i="1"/>
  <c r="J1458" i="1"/>
  <c r="G1458" i="1"/>
  <c r="J1457" i="1"/>
  <c r="G1457" i="1"/>
  <c r="J1456" i="1"/>
  <c r="G1456" i="1"/>
  <c r="J1455" i="1"/>
  <c r="G1455" i="1"/>
  <c r="J1454" i="1"/>
  <c r="G1454" i="1"/>
  <c r="J1453" i="1"/>
  <c r="G1453" i="1"/>
  <c r="J1452" i="1"/>
  <c r="G1452" i="1"/>
  <c r="J1451" i="1"/>
  <c r="G1451" i="1"/>
  <c r="J1450" i="1"/>
  <c r="G1450" i="1"/>
  <c r="J1449" i="1"/>
  <c r="G1449" i="1"/>
  <c r="J1448" i="1"/>
  <c r="G1448" i="1"/>
  <c r="J1447" i="1"/>
  <c r="G1447" i="1"/>
  <c r="J1446" i="1"/>
  <c r="G1446" i="1"/>
  <c r="J1445" i="1"/>
  <c r="G1445" i="1"/>
  <c r="J1444" i="1"/>
  <c r="G1444" i="1"/>
  <c r="J1443" i="1"/>
  <c r="G1443" i="1"/>
  <c r="J1442" i="1"/>
  <c r="G1442" i="1"/>
  <c r="J1441" i="1"/>
  <c r="G1441" i="1"/>
  <c r="J1440" i="1"/>
  <c r="G1440" i="1"/>
  <c r="J1439" i="1"/>
  <c r="G1439" i="1"/>
  <c r="J1438" i="1"/>
  <c r="G1438" i="1"/>
  <c r="J1437" i="1"/>
  <c r="G1437" i="1"/>
  <c r="J1436" i="1"/>
  <c r="G1436" i="1"/>
  <c r="J1435" i="1"/>
  <c r="G1435" i="1"/>
  <c r="J1434" i="1"/>
  <c r="G1434" i="1"/>
  <c r="J1433" i="1"/>
  <c r="G1433" i="1"/>
  <c r="J1432" i="1"/>
  <c r="G1432" i="1"/>
  <c r="J1431" i="1"/>
  <c r="G1431" i="1"/>
  <c r="J1430" i="1"/>
  <c r="G1430" i="1"/>
  <c r="J1429" i="1"/>
  <c r="G1429" i="1"/>
  <c r="J1428" i="1"/>
  <c r="G1428" i="1"/>
  <c r="J1427" i="1"/>
  <c r="G1427" i="1"/>
  <c r="J1426" i="1"/>
  <c r="G1426" i="1"/>
  <c r="J1425" i="1"/>
  <c r="G1425" i="1"/>
  <c r="J1424" i="1"/>
  <c r="G1424" i="1"/>
  <c r="J1423" i="1"/>
  <c r="G1423" i="1"/>
  <c r="J1422" i="1"/>
  <c r="G1422" i="1"/>
  <c r="J1421" i="1"/>
  <c r="G1421" i="1"/>
  <c r="J1420" i="1"/>
  <c r="G1420" i="1"/>
  <c r="J1419" i="1"/>
  <c r="G1419" i="1"/>
  <c r="J1418" i="1"/>
  <c r="G1418" i="1"/>
  <c r="J1417" i="1"/>
  <c r="G1417" i="1"/>
  <c r="J1416" i="1"/>
  <c r="G1416" i="1"/>
  <c r="J1415" i="1"/>
  <c r="G1415" i="1"/>
  <c r="J1414" i="1"/>
  <c r="G1414" i="1"/>
  <c r="J1413" i="1"/>
  <c r="G1413" i="1"/>
  <c r="J1412" i="1"/>
  <c r="G1412" i="1"/>
  <c r="J1411" i="1"/>
  <c r="G1411" i="1"/>
  <c r="J1410" i="1"/>
  <c r="G1410" i="1"/>
  <c r="J1409" i="1"/>
  <c r="G1409" i="1"/>
  <c r="J1408" i="1"/>
  <c r="G1408" i="1"/>
  <c r="J1407" i="1"/>
  <c r="G1407" i="1"/>
  <c r="J1406" i="1"/>
  <c r="G1406" i="1"/>
  <c r="J1405" i="1"/>
  <c r="G1405" i="1"/>
  <c r="J1404" i="1"/>
  <c r="G1404" i="1"/>
  <c r="J1403" i="1"/>
  <c r="G1403" i="1"/>
  <c r="J1402" i="1"/>
  <c r="G1402" i="1"/>
  <c r="J1401" i="1"/>
  <c r="G1401" i="1"/>
  <c r="J1400" i="1"/>
  <c r="G1400" i="1"/>
  <c r="J1399" i="1"/>
  <c r="G1399" i="1"/>
  <c r="J1398" i="1"/>
  <c r="G1398" i="1"/>
  <c r="J1397" i="1"/>
  <c r="G1397" i="1"/>
  <c r="J1396" i="1"/>
  <c r="G1396" i="1"/>
  <c r="J1395" i="1"/>
  <c r="G1395" i="1"/>
  <c r="J1394" i="1"/>
  <c r="G1394" i="1"/>
  <c r="J1393" i="1"/>
  <c r="G1393" i="1"/>
  <c r="J1392" i="1"/>
  <c r="G1392" i="1"/>
  <c r="J1391" i="1"/>
  <c r="G1391" i="1"/>
  <c r="J1390" i="1"/>
  <c r="G1390" i="1"/>
  <c r="J1389" i="1"/>
  <c r="G1389" i="1"/>
  <c r="J1388" i="1"/>
  <c r="G1388" i="1"/>
  <c r="J1387" i="1"/>
  <c r="G1387" i="1"/>
  <c r="J1386" i="1"/>
  <c r="G1386" i="1"/>
  <c r="J1385" i="1"/>
  <c r="G1385" i="1"/>
  <c r="J1384" i="1"/>
  <c r="G1384" i="1"/>
  <c r="J1383" i="1"/>
  <c r="G1383" i="1"/>
  <c r="J1382" i="1"/>
  <c r="G1382" i="1"/>
  <c r="J1381" i="1"/>
  <c r="G1381" i="1"/>
  <c r="J1380" i="1"/>
  <c r="G1380" i="1"/>
  <c r="J1379" i="1"/>
  <c r="G1379" i="1"/>
  <c r="J1378" i="1"/>
  <c r="G1378" i="1"/>
  <c r="J1377" i="1"/>
  <c r="G1377" i="1"/>
  <c r="J1376" i="1"/>
  <c r="G1376" i="1"/>
  <c r="J1375" i="1"/>
  <c r="G1375" i="1"/>
  <c r="J1374" i="1"/>
  <c r="G1374" i="1"/>
  <c r="J1373" i="1"/>
  <c r="G1373" i="1"/>
  <c r="J1372" i="1"/>
  <c r="G1372" i="1"/>
  <c r="J1371" i="1"/>
  <c r="G1371" i="1"/>
  <c r="J1370" i="1"/>
  <c r="G1370" i="1"/>
  <c r="J1369" i="1"/>
  <c r="G1369" i="1"/>
  <c r="J1368" i="1"/>
  <c r="G1368" i="1"/>
  <c r="J1367" i="1"/>
  <c r="G1367" i="1"/>
  <c r="J1366" i="1"/>
  <c r="G1366" i="1"/>
  <c r="J1365" i="1"/>
  <c r="G1365" i="1"/>
  <c r="J1364" i="1"/>
  <c r="G1364" i="1"/>
  <c r="J1363" i="1"/>
  <c r="G1363" i="1"/>
  <c r="J1362" i="1"/>
  <c r="G1362" i="1"/>
  <c r="J1361" i="1"/>
  <c r="G1361" i="1"/>
  <c r="J1360" i="1"/>
  <c r="G1360" i="1"/>
  <c r="J1359" i="1"/>
  <c r="G1359" i="1"/>
  <c r="J1358" i="1"/>
  <c r="G1358" i="1"/>
  <c r="J1357" i="1"/>
  <c r="G1357" i="1"/>
  <c r="J1356" i="1"/>
  <c r="G1356" i="1"/>
  <c r="J1355" i="1"/>
  <c r="G1355" i="1"/>
  <c r="J1354" i="1"/>
  <c r="G1354" i="1"/>
  <c r="J1353" i="1"/>
  <c r="G1353" i="1"/>
  <c r="J1352" i="1"/>
  <c r="G1352" i="1"/>
  <c r="J1351" i="1"/>
  <c r="G1351" i="1"/>
  <c r="J1350" i="1"/>
  <c r="G1350" i="1"/>
  <c r="J1349" i="1"/>
  <c r="G1349" i="1"/>
  <c r="J1348" i="1"/>
  <c r="G1348" i="1"/>
  <c r="J1347" i="1"/>
  <c r="G1347" i="1"/>
  <c r="J1346" i="1"/>
  <c r="G1346" i="1"/>
  <c r="J1345" i="1"/>
  <c r="G1345" i="1"/>
  <c r="J1344" i="1"/>
  <c r="G1344" i="1"/>
  <c r="J1343" i="1"/>
  <c r="G1343" i="1"/>
  <c r="J1342" i="1"/>
  <c r="G1342" i="1"/>
  <c r="J1341" i="1"/>
  <c r="G1341" i="1"/>
  <c r="J1340" i="1"/>
  <c r="G1340" i="1"/>
  <c r="J1339" i="1"/>
  <c r="G1339" i="1"/>
  <c r="J1338" i="1"/>
  <c r="G1338" i="1"/>
  <c r="J1337" i="1"/>
  <c r="G1337" i="1"/>
  <c r="J1336" i="1"/>
  <c r="G1336" i="1"/>
  <c r="J1335" i="1"/>
  <c r="G1335" i="1"/>
  <c r="J1334" i="1"/>
  <c r="G1334" i="1"/>
  <c r="J1333" i="1"/>
  <c r="G1333" i="1"/>
  <c r="J1332" i="1"/>
  <c r="G1332" i="1"/>
  <c r="J1331" i="1"/>
  <c r="G1331" i="1"/>
  <c r="J1330" i="1"/>
  <c r="G1330" i="1"/>
  <c r="J1329" i="1"/>
  <c r="G1329" i="1"/>
  <c r="J1328" i="1"/>
  <c r="G1328" i="1"/>
  <c r="J1327" i="1"/>
  <c r="G1327" i="1"/>
  <c r="J1326" i="1"/>
  <c r="G1326" i="1"/>
  <c r="J1325" i="1"/>
  <c r="G1325" i="1"/>
  <c r="J1324" i="1"/>
  <c r="G1324" i="1"/>
  <c r="J1323" i="1"/>
  <c r="G1323" i="1"/>
  <c r="J1322" i="1"/>
  <c r="G1322" i="1"/>
  <c r="J1321" i="1"/>
  <c r="G1321" i="1"/>
  <c r="J1320" i="1"/>
  <c r="G1320" i="1"/>
  <c r="J1319" i="1"/>
  <c r="G1319" i="1"/>
  <c r="J1318" i="1"/>
  <c r="G1318" i="1"/>
  <c r="J1317" i="1"/>
  <c r="G1317" i="1"/>
  <c r="J1316" i="1"/>
  <c r="G1316" i="1"/>
  <c r="J1315" i="1"/>
  <c r="G1315" i="1"/>
  <c r="J1314" i="1"/>
  <c r="G1314" i="1"/>
  <c r="J1313" i="1"/>
  <c r="G1313" i="1"/>
  <c r="J1312" i="1"/>
  <c r="G1312" i="1"/>
  <c r="J1311" i="1"/>
  <c r="G1311" i="1"/>
  <c r="J1310" i="1"/>
  <c r="G1310" i="1"/>
  <c r="J1309" i="1"/>
  <c r="G1309" i="1"/>
  <c r="J1308" i="1"/>
  <c r="G1308" i="1"/>
  <c r="J1307" i="1"/>
  <c r="G1307" i="1"/>
  <c r="J1306" i="1"/>
  <c r="G1306" i="1"/>
  <c r="J1305" i="1"/>
  <c r="G1305" i="1"/>
  <c r="J1304" i="1"/>
  <c r="G1304" i="1"/>
  <c r="J1303" i="1"/>
  <c r="G1303" i="1"/>
  <c r="J1302" i="1"/>
  <c r="G1302" i="1"/>
  <c r="J1301" i="1"/>
  <c r="G1301" i="1"/>
  <c r="J1300" i="1"/>
  <c r="G1300" i="1"/>
  <c r="J1299" i="1"/>
  <c r="G1299" i="1"/>
  <c r="J1298" i="1"/>
  <c r="G1298" i="1"/>
  <c r="J1297" i="1"/>
  <c r="G1297" i="1"/>
  <c r="J1296" i="1"/>
  <c r="G1296" i="1"/>
  <c r="J1295" i="1"/>
  <c r="G1295" i="1"/>
  <c r="J1294" i="1"/>
  <c r="G1294" i="1"/>
  <c r="J1293" i="1"/>
  <c r="G1293" i="1"/>
  <c r="J1292" i="1"/>
  <c r="G1292" i="1"/>
  <c r="J1291" i="1"/>
  <c r="G1291" i="1"/>
  <c r="J1290" i="1"/>
  <c r="G1290" i="1"/>
  <c r="J1289" i="1"/>
  <c r="G1289" i="1"/>
  <c r="J1288" i="1"/>
  <c r="G1288" i="1"/>
  <c r="J1287" i="1"/>
  <c r="G1287" i="1"/>
  <c r="J1286" i="1"/>
  <c r="G1286" i="1"/>
  <c r="J1285" i="1"/>
  <c r="G1285" i="1"/>
  <c r="J1284" i="1"/>
  <c r="G1284" i="1"/>
  <c r="J1283" i="1"/>
  <c r="G1283" i="1"/>
  <c r="J1282" i="1"/>
  <c r="G1282" i="1"/>
  <c r="J1281" i="1"/>
  <c r="G1281" i="1"/>
  <c r="J1280" i="1"/>
  <c r="G1280" i="1"/>
  <c r="J1279" i="1"/>
  <c r="G1279" i="1"/>
  <c r="J1278" i="1"/>
  <c r="G1278" i="1"/>
  <c r="J1277" i="1"/>
  <c r="G1277" i="1"/>
  <c r="J1276" i="1"/>
  <c r="G1276" i="1"/>
  <c r="J1275" i="1"/>
  <c r="G1275" i="1"/>
  <c r="J1274" i="1"/>
  <c r="G1274" i="1"/>
  <c r="J1273" i="1"/>
  <c r="G1273" i="1"/>
  <c r="J1272" i="1"/>
  <c r="G1272" i="1"/>
  <c r="J1271" i="1"/>
  <c r="G1271" i="1"/>
  <c r="J1270" i="1"/>
  <c r="G1270" i="1"/>
  <c r="J1269" i="1"/>
  <c r="G1269" i="1"/>
  <c r="J1268" i="1"/>
  <c r="G1268" i="1"/>
  <c r="J1267" i="1"/>
  <c r="G1267" i="1"/>
  <c r="J1266" i="1"/>
  <c r="G1266" i="1"/>
  <c r="J1265" i="1"/>
  <c r="G1265" i="1"/>
  <c r="J1264" i="1"/>
  <c r="G1264" i="1"/>
  <c r="J1263" i="1"/>
  <c r="G1263" i="1"/>
  <c r="J1262" i="1"/>
  <c r="G1262" i="1"/>
  <c r="J1261" i="1"/>
  <c r="G1261" i="1"/>
  <c r="J1260" i="1"/>
  <c r="G1260" i="1"/>
  <c r="J1259" i="1"/>
  <c r="G1259" i="1"/>
  <c r="J1258" i="1"/>
  <c r="G1258" i="1"/>
  <c r="J1257" i="1"/>
  <c r="G1257" i="1"/>
  <c r="J1256" i="1"/>
  <c r="G1256" i="1"/>
  <c r="J1255" i="1"/>
  <c r="G1255" i="1"/>
  <c r="J1254" i="1"/>
  <c r="G1254" i="1"/>
  <c r="J1253" i="1"/>
  <c r="G1253" i="1"/>
  <c r="J1252" i="1"/>
  <c r="G1252" i="1"/>
  <c r="J1251" i="1"/>
  <c r="G1251" i="1"/>
  <c r="J1250" i="1"/>
  <c r="G1250" i="1"/>
  <c r="J1249" i="1"/>
  <c r="G1249" i="1"/>
  <c r="J1248" i="1"/>
  <c r="G1248" i="1"/>
  <c r="J1247" i="1"/>
  <c r="G1247" i="1"/>
  <c r="J1246" i="1"/>
  <c r="G1246" i="1"/>
  <c r="J1245" i="1"/>
  <c r="G1245" i="1"/>
  <c r="J1244" i="1"/>
  <c r="G1244" i="1"/>
  <c r="J1243" i="1"/>
  <c r="G1243" i="1"/>
  <c r="J1242" i="1"/>
  <c r="G1242" i="1"/>
  <c r="J1241" i="1"/>
  <c r="G1241" i="1"/>
  <c r="J1240" i="1"/>
  <c r="G1240" i="1"/>
  <c r="J1239" i="1"/>
  <c r="G1239" i="1"/>
  <c r="J1238" i="1"/>
  <c r="G1238" i="1"/>
  <c r="J1237" i="1"/>
  <c r="G1237" i="1"/>
  <c r="J1236" i="1"/>
  <c r="G1236" i="1"/>
  <c r="J1235" i="1"/>
  <c r="G1235" i="1"/>
  <c r="J1234" i="1"/>
  <c r="G1234" i="1"/>
  <c r="J1233" i="1"/>
  <c r="G1233" i="1"/>
  <c r="J1232" i="1"/>
  <c r="G1232" i="1"/>
  <c r="J1231" i="1"/>
  <c r="G1231" i="1"/>
  <c r="J1230" i="1"/>
  <c r="G1230" i="1"/>
  <c r="J1229" i="1"/>
  <c r="G1229" i="1"/>
  <c r="J1228" i="1"/>
  <c r="G1228" i="1"/>
  <c r="J1227" i="1"/>
  <c r="G1227" i="1"/>
  <c r="J1226" i="1"/>
  <c r="G1226" i="1"/>
  <c r="J1225" i="1"/>
  <c r="G1225" i="1"/>
  <c r="J1224" i="1"/>
  <c r="G1224" i="1"/>
  <c r="J1223" i="1"/>
  <c r="G1223" i="1"/>
  <c r="J1222" i="1"/>
  <c r="G1222" i="1"/>
  <c r="J1221" i="1"/>
  <c r="G1221" i="1"/>
  <c r="J1220" i="1"/>
  <c r="G1220" i="1"/>
  <c r="J1219" i="1"/>
  <c r="G1219" i="1"/>
  <c r="J1218" i="1"/>
  <c r="G1218" i="1"/>
  <c r="J1217" i="1"/>
  <c r="G1217" i="1"/>
  <c r="J1216" i="1"/>
  <c r="G1216" i="1"/>
  <c r="J1215" i="1"/>
  <c r="G1215" i="1"/>
  <c r="J1214" i="1"/>
  <c r="G1214" i="1"/>
  <c r="J1213" i="1"/>
  <c r="G1213" i="1"/>
  <c r="J1212" i="1"/>
  <c r="G1212" i="1"/>
  <c r="J1211" i="1"/>
  <c r="G1211" i="1"/>
  <c r="J1210" i="1"/>
  <c r="G1210" i="1"/>
  <c r="J1209" i="1"/>
  <c r="G1209" i="1"/>
  <c r="J1208" i="1"/>
  <c r="G1208" i="1"/>
  <c r="J1207" i="1"/>
  <c r="G1207" i="1"/>
  <c r="J1206" i="1"/>
  <c r="G1206" i="1"/>
  <c r="J1205" i="1"/>
  <c r="G1205" i="1"/>
  <c r="J1204" i="1"/>
  <c r="G1204" i="1"/>
  <c r="J1203" i="1"/>
  <c r="G1203" i="1"/>
  <c r="J1202" i="1"/>
  <c r="G1202" i="1"/>
  <c r="J1201" i="1"/>
  <c r="G1201" i="1"/>
  <c r="J1200" i="1"/>
  <c r="G1200" i="1"/>
  <c r="J1199" i="1"/>
  <c r="G1199" i="1"/>
  <c r="J1198" i="1"/>
  <c r="G1198" i="1"/>
  <c r="J1197" i="1"/>
  <c r="G1197" i="1"/>
  <c r="J1196" i="1"/>
  <c r="G1196" i="1"/>
  <c r="J1195" i="1"/>
  <c r="G1195" i="1"/>
  <c r="J1194" i="1"/>
  <c r="G1194" i="1"/>
  <c r="J1193" i="1"/>
  <c r="G1193" i="1"/>
  <c r="J1192" i="1"/>
  <c r="G1192" i="1"/>
  <c r="J1191" i="1"/>
  <c r="G1191" i="1"/>
  <c r="J1190" i="1"/>
  <c r="G1190" i="1"/>
  <c r="J1189" i="1"/>
  <c r="G1189" i="1"/>
  <c r="J1188" i="1"/>
  <c r="G1188" i="1"/>
  <c r="J1187" i="1"/>
  <c r="G1187" i="1"/>
  <c r="J1186" i="1"/>
  <c r="G1186" i="1"/>
  <c r="J1185" i="1"/>
  <c r="G1185" i="1"/>
  <c r="J1184" i="1"/>
  <c r="G1184" i="1"/>
  <c r="J1183" i="1"/>
  <c r="G1183" i="1"/>
  <c r="J1182" i="1"/>
  <c r="G1182" i="1"/>
  <c r="J1181" i="1"/>
  <c r="G1181" i="1"/>
  <c r="J1180" i="1"/>
  <c r="G1180" i="1"/>
  <c r="J1179" i="1"/>
  <c r="G1179" i="1"/>
  <c r="J1178" i="1"/>
  <c r="G1178" i="1"/>
  <c r="J1177" i="1"/>
  <c r="G1177" i="1"/>
  <c r="J1176" i="1"/>
  <c r="G1176" i="1"/>
  <c r="J1175" i="1"/>
  <c r="G1175" i="1"/>
  <c r="J1174" i="1"/>
  <c r="G1174" i="1"/>
  <c r="J1173" i="1"/>
  <c r="G1173" i="1"/>
  <c r="J1172" i="1"/>
  <c r="G1172" i="1"/>
  <c r="J1171" i="1"/>
  <c r="G1171" i="1"/>
  <c r="J1170" i="1"/>
  <c r="G1170" i="1"/>
  <c r="J1169" i="1"/>
  <c r="G1169" i="1"/>
  <c r="J1168" i="1"/>
  <c r="G1168" i="1"/>
  <c r="J1167" i="1"/>
  <c r="G1167" i="1"/>
  <c r="J1166" i="1"/>
  <c r="G1166" i="1"/>
  <c r="J1165" i="1"/>
  <c r="G1165" i="1"/>
  <c r="J1164" i="1"/>
  <c r="G1164" i="1"/>
  <c r="J1163" i="1"/>
  <c r="G1163" i="1"/>
  <c r="J1162" i="1"/>
  <c r="G1162" i="1"/>
  <c r="J1161" i="1"/>
  <c r="G1161" i="1"/>
  <c r="J1160" i="1"/>
  <c r="G1160" i="1"/>
  <c r="J1159" i="1"/>
  <c r="G1159" i="1"/>
  <c r="J1158" i="1"/>
  <c r="G1158" i="1"/>
  <c r="J1157" i="1"/>
  <c r="G1157" i="1"/>
  <c r="J1156" i="1"/>
  <c r="G1156" i="1"/>
  <c r="J1155" i="1"/>
  <c r="G1155" i="1"/>
  <c r="J1154" i="1"/>
  <c r="G1154" i="1"/>
  <c r="J1153" i="1"/>
  <c r="G1153" i="1"/>
  <c r="J1152" i="1"/>
  <c r="G1152" i="1"/>
  <c r="J1151" i="1"/>
  <c r="G1151" i="1"/>
  <c r="J1150" i="1"/>
  <c r="G1150" i="1"/>
  <c r="J1149" i="1"/>
  <c r="G1149" i="1"/>
  <c r="J1148" i="1"/>
  <c r="G1148" i="1"/>
  <c r="J1147" i="1"/>
  <c r="G1147" i="1"/>
  <c r="J1146" i="1"/>
  <c r="G1146" i="1"/>
  <c r="J1145" i="1"/>
  <c r="G1145" i="1"/>
  <c r="J1144" i="1"/>
  <c r="G1144" i="1"/>
  <c r="J1143" i="1"/>
  <c r="G1143" i="1"/>
  <c r="J1142" i="1"/>
  <c r="G1142" i="1"/>
  <c r="J1141" i="1"/>
  <c r="G1141" i="1"/>
  <c r="J1140" i="1"/>
  <c r="G1140" i="1"/>
  <c r="J1139" i="1"/>
  <c r="G1139" i="1"/>
  <c r="J1138" i="1"/>
  <c r="G1138" i="1"/>
  <c r="J1137" i="1"/>
  <c r="G1137" i="1"/>
  <c r="J1136" i="1"/>
  <c r="G1136" i="1"/>
  <c r="J1135" i="1"/>
  <c r="G1135" i="1"/>
  <c r="J1134" i="1"/>
  <c r="G1134" i="1"/>
  <c r="J1133" i="1"/>
  <c r="G1133" i="1"/>
  <c r="J1132" i="1"/>
  <c r="G1132" i="1"/>
  <c r="J1131" i="1"/>
  <c r="G1131" i="1"/>
  <c r="J1130" i="1"/>
  <c r="G1130" i="1"/>
  <c r="J1129" i="1"/>
  <c r="G1129" i="1"/>
  <c r="J1128" i="1"/>
  <c r="G1128" i="1"/>
  <c r="J1127" i="1"/>
  <c r="G1127" i="1"/>
  <c r="J1126" i="1"/>
  <c r="G1126" i="1"/>
  <c r="J1125" i="1"/>
  <c r="G1125" i="1"/>
  <c r="J1124" i="1"/>
  <c r="G1124" i="1"/>
  <c r="J1123" i="1"/>
  <c r="G1123" i="1"/>
  <c r="J1122" i="1"/>
  <c r="G1122" i="1"/>
  <c r="J1121" i="1"/>
  <c r="G1121" i="1"/>
  <c r="J1120" i="1"/>
  <c r="G1120" i="1"/>
  <c r="J1119" i="1"/>
  <c r="G1119" i="1"/>
  <c r="J1118" i="1"/>
  <c r="G1118" i="1"/>
  <c r="J1117" i="1"/>
  <c r="G1117" i="1"/>
  <c r="J1116" i="1"/>
  <c r="G1116" i="1"/>
  <c r="J1115" i="1"/>
  <c r="G1115" i="1"/>
  <c r="J1114" i="1"/>
  <c r="G1114" i="1"/>
  <c r="J1113" i="1"/>
  <c r="G1113" i="1"/>
  <c r="J1112" i="1"/>
  <c r="G1112" i="1"/>
  <c r="J1111" i="1"/>
  <c r="G1111" i="1"/>
  <c r="J1110" i="1"/>
  <c r="G1110" i="1"/>
  <c r="J1109" i="1"/>
  <c r="G1109" i="1"/>
  <c r="J1108" i="1"/>
  <c r="G1108" i="1"/>
  <c r="J1107" i="1"/>
  <c r="G1107" i="1"/>
  <c r="J1106" i="1"/>
  <c r="G1106" i="1"/>
  <c r="J1105" i="1"/>
  <c r="G1105" i="1"/>
  <c r="J1104" i="1"/>
  <c r="G1104" i="1"/>
  <c r="J1103" i="1"/>
  <c r="G1103" i="1"/>
  <c r="J1102" i="1"/>
  <c r="G1102" i="1"/>
  <c r="J1101" i="1"/>
  <c r="G1101" i="1"/>
  <c r="J1100" i="1"/>
  <c r="G1100" i="1"/>
  <c r="J1099" i="1"/>
  <c r="G1099" i="1"/>
  <c r="J1098" i="1"/>
  <c r="G1098" i="1"/>
  <c r="J1097" i="1"/>
  <c r="G1097" i="1"/>
  <c r="J1096" i="1"/>
  <c r="G1096" i="1"/>
  <c r="J1095" i="1"/>
  <c r="G1095" i="1"/>
  <c r="J1094" i="1"/>
  <c r="G1094" i="1"/>
  <c r="J1093" i="1"/>
  <c r="G1093" i="1"/>
  <c r="J1092" i="1"/>
  <c r="G1092" i="1"/>
  <c r="J1091" i="1"/>
  <c r="G1091" i="1"/>
  <c r="J1090" i="1"/>
  <c r="G1090" i="1"/>
  <c r="J1089" i="1"/>
  <c r="G1089" i="1"/>
  <c r="J1088" i="1"/>
  <c r="G1088" i="1"/>
  <c r="J1087" i="1"/>
  <c r="G1087" i="1"/>
  <c r="J1086" i="1"/>
  <c r="G1086" i="1"/>
  <c r="J1085" i="1"/>
  <c r="G1085" i="1"/>
  <c r="J1084" i="1"/>
  <c r="G1084" i="1"/>
  <c r="J1083" i="1"/>
  <c r="G1083" i="1"/>
  <c r="J1082" i="1"/>
  <c r="G1082" i="1"/>
  <c r="J1081" i="1"/>
  <c r="G1081" i="1"/>
  <c r="J1080" i="1"/>
  <c r="G1080" i="1"/>
  <c r="J1079" i="1"/>
  <c r="G1079" i="1"/>
  <c r="J1078" i="1"/>
  <c r="G1078" i="1"/>
  <c r="J1077" i="1"/>
  <c r="G1077" i="1"/>
  <c r="J1076" i="1"/>
  <c r="G1076" i="1"/>
  <c r="J1075" i="1"/>
  <c r="G1075" i="1"/>
  <c r="J1074" i="1"/>
  <c r="G1074" i="1"/>
  <c r="J1073" i="1"/>
  <c r="G1073" i="1"/>
  <c r="J1072" i="1"/>
  <c r="G1072" i="1"/>
  <c r="J1071" i="1"/>
  <c r="G1071" i="1"/>
  <c r="J1070" i="1"/>
  <c r="G1070" i="1"/>
  <c r="J1069" i="1"/>
  <c r="G1069" i="1"/>
  <c r="J1068" i="1"/>
  <c r="G1068" i="1"/>
  <c r="J1067" i="1"/>
  <c r="G1067" i="1"/>
  <c r="J1066" i="1"/>
  <c r="G1066" i="1"/>
  <c r="J1065" i="1"/>
  <c r="G1065" i="1"/>
  <c r="J1064" i="1"/>
  <c r="G1064" i="1"/>
  <c r="J1063" i="1"/>
  <c r="G1063" i="1"/>
  <c r="J1062" i="1"/>
  <c r="G1062" i="1"/>
  <c r="J1061" i="1"/>
  <c r="G1061" i="1"/>
  <c r="J1060" i="1"/>
  <c r="G1060" i="1"/>
  <c r="J1059" i="1"/>
  <c r="G1059" i="1"/>
  <c r="J1058" i="1"/>
  <c r="G1058" i="1"/>
  <c r="J1057" i="1"/>
  <c r="G1057" i="1"/>
  <c r="J1056" i="1"/>
  <c r="G1056" i="1"/>
  <c r="J1055" i="1"/>
  <c r="G1055" i="1"/>
  <c r="J1054" i="1"/>
  <c r="G1054" i="1"/>
  <c r="J1053" i="1"/>
  <c r="G1053" i="1"/>
  <c r="J1052" i="1"/>
  <c r="G1052" i="1"/>
  <c r="J1051" i="1"/>
  <c r="G1051" i="1"/>
  <c r="J1050" i="1"/>
  <c r="G1050" i="1"/>
  <c r="J1049" i="1"/>
  <c r="G1049" i="1"/>
  <c r="J1048" i="1"/>
  <c r="G1048" i="1"/>
  <c r="J1047" i="1"/>
  <c r="G1047" i="1"/>
  <c r="J1046" i="1"/>
  <c r="G1046" i="1"/>
  <c r="J1045" i="1"/>
  <c r="G1045" i="1"/>
  <c r="J1044" i="1"/>
  <c r="G1044" i="1"/>
  <c r="J1043" i="1"/>
  <c r="G1043" i="1"/>
  <c r="J1042" i="1"/>
  <c r="G1042" i="1"/>
  <c r="J1041" i="1"/>
  <c r="G1041" i="1"/>
  <c r="J1040" i="1"/>
  <c r="G1040" i="1"/>
  <c r="J1039" i="1"/>
  <c r="G1039" i="1"/>
  <c r="J1038" i="1"/>
  <c r="G1038" i="1"/>
  <c r="J1037" i="1"/>
  <c r="G1037" i="1"/>
  <c r="J1036" i="1"/>
  <c r="G1036" i="1"/>
  <c r="J1035" i="1"/>
  <c r="G1035" i="1"/>
  <c r="J1034" i="1"/>
  <c r="G1034" i="1"/>
  <c r="J1033" i="1"/>
  <c r="G1033" i="1"/>
  <c r="J1032" i="1"/>
  <c r="G1032" i="1"/>
  <c r="J1031" i="1"/>
  <c r="G1031" i="1"/>
  <c r="J1030" i="1"/>
  <c r="G1030" i="1"/>
  <c r="J1029" i="1"/>
  <c r="G1029" i="1"/>
  <c r="J1028" i="1"/>
  <c r="G1028" i="1"/>
  <c r="J1027" i="1"/>
  <c r="G1027" i="1"/>
  <c r="J1026" i="1"/>
  <c r="G1026" i="1"/>
  <c r="J1025" i="1"/>
  <c r="G1025" i="1"/>
  <c r="J1024" i="1"/>
  <c r="G1024" i="1"/>
  <c r="J1023" i="1"/>
  <c r="G1023" i="1"/>
  <c r="J1022" i="1"/>
  <c r="G1022" i="1"/>
  <c r="J1021" i="1"/>
  <c r="G1021" i="1"/>
  <c r="J1020" i="1"/>
  <c r="G1020" i="1"/>
  <c r="J1019" i="1"/>
  <c r="G1019" i="1"/>
  <c r="J1018" i="1"/>
  <c r="G1018" i="1"/>
  <c r="J1017" i="1"/>
  <c r="G1017" i="1"/>
  <c r="J1016" i="1"/>
  <c r="G1016" i="1"/>
  <c r="J1015" i="1"/>
  <c r="G1015" i="1"/>
  <c r="J1014" i="1"/>
  <c r="G1014" i="1"/>
  <c r="J1013" i="1"/>
  <c r="G1013" i="1"/>
  <c r="J1012" i="1"/>
  <c r="G1012" i="1"/>
  <c r="J1011" i="1"/>
  <c r="G1011" i="1"/>
  <c r="J1010" i="1"/>
  <c r="G1010" i="1"/>
  <c r="J1009" i="1"/>
  <c r="G1009" i="1"/>
  <c r="J1008" i="1"/>
  <c r="G1008" i="1"/>
  <c r="J1007" i="1"/>
  <c r="G1007" i="1"/>
  <c r="J1006" i="1"/>
  <c r="G1006" i="1"/>
  <c r="J1005" i="1"/>
  <c r="G1005" i="1"/>
  <c r="J1004" i="1"/>
  <c r="G1004" i="1"/>
  <c r="J1003" i="1"/>
  <c r="G1003" i="1"/>
  <c r="J1002" i="1"/>
  <c r="G1002" i="1"/>
  <c r="J1001" i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G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G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G847" i="1"/>
  <c r="J846" i="1"/>
  <c r="G846" i="1"/>
  <c r="J845" i="1"/>
  <c r="G845" i="1"/>
  <c r="J844" i="1"/>
  <c r="G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G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  <c r="B21" i="2"/>
  <c r="B17" i="2"/>
  <c r="B14" i="2"/>
  <c r="E10" i="2"/>
  <c r="D10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1E055B-5107-4362-82B7-AE661984900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FF320C-2262-4DDC-9779-C65AC8F307B0}" name="WorksheetConnection_restaurant_sale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restaurant_sales.xlsxTable11"/>
        </x15:connection>
      </ext>
    </extLst>
  </connection>
</connections>
</file>

<file path=xl/sharedStrings.xml><?xml version="1.0" encoding="utf-8"?>
<sst xmlns="http://schemas.openxmlformats.org/spreadsheetml/2006/main" count="9252" uniqueCount="77">
  <si>
    <t>date</t>
  </si>
  <si>
    <t>menu_item_id</t>
  </si>
  <si>
    <t>menu_item_name</t>
  </si>
  <si>
    <t>category</t>
  </si>
  <si>
    <t>quantity_sold</t>
  </si>
  <si>
    <t>price</t>
  </si>
  <si>
    <t>day_of_week</t>
  </si>
  <si>
    <t>is_weekend</t>
  </si>
  <si>
    <t>promotion_applied</t>
  </si>
  <si>
    <t>weather_condition</t>
  </si>
  <si>
    <t>holiday</t>
  </si>
  <si>
    <t>special_event</t>
  </si>
  <si>
    <t>Cheeseburger</t>
  </si>
  <si>
    <t>Main</t>
  </si>
  <si>
    <t>Friday</t>
  </si>
  <si>
    <t>Sunny</t>
  </si>
  <si>
    <t>NoEvent</t>
  </si>
  <si>
    <t>Saturday</t>
  </si>
  <si>
    <t>Cloudy</t>
  </si>
  <si>
    <t>Sunday</t>
  </si>
  <si>
    <t>Monday</t>
  </si>
  <si>
    <t>Tuesday</t>
  </si>
  <si>
    <t>Wednesday</t>
  </si>
  <si>
    <t>Thursday</t>
  </si>
  <si>
    <t>Rainy</t>
  </si>
  <si>
    <t>Mother's Day</t>
  </si>
  <si>
    <t>Father's Day</t>
  </si>
  <si>
    <t>Deepavali</t>
  </si>
  <si>
    <t>Christmas Eve</t>
  </si>
  <si>
    <t>Christmas Day</t>
  </si>
  <si>
    <t>Chinese New Year Day 1</t>
  </si>
  <si>
    <t>Valentine's Day</t>
  </si>
  <si>
    <t>Veggie Pizza</t>
  </si>
  <si>
    <t>Chicken Salad</t>
  </si>
  <si>
    <t>Salad</t>
  </si>
  <si>
    <t>Soda</t>
  </si>
  <si>
    <t>Drink</t>
  </si>
  <si>
    <t>Chocolate Cake</t>
  </si>
  <si>
    <t>Dessert</t>
  </si>
  <si>
    <t>Total_price</t>
  </si>
  <si>
    <t>is_weeked</t>
  </si>
  <si>
    <t>Sum of Total_price</t>
  </si>
  <si>
    <t>Sum of quantity_sold</t>
  </si>
  <si>
    <t>Average of price</t>
  </si>
  <si>
    <t>total order</t>
  </si>
  <si>
    <t>Row Labels</t>
  </si>
  <si>
    <t>Qtr1</t>
  </si>
  <si>
    <t>Qtr2</t>
  </si>
  <si>
    <t>Column Labels</t>
  </si>
  <si>
    <t>2024</t>
  </si>
  <si>
    <t>2025</t>
  </si>
  <si>
    <t>FALSE</t>
  </si>
  <si>
    <t>TRUE</t>
  </si>
  <si>
    <t xml:space="preserve">  </t>
  </si>
  <si>
    <t>sunny_rate</t>
  </si>
  <si>
    <t>Cloudy_rate</t>
  </si>
  <si>
    <t>Rainy_rate</t>
  </si>
  <si>
    <t>Jan</t>
  </si>
  <si>
    <t>Feb</t>
  </si>
  <si>
    <t>Mar</t>
  </si>
  <si>
    <t xml:space="preserve">day of week </t>
  </si>
  <si>
    <t>by cate gories</t>
  </si>
  <si>
    <t>best selling menu</t>
  </si>
  <si>
    <t>promotion applied</t>
  </si>
  <si>
    <t>special event</t>
  </si>
  <si>
    <t>weekend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</si>
  <si>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</si>
  <si>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</si>
  <si>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</si>
  <si>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</si>
  <si>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</si>
  <si>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</si>
  <si>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</si>
  <si>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</si>
  <si>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</si>
  <si>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sales day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</si>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</sst>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&gt;1000000]&quot;$&quot;0.0,,&quot;M&quot;;[&gt;1000]&quot;$&quot;0.0,&quot;K&quot;"/>
    <numFmt numFmtId="166" formatCode="[&gt;1000000]0.0,,&quot;M&quot;;[&gt;1000]0.0,&quot;K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ABBB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42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30" formatCode="@"/>
    </dxf>
    <dxf>
      <numFmt numFmtId="0" formatCode="General"/>
    </dxf>
    <dxf>
      <numFmt numFmtId="30" formatCode="@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5" formatCode="[&gt;1000000]&quot;$&quot;0.0,,&quot;M&quot;;[&gt;1000]&quot;$&quot;0.0,&quot;K&quot;"/>
    </dxf>
    <dxf>
      <numFmt numFmtId="166" formatCode="[&gt;1000000]0.0,,&quot;M&quot;;[&gt;1000]0.0,&quot;K&quot;"/>
    </dxf>
    <dxf>
      <numFmt numFmtId="164" formatCode="&quot;$&quot;#,##0.00"/>
    </dxf>
    <dxf>
      <numFmt numFmtId="165" formatCode="[&gt;1000000]&quot;$&quot;0.0,,&quot;M&quot;;[&gt;1000]&quot;$&quot;0.0,&quot;K&quot;"/>
    </dxf>
    <dxf>
      <numFmt numFmtId="164" formatCode="&quot;$&quot;#,##0.00"/>
    </dxf>
    <dxf>
      <numFmt numFmtId="0" formatCode="General"/>
    </dxf>
    <dxf>
      <numFmt numFmtId="165" formatCode="[&gt;1000000]&quot;$&quot;0.0,,&quot;M&quot;;[&gt;1000]&quot;$&quot;0.0,&quot;K&quot;"/>
    </dxf>
    <dxf>
      <numFmt numFmtId="13" formatCode="0%"/>
    </dxf>
    <dxf>
      <numFmt numFmtId="165" formatCode="[&gt;1000000]&quot;$&quot;0.0,,&quot;M&quot;;[&gt;1000]&quot;$&quot;0.0,&quot;K&quot;"/>
    </dxf>
    <dxf>
      <numFmt numFmtId="13" formatCode="0%"/>
    </dxf>
    <dxf>
      <numFmt numFmtId="13" formatCode="0%"/>
    </dxf>
    <dxf>
      <numFmt numFmtId="165" formatCode="[&gt;1000000]&quot;$&quot;0.0,,&quot;M&quot;;[&gt;1000]&quot;$&quot;0.0,&quot;K&quot;"/>
    </dxf>
    <dxf>
      <numFmt numFmtId="13" formatCode="0%"/>
    </dxf>
    <dxf>
      <numFmt numFmtId="165" formatCode="[&gt;1000000]&quot;$&quot;0.0,,&quot;M&quot;;[&gt;1000]&quot;$&quot;0.0,&quot;K&quot;"/>
    </dxf>
    <dxf>
      <numFmt numFmtId="165" formatCode="[&gt;1000000]&quot;$&quot;0.0,,&quot;M&quot;;[&gt;1000]&quot;$&quot;0.0,&quot;K&quot;"/>
    </dxf>
    <dxf>
      <numFmt numFmtId="165" formatCode="[&gt;1000000]&quot;$&quot;0.0,,&quot;M&quot;;[&gt;1000]&quot;$&quot;0.0,&quot;K&quot;"/>
    </dxf>
    <dxf>
      <numFmt numFmtId="165" formatCode="[&gt;1000000]&quot;$&quot;0.0,,&quot;M&quot;;[&gt;1000]&quot;$&quot;0.0,&quot;K&quot;"/>
    </dxf>
    <dxf>
      <numFmt numFmtId="164" formatCode="&quot;$&quot;#,##0.00"/>
    </dxf>
    <dxf>
      <numFmt numFmtId="165" formatCode="[&gt;1000000]&quot;$&quot;0.0,,&quot;M&quot;;[&gt;1000]&quot;$&quot;0.0,&quot;K&quot;"/>
    </dxf>
    <dxf>
      <numFmt numFmtId="165" formatCode="[&gt;1000000]&quot;$&quot;0.0,,&quot;M&quot;;[&gt;1000]&quot;$&quot;0.0,&quot;K&quot;"/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ABBBA"/>
      <color rgb="FFB482DA"/>
      <color rgb="FF272A2F"/>
      <color rgb="FF202427"/>
      <color rgb="FF948371"/>
      <color rgb="FFC39B67"/>
      <color rgb="FF59545A"/>
      <color rgb="FF7D8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19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7030A0"/>
            </a:solidFill>
            <a:ln>
              <a:noFill/>
            </a:ln>
          </c:spPr>
          <c:explosion val="1"/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3-4BA6-B7D2-F12745955FED}"/>
              </c:ext>
            </c:extLst>
          </c:dPt>
          <c:dPt>
            <c:idx val="1"/>
            <c:bubble3D val="0"/>
            <c:spPr>
              <a:solidFill>
                <a:srgbClr val="B48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3-4BA6-B7D2-F12745955FED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93-4BA6-B7D2-F12745955FED}"/>
              </c:ext>
            </c:extLst>
          </c:dPt>
          <c:dLbls>
            <c:dLbl>
              <c:idx val="0"/>
              <c:layout>
                <c:manualLayout>
                  <c:x val="-0.24283547565192351"/>
                  <c:y val="0.160423543418174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rgbClr val="CABBB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86297119758122"/>
                      <c:h val="0.3307985571354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93-4BA6-B7D2-F12745955F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93-4BA6-B7D2-F12745955F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Sheet1!$B$14:$D$14</c:f>
              <c:numCache>
                <c:formatCode>0%</c:formatCode>
                <c:ptCount val="3"/>
                <c:pt idx="0">
                  <c:v>0.53825136612021862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93-4BA6-B7D2-F12745955F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 (Recovered).xlsx]Sheet1!PivotTable15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239702373068728E-2"/>
          <c:y val="0.11125173839192466"/>
          <c:w val="0.90076029762693122"/>
          <c:h val="0.7496720973264307"/>
        </c:manualLayout>
      </c:layout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Sheet1!$A$30:$A$41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Sheet1!$B$30:$B$41</c:f>
              <c:numCache>
                <c:formatCode>[&gt;1000000]"$"0.0,,"M";[&gt;1000]"$"0.0,"K"</c:formatCode>
                <c:ptCount val="12"/>
                <c:pt idx="0">
                  <c:v>32656.5</c:v>
                </c:pt>
                <c:pt idx="1">
                  <c:v>31226.399999999998</c:v>
                </c:pt>
                <c:pt idx="2">
                  <c:v>39235.5</c:v>
                </c:pt>
                <c:pt idx="3">
                  <c:v>39318.30000000001</c:v>
                </c:pt>
                <c:pt idx="4">
                  <c:v>43967.700000000012</c:v>
                </c:pt>
                <c:pt idx="5">
                  <c:v>43056.9</c:v>
                </c:pt>
                <c:pt idx="6">
                  <c:v>41308.200000000004</c:v>
                </c:pt>
                <c:pt idx="7">
                  <c:v>41677.199999999997</c:v>
                </c:pt>
                <c:pt idx="8">
                  <c:v>36136.800000000003</c:v>
                </c:pt>
                <c:pt idx="9">
                  <c:v>33520.5</c:v>
                </c:pt>
                <c:pt idx="10">
                  <c:v>32534.1</c:v>
                </c:pt>
                <c:pt idx="11">
                  <c:v>31531.499999999993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8F-4844-8D2D-32164AA0D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858191"/>
        <c:axId val="1938859023"/>
      </c:lineChart>
      <c:catAx>
        <c:axId val="19388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9023"/>
        <c:crosses val="autoZero"/>
        <c:auto val="1"/>
        <c:lblAlgn val="ctr"/>
        <c:lblOffset val="100"/>
        <c:noMultiLvlLbl val="0"/>
      </c:catAx>
      <c:valAx>
        <c:axId val="1938859023"/>
        <c:scaling>
          <c:orientation val="minMax"/>
          <c:max val="70000"/>
        </c:scaling>
        <c:delete val="0"/>
        <c:axPos val="l"/>
        <c:numFmt formatCode="[&gt;1000000]&quot;$&quot;0.0,,&quot;M&quot;;[&gt;1000]&quot;$&quot;0.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81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 (Recovered).xlsx]Sheet1!PivotTable10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272A2F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 w="19050">
            <a:noFill/>
          </a:ln>
          <a:effectLst/>
        </c:spPr>
        <c:dLbl>
          <c:idx val="0"/>
          <c:layout>
            <c:manualLayout>
              <c:x val="0.10407673074818388"/>
              <c:y val="0.16666666666666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482DA"/>
          </a:solidFill>
          <a:ln w="19050">
            <a:noFill/>
          </a:ln>
          <a:effectLst/>
        </c:spPr>
        <c:dLbl>
          <c:idx val="0"/>
          <c:layout>
            <c:manualLayout>
              <c:x val="-8.0575533482465045E-2"/>
              <c:y val="-0.143518518518518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74205149326449"/>
          <c:y val="0.20412037037037037"/>
          <c:w val="0.56372657612669608"/>
          <c:h val="0.77736111111111106"/>
        </c:manualLayout>
      </c:layout>
      <c:doughnutChart>
        <c:varyColors val="1"/>
        <c:ser>
          <c:idx val="0"/>
          <c:order val="0"/>
          <c:tx>
            <c:strRef>
              <c:f>Sheet1!$J$13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72A2F"/>
            </a:solidFill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2-4AE9-AC4C-76E02525BCE5}"/>
              </c:ext>
            </c:extLst>
          </c:dPt>
          <c:dPt>
            <c:idx val="1"/>
            <c:bubble3D val="0"/>
            <c:spPr>
              <a:solidFill>
                <a:srgbClr val="B48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2-4AE9-AC4C-76E02525BCE5}"/>
              </c:ext>
            </c:extLst>
          </c:dPt>
          <c:dLbls>
            <c:dLbl>
              <c:idx val="0"/>
              <c:layout>
                <c:manualLayout>
                  <c:x val="0.10407673074818388"/>
                  <c:y val="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72-4AE9-AC4C-76E02525BCE5}"/>
                </c:ext>
              </c:extLst>
            </c:dLbl>
            <c:dLbl>
              <c:idx val="1"/>
              <c:layout>
                <c:manualLayout>
                  <c:x val="-8.0575533482465045E-2"/>
                  <c:y val="-0.143518518518518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72-4AE9-AC4C-76E02525B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ABBB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Sheet1!$I$14:$I$15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Sheet1!$J$14:$J$15</c:f>
              <c:numCache>
                <c:formatCode>[&gt;1000000]"$"0.0,,"M";[&gt;1000]"$"0.0,"K"</c:formatCode>
                <c:ptCount val="2"/>
                <c:pt idx="0">
                  <c:v>277007.40000000002</c:v>
                </c:pt>
                <c:pt idx="1">
                  <c:v>169162.19999999992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2-4AE9-AC4C-76E02525B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34737888952744"/>
          <c:y val="0.28298556430446198"/>
          <c:w val="0.17272216826434272"/>
          <c:h val="0.23032516768737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 (Recovered).xlsx]Sheet1!PivotTable8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84643978141352"/>
          <c:y val="0.12100759993063501"/>
          <c:w val="0.79302186317991374"/>
          <c:h val="0.79878763724289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Sheet1!$F$21:$F$25</c:f>
              <c:strCache>
                <c:ptCount val="5"/>
                <c:pt idx="0">
                  <c:v>Soda</c:v>
                </c:pt>
                <c:pt idx="1">
                  <c:v>Chocolate Cake</c:v>
                </c:pt>
                <c:pt idx="2">
                  <c:v>Chicken Salad</c:v>
                </c:pt>
                <c:pt idx="3">
                  <c:v>Cheeseburger</c:v>
                </c:pt>
                <c:pt idx="4">
                  <c:v>Veggie Pizza</c:v>
                </c:pt>
              </c:strCache>
            </c:strRef>
          </c:cat>
          <c:val>
            <c:numRef>
              <c:f>Sheet1!$G$21:$G$25</c:f>
              <c:numCache>
                <c:formatCode>[&gt;1000000]"$"0.0,,"M";[&gt;1000]"$"0.0,"K"</c:formatCode>
                <c:ptCount val="5"/>
                <c:pt idx="0">
                  <c:v>35652.6</c:v>
                </c:pt>
                <c:pt idx="1">
                  <c:v>67045.5</c:v>
                </c:pt>
                <c:pt idx="2">
                  <c:v>84073.500000000029</c:v>
                </c:pt>
                <c:pt idx="3">
                  <c:v>125640</c:v>
                </c:pt>
                <c:pt idx="4">
                  <c:v>133758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4-41A0-94D6-EAF4BD4F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098975"/>
        <c:axId val="735093983"/>
      </c:barChart>
      <c:catAx>
        <c:axId val="735098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93983"/>
        <c:crosses val="autoZero"/>
        <c:auto val="1"/>
        <c:lblAlgn val="ctr"/>
        <c:lblOffset val="100"/>
        <c:noMultiLvlLbl val="0"/>
      </c:catAx>
      <c:valAx>
        <c:axId val="735093983"/>
        <c:scaling>
          <c:orientation val="minMax"/>
        </c:scaling>
        <c:delete val="0"/>
        <c:axPos val="b"/>
        <c:numFmt formatCode="[&gt;1000000]&quot;$&quot;0.0,,&quot;M&quot;;[&gt;1000]&quot;$&quot;0.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9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 (Recovered).xlsx]Sheet1!PivotTable11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69850" cap="rnd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69850" cap="rnd">
              <a:solidFill>
                <a:srgbClr val="7030A0"/>
              </a:solidFill>
            </a:ln>
            <a:effectLst/>
          </c:spPr>
        </c:marker>
      </c:pivotFmt>
      <c:pivotFmt>
        <c:idx val="4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69850" cap="rnd">
              <a:solidFill>
                <a:srgbClr val="7030A0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69850" cap="rnd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ABBB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Sheet1!$I$19:$I$25</c:f>
              <c:strCache>
                <c:ptCount val="7"/>
                <c:pt idx="0">
                  <c:v>Chinese New Year Day 1</c:v>
                </c:pt>
                <c:pt idx="1">
                  <c:v>Christmas Day</c:v>
                </c:pt>
                <c:pt idx="2">
                  <c:v>Christmas Eve</c:v>
                </c:pt>
                <c:pt idx="3">
                  <c:v>Deepavali</c:v>
                </c:pt>
                <c:pt idx="4">
                  <c:v>Father's Day</c:v>
                </c:pt>
                <c:pt idx="5">
                  <c:v>Mother's Day</c:v>
                </c:pt>
                <c:pt idx="6">
                  <c:v>Valentine's Day</c:v>
                </c:pt>
              </c:strCache>
            </c:strRef>
          </c:cat>
          <c:val>
            <c:numRef>
              <c:f>Sheet1!$J$19:$J$25</c:f>
              <c:numCache>
                <c:formatCode>[&gt;1000000]"$"0.0,,"M";[&gt;1000]"$"0.0,"K"</c:formatCode>
                <c:ptCount val="7"/>
                <c:pt idx="0">
                  <c:v>1614.6000000000001</c:v>
                </c:pt>
                <c:pt idx="1">
                  <c:v>1895.4</c:v>
                </c:pt>
                <c:pt idx="2">
                  <c:v>1677.6000000000001</c:v>
                </c:pt>
                <c:pt idx="3">
                  <c:v>1856.7</c:v>
                </c:pt>
                <c:pt idx="4">
                  <c:v>2716.2000000000003</c:v>
                </c:pt>
                <c:pt idx="5">
                  <c:v>3498.2999999999997</c:v>
                </c:pt>
                <c:pt idx="6">
                  <c:v>2060.1000000000004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D-BCAD-B9C3B99563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41275" cap="flat" cmpd="sng" algn="ctr">
              <a:solidFill>
                <a:srgbClr val="7030A0"/>
              </a:solidFill>
              <a:round/>
            </a:ln>
            <a:effectLst/>
          </c:spPr>
        </c:dropLines>
        <c:marker val="1"/>
        <c:smooth val="0"/>
        <c:axId val="525197855"/>
        <c:axId val="525200767"/>
      </c:lineChart>
      <c:catAx>
        <c:axId val="5251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0767"/>
        <c:crosses val="autoZero"/>
        <c:auto val="1"/>
        <c:lblAlgn val="ctr"/>
        <c:lblOffset val="100"/>
        <c:noMultiLvlLbl val="0"/>
      </c:catAx>
      <c:valAx>
        <c:axId val="525200767"/>
        <c:scaling>
          <c:orientation val="minMax"/>
          <c:max val="5000"/>
        </c:scaling>
        <c:delete val="1"/>
        <c:axPos val="l"/>
        <c:numFmt formatCode="[&gt;1000000]&quot;$&quot;0.0,,&quot;M&quot;;[&gt;1000]&quot;$&quot;0.0,&quot;K&quot;" sourceLinked="1"/>
        <c:majorTickMark val="none"/>
        <c:minorTickMark val="none"/>
        <c:tickLblPos val="nextTo"/>
        <c:crossAx val="52519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49999999999998"/>
          <c:y val="0.13194444444444445"/>
          <c:w val="0.46388888888888891"/>
          <c:h val="0.77314814814814814"/>
        </c:manualLayout>
      </c:layout>
      <c:doughnutChart>
        <c:varyColors val="1"/>
        <c:ser>
          <c:idx val="0"/>
          <c:order val="0"/>
          <c:spPr>
            <a:solidFill>
              <a:srgbClr val="7030A0"/>
            </a:solidFill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E-4FDC-869F-6314EC9A831A}"/>
              </c:ext>
            </c:extLst>
          </c:dPt>
          <c:dPt>
            <c:idx val="1"/>
            <c:bubble3D val="0"/>
            <c:spPr>
              <a:solidFill>
                <a:srgbClr val="B48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E-4FDC-869F-6314EC9A831A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1E-4FDC-869F-6314EC9A831A}"/>
              </c:ext>
            </c:extLst>
          </c:dPt>
          <c:dLbls>
            <c:dLbl>
              <c:idx val="0"/>
              <c:layout>
                <c:manualLayout>
                  <c:x val="-0.13055544619422577"/>
                  <c:y val="0.263888888888888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400" b="1" i="0" u="none" strike="noStrike" kern="1200" baseline="0">
                      <a:solidFill>
                        <a:srgbClr val="CABBB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54177602799643"/>
                      <c:h val="0.305486293379994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1E-4FDC-869F-6314EC9A83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1E-4FDC-869F-6314EC9A83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Sheet1!$B$21:$D$21</c:f>
              <c:numCache>
                <c:formatCode>0%</c:formatCode>
                <c:ptCount val="3"/>
                <c:pt idx="0">
                  <c:v>0.30327868852459017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1E-4FDC-869F-6314EC9A83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 (Recovered).xlsx]Sheet1!PivotTable6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539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883179254664091E-2"/>
          <c:y val="3.1475430844072193E-2"/>
          <c:w val="0.90199199403847408"/>
          <c:h val="0.8642375843402117"/>
        </c:manualLayout>
      </c:layout>
      <c:lineChart>
        <c:grouping val="stack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5397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ABBB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Sheet1!$G$4:$G$10</c:f>
              <c:numCache>
                <c:formatCode>[&gt;1000000]"$"0.0,,"M";[&gt;1000]"$"0.0,"K"</c:formatCode>
                <c:ptCount val="7"/>
                <c:pt idx="0">
                  <c:v>72153</c:v>
                </c:pt>
                <c:pt idx="1">
                  <c:v>47565.899999999965</c:v>
                </c:pt>
                <c:pt idx="2">
                  <c:v>83516.400000000052</c:v>
                </c:pt>
                <c:pt idx="3">
                  <c:v>79123.5</c:v>
                </c:pt>
                <c:pt idx="4">
                  <c:v>59601.600000000028</c:v>
                </c:pt>
                <c:pt idx="5">
                  <c:v>50613.299999999981</c:v>
                </c:pt>
                <c:pt idx="6">
                  <c:v>53595.899999999972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3-4FAD-9EB7-76547725F4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8575" cap="flat" cmpd="sng" algn="ctr">
              <a:solidFill>
                <a:srgbClr val="7030A0"/>
              </a:solidFill>
              <a:round/>
            </a:ln>
            <a:effectLst/>
          </c:spPr>
        </c:dropLines>
        <c:marker val="1"/>
        <c:smooth val="0"/>
        <c:axId val="729511055"/>
        <c:axId val="729516879"/>
      </c:lineChart>
      <c:catAx>
        <c:axId val="7295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6879"/>
        <c:crosses val="autoZero"/>
        <c:auto val="1"/>
        <c:lblAlgn val="ctr"/>
        <c:lblOffset val="100"/>
        <c:noMultiLvlLbl val="0"/>
      </c:catAx>
      <c:valAx>
        <c:axId val="729516879"/>
        <c:scaling>
          <c:orientation val="minMax"/>
          <c:max val="110000"/>
        </c:scaling>
        <c:delete val="1"/>
        <c:axPos val="l"/>
        <c:numFmt formatCode="[&gt;1000000]&quot;$&quot;0.0,,&quot;M&quot;;[&gt;1000]&quot;$&quot;0.0,&quot;K&quot;" sourceLinked="1"/>
        <c:majorTickMark val="none"/>
        <c:minorTickMark val="none"/>
        <c:tickLblPos val="nextTo"/>
        <c:crossAx val="7295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 (Recovered).xlsx]Sheet1!PivotTable7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Sheet1!$F$14:$F$17</c:f>
              <c:strCache>
                <c:ptCount val="4"/>
                <c:pt idx="0">
                  <c:v>Dessert</c:v>
                </c:pt>
                <c:pt idx="1">
                  <c:v>Drink</c:v>
                </c:pt>
                <c:pt idx="2">
                  <c:v>Main</c:v>
                </c:pt>
                <c:pt idx="3">
                  <c:v>Salad</c:v>
                </c:pt>
              </c:strCache>
            </c:strRef>
          </c:cat>
          <c:val>
            <c:numRef>
              <c:f>Sheet1!$G$14:$G$17</c:f>
              <c:numCache>
                <c:formatCode>[&gt;1000000]"$"0.0,,"M";[&gt;1000]"$"0.0,"K"</c:formatCode>
                <c:ptCount val="4"/>
                <c:pt idx="0">
                  <c:v>67045.5</c:v>
                </c:pt>
                <c:pt idx="1">
                  <c:v>35652.6</c:v>
                </c:pt>
                <c:pt idx="2">
                  <c:v>259398</c:v>
                </c:pt>
                <c:pt idx="3">
                  <c:v>84073.500000000029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7B4-BE36-819EDD3B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9519375"/>
        <c:axId val="729509807"/>
      </c:barChart>
      <c:catAx>
        <c:axId val="72951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09807"/>
        <c:crosses val="autoZero"/>
        <c:auto val="1"/>
        <c:lblAlgn val="ctr"/>
        <c:lblOffset val="100"/>
        <c:noMultiLvlLbl val="0"/>
      </c:catAx>
      <c:valAx>
        <c:axId val="729509807"/>
        <c:scaling>
          <c:orientation val="minMax"/>
        </c:scaling>
        <c:delete val="0"/>
        <c:axPos val="b"/>
        <c:numFmt formatCode="[&gt;1000000]&quot;$&quot;0.0,,&quot;M&quot;;[&gt;1000]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7030A0"/>
            </a:solidFill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ED-4CE7-8A31-A40723C14697}"/>
              </c:ext>
            </c:extLst>
          </c:dPt>
          <c:dPt>
            <c:idx val="1"/>
            <c:bubble3D val="0"/>
            <c:spPr>
              <a:solidFill>
                <a:srgbClr val="B48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ED-4CE7-8A31-A40723C14697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ED-4CE7-8A31-A40723C14697}"/>
              </c:ext>
            </c:extLst>
          </c:dPt>
          <c:dLbls>
            <c:dLbl>
              <c:idx val="0"/>
              <c:layout>
                <c:manualLayout>
                  <c:x val="-7.4999890638670172E-2"/>
                  <c:y val="0.337962962962962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rgbClr val="CABBBA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54177602799644"/>
                      <c:h val="0.361041848935549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8ED-4CE7-8A31-A40723C146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ED-4CE7-8A31-A40723C14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rgbClr val="CABBBA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Sheet1!$B$17:$D$17</c:f>
              <c:numCache>
                <c:formatCode>0%</c:formatCode>
                <c:ptCount val="3"/>
                <c:pt idx="0">
                  <c:v>0.15846994535519127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ED-4CE7-8A31-A40723C146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327907</xdr:colOff>
      <xdr:row>1</xdr:row>
      <xdr:rowOff>104541</xdr:rowOff>
    </xdr:from>
    <xdr:to>
      <xdr:col>22</xdr:col>
      <xdr:colOff>500875</xdr:colOff>
      <xdr:row>41</xdr:row>
      <xdr:rowOff>176892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1E78B37-E903-4A54-A193-76F2E134123E}"/>
            </a:ext>
          </a:extLst>
        </xdr:cNvPr>
        <xdr:cNvSpPr/>
      </xdr:nvSpPr>
      <xdr:spPr>
        <a:xfrm>
          <a:off x="327907" y="295041"/>
          <a:ext cx="13644039" cy="7692351"/>
        </a:xfrm>
        <a:prstGeom prst="roundRect">
          <a:avLst>
            <a:gd name="adj" fmla="val 5228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522714</xdr:colOff>
      <xdr:row>1</xdr:row>
      <xdr:rowOff>104542</xdr:rowOff>
    </xdr:from>
    <xdr:to>
      <xdr:col>28</xdr:col>
      <xdr:colOff>435429</xdr:colOff>
      <xdr:row>42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138F7C0-124C-4107-B174-92B52D0E0164}"/>
            </a:ext>
          </a:extLst>
        </xdr:cNvPr>
        <xdr:cNvSpPr/>
      </xdr:nvSpPr>
      <xdr:spPr>
        <a:xfrm>
          <a:off x="1135035" y="295042"/>
          <a:ext cx="16445394" cy="7705958"/>
        </a:xfrm>
        <a:prstGeom prst="roundRect">
          <a:avLst>
            <a:gd name="adj" fmla="val 5228"/>
          </a:avLst>
        </a:prstGeom>
        <a:solidFill>
          <a:srgbClr val="20242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464636</xdr:colOff>
      <xdr:row>1</xdr:row>
      <xdr:rowOff>104541</xdr:rowOff>
    </xdr:from>
    <xdr:to>
      <xdr:col>3</xdr:col>
      <xdr:colOff>46465</xdr:colOff>
      <xdr:row>41</xdr:row>
      <xdr:rowOff>176892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2FDEA7F-44A8-4F49-965A-DD9C6DBE0109}"/>
            </a:ext>
          </a:extLst>
        </xdr:cNvPr>
        <xdr:cNvSpPr/>
      </xdr:nvSpPr>
      <xdr:spPr>
        <a:xfrm>
          <a:off x="1076957" y="295041"/>
          <a:ext cx="806472" cy="7692351"/>
        </a:xfrm>
        <a:prstGeom prst="rect">
          <a:avLst/>
        </a:prstGeom>
        <a:solidFill>
          <a:srgbClr val="20242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75343</xdr:colOff>
      <xdr:row>5</xdr:row>
      <xdr:rowOff>44473</xdr:rowOff>
    </xdr:from>
    <xdr:to>
      <xdr:col>6</xdr:col>
      <xdr:colOff>551595</xdr:colOff>
      <xdr:row>12</xdr:row>
      <xdr:rowOff>58760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00BD4F9-D92A-4A31-9E19-F5244B3D40D9}"/>
            </a:ext>
          </a:extLst>
        </xdr:cNvPr>
        <xdr:cNvSpPr/>
      </xdr:nvSpPr>
      <xdr:spPr>
        <a:xfrm>
          <a:off x="1299986" y="996973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37111</xdr:colOff>
      <xdr:row>13</xdr:row>
      <xdr:rowOff>11209</xdr:rowOff>
    </xdr:from>
    <xdr:to>
      <xdr:col>11</xdr:col>
      <xdr:colOff>513363</xdr:colOff>
      <xdr:row>20</xdr:row>
      <xdr:rowOff>25497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9EB8D78-A974-4282-AFCC-78614EA13131}"/>
            </a:ext>
          </a:extLst>
        </xdr:cNvPr>
        <xdr:cNvSpPr/>
      </xdr:nvSpPr>
      <xdr:spPr>
        <a:xfrm>
          <a:off x="4323361" y="2487709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61736</xdr:colOff>
      <xdr:row>13</xdr:row>
      <xdr:rowOff>11209</xdr:rowOff>
    </xdr:from>
    <xdr:to>
      <xdr:col>6</xdr:col>
      <xdr:colOff>537988</xdr:colOff>
      <xdr:row>20</xdr:row>
      <xdr:rowOff>25497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C538453-E88D-49AD-B4E6-C5E6967CA2BD}"/>
            </a:ext>
          </a:extLst>
        </xdr:cNvPr>
        <xdr:cNvSpPr/>
      </xdr:nvSpPr>
      <xdr:spPr>
        <a:xfrm>
          <a:off x="1286379" y="2487709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50718</xdr:colOff>
      <xdr:row>5</xdr:row>
      <xdr:rowOff>44473</xdr:rowOff>
    </xdr:from>
    <xdr:to>
      <xdr:col>11</xdr:col>
      <xdr:colOff>526970</xdr:colOff>
      <xdr:row>12</xdr:row>
      <xdr:rowOff>58760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8CF6099-BC87-495F-948E-9EA961F2A636}"/>
            </a:ext>
          </a:extLst>
        </xdr:cNvPr>
        <xdr:cNvSpPr/>
      </xdr:nvSpPr>
      <xdr:spPr>
        <a:xfrm>
          <a:off x="4336968" y="996973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108857</xdr:colOff>
      <xdr:row>5</xdr:row>
      <xdr:rowOff>44473</xdr:rowOff>
    </xdr:from>
    <xdr:to>
      <xdr:col>28</xdr:col>
      <xdr:colOff>227920</xdr:colOff>
      <xdr:row>19</xdr:row>
      <xdr:rowOff>164697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3DF7C11-C2A7-4B02-B53E-3B0181A2B80B}"/>
            </a:ext>
          </a:extLst>
        </xdr:cNvPr>
        <xdr:cNvSpPr/>
      </xdr:nvSpPr>
      <xdr:spPr>
        <a:xfrm>
          <a:off x="10518321" y="996973"/>
          <a:ext cx="6854599" cy="2787224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28550</xdr:colOff>
      <xdr:row>21</xdr:row>
      <xdr:rowOff>52063</xdr:rowOff>
    </xdr:from>
    <xdr:to>
      <xdr:col>28</xdr:col>
      <xdr:colOff>180294</xdr:colOff>
      <xdr:row>41</xdr:row>
      <xdr:rowOff>54429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25A9F2F-F5B9-4167-8D1C-2D7E0C335302}"/>
            </a:ext>
          </a:extLst>
        </xdr:cNvPr>
        <xdr:cNvSpPr/>
      </xdr:nvSpPr>
      <xdr:spPr>
        <a:xfrm>
          <a:off x="7376407" y="4052563"/>
          <a:ext cx="9948887" cy="3812366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124233</xdr:colOff>
      <xdr:row>21</xdr:row>
      <xdr:rowOff>37111</xdr:rowOff>
    </xdr:from>
    <xdr:to>
      <xdr:col>11</xdr:col>
      <xdr:colOff>488156</xdr:colOff>
      <xdr:row>41</xdr:row>
      <xdr:rowOff>68036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92ACB1F-D687-46F5-B82E-E2B9D832020E}"/>
            </a:ext>
          </a:extLst>
        </xdr:cNvPr>
        <xdr:cNvSpPr/>
      </xdr:nvSpPr>
      <xdr:spPr>
        <a:xfrm>
          <a:off x="1348876" y="4037611"/>
          <a:ext cx="5874816" cy="3840925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357187</xdr:colOff>
      <xdr:row>5</xdr:row>
      <xdr:rowOff>71438</xdr:rowOff>
    </xdr:from>
    <xdr:to>
      <xdr:col>4</xdr:col>
      <xdr:colOff>178594</xdr:colOff>
      <xdr:row>7</xdr:row>
      <xdr:rowOff>166688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79213A1-C3EB-4A2C-9065-5DAFE65AA906}"/>
            </a:ext>
          </a:extLst>
        </xdr:cNvPr>
        <xdr:cNvSpPr txBox="1"/>
      </xdr:nvSpPr>
      <xdr:spPr>
        <a:xfrm>
          <a:off x="1571625" y="1023938"/>
          <a:ext cx="1035844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Sales</a:t>
          </a:r>
        </a:p>
      </xdr:txBody>
    </xdr:sp>
    <xdr:clientData/>
  </xdr:twoCellAnchor>
  <xdr:twoCellAnchor>
    <xdr:from>
      <xdr:col>17</xdr:col>
      <xdr:colOff>295275</xdr:colOff>
      <xdr:row>5</xdr:row>
      <xdr:rowOff>71688</xdr:rowOff>
    </xdr:from>
    <xdr:to>
      <xdr:col>21</xdr:col>
      <xdr:colOff>312964</xdr:colOff>
      <xdr:row>7</xdr:row>
      <xdr:rowOff>166938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B34119C-27CC-4C6C-B64B-D2E6A30A7AD4}"/>
            </a:ext>
          </a:extLst>
        </xdr:cNvPr>
        <xdr:cNvSpPr txBox="1"/>
      </xdr:nvSpPr>
      <xdr:spPr>
        <a:xfrm>
          <a:off x="10704739" y="1024188"/>
          <a:ext cx="24669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Sales trend by days</a:t>
          </a:r>
        </a:p>
      </xdr:txBody>
    </xdr:sp>
    <xdr:clientData/>
  </xdr:twoCellAnchor>
  <xdr:twoCellAnchor>
    <xdr:from>
      <xdr:col>2</xdr:col>
      <xdr:colOff>257175</xdr:colOff>
      <xdr:row>13</xdr:row>
      <xdr:rowOff>90488</xdr:rowOff>
    </xdr:from>
    <xdr:to>
      <xdr:col>5</xdr:col>
      <xdr:colOff>357187</xdr:colOff>
      <xdr:row>16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BEF6596-F215-4EC3-8347-F1F7824BBA91}"/>
            </a:ext>
          </a:extLst>
        </xdr:cNvPr>
        <xdr:cNvSpPr txBox="1"/>
      </xdr:nvSpPr>
      <xdr:spPr>
        <a:xfrm>
          <a:off x="1471613" y="2566988"/>
          <a:ext cx="1921668" cy="481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Avg.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price</a:t>
          </a:r>
          <a:endParaRPr lang="en-US" sz="1800" b="1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338138</xdr:colOff>
      <xdr:row>13</xdr:row>
      <xdr:rowOff>76200</xdr:rowOff>
    </xdr:from>
    <xdr:to>
      <xdr:col>9</xdr:col>
      <xdr:colOff>357188</xdr:colOff>
      <xdr:row>15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D1289CD-C42A-4D47-ADA4-101A4C631793}"/>
            </a:ext>
          </a:extLst>
        </xdr:cNvPr>
        <xdr:cNvSpPr txBox="1"/>
      </xdr:nvSpPr>
      <xdr:spPr>
        <a:xfrm>
          <a:off x="4588669" y="2552700"/>
          <a:ext cx="1233488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Orders </a:t>
          </a:r>
        </a:p>
      </xdr:txBody>
    </xdr:sp>
    <xdr:clientData/>
  </xdr:twoCellAnchor>
  <xdr:twoCellAnchor>
    <xdr:from>
      <xdr:col>7</xdr:col>
      <xdr:colOff>335756</xdr:colOff>
      <xdr:row>5</xdr:row>
      <xdr:rowOff>38098</xdr:rowOff>
    </xdr:from>
    <xdr:to>
      <xdr:col>10</xdr:col>
      <xdr:colOff>130968</xdr:colOff>
      <xdr:row>7</xdr:row>
      <xdr:rowOff>142873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292DB58-6916-4C30-9560-15EDC05F2A4F}"/>
            </a:ext>
          </a:extLst>
        </xdr:cNvPr>
        <xdr:cNvSpPr txBox="1"/>
      </xdr:nvSpPr>
      <xdr:spPr>
        <a:xfrm>
          <a:off x="4586287" y="990598"/>
          <a:ext cx="1616869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Quantity </a:t>
          </a:r>
        </a:p>
      </xdr:txBody>
    </xdr:sp>
    <xdr:clientData/>
  </xdr:twoCellAnchor>
  <xdr:twoCellAnchor>
    <xdr:from>
      <xdr:col>2</xdr:col>
      <xdr:colOff>523874</xdr:colOff>
      <xdr:row>8</xdr:row>
      <xdr:rowOff>95250</xdr:rowOff>
    </xdr:from>
    <xdr:to>
      <xdr:col>5</xdr:col>
      <xdr:colOff>321468</xdr:colOff>
      <xdr:row>12</xdr:row>
      <xdr:rowOff>142875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1E42315-D9CF-4DCE-A3B7-1354D2819AB3}"/>
            </a:ext>
          </a:extLst>
        </xdr:cNvPr>
        <xdr:cNvSpPr/>
      </xdr:nvSpPr>
      <xdr:spPr>
        <a:xfrm>
          <a:off x="1738312" y="1619250"/>
          <a:ext cx="1619250" cy="809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345281</xdr:colOff>
      <xdr:row>7</xdr:row>
      <xdr:rowOff>83344</xdr:rowOff>
    </xdr:from>
    <xdr:to>
      <xdr:col>5</xdr:col>
      <xdr:colOff>214313</xdr:colOff>
      <xdr:row>11</xdr:row>
      <xdr:rowOff>71437</xdr:rowOff>
    </xdr:to>
    <xdr:sp macro="" textlink="Sales">
      <xdr:nvSpPr>
        <xdr:cNvPr id="19" name="Rectangle 18">
          <a:extLst>
            <a:ext uri="{FF2B5EF4-FFF2-40B4-BE49-F238E27FC236}">
              <a16:creationId xmlns:a16="http://schemas.microsoft.com/office/drawing/2014/main" id="{5B087E8D-EFC7-471D-84B9-32BA0714ECCB}"/>
            </a:ext>
          </a:extLst>
        </xdr:cNvPr>
        <xdr:cNvSpPr/>
      </xdr:nvSpPr>
      <xdr:spPr>
        <a:xfrm>
          <a:off x="1569924" y="1416844"/>
          <a:ext cx="1705996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72CDD5A-C721-4A5E-BF2B-62B253EE86C8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algn="l"/>
            <a:t>$446.2K</a:t>
          </a:fld>
          <a:endParaRPr lang="en-US" sz="2800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485775</xdr:colOff>
      <xdr:row>14</xdr:row>
      <xdr:rowOff>160887</xdr:rowOff>
    </xdr:from>
    <xdr:to>
      <xdr:col>10</xdr:col>
      <xdr:colOff>354806</xdr:colOff>
      <xdr:row>18</xdr:row>
      <xdr:rowOff>148980</xdr:rowOff>
    </xdr:to>
    <xdr:sp macro="" textlink="total_order">
      <xdr:nvSpPr>
        <xdr:cNvPr id="20" name="Rectangle 19">
          <a:extLst>
            <a:ext uri="{FF2B5EF4-FFF2-40B4-BE49-F238E27FC236}">
              <a16:creationId xmlns:a16="http://schemas.microsoft.com/office/drawing/2014/main" id="{AF08AD42-40DD-42EB-B1EE-ECFD84514AA0}"/>
            </a:ext>
          </a:extLst>
        </xdr:cNvPr>
        <xdr:cNvSpPr/>
      </xdr:nvSpPr>
      <xdr:spPr>
        <a:xfrm>
          <a:off x="4772025" y="2827887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539D3083-F42D-4D27-BD7D-D4E7C5640D31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1830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2</xdr:col>
      <xdr:colOff>411956</xdr:colOff>
      <xdr:row>14</xdr:row>
      <xdr:rowOff>160887</xdr:rowOff>
    </xdr:from>
    <xdr:to>
      <xdr:col>5</xdr:col>
      <xdr:colOff>280988</xdr:colOff>
      <xdr:row>18</xdr:row>
      <xdr:rowOff>148980</xdr:rowOff>
    </xdr:to>
    <xdr:sp macro="" textlink="avg_price">
      <xdr:nvSpPr>
        <xdr:cNvPr id="21" name="Rectangle 20">
          <a:extLst>
            <a:ext uri="{FF2B5EF4-FFF2-40B4-BE49-F238E27FC236}">
              <a16:creationId xmlns:a16="http://schemas.microsoft.com/office/drawing/2014/main" id="{81ADD088-CF95-46A2-A17C-CF4E17833933}"/>
            </a:ext>
          </a:extLst>
        </xdr:cNvPr>
        <xdr:cNvSpPr/>
      </xdr:nvSpPr>
      <xdr:spPr>
        <a:xfrm>
          <a:off x="1636599" y="2827887"/>
          <a:ext cx="1705996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FE47F316-1BF5-469C-AFBC-DFBD4EEC6B61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$5.76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7</xdr:col>
      <xdr:colOff>421482</xdr:colOff>
      <xdr:row>7</xdr:row>
      <xdr:rowOff>83344</xdr:rowOff>
    </xdr:from>
    <xdr:to>
      <xdr:col>10</xdr:col>
      <xdr:colOff>290513</xdr:colOff>
      <xdr:row>11</xdr:row>
      <xdr:rowOff>71437</xdr:rowOff>
    </xdr:to>
    <xdr:sp macro="" textlink="quantity">
      <xdr:nvSpPr>
        <xdr:cNvPr id="22" name="Rectangle 21">
          <a:extLst>
            <a:ext uri="{FF2B5EF4-FFF2-40B4-BE49-F238E27FC236}">
              <a16:creationId xmlns:a16="http://schemas.microsoft.com/office/drawing/2014/main" id="{2074CBB9-B298-42A2-8F14-B602F1E4F8FA}"/>
            </a:ext>
          </a:extLst>
        </xdr:cNvPr>
        <xdr:cNvSpPr/>
      </xdr:nvSpPr>
      <xdr:spPr>
        <a:xfrm>
          <a:off x="4707732" y="1416844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25B73E4C-4B97-46CB-BD81-FFD4D49DFEF0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80.4K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14999</xdr:colOff>
      <xdr:row>13</xdr:row>
      <xdr:rowOff>11209</xdr:rowOff>
    </xdr:from>
    <xdr:to>
      <xdr:col>16</xdr:col>
      <xdr:colOff>491251</xdr:colOff>
      <xdr:row>20</xdr:row>
      <xdr:rowOff>25497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99C289D-81FB-4FDE-9E61-60DCEFE26E5A}"/>
            </a:ext>
          </a:extLst>
        </xdr:cNvPr>
        <xdr:cNvSpPr/>
      </xdr:nvSpPr>
      <xdr:spPr>
        <a:xfrm>
          <a:off x="7362856" y="2487709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14998</xdr:colOff>
      <xdr:row>5</xdr:row>
      <xdr:rowOff>44473</xdr:rowOff>
    </xdr:from>
    <xdr:to>
      <xdr:col>16</xdr:col>
      <xdr:colOff>491250</xdr:colOff>
      <xdr:row>12</xdr:row>
      <xdr:rowOff>58760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6F816FF-A415-4902-A6AD-59528953CA02}"/>
            </a:ext>
          </a:extLst>
        </xdr:cNvPr>
        <xdr:cNvSpPr/>
      </xdr:nvSpPr>
      <xdr:spPr>
        <a:xfrm>
          <a:off x="7362855" y="996973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28605</xdr:colOff>
      <xdr:row>5</xdr:row>
      <xdr:rowOff>44473</xdr:rowOff>
    </xdr:from>
    <xdr:to>
      <xdr:col>14</xdr:col>
      <xdr:colOff>436138</xdr:colOff>
      <xdr:row>7</xdr:row>
      <xdr:rowOff>149248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43CDF18-E816-416A-B24F-EEF39A638384}"/>
            </a:ext>
          </a:extLst>
        </xdr:cNvPr>
        <xdr:cNvSpPr txBox="1"/>
      </xdr:nvSpPr>
      <xdr:spPr>
        <a:xfrm>
          <a:off x="7376462" y="996973"/>
          <a:ext cx="163217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Q1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PY vs CY</a:t>
          </a:r>
          <a:endParaRPr lang="en-US" sz="1800" b="1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14998</xdr:colOff>
      <xdr:row>13</xdr:row>
      <xdr:rowOff>11209</xdr:rowOff>
    </xdr:from>
    <xdr:to>
      <xdr:col>15</xdr:col>
      <xdr:colOff>326571</xdr:colOff>
      <xdr:row>15</xdr:row>
      <xdr:rowOff>115984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2B840F1-30B7-4718-B709-C28F9B2B4822}"/>
            </a:ext>
          </a:extLst>
        </xdr:cNvPr>
        <xdr:cNvSpPr txBox="1"/>
      </xdr:nvSpPr>
      <xdr:spPr>
        <a:xfrm>
          <a:off x="7362855" y="2487709"/>
          <a:ext cx="2148537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Avg.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sales/days</a:t>
          </a:r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12</xdr:col>
      <xdr:colOff>273534</xdr:colOff>
      <xdr:row>7</xdr:row>
      <xdr:rowOff>83344</xdr:rowOff>
    </xdr:from>
    <xdr:to>
      <xdr:col>15</xdr:col>
      <xdr:colOff>68036</xdr:colOff>
      <xdr:row>10</xdr:row>
      <xdr:rowOff>66085</xdr:rowOff>
    </xdr:to>
    <xdr:sp macro="" textlink="qtr">
      <xdr:nvSpPr>
        <xdr:cNvPr id="28" name="Rectangle 27">
          <a:extLst>
            <a:ext uri="{FF2B5EF4-FFF2-40B4-BE49-F238E27FC236}">
              <a16:creationId xmlns:a16="http://schemas.microsoft.com/office/drawing/2014/main" id="{71D89202-8711-4133-894F-7805866B113C}"/>
            </a:ext>
          </a:extLst>
        </xdr:cNvPr>
        <xdr:cNvSpPr/>
      </xdr:nvSpPr>
      <xdr:spPr>
        <a:xfrm>
          <a:off x="7621391" y="1416844"/>
          <a:ext cx="1631466" cy="5542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7A825452-C2F5-4707-B9E5-0B0E01BC88E6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$65.3K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355178</xdr:colOff>
      <xdr:row>14</xdr:row>
      <xdr:rowOff>160887</xdr:rowOff>
    </xdr:from>
    <xdr:to>
      <xdr:col>15</xdr:col>
      <xdr:colOff>224209</xdr:colOff>
      <xdr:row>18</xdr:row>
      <xdr:rowOff>148980</xdr:rowOff>
    </xdr:to>
    <xdr:sp macro="" textlink="avg_sales_day">
      <xdr:nvSpPr>
        <xdr:cNvPr id="29" name="Rectangle 28">
          <a:extLst>
            <a:ext uri="{FF2B5EF4-FFF2-40B4-BE49-F238E27FC236}">
              <a16:creationId xmlns:a16="http://schemas.microsoft.com/office/drawing/2014/main" id="{DE3E5075-13BB-4EA7-B8EE-D6298066A681}"/>
            </a:ext>
          </a:extLst>
        </xdr:cNvPr>
        <xdr:cNvSpPr/>
      </xdr:nvSpPr>
      <xdr:spPr>
        <a:xfrm>
          <a:off x="7703035" y="2827887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90690630-FE17-43AE-890A-34DBE3F3CE8A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$243.81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13</xdr:col>
      <xdr:colOff>262647</xdr:colOff>
      <xdr:row>9</xdr:row>
      <xdr:rowOff>140494</xdr:rowOff>
    </xdr:from>
    <xdr:to>
      <xdr:col>16</xdr:col>
      <xdr:colOff>57149</xdr:colOff>
      <xdr:row>12</xdr:row>
      <xdr:rowOff>123235</xdr:rowOff>
    </xdr:to>
    <xdr:sp macro="" textlink="QoQ">
      <xdr:nvSpPr>
        <xdr:cNvPr id="32" name="Rectangle 31">
          <a:extLst>
            <a:ext uri="{FF2B5EF4-FFF2-40B4-BE49-F238E27FC236}">
              <a16:creationId xmlns:a16="http://schemas.microsoft.com/office/drawing/2014/main" id="{3CAB9CA5-293B-46BD-9223-46656C00158E}"/>
            </a:ext>
          </a:extLst>
        </xdr:cNvPr>
        <xdr:cNvSpPr/>
      </xdr:nvSpPr>
      <xdr:spPr>
        <a:xfrm>
          <a:off x="8222826" y="1854994"/>
          <a:ext cx="1631466" cy="5542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8EB5CD1D-EDC0-4692-8D02-3E6B8C7B22CF}" type="TxLink">
            <a:rPr lang="en-US" sz="1200" b="1" i="0" u="none" strike="noStrike">
              <a:solidFill>
                <a:srgbClr val="0070C0"/>
              </a:solidFill>
              <a:latin typeface="Calibri"/>
              <a:ea typeface="Segoe UI Black" panose="020B0A02040204020203" pitchFamily="34" charset="0"/>
              <a:cs typeface="Calibri"/>
            </a:rPr>
            <a:pPr marL="0" indent="0" algn="l"/>
            <a:t>+73%  QoQ</a:t>
          </a:fld>
          <a:endParaRPr lang="en-US" sz="3200" b="1" i="0" u="none" strike="noStrike">
            <a:solidFill>
              <a:srgbClr val="0070C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163286</xdr:colOff>
      <xdr:row>25</xdr:row>
      <xdr:rowOff>52063</xdr:rowOff>
    </xdr:from>
    <xdr:to>
      <xdr:col>17</xdr:col>
      <xdr:colOff>367393</xdr:colOff>
      <xdr:row>39</xdr:row>
      <xdr:rowOff>108857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0311670-9954-4D2E-AF8D-8CF09019C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367393</xdr:colOff>
      <xdr:row>47</xdr:row>
      <xdr:rowOff>108857</xdr:rowOff>
    </xdr:from>
    <xdr:to>
      <xdr:col>22</xdr:col>
      <xdr:colOff>540361</xdr:colOff>
      <xdr:row>87</xdr:row>
      <xdr:rowOff>181208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9C710E13-FE7E-43AC-A938-157B38327F5F}"/>
            </a:ext>
          </a:extLst>
        </xdr:cNvPr>
        <xdr:cNvSpPr/>
      </xdr:nvSpPr>
      <xdr:spPr>
        <a:xfrm>
          <a:off x="367393" y="9062357"/>
          <a:ext cx="13644039" cy="7692351"/>
        </a:xfrm>
        <a:prstGeom prst="roundRect">
          <a:avLst>
            <a:gd name="adj" fmla="val 5228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562200</xdr:colOff>
      <xdr:row>47</xdr:row>
      <xdr:rowOff>108858</xdr:rowOff>
    </xdr:from>
    <xdr:to>
      <xdr:col>28</xdr:col>
      <xdr:colOff>474915</xdr:colOff>
      <xdr:row>88</xdr:row>
      <xdr:rowOff>4316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12788AD-0FFB-442F-831D-0AF15C7AC51C}"/>
            </a:ext>
          </a:extLst>
        </xdr:cNvPr>
        <xdr:cNvSpPr/>
      </xdr:nvSpPr>
      <xdr:spPr>
        <a:xfrm>
          <a:off x="1174521" y="9062358"/>
          <a:ext cx="16445394" cy="7705958"/>
        </a:xfrm>
        <a:prstGeom prst="roundRect">
          <a:avLst>
            <a:gd name="adj" fmla="val 5228"/>
          </a:avLst>
        </a:prstGeom>
        <a:solidFill>
          <a:srgbClr val="20242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504122</xdr:colOff>
      <xdr:row>47</xdr:row>
      <xdr:rowOff>108857</xdr:rowOff>
    </xdr:from>
    <xdr:to>
      <xdr:col>3</xdr:col>
      <xdr:colOff>85951</xdr:colOff>
      <xdr:row>87</xdr:row>
      <xdr:rowOff>181208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238830FF-A67B-4CCD-BEAA-D6132B41BD3E}"/>
            </a:ext>
          </a:extLst>
        </xdr:cNvPr>
        <xdr:cNvSpPr/>
      </xdr:nvSpPr>
      <xdr:spPr>
        <a:xfrm>
          <a:off x="1116443" y="9062357"/>
          <a:ext cx="806472" cy="7692351"/>
        </a:xfrm>
        <a:prstGeom prst="rect">
          <a:avLst/>
        </a:prstGeom>
        <a:solidFill>
          <a:srgbClr val="20242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114829</xdr:colOff>
      <xdr:row>51</xdr:row>
      <xdr:rowOff>48789</xdr:rowOff>
    </xdr:from>
    <xdr:to>
      <xdr:col>6</xdr:col>
      <xdr:colOff>591081</xdr:colOff>
      <xdr:row>58</xdr:row>
      <xdr:rowOff>63076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10042CF-72CA-475F-82C0-086F2FAA3B50}"/>
            </a:ext>
          </a:extLst>
        </xdr:cNvPr>
        <xdr:cNvSpPr/>
      </xdr:nvSpPr>
      <xdr:spPr>
        <a:xfrm>
          <a:off x="1339472" y="9764289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76597</xdr:colOff>
      <xdr:row>59</xdr:row>
      <xdr:rowOff>15525</xdr:rowOff>
    </xdr:from>
    <xdr:to>
      <xdr:col>11</xdr:col>
      <xdr:colOff>552849</xdr:colOff>
      <xdr:row>66</xdr:row>
      <xdr:rowOff>29813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924C5B0-6B1B-43AD-9483-E88B08D89B69}"/>
            </a:ext>
          </a:extLst>
        </xdr:cNvPr>
        <xdr:cNvSpPr/>
      </xdr:nvSpPr>
      <xdr:spPr>
        <a:xfrm>
          <a:off x="4362847" y="11255025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101222</xdr:colOff>
      <xdr:row>59</xdr:row>
      <xdr:rowOff>15525</xdr:rowOff>
    </xdr:from>
    <xdr:to>
      <xdr:col>6</xdr:col>
      <xdr:colOff>577474</xdr:colOff>
      <xdr:row>66</xdr:row>
      <xdr:rowOff>29813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2E51F801-472F-40C0-9B0A-435F1866AE4D}"/>
            </a:ext>
          </a:extLst>
        </xdr:cNvPr>
        <xdr:cNvSpPr/>
      </xdr:nvSpPr>
      <xdr:spPr>
        <a:xfrm>
          <a:off x="1325865" y="11255025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90204</xdr:colOff>
      <xdr:row>51</xdr:row>
      <xdr:rowOff>48789</xdr:rowOff>
    </xdr:from>
    <xdr:to>
      <xdr:col>11</xdr:col>
      <xdr:colOff>566456</xdr:colOff>
      <xdr:row>58</xdr:row>
      <xdr:rowOff>63076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BA04A755-DB8B-468B-8A2B-C59D50E0AF5C}"/>
            </a:ext>
          </a:extLst>
        </xdr:cNvPr>
        <xdr:cNvSpPr/>
      </xdr:nvSpPr>
      <xdr:spPr>
        <a:xfrm>
          <a:off x="4376454" y="9764289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366058</xdr:colOff>
      <xdr:row>51</xdr:row>
      <xdr:rowOff>48789</xdr:rowOff>
    </xdr:from>
    <xdr:to>
      <xdr:col>28</xdr:col>
      <xdr:colOff>267406</xdr:colOff>
      <xdr:row>65</xdr:row>
      <xdr:rowOff>169013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E0516362-6B5D-49E9-BB73-AD898C960174}"/>
            </a:ext>
          </a:extLst>
        </xdr:cNvPr>
        <xdr:cNvSpPr/>
      </xdr:nvSpPr>
      <xdr:spPr>
        <a:xfrm>
          <a:off x="10775522" y="9764289"/>
          <a:ext cx="6636884" cy="2787224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68036</xdr:colOff>
      <xdr:row>67</xdr:row>
      <xdr:rowOff>56379</xdr:rowOff>
    </xdr:from>
    <xdr:to>
      <xdr:col>28</xdr:col>
      <xdr:colOff>219780</xdr:colOff>
      <xdr:row>87</xdr:row>
      <xdr:rowOff>58745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DC1B21D2-B38F-4E52-ACDB-7E5EEF0F00E9}"/>
            </a:ext>
          </a:extLst>
        </xdr:cNvPr>
        <xdr:cNvSpPr/>
      </xdr:nvSpPr>
      <xdr:spPr>
        <a:xfrm>
          <a:off x="7415893" y="12819879"/>
          <a:ext cx="9948887" cy="3812366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163719</xdr:colOff>
      <xdr:row>67</xdr:row>
      <xdr:rowOff>41427</xdr:rowOff>
    </xdr:from>
    <xdr:to>
      <xdr:col>11</xdr:col>
      <xdr:colOff>527642</xdr:colOff>
      <xdr:row>87</xdr:row>
      <xdr:rowOff>72352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F122A235-7CE5-4FA6-AB8A-EA74848BBFBF}"/>
            </a:ext>
          </a:extLst>
        </xdr:cNvPr>
        <xdr:cNvSpPr/>
      </xdr:nvSpPr>
      <xdr:spPr>
        <a:xfrm>
          <a:off x="1388362" y="12804927"/>
          <a:ext cx="5874816" cy="3840925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396673</xdr:colOff>
      <xdr:row>51</xdr:row>
      <xdr:rowOff>75754</xdr:rowOff>
    </xdr:from>
    <xdr:to>
      <xdr:col>4</xdr:col>
      <xdr:colOff>218080</xdr:colOff>
      <xdr:row>53</xdr:row>
      <xdr:rowOff>171004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9F73127-68C8-4DCE-8334-28ACFB6FE83C}"/>
            </a:ext>
          </a:extLst>
        </xdr:cNvPr>
        <xdr:cNvSpPr txBox="1"/>
      </xdr:nvSpPr>
      <xdr:spPr>
        <a:xfrm>
          <a:off x="1621316" y="9791254"/>
          <a:ext cx="10460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Sales</a:t>
          </a:r>
        </a:p>
      </xdr:txBody>
    </xdr:sp>
    <xdr:clientData/>
  </xdr:twoCellAnchor>
  <xdr:twoCellAnchor>
    <xdr:from>
      <xdr:col>2</xdr:col>
      <xdr:colOff>296661</xdr:colOff>
      <xdr:row>59</xdr:row>
      <xdr:rowOff>94804</xdr:rowOff>
    </xdr:from>
    <xdr:to>
      <xdr:col>5</xdr:col>
      <xdr:colOff>396673</xdr:colOff>
      <xdr:row>62</xdr:row>
      <xdr:rowOff>4316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93D3DA3-79E2-47E1-A3AA-8CCD54ACBAED}"/>
            </a:ext>
          </a:extLst>
        </xdr:cNvPr>
        <xdr:cNvSpPr txBox="1"/>
      </xdr:nvSpPr>
      <xdr:spPr>
        <a:xfrm>
          <a:off x="1521304" y="11334304"/>
          <a:ext cx="1936976" cy="481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Avg.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price</a:t>
          </a:r>
          <a:endParaRPr lang="en-US" sz="1800" b="1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377624</xdr:colOff>
      <xdr:row>59</xdr:row>
      <xdr:rowOff>80516</xdr:rowOff>
    </xdr:from>
    <xdr:to>
      <xdr:col>9</xdr:col>
      <xdr:colOff>396674</xdr:colOff>
      <xdr:row>61</xdr:row>
      <xdr:rowOff>175766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D7A9087-AB2C-4EDE-B477-0377556C5DFF}"/>
            </a:ext>
          </a:extLst>
        </xdr:cNvPr>
        <xdr:cNvSpPr txBox="1"/>
      </xdr:nvSpPr>
      <xdr:spPr>
        <a:xfrm>
          <a:off x="4663874" y="11320016"/>
          <a:ext cx="1243693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Orders </a:t>
          </a:r>
        </a:p>
      </xdr:txBody>
    </xdr:sp>
    <xdr:clientData/>
  </xdr:twoCellAnchor>
  <xdr:twoCellAnchor>
    <xdr:from>
      <xdr:col>7</xdr:col>
      <xdr:colOff>375242</xdr:colOff>
      <xdr:row>51</xdr:row>
      <xdr:rowOff>42414</xdr:rowOff>
    </xdr:from>
    <xdr:to>
      <xdr:col>10</xdr:col>
      <xdr:colOff>170454</xdr:colOff>
      <xdr:row>53</xdr:row>
      <xdr:rowOff>147189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78B8D2D-9DA5-4504-A050-8C8E71F787F7}"/>
            </a:ext>
          </a:extLst>
        </xdr:cNvPr>
        <xdr:cNvSpPr txBox="1"/>
      </xdr:nvSpPr>
      <xdr:spPr>
        <a:xfrm>
          <a:off x="4661492" y="9757914"/>
          <a:ext cx="163217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Quantity </a:t>
          </a:r>
        </a:p>
      </xdr:txBody>
    </xdr:sp>
    <xdr:clientData/>
  </xdr:twoCellAnchor>
  <xdr:twoCellAnchor>
    <xdr:from>
      <xdr:col>2</xdr:col>
      <xdr:colOff>384767</xdr:colOff>
      <xdr:row>53</xdr:row>
      <xdr:rowOff>87660</xdr:rowOff>
    </xdr:from>
    <xdr:to>
      <xdr:col>5</xdr:col>
      <xdr:colOff>253799</xdr:colOff>
      <xdr:row>57</xdr:row>
      <xdr:rowOff>75753</xdr:rowOff>
    </xdr:to>
    <xdr:sp macro="" textlink="Sales">
      <xdr:nvSpPr>
        <xdr:cNvPr id="50" name="Rectangle 49">
          <a:extLst>
            <a:ext uri="{FF2B5EF4-FFF2-40B4-BE49-F238E27FC236}">
              <a16:creationId xmlns:a16="http://schemas.microsoft.com/office/drawing/2014/main" id="{6187FEA1-26FA-42D8-8FED-42ED35BC273D}"/>
            </a:ext>
          </a:extLst>
        </xdr:cNvPr>
        <xdr:cNvSpPr/>
      </xdr:nvSpPr>
      <xdr:spPr>
        <a:xfrm>
          <a:off x="1609410" y="10184160"/>
          <a:ext cx="1705996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72CDD5A-C721-4A5E-BF2B-62B253EE86C8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algn="l"/>
            <a:t>$446.2K</a:t>
          </a:fld>
          <a:endParaRPr lang="en-US" sz="2800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525261</xdr:colOff>
      <xdr:row>60</xdr:row>
      <xdr:rowOff>165203</xdr:rowOff>
    </xdr:from>
    <xdr:to>
      <xdr:col>10</xdr:col>
      <xdr:colOff>394292</xdr:colOff>
      <xdr:row>64</xdr:row>
      <xdr:rowOff>153296</xdr:rowOff>
    </xdr:to>
    <xdr:sp macro="" textlink="total_order">
      <xdr:nvSpPr>
        <xdr:cNvPr id="51" name="Rectangle 50">
          <a:extLst>
            <a:ext uri="{FF2B5EF4-FFF2-40B4-BE49-F238E27FC236}">
              <a16:creationId xmlns:a16="http://schemas.microsoft.com/office/drawing/2014/main" id="{034204E4-C815-425F-8D0B-8A634DBC6CD5}"/>
            </a:ext>
          </a:extLst>
        </xdr:cNvPr>
        <xdr:cNvSpPr/>
      </xdr:nvSpPr>
      <xdr:spPr>
        <a:xfrm>
          <a:off x="4811511" y="11595203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539D3083-F42D-4D27-BD7D-D4E7C5640D31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1830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2</xdr:col>
      <xdr:colOff>451442</xdr:colOff>
      <xdr:row>60</xdr:row>
      <xdr:rowOff>165203</xdr:rowOff>
    </xdr:from>
    <xdr:to>
      <xdr:col>5</xdr:col>
      <xdr:colOff>320474</xdr:colOff>
      <xdr:row>64</xdr:row>
      <xdr:rowOff>153296</xdr:rowOff>
    </xdr:to>
    <xdr:sp macro="" textlink="avg_price">
      <xdr:nvSpPr>
        <xdr:cNvPr id="52" name="Rectangle 51">
          <a:extLst>
            <a:ext uri="{FF2B5EF4-FFF2-40B4-BE49-F238E27FC236}">
              <a16:creationId xmlns:a16="http://schemas.microsoft.com/office/drawing/2014/main" id="{920C709D-DCD1-4AEF-986F-7E0707D6787D}"/>
            </a:ext>
          </a:extLst>
        </xdr:cNvPr>
        <xdr:cNvSpPr/>
      </xdr:nvSpPr>
      <xdr:spPr>
        <a:xfrm>
          <a:off x="1676085" y="11595203"/>
          <a:ext cx="1705996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FE47F316-1BF5-469C-AFBC-DFBD4EEC6B61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$5.76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7</xdr:col>
      <xdr:colOff>460968</xdr:colOff>
      <xdr:row>53</xdr:row>
      <xdr:rowOff>87660</xdr:rowOff>
    </xdr:from>
    <xdr:to>
      <xdr:col>10</xdr:col>
      <xdr:colOff>329999</xdr:colOff>
      <xdr:row>57</xdr:row>
      <xdr:rowOff>75753</xdr:rowOff>
    </xdr:to>
    <xdr:sp macro="" textlink="quantity">
      <xdr:nvSpPr>
        <xdr:cNvPr id="53" name="Rectangle 52">
          <a:extLst>
            <a:ext uri="{FF2B5EF4-FFF2-40B4-BE49-F238E27FC236}">
              <a16:creationId xmlns:a16="http://schemas.microsoft.com/office/drawing/2014/main" id="{EC34214F-A2E5-480F-BAE6-0E9CCE573BFA}"/>
            </a:ext>
          </a:extLst>
        </xdr:cNvPr>
        <xdr:cNvSpPr/>
      </xdr:nvSpPr>
      <xdr:spPr>
        <a:xfrm>
          <a:off x="4747218" y="10184160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25B73E4C-4B97-46CB-BD81-FFD4D49DFEF0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80.4K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54485</xdr:colOff>
      <xdr:row>59</xdr:row>
      <xdr:rowOff>15525</xdr:rowOff>
    </xdr:from>
    <xdr:to>
      <xdr:col>16</xdr:col>
      <xdr:colOff>530737</xdr:colOff>
      <xdr:row>66</xdr:row>
      <xdr:rowOff>29813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B686A3EB-3D67-4FBB-8F59-845BE6275CDA}"/>
            </a:ext>
          </a:extLst>
        </xdr:cNvPr>
        <xdr:cNvSpPr/>
      </xdr:nvSpPr>
      <xdr:spPr>
        <a:xfrm>
          <a:off x="7402342" y="11255025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54484</xdr:colOff>
      <xdr:row>51</xdr:row>
      <xdr:rowOff>48789</xdr:rowOff>
    </xdr:from>
    <xdr:to>
      <xdr:col>16</xdr:col>
      <xdr:colOff>530736</xdr:colOff>
      <xdr:row>58</xdr:row>
      <xdr:rowOff>63076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245C0CBC-2EED-4D9C-96FE-59545D186949}"/>
            </a:ext>
          </a:extLst>
        </xdr:cNvPr>
        <xdr:cNvSpPr/>
      </xdr:nvSpPr>
      <xdr:spPr>
        <a:xfrm>
          <a:off x="7402341" y="9764289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68091</xdr:colOff>
      <xdr:row>51</xdr:row>
      <xdr:rowOff>48789</xdr:rowOff>
    </xdr:from>
    <xdr:to>
      <xdr:col>14</xdr:col>
      <xdr:colOff>475624</xdr:colOff>
      <xdr:row>53</xdr:row>
      <xdr:rowOff>153564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59FC5545-8CFA-4418-9579-A805B5EFF751}"/>
            </a:ext>
          </a:extLst>
        </xdr:cNvPr>
        <xdr:cNvSpPr txBox="1"/>
      </xdr:nvSpPr>
      <xdr:spPr>
        <a:xfrm>
          <a:off x="7415948" y="9764289"/>
          <a:ext cx="163217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Q1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PY vs CY</a:t>
          </a:r>
          <a:endParaRPr lang="en-US" sz="1800" b="1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54484</xdr:colOff>
      <xdr:row>59</xdr:row>
      <xdr:rowOff>15525</xdr:rowOff>
    </xdr:from>
    <xdr:to>
      <xdr:col>15</xdr:col>
      <xdr:colOff>366057</xdr:colOff>
      <xdr:row>61</xdr:row>
      <xdr:rowOff>120300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D0ED687-BDBA-48AF-9027-B503D6408644}"/>
            </a:ext>
          </a:extLst>
        </xdr:cNvPr>
        <xdr:cNvSpPr txBox="1"/>
      </xdr:nvSpPr>
      <xdr:spPr>
        <a:xfrm>
          <a:off x="7402341" y="11255025"/>
          <a:ext cx="2148537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Avg.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sales/days</a:t>
          </a:r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12</xdr:col>
      <xdr:colOff>313020</xdr:colOff>
      <xdr:row>53</xdr:row>
      <xdr:rowOff>87660</xdr:rowOff>
    </xdr:from>
    <xdr:to>
      <xdr:col>15</xdr:col>
      <xdr:colOff>107522</xdr:colOff>
      <xdr:row>56</xdr:row>
      <xdr:rowOff>70401</xdr:rowOff>
    </xdr:to>
    <xdr:sp macro="" textlink="qtr">
      <xdr:nvSpPr>
        <xdr:cNvPr id="58" name="Rectangle 57">
          <a:extLst>
            <a:ext uri="{FF2B5EF4-FFF2-40B4-BE49-F238E27FC236}">
              <a16:creationId xmlns:a16="http://schemas.microsoft.com/office/drawing/2014/main" id="{8928D98A-5651-41D4-A71D-BB880570BF93}"/>
            </a:ext>
          </a:extLst>
        </xdr:cNvPr>
        <xdr:cNvSpPr/>
      </xdr:nvSpPr>
      <xdr:spPr>
        <a:xfrm>
          <a:off x="7660877" y="10184160"/>
          <a:ext cx="1631466" cy="5542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7A825452-C2F5-4707-B9E5-0B0E01BC88E6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$65.3K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394664</xdr:colOff>
      <xdr:row>60</xdr:row>
      <xdr:rowOff>165203</xdr:rowOff>
    </xdr:from>
    <xdr:to>
      <xdr:col>15</xdr:col>
      <xdr:colOff>263695</xdr:colOff>
      <xdr:row>64</xdr:row>
      <xdr:rowOff>153296</xdr:rowOff>
    </xdr:to>
    <xdr:sp macro="" textlink="avg_sales_day">
      <xdr:nvSpPr>
        <xdr:cNvPr id="59" name="Rectangle 58">
          <a:extLst>
            <a:ext uri="{FF2B5EF4-FFF2-40B4-BE49-F238E27FC236}">
              <a16:creationId xmlns:a16="http://schemas.microsoft.com/office/drawing/2014/main" id="{8D267E65-FBD8-4DEB-8868-63B948903A04}"/>
            </a:ext>
          </a:extLst>
        </xdr:cNvPr>
        <xdr:cNvSpPr/>
      </xdr:nvSpPr>
      <xdr:spPr>
        <a:xfrm>
          <a:off x="7742521" y="11595203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90690630-FE17-43AE-890A-34DBE3F3CE8A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$243.81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13</xdr:col>
      <xdr:colOff>302133</xdr:colOff>
      <xdr:row>55</xdr:row>
      <xdr:rowOff>144810</xdr:rowOff>
    </xdr:from>
    <xdr:to>
      <xdr:col>16</xdr:col>
      <xdr:colOff>96635</xdr:colOff>
      <xdr:row>58</xdr:row>
      <xdr:rowOff>127551</xdr:rowOff>
    </xdr:to>
    <xdr:sp macro="" textlink="QoQ">
      <xdr:nvSpPr>
        <xdr:cNvPr id="60" name="Rectangle 59">
          <a:extLst>
            <a:ext uri="{FF2B5EF4-FFF2-40B4-BE49-F238E27FC236}">
              <a16:creationId xmlns:a16="http://schemas.microsoft.com/office/drawing/2014/main" id="{B4A0DBB9-DE38-46DC-8E6D-74814A45DF5C}"/>
            </a:ext>
          </a:extLst>
        </xdr:cNvPr>
        <xdr:cNvSpPr/>
      </xdr:nvSpPr>
      <xdr:spPr>
        <a:xfrm>
          <a:off x="8262312" y="10622310"/>
          <a:ext cx="1631466" cy="5542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8EB5CD1D-EDC0-4692-8D02-3E6B8C7B22CF}" type="TxLink">
            <a:rPr lang="en-US" sz="1200" b="1" i="0" u="none" strike="noStrike">
              <a:solidFill>
                <a:srgbClr val="0070C0"/>
              </a:solidFill>
              <a:latin typeface="Calibri"/>
              <a:ea typeface="Segoe UI Black" panose="020B0A02040204020203" pitchFamily="34" charset="0"/>
              <a:cs typeface="Calibri"/>
            </a:rPr>
            <a:pPr marL="0" indent="0" algn="l"/>
            <a:t>+73%  QoQ</a:t>
          </a:fld>
          <a:endParaRPr lang="en-US" sz="3200" b="1" i="0" u="none" strike="noStrike">
            <a:solidFill>
              <a:srgbClr val="0070C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17</xdr:col>
      <xdr:colOff>258969</xdr:colOff>
      <xdr:row>68</xdr:row>
      <xdr:rowOff>40823</xdr:rowOff>
    </xdr:from>
    <xdr:to>
      <xdr:col>28</xdr:col>
      <xdr:colOff>54428</xdr:colOff>
      <xdr:row>87</xdr:row>
      <xdr:rowOff>163287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B0BC61F-3A42-4E1F-9CB8-47A48CE4E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435429</xdr:colOff>
      <xdr:row>68</xdr:row>
      <xdr:rowOff>138022</xdr:rowOff>
    </xdr:from>
    <xdr:to>
      <xdr:col>17</xdr:col>
      <xdr:colOff>544287</xdr:colOff>
      <xdr:row>83</xdr:row>
      <xdr:rowOff>23722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BE9109C-6F9A-4B06-9447-3EB55FDC1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122464</xdr:colOff>
      <xdr:row>67</xdr:row>
      <xdr:rowOff>163890</xdr:rowOff>
    </xdr:from>
    <xdr:to>
      <xdr:col>11</xdr:col>
      <xdr:colOff>571500</xdr:colOff>
      <xdr:row>87</xdr:row>
      <xdr:rowOff>27213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8EF6C05-318D-471B-96E4-08AD33981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366058</xdr:colOff>
      <xdr:row>52</xdr:row>
      <xdr:rowOff>136071</xdr:rowOff>
    </xdr:from>
    <xdr:to>
      <xdr:col>28</xdr:col>
      <xdr:colOff>95250</xdr:colOff>
      <xdr:row>65</xdr:row>
      <xdr:rowOff>124989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C7E29D8-33EF-4EB4-A182-6A9444ED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409550</xdr:colOff>
      <xdr:row>25</xdr:row>
      <xdr:rowOff>11241</xdr:rowOff>
    </xdr:from>
    <xdr:to>
      <xdr:col>29</xdr:col>
      <xdr:colOff>82979</xdr:colOff>
      <xdr:row>39</xdr:row>
      <xdr:rowOff>87441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B419E42-B39B-49EE-BB07-BAB22C6F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326571</xdr:colOff>
      <xdr:row>7</xdr:row>
      <xdr:rowOff>190499</xdr:rowOff>
    </xdr:from>
    <xdr:to>
      <xdr:col>28</xdr:col>
      <xdr:colOff>204107</xdr:colOff>
      <xdr:row>19</xdr:row>
      <xdr:rowOff>120672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D166F75-86AD-4647-B85F-143F7B6FA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124233</xdr:colOff>
      <xdr:row>23</xdr:row>
      <xdr:rowOff>149679</xdr:rowOff>
    </xdr:from>
    <xdr:to>
      <xdr:col>11</xdr:col>
      <xdr:colOff>244928</xdr:colOff>
      <xdr:row>40</xdr:row>
      <xdr:rowOff>136071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DAFA39FA-412A-47F4-907B-F598C2A4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124233</xdr:colOff>
      <xdr:row>21</xdr:row>
      <xdr:rowOff>37111</xdr:rowOff>
    </xdr:from>
    <xdr:to>
      <xdr:col>10</xdr:col>
      <xdr:colOff>285750</xdr:colOff>
      <xdr:row>23</xdr:row>
      <xdr:rowOff>132361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9AA1CCE-ED0B-48F6-8232-DCFE5780EE6F}"/>
            </a:ext>
          </a:extLst>
        </xdr:cNvPr>
        <xdr:cNvSpPr txBox="1"/>
      </xdr:nvSpPr>
      <xdr:spPr>
        <a:xfrm>
          <a:off x="1348876" y="4037611"/>
          <a:ext cx="5060088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Which</a:t>
          </a:r>
          <a:r>
            <a:rPr lang="en-US" sz="1600" b="1" baseline="0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 menu is generating much revenue</a:t>
          </a:r>
          <a:endParaRPr lang="en-US" sz="1600" b="1">
            <a:solidFill>
              <a:srgbClr val="CABBBA"/>
            </a:solidFill>
            <a:latin typeface="Arial Black" panose="020B0A04020102020204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164621</xdr:colOff>
      <xdr:row>21</xdr:row>
      <xdr:rowOff>106491</xdr:rowOff>
    </xdr:from>
    <xdr:to>
      <xdr:col>21</xdr:col>
      <xdr:colOff>13607</xdr:colOff>
      <xdr:row>24</xdr:row>
      <xdr:rowOff>11241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4C6B18C-5371-4115-A356-E1E395292A2A}"/>
            </a:ext>
          </a:extLst>
        </xdr:cNvPr>
        <xdr:cNvSpPr txBox="1"/>
      </xdr:nvSpPr>
      <xdr:spPr>
        <a:xfrm>
          <a:off x="7512478" y="4106991"/>
          <a:ext cx="535987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Do</a:t>
          </a:r>
          <a:r>
            <a:rPr lang="en-US" sz="1600" b="1" baseline="0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 Weather Conditions Contribute to Sales</a:t>
          </a:r>
          <a:endParaRPr lang="en-US" sz="1600" b="1">
            <a:solidFill>
              <a:srgbClr val="CABBBA"/>
            </a:solidFill>
            <a:latin typeface="Arial Black" panose="020B0A04020102020204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13</xdr:col>
      <xdr:colOff>575558</xdr:colOff>
      <xdr:row>38</xdr:row>
      <xdr:rowOff>122820</xdr:rowOff>
    </xdr:from>
    <xdr:to>
      <xdr:col>16</xdr:col>
      <xdr:colOff>27215</xdr:colOff>
      <xdr:row>41</xdr:row>
      <xdr:rowOff>27570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56058627-A670-4060-8E86-1B72D407DE84}"/>
            </a:ext>
          </a:extLst>
        </xdr:cNvPr>
        <xdr:cNvSpPr txBox="1"/>
      </xdr:nvSpPr>
      <xdr:spPr>
        <a:xfrm>
          <a:off x="8535737" y="7361820"/>
          <a:ext cx="1288621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Sunny </a:t>
          </a:r>
        </a:p>
      </xdr:txBody>
    </xdr:sp>
    <xdr:clientData/>
  </xdr:twoCellAnchor>
  <xdr:twoCellAnchor>
    <xdr:from>
      <xdr:col>19</xdr:col>
      <xdr:colOff>416355</xdr:colOff>
      <xdr:row>38</xdr:row>
      <xdr:rowOff>122820</xdr:rowOff>
    </xdr:from>
    <xdr:to>
      <xdr:col>21</xdr:col>
      <xdr:colOff>273505</xdr:colOff>
      <xdr:row>41</xdr:row>
      <xdr:rowOff>27570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EB35364-9DD1-4D0F-B2CD-03063DBB4CB7}"/>
            </a:ext>
          </a:extLst>
        </xdr:cNvPr>
        <xdr:cNvSpPr txBox="1"/>
      </xdr:nvSpPr>
      <xdr:spPr>
        <a:xfrm>
          <a:off x="12050462" y="7361820"/>
          <a:ext cx="1081793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Rainy </a:t>
          </a:r>
        </a:p>
      </xdr:txBody>
    </xdr:sp>
    <xdr:clientData/>
  </xdr:twoCellAnchor>
  <xdr:twoCellAnchor>
    <xdr:from>
      <xdr:col>25</xdr:col>
      <xdr:colOff>50322</xdr:colOff>
      <xdr:row>38</xdr:row>
      <xdr:rowOff>122820</xdr:rowOff>
    </xdr:from>
    <xdr:to>
      <xdr:col>26</xdr:col>
      <xdr:colOff>585109</xdr:colOff>
      <xdr:row>41</xdr:row>
      <xdr:rowOff>27570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2D7C422-4D07-404E-BFE4-607B4C37CEDF}"/>
            </a:ext>
          </a:extLst>
        </xdr:cNvPr>
        <xdr:cNvSpPr txBox="1"/>
      </xdr:nvSpPr>
      <xdr:spPr>
        <a:xfrm>
          <a:off x="15358358" y="7361820"/>
          <a:ext cx="1147108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Cloudy </a:t>
          </a:r>
        </a:p>
      </xdr:txBody>
    </xdr:sp>
    <xdr:clientData/>
  </xdr:twoCellAnchor>
  <xdr:twoCellAnchor>
    <xdr:from>
      <xdr:col>12</xdr:col>
      <xdr:colOff>68036</xdr:colOff>
      <xdr:row>67</xdr:row>
      <xdr:rowOff>56379</xdr:rowOff>
    </xdr:from>
    <xdr:to>
      <xdr:col>16</xdr:col>
      <xdr:colOff>85725</xdr:colOff>
      <xdr:row>69</xdr:row>
      <xdr:rowOff>151629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9D415E0E-F1F2-409C-89B4-53068CC725DA}"/>
            </a:ext>
          </a:extLst>
        </xdr:cNvPr>
        <xdr:cNvSpPr txBox="1"/>
      </xdr:nvSpPr>
      <xdr:spPr>
        <a:xfrm>
          <a:off x="7415893" y="12819879"/>
          <a:ext cx="24669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Promo</a:t>
          </a:r>
        </a:p>
      </xdr:txBody>
    </xdr:sp>
    <xdr:clientData/>
  </xdr:twoCellAnchor>
  <xdr:twoCellAnchor>
    <xdr:from>
      <xdr:col>17</xdr:col>
      <xdr:colOff>220437</xdr:colOff>
      <xdr:row>67</xdr:row>
      <xdr:rowOff>72708</xdr:rowOff>
    </xdr:from>
    <xdr:to>
      <xdr:col>19</xdr:col>
      <xdr:colOff>557894</xdr:colOff>
      <xdr:row>69</xdr:row>
      <xdr:rowOff>167958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C5CDA8F6-AB79-4D75-863D-38C597B9ACC0}"/>
            </a:ext>
          </a:extLst>
        </xdr:cNvPr>
        <xdr:cNvSpPr txBox="1"/>
      </xdr:nvSpPr>
      <xdr:spPr>
        <a:xfrm>
          <a:off x="10629901" y="12836208"/>
          <a:ext cx="15621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Sales trend </a:t>
          </a:r>
        </a:p>
      </xdr:txBody>
    </xdr:sp>
    <xdr:clientData/>
  </xdr:twoCellAnchor>
  <xdr:twoCellAnchor>
    <xdr:from>
      <xdr:col>2</xdr:col>
      <xdr:colOff>163719</xdr:colOff>
      <xdr:row>67</xdr:row>
      <xdr:rowOff>41427</xdr:rowOff>
    </xdr:from>
    <xdr:to>
      <xdr:col>6</xdr:col>
      <xdr:colOff>181408</xdr:colOff>
      <xdr:row>69</xdr:row>
      <xdr:rowOff>136677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34D0FA2-73DF-4106-9521-B6D17B02F041}"/>
            </a:ext>
          </a:extLst>
        </xdr:cNvPr>
        <xdr:cNvSpPr txBox="1"/>
      </xdr:nvSpPr>
      <xdr:spPr>
        <a:xfrm>
          <a:off x="1388362" y="12804927"/>
          <a:ext cx="24669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Sales trend by</a:t>
          </a:r>
          <a:r>
            <a:rPr lang="en-US" sz="1600" b="1" baseline="0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 menu</a:t>
          </a:r>
          <a:endParaRPr lang="en-US" sz="1600" b="1">
            <a:solidFill>
              <a:srgbClr val="CABBBA"/>
            </a:solidFill>
            <a:latin typeface="Arial Black" panose="020B0A04020102020204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</xdr:col>
      <xdr:colOff>522714</xdr:colOff>
      <xdr:row>1</xdr:row>
      <xdr:rowOff>104542</xdr:rowOff>
    </xdr:from>
    <xdr:to>
      <xdr:col>7</xdr:col>
      <xdr:colOff>285750</xdr:colOff>
      <xdr:row>4</xdr:row>
      <xdr:rowOff>9292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ABDAB4A-91E4-4783-B85B-52BD1763066F}"/>
            </a:ext>
          </a:extLst>
        </xdr:cNvPr>
        <xdr:cNvSpPr txBox="1"/>
      </xdr:nvSpPr>
      <xdr:spPr>
        <a:xfrm>
          <a:off x="1135035" y="295042"/>
          <a:ext cx="343696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Restaurant Sales Overview </a:t>
          </a:r>
        </a:p>
      </xdr:txBody>
    </xdr:sp>
    <xdr:clientData/>
  </xdr:twoCellAnchor>
  <xdr:twoCellAnchor>
    <xdr:from>
      <xdr:col>2</xdr:col>
      <xdr:colOff>185257</xdr:colOff>
      <xdr:row>3</xdr:row>
      <xdr:rowOff>93657</xdr:rowOff>
    </xdr:from>
    <xdr:to>
      <xdr:col>11</xdr:col>
      <xdr:colOff>136071</xdr:colOff>
      <xdr:row>5</xdr:row>
      <xdr:rowOff>68036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DBD8B1D-7FA3-4EA3-90EE-EB17DE1334D5}"/>
            </a:ext>
          </a:extLst>
        </xdr:cNvPr>
        <xdr:cNvSpPr txBox="1"/>
      </xdr:nvSpPr>
      <xdr:spPr>
        <a:xfrm>
          <a:off x="1409900" y="665157"/>
          <a:ext cx="5461707" cy="355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rgbClr val="CABBBA"/>
              </a:solidFill>
              <a:latin typeface="Arial" panose="020B0604020202020204" pitchFamily="34" charset="0"/>
              <a:ea typeface="Segoe UI Black" panose="020B0A02040204020203" pitchFamily="34" charset="0"/>
              <a:cs typeface="Arial" panose="020B0604020202020204" pitchFamily="34" charset="0"/>
            </a:rPr>
            <a:t>Summary of sales performance,</a:t>
          </a:r>
          <a:r>
            <a:rPr lang="en-US" sz="1600" b="0" baseline="0">
              <a:solidFill>
                <a:srgbClr val="CABBBA"/>
              </a:solidFill>
              <a:latin typeface="Arial" panose="020B0604020202020204" pitchFamily="34" charset="0"/>
              <a:ea typeface="Segoe UI Black" panose="020B0A02040204020203" pitchFamily="34" charset="0"/>
              <a:cs typeface="Arial" panose="020B0604020202020204" pitchFamily="34" charset="0"/>
            </a:rPr>
            <a:t> categories, menu</a:t>
          </a:r>
          <a:endParaRPr lang="en-US" sz="1600" b="0">
            <a:solidFill>
              <a:srgbClr val="CABBBA"/>
            </a:solidFill>
            <a:latin typeface="Arial" panose="020B0604020202020204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366058</xdr:colOff>
      <xdr:row>51</xdr:row>
      <xdr:rowOff>48789</xdr:rowOff>
    </xdr:from>
    <xdr:to>
      <xdr:col>23</xdr:col>
      <xdr:colOff>231321</xdr:colOff>
      <xdr:row>53</xdr:row>
      <xdr:rowOff>144039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2E4E3DF0-D3B9-4F72-8972-2A17A330233B}"/>
            </a:ext>
          </a:extLst>
        </xdr:cNvPr>
        <xdr:cNvSpPr txBox="1"/>
      </xdr:nvSpPr>
      <xdr:spPr>
        <a:xfrm>
          <a:off x="10775522" y="9764289"/>
          <a:ext cx="3539192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festivals period sales trend</a:t>
          </a:r>
        </a:p>
      </xdr:txBody>
    </xdr:sp>
    <xdr:clientData/>
  </xdr:twoCellAnchor>
  <xdr:twoCellAnchor>
    <xdr:from>
      <xdr:col>1</xdr:col>
      <xdr:colOff>562200</xdr:colOff>
      <xdr:row>47</xdr:row>
      <xdr:rowOff>108858</xdr:rowOff>
    </xdr:from>
    <xdr:to>
      <xdr:col>7</xdr:col>
      <xdr:colOff>325236</xdr:colOff>
      <xdr:row>50</xdr:row>
      <xdr:rowOff>13608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24302EF7-C579-44F4-9E01-2AD0348042CC}"/>
            </a:ext>
          </a:extLst>
        </xdr:cNvPr>
        <xdr:cNvSpPr txBox="1"/>
      </xdr:nvSpPr>
      <xdr:spPr>
        <a:xfrm>
          <a:off x="1174521" y="9062358"/>
          <a:ext cx="343696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ABBBA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Restaurant Sales Overview </a:t>
          </a:r>
        </a:p>
      </xdr:txBody>
    </xdr:sp>
    <xdr:clientData/>
  </xdr:twoCellAnchor>
  <xdr:twoCellAnchor>
    <xdr:from>
      <xdr:col>2</xdr:col>
      <xdr:colOff>224743</xdr:colOff>
      <xdr:row>49</xdr:row>
      <xdr:rowOff>97973</xdr:rowOff>
    </xdr:from>
    <xdr:to>
      <xdr:col>11</xdr:col>
      <xdr:colOff>175557</xdr:colOff>
      <xdr:row>51</xdr:row>
      <xdr:rowOff>72352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56126768-845E-412B-8F3A-E11FFD2DB7F9}"/>
            </a:ext>
          </a:extLst>
        </xdr:cNvPr>
        <xdr:cNvSpPr txBox="1"/>
      </xdr:nvSpPr>
      <xdr:spPr>
        <a:xfrm>
          <a:off x="1449386" y="9432473"/>
          <a:ext cx="5461707" cy="355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rgbClr val="CABBBA"/>
              </a:solidFill>
              <a:latin typeface="Arial" panose="020B0604020202020204" pitchFamily="34" charset="0"/>
              <a:ea typeface="Segoe UI Black" panose="020B0A02040204020203" pitchFamily="34" charset="0"/>
              <a:cs typeface="Arial" panose="020B0604020202020204" pitchFamily="34" charset="0"/>
            </a:rPr>
            <a:t>Summary of sales performance,</a:t>
          </a:r>
          <a:r>
            <a:rPr lang="en-US" sz="1600" b="0" baseline="0">
              <a:solidFill>
                <a:srgbClr val="CABBBA"/>
              </a:solidFill>
              <a:latin typeface="Arial" panose="020B0604020202020204" pitchFamily="34" charset="0"/>
              <a:ea typeface="Segoe UI Black" panose="020B0A02040204020203" pitchFamily="34" charset="0"/>
              <a:cs typeface="Arial" panose="020B0604020202020204" pitchFamily="34" charset="0"/>
            </a:rPr>
            <a:t> categories, menu</a:t>
          </a:r>
          <a:endParaRPr lang="en-US" sz="1600" b="0">
            <a:solidFill>
              <a:srgbClr val="CABBBA"/>
            </a:solidFill>
            <a:latin typeface="Arial" panose="020B0604020202020204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585107</xdr:colOff>
      <xdr:row>64</xdr:row>
      <xdr:rowOff>176194</xdr:rowOff>
    </xdr:from>
    <xdr:to>
      <xdr:col>1</xdr:col>
      <xdr:colOff>379169</xdr:colOff>
      <xdr:row>67</xdr:row>
      <xdr:rowOff>11077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6E15098-2D19-4B4F-8E67-685057DFD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07" y="12368194"/>
          <a:ext cx="406383" cy="406383"/>
        </a:xfrm>
        <a:prstGeom prst="rect">
          <a:avLst/>
        </a:prstGeom>
      </xdr:spPr>
    </xdr:pic>
    <xdr:clientData/>
  </xdr:twoCellAnchor>
  <xdr:twoCellAnchor editAs="oneCell">
    <xdr:from>
      <xdr:col>0</xdr:col>
      <xdr:colOff>578303</xdr:colOff>
      <xdr:row>59</xdr:row>
      <xdr:rowOff>40821</xdr:rowOff>
    </xdr:from>
    <xdr:to>
      <xdr:col>1</xdr:col>
      <xdr:colOff>383059</xdr:colOff>
      <xdr:row>61</xdr:row>
      <xdr:rowOff>76898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1D8762C-134D-4A83-BB43-8134BC4EF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03" y="11280321"/>
          <a:ext cx="417077" cy="417077"/>
        </a:xfrm>
        <a:prstGeom prst="rect">
          <a:avLst/>
        </a:prstGeom>
      </xdr:spPr>
    </xdr:pic>
    <xdr:clientData/>
  </xdr:twoCellAnchor>
  <xdr:twoCellAnchor editAs="oneCell">
    <xdr:from>
      <xdr:col>0</xdr:col>
      <xdr:colOff>585107</xdr:colOff>
      <xdr:row>70</xdr:row>
      <xdr:rowOff>179683</xdr:rowOff>
    </xdr:from>
    <xdr:to>
      <xdr:col>1</xdr:col>
      <xdr:colOff>432641</xdr:colOff>
      <xdr:row>73</xdr:row>
      <xdr:rowOff>68038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94E2043-AF45-4474-A110-C17BF057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07" y="13514683"/>
          <a:ext cx="459855" cy="459855"/>
        </a:xfrm>
        <a:prstGeom prst="rect">
          <a:avLst/>
        </a:prstGeom>
      </xdr:spPr>
    </xdr:pic>
    <xdr:clientData/>
  </xdr:twoCellAnchor>
  <xdr:twoCellAnchor editAs="oneCell">
    <xdr:from>
      <xdr:col>0</xdr:col>
      <xdr:colOff>497997</xdr:colOff>
      <xdr:row>19</xdr:row>
      <xdr:rowOff>22200</xdr:rowOff>
    </xdr:from>
    <xdr:to>
      <xdr:col>1</xdr:col>
      <xdr:colOff>292059</xdr:colOff>
      <xdr:row>21</xdr:row>
      <xdr:rowOff>47583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58ECEE7-EEE0-499A-92E4-533A40598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997" y="3641700"/>
          <a:ext cx="406383" cy="406383"/>
        </a:xfrm>
        <a:prstGeom prst="rect">
          <a:avLst/>
        </a:prstGeom>
      </xdr:spPr>
    </xdr:pic>
    <xdr:clientData/>
  </xdr:twoCellAnchor>
  <xdr:twoCellAnchor editAs="oneCell">
    <xdr:from>
      <xdr:col>0</xdr:col>
      <xdr:colOff>491193</xdr:colOff>
      <xdr:row>13</xdr:row>
      <xdr:rowOff>77327</xdr:rowOff>
    </xdr:from>
    <xdr:to>
      <xdr:col>1</xdr:col>
      <xdr:colOff>295949</xdr:colOff>
      <xdr:row>15</xdr:row>
      <xdr:rowOff>113404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2808757-2BC0-4AAD-AE79-71D1640F8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93" y="2553827"/>
          <a:ext cx="417077" cy="417077"/>
        </a:xfrm>
        <a:prstGeom prst="rect">
          <a:avLst/>
        </a:prstGeom>
      </xdr:spPr>
    </xdr:pic>
    <xdr:clientData/>
  </xdr:twoCellAnchor>
  <xdr:twoCellAnchor editAs="oneCell">
    <xdr:from>
      <xdr:col>0</xdr:col>
      <xdr:colOff>497997</xdr:colOff>
      <xdr:row>25</xdr:row>
      <xdr:rowOff>25689</xdr:rowOff>
    </xdr:from>
    <xdr:to>
      <xdr:col>1</xdr:col>
      <xdr:colOff>345531</xdr:colOff>
      <xdr:row>27</xdr:row>
      <xdr:rowOff>104544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F9B0808-647E-4005-A924-14B0A643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997" y="4788189"/>
          <a:ext cx="459855" cy="459855"/>
        </a:xfrm>
        <a:prstGeom prst="rect">
          <a:avLst/>
        </a:prstGeom>
      </xdr:spPr>
    </xdr:pic>
    <xdr:clientData/>
  </xdr:twoCellAnchor>
  <xdr:twoCellAnchor>
    <xdr:from>
      <xdr:col>16</xdr:col>
      <xdr:colOff>191836</xdr:colOff>
      <xdr:row>24</xdr:row>
      <xdr:rowOff>147313</xdr:rowOff>
    </xdr:from>
    <xdr:to>
      <xdr:col>23</xdr:col>
      <xdr:colOff>477586</xdr:colOff>
      <xdr:row>39</xdr:row>
      <xdr:rowOff>33013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30191341-DF9E-4B9E-8933-28280359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708928356478" backgroundQuery="1" createdVersion="7" refreshedVersion="7" minRefreshableVersion="3" recordCount="0" supportSubquery="1" supportAdvancedDrill="1" xr:uid="{E30DD100-C537-4CDB-8AE6-75434A5FEC85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nny_rate]" caption="sunny_rate" numFmtId="0" hierarchy="22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 oneField="1">
      <fieldsUsage count="1">
        <fieldUsage x="2"/>
      </fieldsUsage>
    </cacheHierarchy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41607291669" backgroundQuery="1" createdVersion="7" refreshedVersion="7" minRefreshableVersion="3" recordCount="0" supportSubquery="1" supportAdvancedDrill="1" xr:uid="{CD9F11D9-248E-4A62-9B9A-F29AB59C569B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Rainy_rate]" caption="Rainy_rate" numFmtId="0" hierarchy="24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 oneField="1">
      <fieldsUsage count="1">
        <fieldUsage x="2"/>
      </fieldsUsage>
    </cacheHierarchy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39530324072" backgroundQuery="1" createdVersion="7" refreshedVersion="7" minRefreshableVersion="3" recordCount="0" supportSubquery="1" supportAdvancedDrill="1" xr:uid="{BCB16AE0-FC4F-488A-8368-87BDC1E5B86D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nny_rate]" caption="sunny_rate" numFmtId="0" hierarchy="22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 oneField="1">
      <fieldsUsage count="1">
        <fieldUsage x="2"/>
      </fieldsUsage>
    </cacheHierarchy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99754745372" backgroundQuery="1" createdVersion="7" refreshedVersion="7" minRefreshableVersion="3" recordCount="0" supportSubquery="1" supportAdvancedDrill="1" xr:uid="{D3A1D84C-F727-4ED9-AB7F-3A732727573C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Measures].[Sum of Total_price]" caption="Sum of Total_price" numFmtId="0" hierarchy="29" level="32767"/>
    <cacheField name="[Table1].[date (Quarter)].[date (Quarter)]" caption="date (Quarter)" numFmtId="0" hierarchy="15" level="1">
      <sharedItems count="2">
        <s v="Qtr1"/>
        <s v="Qtr2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51449884259" backgroundQuery="1" createdVersion="7" refreshedVersion="7" minRefreshableVersion="3" recordCount="0" supportSubquery="1" supportAdvancedDrill="1" xr:uid="{C029DC42-F7C8-4D69-B4C2-A1FEDE28CCCF}">
  <cacheSource type="external" connectionId="1"/>
  <cacheFields count="5">
    <cacheField name="[Table1].[date (Year)].[date (Year)]" caption="date (Year)" numFmtId="0" hierarchy="14" level="1">
      <sharedItems count="2">
        <s v="2024"/>
        <s v="2025"/>
      </sharedItems>
    </cacheField>
    <cacheField name="[Measures].[Sum of Total_price]" caption="Sum of Total_price" numFmtId="0" hierarchy="29" level="32767"/>
    <cacheField name="[Measures].[Sum of quantity_sold]" caption="Sum of quantity_sold" numFmtId="0" hierarchy="33" level="32767"/>
    <cacheField name="[Measures].[Average of price]" caption="Average of price" numFmtId="0" hierarchy="35" level="32767"/>
    <cacheField name="[Measures].[total order]" caption="total order" numFmtId="0" hierarchy="25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818822106485" backgroundQuery="1" createdVersion="7" refreshedVersion="7" minRefreshableVersion="3" recordCount="0" supportSubquery="1" supportAdvancedDrill="1" xr:uid="{1B7C6C2C-F7F6-431C-ABC1-2ABA9EB0BF0F}">
  <cacheSource type="external" connectionId="1"/>
  <cacheFields count="3">
    <cacheField name="[Table1].[date (Quarter)].[date (Quarter)]" caption="date (Quarter)" numFmtId="0" hierarchy="15" level="1">
      <sharedItems count="1">
        <s v="Qtr1"/>
      </sharedItems>
    </cacheField>
    <cacheField name="[Table1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_price]" caption="Sum of Total_price" numFmtId="0" hierarchy="29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830765162034" backgroundQuery="1" createdVersion="7" refreshedVersion="7" minRefreshableVersion="3" recordCount="0" supportSubquery="1" supportAdvancedDrill="1" xr:uid="{2C45AF1E-4935-410C-A831-008D83982710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menu_item_name].[menu_item_name]" caption="menu_item_name" numFmtId="0" hierarchy="2" level="1">
      <sharedItems count="5">
        <s v="Cheeseburger"/>
        <s v="Chicken Salad"/>
        <s v="Chocolate Cake"/>
        <s v="Soda"/>
        <s v="Veggie Pizza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3171990742" backgroundQuery="1" createdVersion="7" refreshedVersion="7" minRefreshableVersion="3" recordCount="0" supportSubquery="1" supportAdvancedDrill="1" xr:uid="{05621375-A64B-45BA-8C49-5C09C36BE9E7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holiday].[holiday]" caption="holiday" numFmtId="0" hierarchy="12" level="1">
      <sharedItems count="2">
        <b v="0"/>
        <b v="1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2" memberValueDatatype="11" unbalanced="0">
      <fieldsUsage count="2">
        <fieldUsage x="-1"/>
        <fieldUsage x="3"/>
      </fieldsUsage>
    </cacheHierarchy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278541667" backgroundQuery="1" createdVersion="7" refreshedVersion="7" minRefreshableVersion="3" recordCount="0" supportSubquery="1" supportAdvancedDrill="1" xr:uid="{E7E57977-6411-4F9F-9A90-8737A9E1677B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is_weekend].[is_weekend]" caption="is_weekend" numFmtId="0" hierarchy="8" level="1">
      <sharedItems count="2">
        <b v="0"/>
        <b v="1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2" memberValueDatatype="11" unbalanced="0">
      <fieldsUsage count="2">
        <fieldUsage x="-1"/>
        <fieldUsage x="3"/>
      </fieldsUsage>
    </cacheHierarchy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19181713" backgroundQuery="1" createdVersion="7" refreshedVersion="7" minRefreshableVersion="3" recordCount="0" supportSubquery="1" supportAdvancedDrill="1" xr:uid="{3210B0D9-3749-4C0D-8FD6-2B00F3FFE1E6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special_event].[special_event]" caption="special_event" numFmtId="0" hierarchy="13" level="1">
      <sharedItems count="7">
        <s v="Chinese New Year Day 1"/>
        <s v="Christmas Day"/>
        <s v="Christmas Eve"/>
        <s v="Deepavali"/>
        <s v="Father's Day"/>
        <s v="Mother's Day"/>
        <s v="Valentine's Day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06" backgroundQuery="1" createdVersion="7" refreshedVersion="7" minRefreshableVersion="3" recordCount="0" supportSubquery="1" supportAdvancedDrill="1" xr:uid="{74012C74-EF21-48B4-A936-A13DE4E84502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promotion_applied].[promotion_applied]" caption="promotion_applied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Table1].[promotion_applied].&amp;[0]"/>
            <x15:cachedUniqueName index="1" name="[Table1].[promotion_applied].&amp;[1]"/>
          </x15:cachedUniqueNames>
        </ext>
      </extLst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2" memberValueDatatype="20" unbalanced="0">
      <fieldsUsage count="2">
        <fieldUsage x="-1"/>
        <fieldUsage x="3"/>
      </fieldsUsage>
    </cacheHierarchy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0071990741" backgroundQuery="1" createdVersion="7" refreshedVersion="7" minRefreshableVersion="3" recordCount="0" supportSubquery="1" supportAdvancedDrill="1" xr:uid="{1DCD2E4E-F94E-4E12-8DB3-C1513AD63031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ntainsNonDate="0" count="1">
        <s v="Qtr1"/>
      </sharedItems>
    </cacheField>
    <cacheField name="[Measures].[Sum of Total_price]" caption="Sum of Total_price" numFmtId="0" hierarchy="29" level="32767"/>
    <cacheField name="[Table1].[date (Month)].[date (Month)]" caption="date (Month)" numFmtId="0" hierarchy="16" level="1">
      <sharedItems containsNonDate="0" count="3">
        <s v="Mar"/>
        <s v="Jan"/>
        <s v="Feb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77755555553" backgroundQuery="1" createdVersion="7" refreshedVersion="7" minRefreshableVersion="3" recordCount="0" supportSubquery="1" supportAdvancedDrill="1" xr:uid="{9155EEB5-4CB1-4478-9C3B-393E3EEB901B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Table1].[category].[category]" caption="category" numFmtId="0" hierarchy="3" level="1">
      <sharedItems count="4">
        <s v="Dessert"/>
        <s v="Drink"/>
        <s v="Main"/>
        <s v="Salad"/>
      </sharedItems>
    </cacheField>
    <cacheField name="[Measures].[Sum of Total_price]" caption="Sum of Total_price" numFmtId="0" hierarchy="29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76009374998" backgroundQuery="1" createdVersion="7" refreshedVersion="7" minRefreshableVersion="3" recordCount="0" supportSubquery="1" supportAdvancedDrill="1" xr:uid="{3B6094E2-B8A9-4D3A-9E25-F8A766C113E0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Table1].[day_of_week].[day_of_week]" caption="day_of_week" numFmtId="0" hierarchy="7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Total_price]" caption="Sum of Total_price" numFmtId="0" hierarchy="29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41849652777" backgroundQuery="1" createdVersion="7" refreshedVersion="7" minRefreshableVersion="3" recordCount="0" supportSubquery="1" supportAdvancedDrill="1" xr:uid="{43886EF6-2FD3-41DD-9EDA-35207EBB1FF0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Cloudy_rate]" caption="Cloudy_rate" numFmtId="0" hierarchy="23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 oneField="1">
      <fieldsUsage count="1">
        <fieldUsage x="2"/>
      </fieldsUsage>
    </cacheHierarchy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164A5-E203-4EB3-ACD4-8013CCD756DB}" name="PivotTable11" cacheId="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I18:J25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otal_price" fld="2" baseField="0" baseItem="0"/>
  </dataFields>
  <formats count="1">
    <format dxfId="6">
      <pivotArea outline="0" collapsedLevelsAreSubtotals="1" fieldPosition="0"/>
    </format>
  </format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DB6C8-5E9C-4451-8536-9CC091B008AC}" name="PivotTable8" cacheId="14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10" rowHeaderCaption="  ">
  <location ref="F20:G25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">
    <i>
      <x v="3"/>
    </i>
    <i>
      <x v="2"/>
    </i>
    <i>
      <x v="1"/>
    </i>
    <i>
      <x/>
    </i>
    <i>
      <x v="4"/>
    </i>
  </rowItems>
  <colItems count="1">
    <i/>
  </colItems>
  <dataFields count="1">
    <dataField name="Sum of Total_price" fld="2" baseField="0" baseItem="0"/>
  </dataFields>
  <formats count="1">
    <format dxfId="19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B4721-6D14-41ED-B7A2-66F4182E35DB}" name="PivotTable13" cacheId="1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L10:M12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Total_price" fld="2" baseField="0" baseItem="0"/>
  </dataFields>
  <formats count="1">
    <format dxfId="20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84DAD-F1C8-4010-82F8-A41E5C3B19A6}" name="PivotTable7" cacheId="6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F13:G17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_price" fld="3" baseField="0" baseItem="0"/>
  </dataFields>
  <formats count="1">
    <format dxfId="21">
      <pivotArea outline="0" collapsedLevelsAreSubtotals="1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09653-70CC-4223-A0B3-57AA5CB949FB}" name="PivotTable2" cacheId="11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>
  <location ref="A8:C11" firstHeaderRow="1" firstDataRow="2" firstDataCol="1"/>
  <pivotFields count="3">
    <pivotField axis="axisCol" allDrilled="1" subtotalTop="0" showAll="0" measureFilter="1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2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Sum of Total_price" fld="1" baseField="0" baseItem="0" numFmtId="164"/>
  </dataFields>
  <formats count="2">
    <format dxfId="23">
      <pivotArea outline="0" collapsedLevelsAreSubtotals="1" fieldPosition="0"/>
    </format>
    <format dxfId="22">
      <pivotArea collapsedLevelsAreSubtotals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E8003-D3BB-495E-9315-49BF1C3D6E41}" name="PivotTable12" cacheId="2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L4:M6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Total_price" fld="2" baseField="0" baseItem="0"/>
  </dataFields>
  <formats count="1">
    <format dxfId="24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E6DF3-F629-4376-9952-8AE48993A15C}" name="PivotTable6" cacheId="7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F3:G10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otal_price" fld="3" baseField="0" baseItem="0" numFmtId="165"/>
  </dataFields>
  <formats count="1">
    <format dxfId="25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2F69A-D783-4BBB-A38D-F8876314D0C3}" name="PivotTable1" cacheId="1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D4" firstHeaderRow="0" firstDataRow="1" firstDataCol="0"/>
  <pivotFields count="5">
    <pivotField allDrilled="1" subtotalTop="0" showAll="0" measureFilter="1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price" fld="1" baseField="0" baseItem="0" numFmtId="165"/>
    <dataField name="Sum of quantity_sold" fld="2" baseField="0" baseItem="0" numFmtId="166"/>
    <dataField name="Average of price" fld="3" subtotal="average" baseField="0" baseItem="1" numFmtId="164"/>
    <dataField fld="4" subtotal="count" baseField="0" baseItem="0"/>
  </dataFields>
  <formats count="5"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30201-D08F-47DD-9349-30932786420E}" name="PivotTable15" cacheId="1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A29:B41" firstHeaderRow="1" firstDataRow="1" firstDataCol="1"/>
  <pivotFields count="3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2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Total_price" fld="2" baseField="0" baseItem="0" numFmtId="165"/>
  </dataFields>
  <formats count="1">
    <format dxfId="12">
      <pivotArea outline="0" collapsedLevelsAreSubtotals="1" fieldPosition="0"/>
    </format>
  </format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 caption="Average of Total_price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E4D4A-7BDF-4BD4-8EE2-5C5DF86D4269}" name="PivotTable5" cacheId="8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A20:A21" firstHeaderRow="1" firstDataRow="1" firstDataCol="0"/>
  <pivotFields count="3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fld="2" subtotal="count" baseField="0" baseItem="0"/>
  </dataFields>
  <formats count="1">
    <format dxfId="13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DE31A-761F-443F-85F7-E5F921FEBE17}" name="PivotTable10" cacheId="4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I13:J15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Total_price" fld="2" baseField="0" baseItem="0"/>
  </dataFields>
  <formats count="1">
    <format dxfId="14">
      <pivotArea outline="0" collapsedLevelsAreSubtotals="1" fieldPosition="0"/>
    </format>
  </format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6A7E2-FB1A-4F63-8C34-223CACE5D748}" name="PivotTable14" cacheId="0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A24:C26" firstHeaderRow="1" firstDataRow="2" firstDataCol="1"/>
  <pivotFields count="3">
    <pivotField axis="axisCol" allDrilled="1" subtotalTop="0" showAll="0" measureFilter="1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1">
    <i>
      <x/>
    </i>
  </rowItems>
  <colFields count="1">
    <field x="0"/>
  </colFields>
  <colItems count="2">
    <i>
      <x/>
    </i>
    <i>
      <x v="1"/>
    </i>
  </colItems>
  <dataFields count="1">
    <dataField fld="2" subtotal="count" baseField="0" baseItem="0"/>
  </dataFields>
  <formats count="1">
    <format dxfId="15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01E68-83C1-4DE6-B182-B807EBC9A373}" name="PivotTable4" cacheId="9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A16:A17" firstHeaderRow="1" firstDataRow="1" firstDataCol="0"/>
  <pivotFields count="3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fld="2" subtotal="count" baseField="0" baseItem="0"/>
  </dataFields>
  <formats count="1">
    <format dxfId="16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509C-EE27-4AE3-9D3E-BC34CD001557}" name="PivotTable9" cacheId="5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I3:J5" firstHeaderRow="1" firstDataRow="1" firstDataCol="1"/>
  <pivotFields count="4">
    <pivotField axis="axisRow" allDrilled="1" subtotalTop="0" showAll="0" measureFilter="1" dataSourceSort="1" defaultSubtotal="0">
      <items count="2">
        <item x="0" e="0"/>
        <item x="1" e="0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3"/>
  </rowFields>
  <rowItems count="2">
    <i>
      <x/>
    </i>
    <i>
      <x v="1"/>
    </i>
  </rowItems>
  <colItems count="1">
    <i/>
  </colItems>
  <dataFields count="1">
    <dataField name="Sum of Total_price" fld="2" baseField="0" baseItem="0"/>
  </dataFields>
  <formats count="1">
    <format dxfId="17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2">
    <rowHierarchyUsage hierarchyUsage="14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53A9F-B935-4FB5-89BC-ADC8F8294FED}" name="PivotTable3" cacheId="10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A13:A14" firstHeaderRow="1" firstDataRow="1" firstDataCol="0"/>
  <pivotFields count="3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fld="2" subtotal="count" baseField="0" baseItem="0"/>
  </dataFields>
  <formats count="1">
    <format dxfId="18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36291-F1B7-4C5B-AD22-C44AAC2BBA01}" name="Table1" displayName="Table1" ref="A1:N1831" totalsRowShown="0">
  <autoFilter ref="A1:N1831" xr:uid="{8AF36291-F1B7-4C5B-AD22-C44AAC2BBA01}"/>
  <sortState xmlns:xlrd2="http://schemas.microsoft.com/office/spreadsheetml/2017/richdata2" ref="A2:N1831">
    <sortCondition descending="1" ref="A1:A1831"/>
  </sortState>
  <tableColumns count="14">
    <tableColumn id="1" xr3:uid="{D34A26A0-BB84-4ED0-88D4-515AD6647D70}" name="date" dataDxfId="5"/>
    <tableColumn id="2" xr3:uid="{6CB85424-118D-4E8E-AD70-5ACF86A463DD}" name="menu_item_id"/>
    <tableColumn id="3" xr3:uid="{E6107F9A-379B-4B8E-9316-EDFBE8C55DB8}" name="menu_item_name"/>
    <tableColumn id="4" xr3:uid="{DF52F670-D7BE-48BA-9FE3-E220C75A0216}" name="category"/>
    <tableColumn id="5" xr3:uid="{3C495B25-7E45-43BD-ADE8-BD5C03FE0D29}" name="quantity_sold"/>
    <tableColumn id="6" xr3:uid="{2446E6A7-9329-4DB0-9724-BF89D64A8E97}" name="price" dataDxfId="4"/>
    <tableColumn id="13" xr3:uid="{52F52F26-EFFE-4738-8F06-AC4CF95AD053}" name="Total_price" dataDxfId="3">
      <calculatedColumnFormula>Table1[[#This Row],[price]] *Table1[[#This Row],[quantity_sold]]</calculatedColumnFormula>
    </tableColumn>
    <tableColumn id="7" xr3:uid="{8666864D-C4A1-41DC-BC7B-8167E6E60635}" name="day_of_week"/>
    <tableColumn id="8" xr3:uid="{CDADD470-5758-42AC-B8F9-D678B705190B}" name="is_weekend" dataDxfId="2"/>
    <tableColumn id="14" xr3:uid="{D908BDF9-C3C1-4F70-A356-1C5A204E9D5E}" name="is_weeked" dataDxfId="1">
      <calculatedColumnFormula>IF(Table1[[#This Row],[is_weekend]], 1,0)</calculatedColumnFormula>
    </tableColumn>
    <tableColumn id="9" xr3:uid="{62F4547A-6E0D-4669-A5D6-F201FED9A2A7}" name="promotion_applied"/>
    <tableColumn id="10" xr3:uid="{55380A3F-9FE2-4784-9460-9CDB2785DBDB}" name="weather_condition"/>
    <tableColumn id="11" xr3:uid="{2186A5F6-70B7-4D04-8CEE-3E099A98B5BA}" name="holiday" dataDxfId="0"/>
    <tableColumn id="12" xr3:uid="{B3B4574F-2F67-4842-B14C-8AD5297804AD}" name="special_ev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ACD8-3DF6-4FC9-85BD-6BDFBDABB23A}">
  <dimension ref="Z92"/>
  <sheetViews>
    <sheetView showGridLines="0" tabSelected="1" zoomScale="70" zoomScaleNormal="70" workbookViewId="0">
      <selection activeCell="AC13" sqref="AC13"/>
    </sheetView>
  </sheetViews>
  <sheetFormatPr defaultRowHeight="15" x14ac:dyDescent="0.25"/>
  <cols>
    <col min="1" max="16384" width="9.140625" style="11"/>
  </cols>
  <sheetData>
    <row r="92" spans="26:26" x14ac:dyDescent="0.25">
      <c r="Z92" s="11" t="s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D768-2931-4F68-BF17-D01363ED1711}">
  <dimension ref="A2:M41"/>
  <sheetViews>
    <sheetView topLeftCell="A6" workbookViewId="0">
      <selection activeCell="B17" sqref="B17:D17"/>
    </sheetView>
  </sheetViews>
  <sheetFormatPr defaultRowHeight="15" x14ac:dyDescent="0.25"/>
  <cols>
    <col min="1" max="1" width="4.7109375" bestFit="1" customWidth="1"/>
    <col min="2" max="2" width="17.7109375" bestFit="1" customWidth="1"/>
    <col min="3" max="3" width="6.7109375" bestFit="1" customWidth="1"/>
    <col min="4" max="4" width="17.5703125" customWidth="1"/>
    <col min="5" max="5" width="18.42578125" bestFit="1" customWidth="1"/>
    <col min="6" max="6" width="14.7109375" bestFit="1" customWidth="1"/>
    <col min="7" max="7" width="17.7109375" bestFit="1" customWidth="1"/>
    <col min="8" max="8" width="20" bestFit="1" customWidth="1"/>
    <col min="9" max="9" width="13.140625" bestFit="1" customWidth="1"/>
    <col min="10" max="10" width="17.7109375" bestFit="1" customWidth="1"/>
    <col min="11" max="11" width="13.140625" bestFit="1" customWidth="1"/>
    <col min="12" max="14" width="8.7109375" bestFit="1" customWidth="1"/>
    <col min="15" max="36" width="9.7109375" bestFit="1" customWidth="1"/>
    <col min="37" max="45" width="8.7109375" bestFit="1" customWidth="1"/>
    <col min="46" max="67" width="9.7109375" bestFit="1" customWidth="1"/>
    <col min="68" max="76" width="8.7109375" bestFit="1" customWidth="1"/>
    <col min="77" max="95" width="9.7109375" bestFit="1" customWidth="1"/>
    <col min="96" max="96" width="8.7109375" bestFit="1" customWidth="1"/>
    <col min="97" max="97" width="9.7109375" bestFit="1" customWidth="1"/>
    <col min="98" max="106" width="8.7109375" bestFit="1" customWidth="1"/>
    <col min="107" max="127" width="9.7109375" bestFit="1" customWidth="1"/>
    <col min="128" max="136" width="8.7109375" bestFit="1" customWidth="1"/>
    <col min="137" max="158" width="9.7109375" bestFit="1" customWidth="1"/>
    <col min="159" max="167" width="8.7109375" bestFit="1" customWidth="1"/>
    <col min="168" max="189" width="9.7109375" bestFit="1" customWidth="1"/>
    <col min="190" max="198" width="8.7109375" bestFit="1" customWidth="1"/>
    <col min="199" max="228" width="9.7109375" bestFit="1" customWidth="1"/>
    <col min="229" max="250" width="10.7109375" bestFit="1" customWidth="1"/>
    <col min="251" max="259" width="9.7109375" bestFit="1" customWidth="1"/>
    <col min="260" max="280" width="10.7109375" bestFit="1" customWidth="1"/>
    <col min="281" max="289" width="9.7109375" bestFit="1" customWidth="1"/>
    <col min="290" max="311" width="10.7109375" bestFit="1" customWidth="1"/>
    <col min="312" max="320" width="8.7109375" bestFit="1" customWidth="1"/>
    <col min="321" max="342" width="9.7109375" bestFit="1" customWidth="1"/>
    <col min="343" max="351" width="8.7109375" bestFit="1" customWidth="1"/>
    <col min="352" max="370" width="9.7109375" bestFit="1" customWidth="1"/>
    <col min="371" max="371" width="8.7109375" bestFit="1" customWidth="1"/>
  </cols>
  <sheetData>
    <row r="2" spans="1:13" x14ac:dyDescent="0.25">
      <c r="F2" t="s">
        <v>60</v>
      </c>
    </row>
    <row r="3" spans="1:13" x14ac:dyDescent="0.25">
      <c r="A3" t="s">
        <v>41</v>
      </c>
      <c r="B3" t="s">
        <v>42</v>
      </c>
      <c r="C3" t="s">
        <v>43</v>
      </c>
      <c r="D3" t="s">
        <v>44</v>
      </c>
      <c r="E3" t="s">
        <v>75</v>
      </c>
      <c r="F3" s="5" t="s">
        <v>53</v>
      </c>
      <c r="G3" t="s">
        <v>41</v>
      </c>
      <c r="I3" s="5" t="s">
        <v>53</v>
      </c>
      <c r="J3" t="s">
        <v>41</v>
      </c>
      <c r="L3" t="s">
        <v>65</v>
      </c>
    </row>
    <row r="4" spans="1:13" x14ac:dyDescent="0.25">
      <c r="A4" s="8">
        <v>446169.60000000015</v>
      </c>
      <c r="B4" s="9">
        <v>80363</v>
      </c>
      <c r="C4" s="2">
        <v>5.76</v>
      </c>
      <c r="D4" s="4">
        <v>1830</v>
      </c>
      <c r="E4" s="2">
        <f>GETPIVOTDATA("[Measures].[Sum of Total_price]",$A$3)/GETPIVOTDATA("[Measures].[total order]",$A$3)</f>
        <v>243.80852459016401</v>
      </c>
      <c r="F4" s="6" t="s">
        <v>14</v>
      </c>
      <c r="G4" s="8">
        <v>72153</v>
      </c>
      <c r="I4" s="6" t="s">
        <v>49</v>
      </c>
      <c r="J4" s="8">
        <v>380856.60000000009</v>
      </c>
      <c r="L4" s="5" t="s">
        <v>53</v>
      </c>
      <c r="M4" t="s">
        <v>41</v>
      </c>
    </row>
    <row r="5" spans="1:13" x14ac:dyDescent="0.25">
      <c r="F5" s="6" t="s">
        <v>20</v>
      </c>
      <c r="G5" s="8">
        <v>47565.899999999965</v>
      </c>
      <c r="I5" s="6" t="s">
        <v>50</v>
      </c>
      <c r="J5" s="8">
        <v>65313</v>
      </c>
      <c r="L5" s="6" t="s">
        <v>51</v>
      </c>
      <c r="M5" s="8">
        <v>283529.70000000019</v>
      </c>
    </row>
    <row r="6" spans="1:13" x14ac:dyDescent="0.25">
      <c r="F6" s="6" t="s">
        <v>17</v>
      </c>
      <c r="G6" s="8">
        <v>83516.400000000052</v>
      </c>
      <c r="L6" s="6" t="s">
        <v>52</v>
      </c>
      <c r="M6" s="8">
        <v>162639.89999999997</v>
      </c>
    </row>
    <row r="7" spans="1:13" x14ac:dyDescent="0.25">
      <c r="F7" s="6" t="s">
        <v>19</v>
      </c>
      <c r="G7" s="8">
        <v>79123.5</v>
      </c>
    </row>
    <row r="8" spans="1:13" x14ac:dyDescent="0.25">
      <c r="A8" s="5" t="s">
        <v>41</v>
      </c>
      <c r="B8" s="5" t="s">
        <v>48</v>
      </c>
      <c r="F8" s="6" t="s">
        <v>23</v>
      </c>
      <c r="G8" s="8">
        <v>59601.600000000028</v>
      </c>
    </row>
    <row r="9" spans="1:13" x14ac:dyDescent="0.25">
      <c r="A9" s="5" t="s">
        <v>45</v>
      </c>
      <c r="B9" t="s">
        <v>49</v>
      </c>
      <c r="C9" t="s">
        <v>50</v>
      </c>
      <c r="F9" s="6" t="s">
        <v>21</v>
      </c>
      <c r="G9" s="8">
        <v>50613.299999999981</v>
      </c>
      <c r="L9" t="s">
        <v>10</v>
      </c>
    </row>
    <row r="10" spans="1:13" x14ac:dyDescent="0.25">
      <c r="A10" s="6" t="s">
        <v>46</v>
      </c>
      <c r="B10" s="2">
        <v>37805.399999999994</v>
      </c>
      <c r="C10" s="8">
        <v>65313</v>
      </c>
      <c r="D10" s="10">
        <f>(GETPIVOTDATA("[Measures].[Sum of Total_price]",$A$8,"[Table1].[date (Year)]","[Table1].[date (Year)].&amp;[2025]","[Table1].[date (Quarter)]","[Table1].[date (Quarter)].&amp;[Qtr1]") - GETPIVOTDATA("[Measures].[Sum of Total_price]",$A$8,"[Table1].[date (Year)]","[Table1].[date (Year)].&amp;[2024]","[Table1].[date (Quarter)]","[Table1].[date (Quarter)].&amp;[Qtr1]") )/GETPIVOTDATA("[Measures].[Sum of Total_price]",$A$8,"[Table1].[date (Year)]","[Table1].[date (Year)].&amp;[2024]","[Table1].[date (Quarter)]","[Table1].[date (Quarter)].&amp;[Qtr1]")</f>
        <v>0.72761034137980318</v>
      </c>
      <c r="E10" s="10" t="str">
        <f>IF(D10 &gt;0,"+"," -")&amp; TEXT(ABS(D10), "0%")&amp; "  QoQ"</f>
        <v>+73%  QoQ</v>
      </c>
      <c r="F10" s="6" t="s">
        <v>22</v>
      </c>
      <c r="G10" s="8">
        <v>53595.899999999972</v>
      </c>
      <c r="L10" s="5" t="s">
        <v>53</v>
      </c>
      <c r="M10" t="s">
        <v>41</v>
      </c>
    </row>
    <row r="11" spans="1:13" x14ac:dyDescent="0.25">
      <c r="A11" s="6" t="s">
        <v>47</v>
      </c>
      <c r="B11" s="2">
        <v>126342.9</v>
      </c>
      <c r="C11" s="2"/>
      <c r="L11" s="6" t="s">
        <v>51</v>
      </c>
      <c r="M11" s="8">
        <v>416739.60000000038</v>
      </c>
    </row>
    <row r="12" spans="1:13" x14ac:dyDescent="0.25">
      <c r="F12" s="6" t="s">
        <v>61</v>
      </c>
      <c r="J12" t="s">
        <v>63</v>
      </c>
      <c r="L12" s="6" t="s">
        <v>52</v>
      </c>
      <c r="M12" s="8">
        <v>29430</v>
      </c>
    </row>
    <row r="13" spans="1:13" x14ac:dyDescent="0.25">
      <c r="A13" t="s">
        <v>54</v>
      </c>
      <c r="F13" s="5" t="s">
        <v>53</v>
      </c>
      <c r="G13" t="s">
        <v>41</v>
      </c>
      <c r="I13" s="5" t="s">
        <v>53</v>
      </c>
      <c r="J13" t="s">
        <v>41</v>
      </c>
    </row>
    <row r="14" spans="1:13" x14ac:dyDescent="0.25">
      <c r="A14" s="7">
        <v>0.53825136612021862</v>
      </c>
      <c r="B14" s="7">
        <f>GETPIVOTDATA("[Measures].[sunny_rate]",$A$13)</f>
        <v>0.53825136612021862</v>
      </c>
      <c r="C14" s="7">
        <v>1</v>
      </c>
      <c r="F14" s="6" t="s">
        <v>38</v>
      </c>
      <c r="G14" s="8">
        <v>67045.5</v>
      </c>
      <c r="I14" s="6">
        <v>0</v>
      </c>
      <c r="J14" s="8">
        <v>277007.40000000002</v>
      </c>
    </row>
    <row r="15" spans="1:13" x14ac:dyDescent="0.25">
      <c r="C15" s="7"/>
      <c r="F15" s="6" t="s">
        <v>36</v>
      </c>
      <c r="G15" s="8">
        <v>35652.6</v>
      </c>
      <c r="I15" s="6">
        <v>1</v>
      </c>
      <c r="J15" s="8">
        <v>169162.19999999992</v>
      </c>
    </row>
    <row r="16" spans="1:13" x14ac:dyDescent="0.25">
      <c r="A16" t="s">
        <v>56</v>
      </c>
      <c r="C16" s="7">
        <v>1</v>
      </c>
      <c r="F16" s="6" t="s">
        <v>13</v>
      </c>
      <c r="G16" s="8">
        <v>259398</v>
      </c>
    </row>
    <row r="17" spans="1:10" x14ac:dyDescent="0.25">
      <c r="A17" s="7">
        <v>0.15846994535519127</v>
      </c>
      <c r="B17" s="7">
        <f>GETPIVOTDATA("[Measures].[Rainy_rate]",$A$16)</f>
        <v>0.15846994535519127</v>
      </c>
      <c r="C17" s="7">
        <v>1</v>
      </c>
      <c r="F17" s="6" t="s">
        <v>34</v>
      </c>
      <c r="G17" s="8">
        <v>84073.500000000029</v>
      </c>
      <c r="I17" t="s">
        <v>64</v>
      </c>
    </row>
    <row r="18" spans="1:10" x14ac:dyDescent="0.25">
      <c r="I18" s="5" t="s">
        <v>53</v>
      </c>
      <c r="J18" t="s">
        <v>41</v>
      </c>
    </row>
    <row r="19" spans="1:10" x14ac:dyDescent="0.25">
      <c r="F19" s="6" t="s">
        <v>62</v>
      </c>
      <c r="I19" s="6" t="s">
        <v>30</v>
      </c>
      <c r="J19" s="8">
        <v>1614.6000000000001</v>
      </c>
    </row>
    <row r="20" spans="1:10" x14ac:dyDescent="0.25">
      <c r="A20" t="s">
        <v>55</v>
      </c>
      <c r="C20" s="7">
        <v>1</v>
      </c>
      <c r="F20" s="5" t="s">
        <v>53</v>
      </c>
      <c r="G20" t="s">
        <v>41</v>
      </c>
      <c r="I20" s="6" t="s">
        <v>29</v>
      </c>
      <c r="J20" s="8">
        <v>1895.4</v>
      </c>
    </row>
    <row r="21" spans="1:10" x14ac:dyDescent="0.25">
      <c r="A21" s="7">
        <v>0.30327868852459017</v>
      </c>
      <c r="B21" s="7">
        <f>GETPIVOTDATA("[Measures].[Cloudy_rate]",$A$20)</f>
        <v>0.30327868852459017</v>
      </c>
      <c r="C21" s="7">
        <v>1</v>
      </c>
      <c r="F21" s="6" t="s">
        <v>35</v>
      </c>
      <c r="G21" s="8">
        <v>35652.6</v>
      </c>
      <c r="I21" s="6" t="s">
        <v>28</v>
      </c>
      <c r="J21" s="8">
        <v>1677.6000000000001</v>
      </c>
    </row>
    <row r="22" spans="1:10" x14ac:dyDescent="0.25">
      <c r="F22" s="6" t="s">
        <v>37</v>
      </c>
      <c r="G22" s="8">
        <v>67045.5</v>
      </c>
      <c r="I22" s="6" t="s">
        <v>27</v>
      </c>
      <c r="J22" s="8">
        <v>1856.7</v>
      </c>
    </row>
    <row r="23" spans="1:10" x14ac:dyDescent="0.25">
      <c r="F23" s="6" t="s">
        <v>33</v>
      </c>
      <c r="G23" s="8">
        <v>84073.500000000029</v>
      </c>
      <c r="I23" s="6" t="s">
        <v>26</v>
      </c>
      <c r="J23" s="8">
        <v>2716.2000000000003</v>
      </c>
    </row>
    <row r="24" spans="1:10" x14ac:dyDescent="0.25">
      <c r="A24" s="5" t="s">
        <v>54</v>
      </c>
      <c r="B24" s="5" t="s">
        <v>48</v>
      </c>
      <c r="F24" s="6" t="s">
        <v>12</v>
      </c>
      <c r="G24" s="8">
        <v>125640</v>
      </c>
      <c r="I24" s="6" t="s">
        <v>25</v>
      </c>
      <c r="J24" s="8">
        <v>3498.2999999999997</v>
      </c>
    </row>
    <row r="25" spans="1:10" x14ac:dyDescent="0.25">
      <c r="A25" s="5" t="s">
        <v>53</v>
      </c>
      <c r="B25" t="s">
        <v>49</v>
      </c>
      <c r="C25" t="s">
        <v>50</v>
      </c>
      <c r="F25" s="6" t="s">
        <v>32</v>
      </c>
      <c r="G25" s="8">
        <v>133758</v>
      </c>
      <c r="I25" s="6" t="s">
        <v>31</v>
      </c>
      <c r="J25" s="8">
        <v>2060.1000000000004</v>
      </c>
    </row>
    <row r="26" spans="1:10" x14ac:dyDescent="0.25">
      <c r="A26" s="6" t="s">
        <v>46</v>
      </c>
      <c r="B26" s="7">
        <v>0.45161290322580644</v>
      </c>
      <c r="C26" s="7">
        <v>0.55000000000000004</v>
      </c>
    </row>
    <row r="29" spans="1:10" x14ac:dyDescent="0.25">
      <c r="A29" s="5" t="s">
        <v>53</v>
      </c>
      <c r="B29" t="s">
        <v>41</v>
      </c>
    </row>
    <row r="30" spans="1:10" x14ac:dyDescent="0.25">
      <c r="A30" s="6" t="s">
        <v>57</v>
      </c>
      <c r="B30" s="8">
        <v>32656.5</v>
      </c>
    </row>
    <row r="31" spans="1:10" x14ac:dyDescent="0.25">
      <c r="A31" s="6" t="s">
        <v>58</v>
      </c>
      <c r="B31" s="8">
        <v>31226.399999999998</v>
      </c>
    </row>
    <row r="32" spans="1:10" x14ac:dyDescent="0.25">
      <c r="A32" s="6" t="s">
        <v>59</v>
      </c>
      <c r="B32" s="8">
        <v>39235.5</v>
      </c>
    </row>
    <row r="33" spans="1:2" x14ac:dyDescent="0.25">
      <c r="A33" s="6" t="s">
        <v>66</v>
      </c>
      <c r="B33" s="8">
        <v>39318.30000000001</v>
      </c>
    </row>
    <row r="34" spans="1:2" x14ac:dyDescent="0.25">
      <c r="A34" s="6" t="s">
        <v>67</v>
      </c>
      <c r="B34" s="8">
        <v>43967.700000000012</v>
      </c>
    </row>
    <row r="35" spans="1:2" x14ac:dyDescent="0.25">
      <c r="A35" s="6" t="s">
        <v>68</v>
      </c>
      <c r="B35" s="8">
        <v>43056.9</v>
      </c>
    </row>
    <row r="36" spans="1:2" x14ac:dyDescent="0.25">
      <c r="A36" s="6" t="s">
        <v>69</v>
      </c>
      <c r="B36" s="8">
        <v>41308.200000000004</v>
      </c>
    </row>
    <row r="37" spans="1:2" x14ac:dyDescent="0.25">
      <c r="A37" s="6" t="s">
        <v>70</v>
      </c>
      <c r="B37" s="8">
        <v>41677.199999999997</v>
      </c>
    </row>
    <row r="38" spans="1:2" x14ac:dyDescent="0.25">
      <c r="A38" s="6" t="s">
        <v>71</v>
      </c>
      <c r="B38" s="8">
        <v>36136.800000000003</v>
      </c>
    </row>
    <row r="39" spans="1:2" x14ac:dyDescent="0.25">
      <c r="A39" s="6" t="s">
        <v>72</v>
      </c>
      <c r="B39" s="8">
        <v>33520.5</v>
      </c>
    </row>
    <row r="40" spans="1:2" x14ac:dyDescent="0.25">
      <c r="A40" s="6" t="s">
        <v>73</v>
      </c>
      <c r="B40" s="8">
        <v>32534.1</v>
      </c>
    </row>
    <row r="41" spans="1:2" x14ac:dyDescent="0.25">
      <c r="A41" s="6" t="s">
        <v>74</v>
      </c>
      <c r="B41" s="8">
        <v>31531.499999999993</v>
      </c>
    </row>
  </sheetData>
  <conditionalFormatting sqref="D10">
    <cfRule type="expression" dxfId="28" priority="3">
      <formula>$D$10 &gt;0</formula>
    </cfRule>
  </conditionalFormatting>
  <conditionalFormatting sqref="E10">
    <cfRule type="expression" dxfId="27" priority="1">
      <formula>$E$10 &lt;0</formula>
    </cfRule>
    <cfRule type="expression" dxfId="26" priority="2">
      <formula>$D$10 &gt;0</formula>
    </cfRule>
  </conditionalFormatting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1"/>
  <sheetViews>
    <sheetView topLeftCell="A1803" workbookViewId="0">
      <selection activeCell="A210" sqref="A210"/>
    </sheetView>
  </sheetViews>
  <sheetFormatPr defaultRowHeight="15" x14ac:dyDescent="0.25"/>
  <cols>
    <col min="1" max="1" width="15.140625" customWidth="1"/>
    <col min="2" max="2" width="9.7109375" customWidth="1"/>
    <col min="3" max="3" width="19.42578125" customWidth="1"/>
    <col min="4" max="4" width="10.7109375" customWidth="1"/>
    <col min="5" max="5" width="11.5703125" customWidth="1"/>
    <col min="6" max="7" width="12.42578125" customWidth="1"/>
    <col min="8" max="8" width="15" customWidth="1"/>
    <col min="9" max="10" width="13.85546875" customWidth="1"/>
    <col min="11" max="11" width="10.28515625" customWidth="1"/>
    <col min="12" max="12" width="13.28515625" customWidth="1"/>
    <col min="13" max="13" width="1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6</v>
      </c>
      <c r="I1" t="s">
        <v>7</v>
      </c>
      <c r="J1" t="s">
        <v>40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>
        <v>45717</v>
      </c>
      <c r="B2">
        <v>1</v>
      </c>
      <c r="C2" t="s">
        <v>12</v>
      </c>
      <c r="D2" t="s">
        <v>13</v>
      </c>
      <c r="E2">
        <v>51</v>
      </c>
      <c r="F2" s="2">
        <v>7.2</v>
      </c>
      <c r="G2" s="2">
        <f>Table1[[#This Row],[price]] *Table1[[#This Row],[quantity_sold]]</f>
        <v>367.2</v>
      </c>
      <c r="H2" t="s">
        <v>17</v>
      </c>
      <c r="I2" s="3" t="b">
        <v>1</v>
      </c>
      <c r="J2">
        <f>IF(Table1[[#This Row],[is_weekend]], 1,0)</f>
        <v>1</v>
      </c>
      <c r="K2">
        <v>0</v>
      </c>
      <c r="L2" t="s">
        <v>18</v>
      </c>
      <c r="M2" s="3" t="b">
        <v>0</v>
      </c>
      <c r="N2" t="s">
        <v>16</v>
      </c>
    </row>
    <row r="3" spans="1:14" x14ac:dyDescent="0.25">
      <c r="A3" s="1">
        <v>45717</v>
      </c>
      <c r="B3">
        <v>2</v>
      </c>
      <c r="C3" t="s">
        <v>32</v>
      </c>
      <c r="D3" t="s">
        <v>13</v>
      </c>
      <c r="E3">
        <v>44</v>
      </c>
      <c r="F3" s="2">
        <v>9</v>
      </c>
      <c r="G3" s="2">
        <f>Table1[[#This Row],[price]] *Table1[[#This Row],[quantity_sold]]</f>
        <v>396</v>
      </c>
      <c r="H3" t="s">
        <v>17</v>
      </c>
      <c r="I3" s="3" t="b">
        <v>1</v>
      </c>
      <c r="J3">
        <f>IF(Table1[[#This Row],[is_weekend]], 1,0)</f>
        <v>1</v>
      </c>
      <c r="K3">
        <v>0</v>
      </c>
      <c r="L3" t="s">
        <v>18</v>
      </c>
      <c r="M3" s="3" t="b">
        <v>0</v>
      </c>
      <c r="N3" t="s">
        <v>16</v>
      </c>
    </row>
    <row r="4" spans="1:14" x14ac:dyDescent="0.25">
      <c r="A4" s="1">
        <v>45717</v>
      </c>
      <c r="B4">
        <v>3</v>
      </c>
      <c r="C4" t="s">
        <v>33</v>
      </c>
      <c r="D4" t="s">
        <v>34</v>
      </c>
      <c r="E4">
        <v>49</v>
      </c>
      <c r="F4" s="2">
        <v>6.3</v>
      </c>
      <c r="G4" s="2">
        <f>Table1[[#This Row],[price]] *Table1[[#This Row],[quantity_sold]]</f>
        <v>308.7</v>
      </c>
      <c r="H4" t="s">
        <v>17</v>
      </c>
      <c r="I4" s="3" t="b">
        <v>1</v>
      </c>
      <c r="J4">
        <f>IF(Table1[[#This Row],[is_weekend]], 1,0)</f>
        <v>1</v>
      </c>
      <c r="K4">
        <v>1</v>
      </c>
      <c r="L4" t="s">
        <v>18</v>
      </c>
      <c r="M4" s="3" t="b">
        <v>0</v>
      </c>
      <c r="N4" t="s">
        <v>16</v>
      </c>
    </row>
    <row r="5" spans="1:14" x14ac:dyDescent="0.25">
      <c r="A5" s="1">
        <v>45717</v>
      </c>
      <c r="B5">
        <v>4</v>
      </c>
      <c r="C5" t="s">
        <v>35</v>
      </c>
      <c r="D5" t="s">
        <v>36</v>
      </c>
      <c r="E5">
        <v>89</v>
      </c>
      <c r="F5" s="2">
        <v>1.8</v>
      </c>
      <c r="G5" s="2">
        <f>Table1[[#This Row],[price]] *Table1[[#This Row],[quantity_sold]]</f>
        <v>160.20000000000002</v>
      </c>
      <c r="H5" t="s">
        <v>17</v>
      </c>
      <c r="I5" s="3" t="b">
        <v>1</v>
      </c>
      <c r="J5">
        <f>IF(Table1[[#This Row],[is_weekend]], 1,0)</f>
        <v>1</v>
      </c>
      <c r="K5">
        <v>1</v>
      </c>
      <c r="L5" t="s">
        <v>18</v>
      </c>
      <c r="M5" s="3" t="b">
        <v>0</v>
      </c>
      <c r="N5" t="s">
        <v>16</v>
      </c>
    </row>
    <row r="6" spans="1:14" x14ac:dyDescent="0.25">
      <c r="A6" s="1">
        <v>45717</v>
      </c>
      <c r="B6">
        <v>5</v>
      </c>
      <c r="C6" t="s">
        <v>37</v>
      </c>
      <c r="D6" t="s">
        <v>38</v>
      </c>
      <c r="E6">
        <v>44</v>
      </c>
      <c r="F6" s="2">
        <v>4.5</v>
      </c>
      <c r="G6" s="2">
        <f>Table1[[#This Row],[price]] *Table1[[#This Row],[quantity_sold]]</f>
        <v>198</v>
      </c>
      <c r="H6" t="s">
        <v>17</v>
      </c>
      <c r="I6" s="3" t="b">
        <v>1</v>
      </c>
      <c r="J6">
        <f>IF(Table1[[#This Row],[is_weekend]], 1,0)</f>
        <v>1</v>
      </c>
      <c r="K6">
        <v>0</v>
      </c>
      <c r="L6" t="s">
        <v>18</v>
      </c>
      <c r="M6" s="3" t="b">
        <v>0</v>
      </c>
      <c r="N6" t="s">
        <v>16</v>
      </c>
    </row>
    <row r="7" spans="1:14" x14ac:dyDescent="0.25">
      <c r="A7" s="1">
        <v>45716</v>
      </c>
      <c r="B7">
        <v>1</v>
      </c>
      <c r="C7" t="s">
        <v>12</v>
      </c>
      <c r="D7" t="s">
        <v>13</v>
      </c>
      <c r="E7">
        <v>48</v>
      </c>
      <c r="F7" s="2">
        <v>7.2</v>
      </c>
      <c r="G7" s="2">
        <f>Table1[[#This Row],[price]] *Table1[[#This Row],[quantity_sold]]</f>
        <v>345.6</v>
      </c>
      <c r="H7" t="s">
        <v>14</v>
      </c>
      <c r="I7" s="3" t="b">
        <v>0</v>
      </c>
      <c r="J7">
        <f>IF(Table1[[#This Row],[is_weekend]], 1,0)</f>
        <v>0</v>
      </c>
      <c r="K7">
        <v>0</v>
      </c>
      <c r="L7" t="s">
        <v>15</v>
      </c>
      <c r="M7" s="3" t="b">
        <v>0</v>
      </c>
      <c r="N7" t="s">
        <v>16</v>
      </c>
    </row>
    <row r="8" spans="1:14" x14ac:dyDescent="0.25">
      <c r="A8" s="1">
        <v>45716</v>
      </c>
      <c r="B8">
        <v>2</v>
      </c>
      <c r="C8" t="s">
        <v>32</v>
      </c>
      <c r="D8" t="s">
        <v>13</v>
      </c>
      <c r="E8">
        <v>51</v>
      </c>
      <c r="F8" s="2">
        <v>9</v>
      </c>
      <c r="G8" s="2">
        <f>Table1[[#This Row],[price]] *Table1[[#This Row],[quantity_sold]]</f>
        <v>459</v>
      </c>
      <c r="H8" t="s">
        <v>14</v>
      </c>
      <c r="I8" s="3" t="b">
        <v>0</v>
      </c>
      <c r="J8">
        <f>IF(Table1[[#This Row],[is_weekend]], 1,0)</f>
        <v>0</v>
      </c>
      <c r="K8">
        <v>1</v>
      </c>
      <c r="L8" t="s">
        <v>15</v>
      </c>
      <c r="M8" s="3" t="b">
        <v>0</v>
      </c>
      <c r="N8" t="s">
        <v>16</v>
      </c>
    </row>
    <row r="9" spans="1:14" x14ac:dyDescent="0.25">
      <c r="A9" s="1">
        <v>45716</v>
      </c>
      <c r="B9">
        <v>3</v>
      </c>
      <c r="C9" t="s">
        <v>33</v>
      </c>
      <c r="D9" t="s">
        <v>34</v>
      </c>
      <c r="E9">
        <v>36</v>
      </c>
      <c r="F9" s="2">
        <v>6.3</v>
      </c>
      <c r="G9" s="2">
        <f>Table1[[#This Row],[price]] *Table1[[#This Row],[quantity_sold]]</f>
        <v>226.79999999999998</v>
      </c>
      <c r="H9" t="s">
        <v>14</v>
      </c>
      <c r="I9" s="3" t="b">
        <v>0</v>
      </c>
      <c r="J9">
        <f>IF(Table1[[#This Row],[is_weekend]], 1,0)</f>
        <v>0</v>
      </c>
      <c r="K9">
        <v>0</v>
      </c>
      <c r="L9" t="s">
        <v>15</v>
      </c>
      <c r="M9" s="3" t="b">
        <v>0</v>
      </c>
      <c r="N9" t="s">
        <v>16</v>
      </c>
    </row>
    <row r="10" spans="1:14" x14ac:dyDescent="0.25">
      <c r="A10" s="1">
        <v>45716</v>
      </c>
      <c r="B10">
        <v>4</v>
      </c>
      <c r="C10" t="s">
        <v>35</v>
      </c>
      <c r="D10" t="s">
        <v>36</v>
      </c>
      <c r="E10">
        <v>49</v>
      </c>
      <c r="F10" s="2">
        <v>1.8</v>
      </c>
      <c r="G10" s="2">
        <f>Table1[[#This Row],[price]] *Table1[[#This Row],[quantity_sold]]</f>
        <v>88.2</v>
      </c>
      <c r="H10" t="s">
        <v>14</v>
      </c>
      <c r="I10" s="3" t="b">
        <v>0</v>
      </c>
      <c r="J10">
        <f>IF(Table1[[#This Row],[is_weekend]], 1,0)</f>
        <v>0</v>
      </c>
      <c r="K10">
        <v>0</v>
      </c>
      <c r="L10" t="s">
        <v>15</v>
      </c>
      <c r="M10" s="3" t="b">
        <v>0</v>
      </c>
      <c r="N10" t="s">
        <v>16</v>
      </c>
    </row>
    <row r="11" spans="1:14" x14ac:dyDescent="0.25">
      <c r="A11" s="1">
        <v>45716</v>
      </c>
      <c r="B11">
        <v>5</v>
      </c>
      <c r="C11" t="s">
        <v>37</v>
      </c>
      <c r="D11" t="s">
        <v>38</v>
      </c>
      <c r="E11">
        <v>57</v>
      </c>
      <c r="F11" s="2">
        <v>4.5</v>
      </c>
      <c r="G11" s="2">
        <f>Table1[[#This Row],[price]] *Table1[[#This Row],[quantity_sold]]</f>
        <v>256.5</v>
      </c>
      <c r="H11" t="s">
        <v>14</v>
      </c>
      <c r="I11" s="3" t="b">
        <v>0</v>
      </c>
      <c r="J11">
        <f>IF(Table1[[#This Row],[is_weekend]], 1,0)</f>
        <v>0</v>
      </c>
      <c r="K11">
        <v>1</v>
      </c>
      <c r="L11" t="s">
        <v>15</v>
      </c>
      <c r="M11" s="3" t="b">
        <v>0</v>
      </c>
      <c r="N11" t="s">
        <v>16</v>
      </c>
    </row>
    <row r="12" spans="1:14" x14ac:dyDescent="0.25">
      <c r="A12" s="1">
        <v>45715</v>
      </c>
      <c r="B12">
        <v>1</v>
      </c>
      <c r="C12" t="s">
        <v>12</v>
      </c>
      <c r="D12" t="s">
        <v>13</v>
      </c>
      <c r="E12">
        <v>44</v>
      </c>
      <c r="F12" s="2">
        <v>7.2</v>
      </c>
      <c r="G12" s="2">
        <f>Table1[[#This Row],[price]] *Table1[[#This Row],[quantity_sold]]</f>
        <v>316.8</v>
      </c>
      <c r="H12" t="s">
        <v>23</v>
      </c>
      <c r="I12" s="3" t="b">
        <v>0</v>
      </c>
      <c r="J12">
        <f>IF(Table1[[#This Row],[is_weekend]], 1,0)</f>
        <v>0</v>
      </c>
      <c r="K12">
        <v>1</v>
      </c>
      <c r="L12" t="s">
        <v>24</v>
      </c>
      <c r="M12" s="3" t="b">
        <v>0</v>
      </c>
      <c r="N12" t="s">
        <v>16</v>
      </c>
    </row>
    <row r="13" spans="1:14" x14ac:dyDescent="0.25">
      <c r="A13" s="1">
        <v>45715</v>
      </c>
      <c r="B13">
        <v>2</v>
      </c>
      <c r="C13" t="s">
        <v>32</v>
      </c>
      <c r="D13" t="s">
        <v>13</v>
      </c>
      <c r="E13">
        <v>28</v>
      </c>
      <c r="F13" s="2">
        <v>9</v>
      </c>
      <c r="G13" s="2">
        <f>Table1[[#This Row],[price]] *Table1[[#This Row],[quantity_sold]]</f>
        <v>252</v>
      </c>
      <c r="H13" t="s">
        <v>23</v>
      </c>
      <c r="I13" s="3" t="b">
        <v>0</v>
      </c>
      <c r="J13">
        <f>IF(Table1[[#This Row],[is_weekend]], 1,0)</f>
        <v>0</v>
      </c>
      <c r="K13">
        <v>0</v>
      </c>
      <c r="L13" t="s">
        <v>24</v>
      </c>
      <c r="M13" s="3" t="b">
        <v>0</v>
      </c>
      <c r="N13" t="s">
        <v>16</v>
      </c>
    </row>
    <row r="14" spans="1:14" x14ac:dyDescent="0.25">
      <c r="A14" s="1">
        <v>45715</v>
      </c>
      <c r="B14">
        <v>3</v>
      </c>
      <c r="C14" t="s">
        <v>33</v>
      </c>
      <c r="D14" t="s">
        <v>34</v>
      </c>
      <c r="E14">
        <v>19</v>
      </c>
      <c r="F14" s="2">
        <v>6.3</v>
      </c>
      <c r="G14" s="2">
        <f>Table1[[#This Row],[price]] *Table1[[#This Row],[quantity_sold]]</f>
        <v>119.7</v>
      </c>
      <c r="H14" t="s">
        <v>23</v>
      </c>
      <c r="I14" s="3" t="b">
        <v>0</v>
      </c>
      <c r="J14">
        <f>IF(Table1[[#This Row],[is_weekend]], 1,0)</f>
        <v>0</v>
      </c>
      <c r="K14">
        <v>0</v>
      </c>
      <c r="L14" t="s">
        <v>24</v>
      </c>
      <c r="M14" s="3" t="b">
        <v>0</v>
      </c>
      <c r="N14" t="s">
        <v>16</v>
      </c>
    </row>
    <row r="15" spans="1:14" x14ac:dyDescent="0.25">
      <c r="A15" s="1">
        <v>45715</v>
      </c>
      <c r="B15">
        <v>4</v>
      </c>
      <c r="C15" t="s">
        <v>35</v>
      </c>
      <c r="D15" t="s">
        <v>36</v>
      </c>
      <c r="E15">
        <v>35</v>
      </c>
      <c r="F15" s="2">
        <v>1.8</v>
      </c>
      <c r="G15" s="2">
        <f>Table1[[#This Row],[price]] *Table1[[#This Row],[quantity_sold]]</f>
        <v>63</v>
      </c>
      <c r="H15" t="s">
        <v>23</v>
      </c>
      <c r="I15" s="3" t="b">
        <v>0</v>
      </c>
      <c r="J15">
        <f>IF(Table1[[#This Row],[is_weekend]], 1,0)</f>
        <v>0</v>
      </c>
      <c r="K15">
        <v>0</v>
      </c>
      <c r="L15" t="s">
        <v>24</v>
      </c>
      <c r="M15" s="3" t="b">
        <v>0</v>
      </c>
      <c r="N15" t="s">
        <v>16</v>
      </c>
    </row>
    <row r="16" spans="1:14" x14ac:dyDescent="0.25">
      <c r="A16" s="1">
        <v>45715</v>
      </c>
      <c r="B16">
        <v>5</v>
      </c>
      <c r="C16" t="s">
        <v>37</v>
      </c>
      <c r="D16" t="s">
        <v>38</v>
      </c>
      <c r="E16">
        <v>39</v>
      </c>
      <c r="F16" s="2">
        <v>4.5</v>
      </c>
      <c r="G16" s="2">
        <f>Table1[[#This Row],[price]] *Table1[[#This Row],[quantity_sold]]</f>
        <v>175.5</v>
      </c>
      <c r="H16" t="s">
        <v>23</v>
      </c>
      <c r="I16" s="3" t="b">
        <v>0</v>
      </c>
      <c r="J16">
        <f>IF(Table1[[#This Row],[is_weekend]], 1,0)</f>
        <v>0</v>
      </c>
      <c r="K16">
        <v>1</v>
      </c>
      <c r="L16" t="s">
        <v>24</v>
      </c>
      <c r="M16" s="3" t="b">
        <v>0</v>
      </c>
      <c r="N16" t="s">
        <v>16</v>
      </c>
    </row>
    <row r="17" spans="1:14" x14ac:dyDescent="0.25">
      <c r="A17" s="1">
        <v>45714</v>
      </c>
      <c r="B17">
        <v>1</v>
      </c>
      <c r="C17" t="s">
        <v>12</v>
      </c>
      <c r="D17" t="s">
        <v>13</v>
      </c>
      <c r="E17">
        <v>31</v>
      </c>
      <c r="F17" s="2">
        <v>7.2</v>
      </c>
      <c r="G17" s="2">
        <f>Table1[[#This Row],[price]] *Table1[[#This Row],[quantity_sold]]</f>
        <v>223.20000000000002</v>
      </c>
      <c r="H17" t="s">
        <v>22</v>
      </c>
      <c r="I17" s="3" t="b">
        <v>0</v>
      </c>
      <c r="J17">
        <f>IF(Table1[[#This Row],[is_weekend]], 1,0)</f>
        <v>0</v>
      </c>
      <c r="K17">
        <v>0</v>
      </c>
      <c r="L17" t="s">
        <v>18</v>
      </c>
      <c r="M17" s="3" t="b">
        <v>0</v>
      </c>
      <c r="N17" t="s">
        <v>16</v>
      </c>
    </row>
    <row r="18" spans="1:14" x14ac:dyDescent="0.25">
      <c r="A18" s="1">
        <v>45714</v>
      </c>
      <c r="B18">
        <v>2</v>
      </c>
      <c r="C18" t="s">
        <v>32</v>
      </c>
      <c r="D18" t="s">
        <v>13</v>
      </c>
      <c r="E18">
        <v>36</v>
      </c>
      <c r="F18" s="2">
        <v>9</v>
      </c>
      <c r="G18" s="2">
        <f>Table1[[#This Row],[price]] *Table1[[#This Row],[quantity_sold]]</f>
        <v>324</v>
      </c>
      <c r="H18" t="s">
        <v>22</v>
      </c>
      <c r="I18" s="3" t="b">
        <v>0</v>
      </c>
      <c r="J18">
        <f>IF(Table1[[#This Row],[is_weekend]], 1,0)</f>
        <v>0</v>
      </c>
      <c r="K18">
        <v>1</v>
      </c>
      <c r="L18" t="s">
        <v>18</v>
      </c>
      <c r="M18" s="3" t="b">
        <v>0</v>
      </c>
      <c r="N18" t="s">
        <v>16</v>
      </c>
    </row>
    <row r="19" spans="1:14" x14ac:dyDescent="0.25">
      <c r="A19" s="1">
        <v>45714</v>
      </c>
      <c r="B19">
        <v>3</v>
      </c>
      <c r="C19" t="s">
        <v>33</v>
      </c>
      <c r="D19" t="s">
        <v>34</v>
      </c>
      <c r="E19">
        <v>23</v>
      </c>
      <c r="F19" s="2">
        <v>6.3</v>
      </c>
      <c r="G19" s="2">
        <f>Table1[[#This Row],[price]] *Table1[[#This Row],[quantity_sold]]</f>
        <v>144.9</v>
      </c>
      <c r="H19" t="s">
        <v>22</v>
      </c>
      <c r="I19" s="3" t="b">
        <v>0</v>
      </c>
      <c r="J19">
        <f>IF(Table1[[#This Row],[is_weekend]], 1,0)</f>
        <v>0</v>
      </c>
      <c r="K19">
        <v>0</v>
      </c>
      <c r="L19" t="s">
        <v>18</v>
      </c>
      <c r="M19" s="3" t="b">
        <v>0</v>
      </c>
      <c r="N19" t="s">
        <v>16</v>
      </c>
    </row>
    <row r="20" spans="1:14" x14ac:dyDescent="0.25">
      <c r="A20" s="1">
        <v>45714</v>
      </c>
      <c r="B20">
        <v>4</v>
      </c>
      <c r="C20" t="s">
        <v>35</v>
      </c>
      <c r="D20" t="s">
        <v>36</v>
      </c>
      <c r="E20">
        <v>32</v>
      </c>
      <c r="F20" s="2">
        <v>1.8</v>
      </c>
      <c r="G20" s="2">
        <f>Table1[[#This Row],[price]] *Table1[[#This Row],[quantity_sold]]</f>
        <v>57.6</v>
      </c>
      <c r="H20" t="s">
        <v>22</v>
      </c>
      <c r="I20" s="3" t="b">
        <v>0</v>
      </c>
      <c r="J20">
        <f>IF(Table1[[#This Row],[is_weekend]], 1,0)</f>
        <v>0</v>
      </c>
      <c r="K20">
        <v>0</v>
      </c>
      <c r="L20" t="s">
        <v>18</v>
      </c>
      <c r="M20" s="3" t="b">
        <v>0</v>
      </c>
      <c r="N20" t="s">
        <v>16</v>
      </c>
    </row>
    <row r="21" spans="1:14" x14ac:dyDescent="0.25">
      <c r="A21" s="1">
        <v>45714</v>
      </c>
      <c r="B21">
        <v>5</v>
      </c>
      <c r="C21" t="s">
        <v>37</v>
      </c>
      <c r="D21" t="s">
        <v>38</v>
      </c>
      <c r="E21">
        <v>26</v>
      </c>
      <c r="F21" s="2">
        <v>4.5</v>
      </c>
      <c r="G21" s="2">
        <f>Table1[[#This Row],[price]] *Table1[[#This Row],[quantity_sold]]</f>
        <v>117</v>
      </c>
      <c r="H21" t="s">
        <v>22</v>
      </c>
      <c r="I21" s="3" t="b">
        <v>0</v>
      </c>
      <c r="J21">
        <f>IF(Table1[[#This Row],[is_weekend]], 1,0)</f>
        <v>0</v>
      </c>
      <c r="K21">
        <v>0</v>
      </c>
      <c r="L21" t="s">
        <v>18</v>
      </c>
      <c r="M21" s="3" t="b">
        <v>0</v>
      </c>
      <c r="N21" t="s">
        <v>16</v>
      </c>
    </row>
    <row r="22" spans="1:14" x14ac:dyDescent="0.25">
      <c r="A22" s="1">
        <v>45713</v>
      </c>
      <c r="B22">
        <v>1</v>
      </c>
      <c r="C22" t="s">
        <v>12</v>
      </c>
      <c r="D22" t="s">
        <v>13</v>
      </c>
      <c r="E22">
        <v>36</v>
      </c>
      <c r="F22" s="2">
        <v>7.2</v>
      </c>
      <c r="G22" s="2">
        <f>Table1[[#This Row],[price]] *Table1[[#This Row],[quantity_sold]]</f>
        <v>259.2</v>
      </c>
      <c r="H22" t="s">
        <v>21</v>
      </c>
      <c r="I22" s="3" t="b">
        <v>0</v>
      </c>
      <c r="J22">
        <f>IF(Table1[[#This Row],[is_weekend]], 1,0)</f>
        <v>0</v>
      </c>
      <c r="K22">
        <v>0</v>
      </c>
      <c r="L22" t="s">
        <v>15</v>
      </c>
      <c r="M22" s="3" t="b">
        <v>0</v>
      </c>
      <c r="N22" t="s">
        <v>16</v>
      </c>
    </row>
    <row r="23" spans="1:14" x14ac:dyDescent="0.25">
      <c r="A23" s="1">
        <v>45713</v>
      </c>
      <c r="B23">
        <v>2</v>
      </c>
      <c r="C23" t="s">
        <v>32</v>
      </c>
      <c r="D23" t="s">
        <v>13</v>
      </c>
      <c r="E23">
        <v>29</v>
      </c>
      <c r="F23" s="2">
        <v>9</v>
      </c>
      <c r="G23" s="2">
        <f>Table1[[#This Row],[price]] *Table1[[#This Row],[quantity_sold]]</f>
        <v>261</v>
      </c>
      <c r="H23" t="s">
        <v>21</v>
      </c>
      <c r="I23" s="3" t="b">
        <v>0</v>
      </c>
      <c r="J23">
        <f>IF(Table1[[#This Row],[is_weekend]], 1,0)</f>
        <v>0</v>
      </c>
      <c r="K23">
        <v>0</v>
      </c>
      <c r="L23" t="s">
        <v>15</v>
      </c>
      <c r="M23" s="3" t="b">
        <v>0</v>
      </c>
      <c r="N23" t="s">
        <v>16</v>
      </c>
    </row>
    <row r="24" spans="1:14" x14ac:dyDescent="0.25">
      <c r="A24" s="1">
        <v>45713</v>
      </c>
      <c r="B24">
        <v>3</v>
      </c>
      <c r="C24" t="s">
        <v>33</v>
      </c>
      <c r="D24" t="s">
        <v>34</v>
      </c>
      <c r="E24">
        <v>39</v>
      </c>
      <c r="F24" s="2">
        <v>6.3</v>
      </c>
      <c r="G24" s="2">
        <f>Table1[[#This Row],[price]] *Table1[[#This Row],[quantity_sold]]</f>
        <v>245.7</v>
      </c>
      <c r="H24" t="s">
        <v>21</v>
      </c>
      <c r="I24" s="3" t="b">
        <v>0</v>
      </c>
      <c r="J24">
        <f>IF(Table1[[#This Row],[is_weekend]], 1,0)</f>
        <v>0</v>
      </c>
      <c r="K24">
        <v>1</v>
      </c>
      <c r="L24" t="s">
        <v>15</v>
      </c>
      <c r="M24" s="3" t="b">
        <v>0</v>
      </c>
      <c r="N24" t="s">
        <v>16</v>
      </c>
    </row>
    <row r="25" spans="1:14" x14ac:dyDescent="0.25">
      <c r="A25" s="1">
        <v>45713</v>
      </c>
      <c r="B25">
        <v>4</v>
      </c>
      <c r="C25" t="s">
        <v>35</v>
      </c>
      <c r="D25" t="s">
        <v>36</v>
      </c>
      <c r="E25">
        <v>34</v>
      </c>
      <c r="F25" s="2">
        <v>1.8</v>
      </c>
      <c r="G25" s="2">
        <f>Table1[[#This Row],[price]] *Table1[[#This Row],[quantity_sold]]</f>
        <v>61.2</v>
      </c>
      <c r="H25" t="s">
        <v>21</v>
      </c>
      <c r="I25" s="3" t="b">
        <v>0</v>
      </c>
      <c r="J25">
        <f>IF(Table1[[#This Row],[is_weekend]], 1,0)</f>
        <v>0</v>
      </c>
      <c r="K25">
        <v>0</v>
      </c>
      <c r="L25" t="s">
        <v>15</v>
      </c>
      <c r="M25" s="3" t="b">
        <v>0</v>
      </c>
      <c r="N25" t="s">
        <v>16</v>
      </c>
    </row>
    <row r="26" spans="1:14" x14ac:dyDescent="0.25">
      <c r="A26" s="1">
        <v>45713</v>
      </c>
      <c r="B26">
        <v>5</v>
      </c>
      <c r="C26" t="s">
        <v>37</v>
      </c>
      <c r="D26" t="s">
        <v>38</v>
      </c>
      <c r="E26">
        <v>29</v>
      </c>
      <c r="F26" s="2">
        <v>4.5</v>
      </c>
      <c r="G26" s="2">
        <f>Table1[[#This Row],[price]] *Table1[[#This Row],[quantity_sold]]</f>
        <v>130.5</v>
      </c>
      <c r="H26" t="s">
        <v>21</v>
      </c>
      <c r="I26" s="3" t="b">
        <v>0</v>
      </c>
      <c r="J26">
        <f>IF(Table1[[#This Row],[is_weekend]], 1,0)</f>
        <v>0</v>
      </c>
      <c r="K26">
        <v>0</v>
      </c>
      <c r="L26" t="s">
        <v>15</v>
      </c>
      <c r="M26" s="3" t="b">
        <v>0</v>
      </c>
      <c r="N26" t="s">
        <v>16</v>
      </c>
    </row>
    <row r="27" spans="1:14" x14ac:dyDescent="0.25">
      <c r="A27" s="1">
        <v>45712</v>
      </c>
      <c r="B27">
        <v>1</v>
      </c>
      <c r="C27" t="s">
        <v>12</v>
      </c>
      <c r="D27" t="s">
        <v>13</v>
      </c>
      <c r="E27">
        <v>45</v>
      </c>
      <c r="F27" s="2">
        <v>7.2</v>
      </c>
      <c r="G27" s="2">
        <f>Table1[[#This Row],[price]] *Table1[[#This Row],[quantity_sold]]</f>
        <v>324</v>
      </c>
      <c r="H27" t="s">
        <v>20</v>
      </c>
      <c r="I27" s="3" t="b">
        <v>0</v>
      </c>
      <c r="J27">
        <f>IF(Table1[[#This Row],[is_weekend]], 1,0)</f>
        <v>0</v>
      </c>
      <c r="K27">
        <v>1</v>
      </c>
      <c r="L27" t="s">
        <v>15</v>
      </c>
      <c r="M27" s="3" t="b">
        <v>0</v>
      </c>
      <c r="N27" t="s">
        <v>16</v>
      </c>
    </row>
    <row r="28" spans="1:14" x14ac:dyDescent="0.25">
      <c r="A28" s="1">
        <v>45712</v>
      </c>
      <c r="B28">
        <v>2</v>
      </c>
      <c r="C28" t="s">
        <v>32</v>
      </c>
      <c r="D28" t="s">
        <v>13</v>
      </c>
      <c r="E28">
        <v>32</v>
      </c>
      <c r="F28" s="2">
        <v>9</v>
      </c>
      <c r="G28" s="2">
        <f>Table1[[#This Row],[price]] *Table1[[#This Row],[quantity_sold]]</f>
        <v>288</v>
      </c>
      <c r="H28" t="s">
        <v>20</v>
      </c>
      <c r="I28" s="3" t="b">
        <v>0</v>
      </c>
      <c r="J28">
        <f>IF(Table1[[#This Row],[is_weekend]], 1,0)</f>
        <v>0</v>
      </c>
      <c r="K28">
        <v>1</v>
      </c>
      <c r="L28" t="s">
        <v>15</v>
      </c>
      <c r="M28" s="3" t="b">
        <v>0</v>
      </c>
      <c r="N28" t="s">
        <v>16</v>
      </c>
    </row>
    <row r="29" spans="1:14" x14ac:dyDescent="0.25">
      <c r="A29" s="1">
        <v>45712</v>
      </c>
      <c r="B29">
        <v>3</v>
      </c>
      <c r="C29" t="s">
        <v>33</v>
      </c>
      <c r="D29" t="s">
        <v>34</v>
      </c>
      <c r="E29">
        <v>25</v>
      </c>
      <c r="F29" s="2">
        <v>6.3</v>
      </c>
      <c r="G29" s="2">
        <f>Table1[[#This Row],[price]] *Table1[[#This Row],[quantity_sold]]</f>
        <v>157.5</v>
      </c>
      <c r="H29" t="s">
        <v>20</v>
      </c>
      <c r="I29" s="3" t="b">
        <v>0</v>
      </c>
      <c r="J29">
        <f>IF(Table1[[#This Row],[is_weekend]], 1,0)</f>
        <v>0</v>
      </c>
      <c r="K29">
        <v>0</v>
      </c>
      <c r="L29" t="s">
        <v>15</v>
      </c>
      <c r="M29" s="3" t="b">
        <v>0</v>
      </c>
      <c r="N29" t="s">
        <v>16</v>
      </c>
    </row>
    <row r="30" spans="1:14" x14ac:dyDescent="0.25">
      <c r="A30" s="1">
        <v>45712</v>
      </c>
      <c r="B30">
        <v>4</v>
      </c>
      <c r="C30" t="s">
        <v>35</v>
      </c>
      <c r="D30" t="s">
        <v>36</v>
      </c>
      <c r="E30">
        <v>36</v>
      </c>
      <c r="F30" s="2">
        <v>1.8</v>
      </c>
      <c r="G30" s="2">
        <f>Table1[[#This Row],[price]] *Table1[[#This Row],[quantity_sold]]</f>
        <v>64.8</v>
      </c>
      <c r="H30" t="s">
        <v>20</v>
      </c>
      <c r="I30" s="3" t="b">
        <v>0</v>
      </c>
      <c r="J30">
        <f>IF(Table1[[#This Row],[is_weekend]], 1,0)</f>
        <v>0</v>
      </c>
      <c r="K30">
        <v>0</v>
      </c>
      <c r="L30" t="s">
        <v>15</v>
      </c>
      <c r="M30" s="3" t="b">
        <v>0</v>
      </c>
      <c r="N30" t="s">
        <v>16</v>
      </c>
    </row>
    <row r="31" spans="1:14" x14ac:dyDescent="0.25">
      <c r="A31" s="1">
        <v>45712</v>
      </c>
      <c r="B31">
        <v>5</v>
      </c>
      <c r="C31" t="s">
        <v>37</v>
      </c>
      <c r="D31" t="s">
        <v>38</v>
      </c>
      <c r="E31">
        <v>27</v>
      </c>
      <c r="F31" s="2">
        <v>4.5</v>
      </c>
      <c r="G31" s="2">
        <f>Table1[[#This Row],[price]] *Table1[[#This Row],[quantity_sold]]</f>
        <v>121.5</v>
      </c>
      <c r="H31" t="s">
        <v>20</v>
      </c>
      <c r="I31" s="3" t="b">
        <v>0</v>
      </c>
      <c r="J31">
        <f>IF(Table1[[#This Row],[is_weekend]], 1,0)</f>
        <v>0</v>
      </c>
      <c r="K31">
        <v>0</v>
      </c>
      <c r="L31" t="s">
        <v>15</v>
      </c>
      <c r="M31" s="3" t="b">
        <v>0</v>
      </c>
      <c r="N31" t="s">
        <v>16</v>
      </c>
    </row>
    <row r="32" spans="1:14" x14ac:dyDescent="0.25">
      <c r="A32" s="1">
        <v>45711</v>
      </c>
      <c r="B32">
        <v>1</v>
      </c>
      <c r="C32" t="s">
        <v>12</v>
      </c>
      <c r="D32" t="s">
        <v>13</v>
      </c>
      <c r="E32">
        <v>52</v>
      </c>
      <c r="F32" s="2">
        <v>7.2</v>
      </c>
      <c r="G32" s="2">
        <f>Table1[[#This Row],[price]] *Table1[[#This Row],[quantity_sold]]</f>
        <v>374.40000000000003</v>
      </c>
      <c r="H32" t="s">
        <v>19</v>
      </c>
      <c r="I32" s="3" t="b">
        <v>1</v>
      </c>
      <c r="J32">
        <f>IF(Table1[[#This Row],[is_weekend]], 1,0)</f>
        <v>1</v>
      </c>
      <c r="K32">
        <v>0</v>
      </c>
      <c r="L32" t="s">
        <v>15</v>
      </c>
      <c r="M32" s="3" t="b">
        <v>0</v>
      </c>
      <c r="N32" t="s">
        <v>16</v>
      </c>
    </row>
    <row r="33" spans="1:14" x14ac:dyDescent="0.25">
      <c r="A33" s="1">
        <v>45711</v>
      </c>
      <c r="B33">
        <v>2</v>
      </c>
      <c r="C33" t="s">
        <v>32</v>
      </c>
      <c r="D33" t="s">
        <v>13</v>
      </c>
      <c r="E33">
        <v>38</v>
      </c>
      <c r="F33" s="2">
        <v>9</v>
      </c>
      <c r="G33" s="2">
        <f>Table1[[#This Row],[price]] *Table1[[#This Row],[quantity_sold]]</f>
        <v>342</v>
      </c>
      <c r="H33" t="s">
        <v>19</v>
      </c>
      <c r="I33" s="3" t="b">
        <v>1</v>
      </c>
      <c r="J33">
        <f>IF(Table1[[#This Row],[is_weekend]], 1,0)</f>
        <v>1</v>
      </c>
      <c r="K33">
        <v>0</v>
      </c>
      <c r="L33" t="s">
        <v>15</v>
      </c>
      <c r="M33" s="3" t="b">
        <v>0</v>
      </c>
      <c r="N33" t="s">
        <v>16</v>
      </c>
    </row>
    <row r="34" spans="1:14" x14ac:dyDescent="0.25">
      <c r="A34" s="1">
        <v>45711</v>
      </c>
      <c r="B34">
        <v>3</v>
      </c>
      <c r="C34" t="s">
        <v>33</v>
      </c>
      <c r="D34" t="s">
        <v>34</v>
      </c>
      <c r="E34">
        <v>41</v>
      </c>
      <c r="F34" s="2">
        <v>6.3</v>
      </c>
      <c r="G34" s="2">
        <f>Table1[[#This Row],[price]] *Table1[[#This Row],[quantity_sold]]</f>
        <v>258.3</v>
      </c>
      <c r="H34" t="s">
        <v>19</v>
      </c>
      <c r="I34" s="3" t="b">
        <v>1</v>
      </c>
      <c r="J34">
        <f>IF(Table1[[#This Row],[is_weekend]], 1,0)</f>
        <v>1</v>
      </c>
      <c r="K34">
        <v>0</v>
      </c>
      <c r="L34" t="s">
        <v>15</v>
      </c>
      <c r="M34" s="3" t="b">
        <v>0</v>
      </c>
      <c r="N34" t="s">
        <v>16</v>
      </c>
    </row>
    <row r="35" spans="1:14" x14ac:dyDescent="0.25">
      <c r="A35" s="1">
        <v>45711</v>
      </c>
      <c r="B35">
        <v>4</v>
      </c>
      <c r="C35" t="s">
        <v>35</v>
      </c>
      <c r="D35" t="s">
        <v>36</v>
      </c>
      <c r="E35">
        <v>79</v>
      </c>
      <c r="F35" s="2">
        <v>1.8</v>
      </c>
      <c r="G35" s="2">
        <f>Table1[[#This Row],[price]] *Table1[[#This Row],[quantity_sold]]</f>
        <v>142.20000000000002</v>
      </c>
      <c r="H35" t="s">
        <v>19</v>
      </c>
      <c r="I35" s="3" t="b">
        <v>1</v>
      </c>
      <c r="J35">
        <f>IF(Table1[[#This Row],[is_weekend]], 1,0)</f>
        <v>1</v>
      </c>
      <c r="K35">
        <v>1</v>
      </c>
      <c r="L35" t="s">
        <v>15</v>
      </c>
      <c r="M35" s="3" t="b">
        <v>0</v>
      </c>
      <c r="N35" t="s">
        <v>16</v>
      </c>
    </row>
    <row r="36" spans="1:14" x14ac:dyDescent="0.25">
      <c r="A36" s="1">
        <v>45711</v>
      </c>
      <c r="B36">
        <v>5</v>
      </c>
      <c r="C36" t="s">
        <v>37</v>
      </c>
      <c r="D36" t="s">
        <v>38</v>
      </c>
      <c r="E36">
        <v>44</v>
      </c>
      <c r="F36" s="2">
        <v>4.5</v>
      </c>
      <c r="G36" s="2">
        <f>Table1[[#This Row],[price]] *Table1[[#This Row],[quantity_sold]]</f>
        <v>198</v>
      </c>
      <c r="H36" t="s">
        <v>19</v>
      </c>
      <c r="I36" s="3" t="b">
        <v>1</v>
      </c>
      <c r="J36">
        <f>IF(Table1[[#This Row],[is_weekend]], 1,0)</f>
        <v>1</v>
      </c>
      <c r="K36">
        <v>0</v>
      </c>
      <c r="L36" t="s">
        <v>15</v>
      </c>
      <c r="M36" s="3" t="b">
        <v>0</v>
      </c>
      <c r="N36" t="s">
        <v>16</v>
      </c>
    </row>
    <row r="37" spans="1:14" x14ac:dyDescent="0.25">
      <c r="A37" s="1">
        <v>45710</v>
      </c>
      <c r="B37">
        <v>1</v>
      </c>
      <c r="C37" t="s">
        <v>12</v>
      </c>
      <c r="D37" t="s">
        <v>13</v>
      </c>
      <c r="E37">
        <v>42</v>
      </c>
      <c r="F37" s="2">
        <v>7.2</v>
      </c>
      <c r="G37" s="2">
        <f>Table1[[#This Row],[price]] *Table1[[#This Row],[quantity_sold]]</f>
        <v>302.40000000000003</v>
      </c>
      <c r="H37" t="s">
        <v>17</v>
      </c>
      <c r="I37" s="3" t="b">
        <v>1</v>
      </c>
      <c r="J37">
        <f>IF(Table1[[#This Row],[is_weekend]], 1,0)</f>
        <v>1</v>
      </c>
      <c r="K37">
        <v>0</v>
      </c>
      <c r="L37" t="s">
        <v>24</v>
      </c>
      <c r="M37" s="3" t="b">
        <v>0</v>
      </c>
      <c r="N37" t="s">
        <v>16</v>
      </c>
    </row>
    <row r="38" spans="1:14" x14ac:dyDescent="0.25">
      <c r="A38" s="1">
        <v>45710</v>
      </c>
      <c r="B38">
        <v>2</v>
      </c>
      <c r="C38" t="s">
        <v>32</v>
      </c>
      <c r="D38" t="s">
        <v>13</v>
      </c>
      <c r="E38">
        <v>46</v>
      </c>
      <c r="F38" s="2">
        <v>9</v>
      </c>
      <c r="G38" s="2">
        <f>Table1[[#This Row],[price]] *Table1[[#This Row],[quantity_sold]]</f>
        <v>414</v>
      </c>
      <c r="H38" t="s">
        <v>17</v>
      </c>
      <c r="I38" s="3" t="b">
        <v>1</v>
      </c>
      <c r="J38">
        <f>IF(Table1[[#This Row],[is_weekend]], 1,0)</f>
        <v>1</v>
      </c>
      <c r="K38">
        <v>1</v>
      </c>
      <c r="L38" t="s">
        <v>24</v>
      </c>
      <c r="M38" s="3" t="b">
        <v>0</v>
      </c>
      <c r="N38" t="s">
        <v>16</v>
      </c>
    </row>
    <row r="39" spans="1:14" x14ac:dyDescent="0.25">
      <c r="A39" s="1">
        <v>45710</v>
      </c>
      <c r="B39">
        <v>3</v>
      </c>
      <c r="C39" t="s">
        <v>33</v>
      </c>
      <c r="D39" t="s">
        <v>34</v>
      </c>
      <c r="E39">
        <v>26</v>
      </c>
      <c r="F39" s="2">
        <v>6.3</v>
      </c>
      <c r="G39" s="2">
        <f>Table1[[#This Row],[price]] *Table1[[#This Row],[quantity_sold]]</f>
        <v>163.79999999999998</v>
      </c>
      <c r="H39" t="s">
        <v>17</v>
      </c>
      <c r="I39" s="3" t="b">
        <v>1</v>
      </c>
      <c r="J39">
        <f>IF(Table1[[#This Row],[is_weekend]], 1,0)</f>
        <v>1</v>
      </c>
      <c r="K39">
        <v>0</v>
      </c>
      <c r="L39" t="s">
        <v>24</v>
      </c>
      <c r="M39" s="3" t="b">
        <v>0</v>
      </c>
      <c r="N39" t="s">
        <v>16</v>
      </c>
    </row>
    <row r="40" spans="1:14" x14ac:dyDescent="0.25">
      <c r="A40" s="1">
        <v>45710</v>
      </c>
      <c r="B40">
        <v>4</v>
      </c>
      <c r="C40" t="s">
        <v>35</v>
      </c>
      <c r="D40" t="s">
        <v>36</v>
      </c>
      <c r="E40">
        <v>46</v>
      </c>
      <c r="F40" s="2">
        <v>1.8</v>
      </c>
      <c r="G40" s="2">
        <f>Table1[[#This Row],[price]] *Table1[[#This Row],[quantity_sold]]</f>
        <v>82.8</v>
      </c>
      <c r="H40" t="s">
        <v>17</v>
      </c>
      <c r="I40" s="3" t="b">
        <v>1</v>
      </c>
      <c r="J40">
        <f>IF(Table1[[#This Row],[is_weekend]], 1,0)</f>
        <v>1</v>
      </c>
      <c r="K40">
        <v>0</v>
      </c>
      <c r="L40" t="s">
        <v>24</v>
      </c>
      <c r="M40" s="3" t="b">
        <v>0</v>
      </c>
      <c r="N40" t="s">
        <v>16</v>
      </c>
    </row>
    <row r="41" spans="1:14" x14ac:dyDescent="0.25">
      <c r="A41" s="1">
        <v>45710</v>
      </c>
      <c r="B41">
        <v>5</v>
      </c>
      <c r="C41" t="s">
        <v>37</v>
      </c>
      <c r="D41" t="s">
        <v>38</v>
      </c>
      <c r="E41">
        <v>51</v>
      </c>
      <c r="F41" s="2">
        <v>4.5</v>
      </c>
      <c r="G41" s="2">
        <f>Table1[[#This Row],[price]] *Table1[[#This Row],[quantity_sold]]</f>
        <v>229.5</v>
      </c>
      <c r="H41" t="s">
        <v>17</v>
      </c>
      <c r="I41" s="3" t="b">
        <v>1</v>
      </c>
      <c r="J41">
        <f>IF(Table1[[#This Row],[is_weekend]], 1,0)</f>
        <v>1</v>
      </c>
      <c r="K41">
        <v>1</v>
      </c>
      <c r="L41" t="s">
        <v>24</v>
      </c>
      <c r="M41" s="3" t="b">
        <v>0</v>
      </c>
      <c r="N41" t="s">
        <v>16</v>
      </c>
    </row>
    <row r="42" spans="1:14" x14ac:dyDescent="0.25">
      <c r="A42" s="1">
        <v>45709</v>
      </c>
      <c r="B42">
        <v>1</v>
      </c>
      <c r="C42" t="s">
        <v>12</v>
      </c>
      <c r="D42" t="s">
        <v>13</v>
      </c>
      <c r="E42">
        <v>41</v>
      </c>
      <c r="F42" s="2">
        <v>7.2</v>
      </c>
      <c r="G42" s="2">
        <f>Table1[[#This Row],[price]] *Table1[[#This Row],[quantity_sold]]</f>
        <v>295.2</v>
      </c>
      <c r="H42" t="s">
        <v>14</v>
      </c>
      <c r="I42" s="3" t="b">
        <v>0</v>
      </c>
      <c r="J42">
        <f>IF(Table1[[#This Row],[is_weekend]], 1,0)</f>
        <v>0</v>
      </c>
      <c r="K42">
        <v>0</v>
      </c>
      <c r="L42" t="s">
        <v>18</v>
      </c>
      <c r="M42" s="3" t="b">
        <v>0</v>
      </c>
      <c r="N42" t="s">
        <v>16</v>
      </c>
    </row>
    <row r="43" spans="1:14" x14ac:dyDescent="0.25">
      <c r="A43" s="1">
        <v>45709</v>
      </c>
      <c r="B43">
        <v>2</v>
      </c>
      <c r="C43" t="s">
        <v>32</v>
      </c>
      <c r="D43" t="s">
        <v>13</v>
      </c>
      <c r="E43">
        <v>35</v>
      </c>
      <c r="F43" s="2">
        <v>9</v>
      </c>
      <c r="G43" s="2">
        <f>Table1[[#This Row],[price]] *Table1[[#This Row],[quantity_sold]]</f>
        <v>315</v>
      </c>
      <c r="H43" t="s">
        <v>14</v>
      </c>
      <c r="I43" s="3" t="b">
        <v>0</v>
      </c>
      <c r="J43">
        <f>IF(Table1[[#This Row],[is_weekend]], 1,0)</f>
        <v>0</v>
      </c>
      <c r="K43">
        <v>0</v>
      </c>
      <c r="L43" t="s">
        <v>18</v>
      </c>
      <c r="M43" s="3" t="b">
        <v>0</v>
      </c>
      <c r="N43" t="s">
        <v>16</v>
      </c>
    </row>
    <row r="44" spans="1:14" x14ac:dyDescent="0.25">
      <c r="A44" s="1">
        <v>45709</v>
      </c>
      <c r="B44">
        <v>3</v>
      </c>
      <c r="C44" t="s">
        <v>33</v>
      </c>
      <c r="D44" t="s">
        <v>34</v>
      </c>
      <c r="E44">
        <v>32</v>
      </c>
      <c r="F44" s="2">
        <v>6.3</v>
      </c>
      <c r="G44" s="2">
        <f>Table1[[#This Row],[price]] *Table1[[#This Row],[quantity_sold]]</f>
        <v>201.6</v>
      </c>
      <c r="H44" t="s">
        <v>14</v>
      </c>
      <c r="I44" s="3" t="b">
        <v>0</v>
      </c>
      <c r="J44">
        <f>IF(Table1[[#This Row],[is_weekend]], 1,0)</f>
        <v>0</v>
      </c>
      <c r="K44">
        <v>0</v>
      </c>
      <c r="L44" t="s">
        <v>18</v>
      </c>
      <c r="M44" s="3" t="b">
        <v>0</v>
      </c>
      <c r="N44" t="s">
        <v>16</v>
      </c>
    </row>
    <row r="45" spans="1:14" x14ac:dyDescent="0.25">
      <c r="A45" s="1">
        <v>45709</v>
      </c>
      <c r="B45">
        <v>4</v>
      </c>
      <c r="C45" t="s">
        <v>35</v>
      </c>
      <c r="D45" t="s">
        <v>36</v>
      </c>
      <c r="E45">
        <v>47</v>
      </c>
      <c r="F45" s="2">
        <v>1.8</v>
      </c>
      <c r="G45" s="2">
        <f>Table1[[#This Row],[price]] *Table1[[#This Row],[quantity_sold]]</f>
        <v>84.600000000000009</v>
      </c>
      <c r="H45" t="s">
        <v>14</v>
      </c>
      <c r="I45" s="3" t="b">
        <v>0</v>
      </c>
      <c r="J45">
        <f>IF(Table1[[#This Row],[is_weekend]], 1,0)</f>
        <v>0</v>
      </c>
      <c r="K45">
        <v>0</v>
      </c>
      <c r="L45" t="s">
        <v>18</v>
      </c>
      <c r="M45" s="3" t="b">
        <v>0</v>
      </c>
      <c r="N45" t="s">
        <v>16</v>
      </c>
    </row>
    <row r="46" spans="1:14" x14ac:dyDescent="0.25">
      <c r="A46" s="1">
        <v>45709</v>
      </c>
      <c r="B46">
        <v>5</v>
      </c>
      <c r="C46" t="s">
        <v>37</v>
      </c>
      <c r="D46" t="s">
        <v>38</v>
      </c>
      <c r="E46">
        <v>53</v>
      </c>
      <c r="F46" s="2">
        <v>4.5</v>
      </c>
      <c r="G46" s="2">
        <f>Table1[[#This Row],[price]] *Table1[[#This Row],[quantity_sold]]</f>
        <v>238.5</v>
      </c>
      <c r="H46" t="s">
        <v>14</v>
      </c>
      <c r="I46" s="3" t="b">
        <v>0</v>
      </c>
      <c r="J46">
        <f>IF(Table1[[#This Row],[is_weekend]], 1,0)</f>
        <v>0</v>
      </c>
      <c r="K46">
        <v>1</v>
      </c>
      <c r="L46" t="s">
        <v>18</v>
      </c>
      <c r="M46" s="3" t="b">
        <v>0</v>
      </c>
      <c r="N46" t="s">
        <v>16</v>
      </c>
    </row>
    <row r="47" spans="1:14" x14ac:dyDescent="0.25">
      <c r="A47" s="1">
        <v>45708</v>
      </c>
      <c r="B47">
        <v>1</v>
      </c>
      <c r="C47" t="s">
        <v>12</v>
      </c>
      <c r="D47" t="s">
        <v>13</v>
      </c>
      <c r="E47">
        <v>39</v>
      </c>
      <c r="F47" s="2">
        <v>7.2</v>
      </c>
      <c r="G47" s="2">
        <f>Table1[[#This Row],[price]] *Table1[[#This Row],[quantity_sold]]</f>
        <v>280.8</v>
      </c>
      <c r="H47" t="s">
        <v>23</v>
      </c>
      <c r="I47" s="3" t="b">
        <v>0</v>
      </c>
      <c r="J47">
        <f>IF(Table1[[#This Row],[is_weekend]], 1,0)</f>
        <v>0</v>
      </c>
      <c r="K47">
        <v>0</v>
      </c>
      <c r="L47" t="s">
        <v>15</v>
      </c>
      <c r="M47" s="3" t="b">
        <v>0</v>
      </c>
      <c r="N47" t="s">
        <v>16</v>
      </c>
    </row>
    <row r="48" spans="1:14" x14ac:dyDescent="0.25">
      <c r="A48" s="1">
        <v>45708</v>
      </c>
      <c r="B48">
        <v>2</v>
      </c>
      <c r="C48" t="s">
        <v>32</v>
      </c>
      <c r="D48" t="s">
        <v>13</v>
      </c>
      <c r="E48">
        <v>44</v>
      </c>
      <c r="F48" s="2">
        <v>9</v>
      </c>
      <c r="G48" s="2">
        <f>Table1[[#This Row],[price]] *Table1[[#This Row],[quantity_sold]]</f>
        <v>396</v>
      </c>
      <c r="H48" t="s">
        <v>23</v>
      </c>
      <c r="I48" s="3" t="b">
        <v>0</v>
      </c>
      <c r="J48">
        <f>IF(Table1[[#This Row],[is_weekend]], 1,0)</f>
        <v>0</v>
      </c>
      <c r="K48">
        <v>1</v>
      </c>
      <c r="L48" t="s">
        <v>15</v>
      </c>
      <c r="M48" s="3" t="b">
        <v>0</v>
      </c>
      <c r="N48" t="s">
        <v>16</v>
      </c>
    </row>
    <row r="49" spans="1:14" x14ac:dyDescent="0.25">
      <c r="A49" s="1">
        <v>45708</v>
      </c>
      <c r="B49">
        <v>3</v>
      </c>
      <c r="C49" t="s">
        <v>33</v>
      </c>
      <c r="D49" t="s">
        <v>34</v>
      </c>
      <c r="E49">
        <v>31</v>
      </c>
      <c r="F49" s="2">
        <v>6.3</v>
      </c>
      <c r="G49" s="2">
        <f>Table1[[#This Row],[price]] *Table1[[#This Row],[quantity_sold]]</f>
        <v>195.29999999999998</v>
      </c>
      <c r="H49" t="s">
        <v>23</v>
      </c>
      <c r="I49" s="3" t="b">
        <v>0</v>
      </c>
      <c r="J49">
        <f>IF(Table1[[#This Row],[is_weekend]], 1,0)</f>
        <v>0</v>
      </c>
      <c r="K49">
        <v>0</v>
      </c>
      <c r="L49" t="s">
        <v>15</v>
      </c>
      <c r="M49" s="3" t="b">
        <v>0</v>
      </c>
      <c r="N49" t="s">
        <v>16</v>
      </c>
    </row>
    <row r="50" spans="1:14" x14ac:dyDescent="0.25">
      <c r="A50" s="1">
        <v>45708</v>
      </c>
      <c r="B50">
        <v>4</v>
      </c>
      <c r="C50" t="s">
        <v>35</v>
      </c>
      <c r="D50" t="s">
        <v>36</v>
      </c>
      <c r="E50">
        <v>60</v>
      </c>
      <c r="F50" s="2">
        <v>1.8</v>
      </c>
      <c r="G50" s="2">
        <f>Table1[[#This Row],[price]] *Table1[[#This Row],[quantity_sold]]</f>
        <v>108</v>
      </c>
      <c r="H50" t="s">
        <v>23</v>
      </c>
      <c r="I50" s="3" t="b">
        <v>0</v>
      </c>
      <c r="J50">
        <f>IF(Table1[[#This Row],[is_weekend]], 1,0)</f>
        <v>0</v>
      </c>
      <c r="K50">
        <v>1</v>
      </c>
      <c r="L50" t="s">
        <v>15</v>
      </c>
      <c r="M50" s="3" t="b">
        <v>0</v>
      </c>
      <c r="N50" t="s">
        <v>16</v>
      </c>
    </row>
    <row r="51" spans="1:14" x14ac:dyDescent="0.25">
      <c r="A51" s="1">
        <v>45708</v>
      </c>
      <c r="B51">
        <v>5</v>
      </c>
      <c r="C51" t="s">
        <v>37</v>
      </c>
      <c r="D51" t="s">
        <v>38</v>
      </c>
      <c r="E51">
        <v>28</v>
      </c>
      <c r="F51" s="2">
        <v>4.5</v>
      </c>
      <c r="G51" s="2">
        <f>Table1[[#This Row],[price]] *Table1[[#This Row],[quantity_sold]]</f>
        <v>126</v>
      </c>
      <c r="H51" t="s">
        <v>23</v>
      </c>
      <c r="I51" s="3" t="b">
        <v>0</v>
      </c>
      <c r="J51">
        <f>IF(Table1[[#This Row],[is_weekend]], 1,0)</f>
        <v>0</v>
      </c>
      <c r="K51">
        <v>0</v>
      </c>
      <c r="L51" t="s">
        <v>15</v>
      </c>
      <c r="M51" s="3" t="b">
        <v>0</v>
      </c>
      <c r="N51" t="s">
        <v>16</v>
      </c>
    </row>
    <row r="52" spans="1:14" x14ac:dyDescent="0.25">
      <c r="A52" s="1">
        <v>45707</v>
      </c>
      <c r="B52">
        <v>1</v>
      </c>
      <c r="C52" t="s">
        <v>12</v>
      </c>
      <c r="D52" t="s">
        <v>13</v>
      </c>
      <c r="E52">
        <v>32</v>
      </c>
      <c r="F52" s="2">
        <v>7.2</v>
      </c>
      <c r="G52" s="2">
        <f>Table1[[#This Row],[price]] *Table1[[#This Row],[quantity_sold]]</f>
        <v>230.4</v>
      </c>
      <c r="H52" t="s">
        <v>22</v>
      </c>
      <c r="I52" s="3" t="b">
        <v>0</v>
      </c>
      <c r="J52">
        <f>IF(Table1[[#This Row],[is_weekend]], 1,0)</f>
        <v>0</v>
      </c>
      <c r="K52">
        <v>0</v>
      </c>
      <c r="L52" t="s">
        <v>18</v>
      </c>
      <c r="M52" s="3" t="b">
        <v>0</v>
      </c>
      <c r="N52" t="s">
        <v>16</v>
      </c>
    </row>
    <row r="53" spans="1:14" x14ac:dyDescent="0.25">
      <c r="A53" s="1">
        <v>45707</v>
      </c>
      <c r="B53">
        <v>2</v>
      </c>
      <c r="C53" t="s">
        <v>32</v>
      </c>
      <c r="D53" t="s">
        <v>13</v>
      </c>
      <c r="E53">
        <v>24</v>
      </c>
      <c r="F53" s="2">
        <v>9</v>
      </c>
      <c r="G53" s="2">
        <f>Table1[[#This Row],[price]] *Table1[[#This Row],[quantity_sold]]</f>
        <v>216</v>
      </c>
      <c r="H53" t="s">
        <v>22</v>
      </c>
      <c r="I53" s="3" t="b">
        <v>0</v>
      </c>
      <c r="J53">
        <f>IF(Table1[[#This Row],[is_weekend]], 1,0)</f>
        <v>0</v>
      </c>
      <c r="K53">
        <v>0</v>
      </c>
      <c r="L53" t="s">
        <v>18</v>
      </c>
      <c r="M53" s="3" t="b">
        <v>0</v>
      </c>
      <c r="N53" t="s">
        <v>16</v>
      </c>
    </row>
    <row r="54" spans="1:14" x14ac:dyDescent="0.25">
      <c r="A54" s="1">
        <v>45707</v>
      </c>
      <c r="B54">
        <v>3</v>
      </c>
      <c r="C54" t="s">
        <v>33</v>
      </c>
      <c r="D54" t="s">
        <v>34</v>
      </c>
      <c r="E54">
        <v>23</v>
      </c>
      <c r="F54" s="2">
        <v>6.3</v>
      </c>
      <c r="G54" s="2">
        <f>Table1[[#This Row],[price]] *Table1[[#This Row],[quantity_sold]]</f>
        <v>144.9</v>
      </c>
      <c r="H54" t="s">
        <v>22</v>
      </c>
      <c r="I54" s="3" t="b">
        <v>0</v>
      </c>
      <c r="J54">
        <f>IF(Table1[[#This Row],[is_weekend]], 1,0)</f>
        <v>0</v>
      </c>
      <c r="K54">
        <v>0</v>
      </c>
      <c r="L54" t="s">
        <v>18</v>
      </c>
      <c r="M54" s="3" t="b">
        <v>0</v>
      </c>
      <c r="N54" t="s">
        <v>16</v>
      </c>
    </row>
    <row r="55" spans="1:14" x14ac:dyDescent="0.25">
      <c r="A55" s="1">
        <v>45707</v>
      </c>
      <c r="B55">
        <v>4</v>
      </c>
      <c r="C55" t="s">
        <v>35</v>
      </c>
      <c r="D55" t="s">
        <v>36</v>
      </c>
      <c r="E55">
        <v>54</v>
      </c>
      <c r="F55" s="2">
        <v>1.8</v>
      </c>
      <c r="G55" s="2">
        <f>Table1[[#This Row],[price]] *Table1[[#This Row],[quantity_sold]]</f>
        <v>97.2</v>
      </c>
      <c r="H55" t="s">
        <v>22</v>
      </c>
      <c r="I55" s="3" t="b">
        <v>0</v>
      </c>
      <c r="J55">
        <f>IF(Table1[[#This Row],[is_weekend]], 1,0)</f>
        <v>0</v>
      </c>
      <c r="K55">
        <v>1</v>
      </c>
      <c r="L55" t="s">
        <v>18</v>
      </c>
      <c r="M55" s="3" t="b">
        <v>0</v>
      </c>
      <c r="N55" t="s">
        <v>16</v>
      </c>
    </row>
    <row r="56" spans="1:14" x14ac:dyDescent="0.25">
      <c r="A56" s="1">
        <v>45707</v>
      </c>
      <c r="B56">
        <v>5</v>
      </c>
      <c r="C56" t="s">
        <v>37</v>
      </c>
      <c r="D56" t="s">
        <v>38</v>
      </c>
      <c r="E56">
        <v>26</v>
      </c>
      <c r="F56" s="2">
        <v>4.5</v>
      </c>
      <c r="G56" s="2">
        <f>Table1[[#This Row],[price]] *Table1[[#This Row],[quantity_sold]]</f>
        <v>117</v>
      </c>
      <c r="H56" t="s">
        <v>22</v>
      </c>
      <c r="I56" s="3" t="b">
        <v>0</v>
      </c>
      <c r="J56">
        <f>IF(Table1[[#This Row],[is_weekend]], 1,0)</f>
        <v>0</v>
      </c>
      <c r="K56">
        <v>0</v>
      </c>
      <c r="L56" t="s">
        <v>18</v>
      </c>
      <c r="M56" s="3" t="b">
        <v>0</v>
      </c>
      <c r="N56" t="s">
        <v>16</v>
      </c>
    </row>
    <row r="57" spans="1:14" x14ac:dyDescent="0.25">
      <c r="A57" s="1">
        <v>45706</v>
      </c>
      <c r="B57">
        <v>1</v>
      </c>
      <c r="C57" t="s">
        <v>12</v>
      </c>
      <c r="D57" t="s">
        <v>13</v>
      </c>
      <c r="E57">
        <v>41</v>
      </c>
      <c r="F57" s="2">
        <v>7.2</v>
      </c>
      <c r="G57" s="2">
        <f>Table1[[#This Row],[price]] *Table1[[#This Row],[quantity_sold]]</f>
        <v>295.2</v>
      </c>
      <c r="H57" t="s">
        <v>21</v>
      </c>
      <c r="I57" s="3" t="b">
        <v>0</v>
      </c>
      <c r="J57">
        <f>IF(Table1[[#This Row],[is_weekend]], 1,0)</f>
        <v>0</v>
      </c>
      <c r="K57">
        <v>1</v>
      </c>
      <c r="L57" t="s">
        <v>18</v>
      </c>
      <c r="M57" s="3" t="b">
        <v>0</v>
      </c>
      <c r="N57" t="s">
        <v>16</v>
      </c>
    </row>
    <row r="58" spans="1:14" x14ac:dyDescent="0.25">
      <c r="A58" s="1">
        <v>45706</v>
      </c>
      <c r="B58">
        <v>2</v>
      </c>
      <c r="C58" t="s">
        <v>32</v>
      </c>
      <c r="D58" t="s">
        <v>13</v>
      </c>
      <c r="E58">
        <v>26</v>
      </c>
      <c r="F58" s="2">
        <v>9</v>
      </c>
      <c r="G58" s="2">
        <f>Table1[[#This Row],[price]] *Table1[[#This Row],[quantity_sold]]</f>
        <v>234</v>
      </c>
      <c r="H58" t="s">
        <v>21</v>
      </c>
      <c r="I58" s="3" t="b">
        <v>0</v>
      </c>
      <c r="J58">
        <f>IF(Table1[[#This Row],[is_weekend]], 1,0)</f>
        <v>0</v>
      </c>
      <c r="K58">
        <v>0</v>
      </c>
      <c r="L58" t="s">
        <v>18</v>
      </c>
      <c r="M58" s="3" t="b">
        <v>0</v>
      </c>
      <c r="N58" t="s">
        <v>16</v>
      </c>
    </row>
    <row r="59" spans="1:14" x14ac:dyDescent="0.25">
      <c r="A59" s="1">
        <v>45706</v>
      </c>
      <c r="B59">
        <v>3</v>
      </c>
      <c r="C59" t="s">
        <v>33</v>
      </c>
      <c r="D59" t="s">
        <v>34</v>
      </c>
      <c r="E59">
        <v>21</v>
      </c>
      <c r="F59" s="2">
        <v>6.3</v>
      </c>
      <c r="G59" s="2">
        <f>Table1[[#This Row],[price]] *Table1[[#This Row],[quantity_sold]]</f>
        <v>132.29999999999998</v>
      </c>
      <c r="H59" t="s">
        <v>21</v>
      </c>
      <c r="I59" s="3" t="b">
        <v>0</v>
      </c>
      <c r="J59">
        <f>IF(Table1[[#This Row],[is_weekend]], 1,0)</f>
        <v>0</v>
      </c>
      <c r="K59">
        <v>0</v>
      </c>
      <c r="L59" t="s">
        <v>18</v>
      </c>
      <c r="M59" s="3" t="b">
        <v>0</v>
      </c>
      <c r="N59" t="s">
        <v>16</v>
      </c>
    </row>
    <row r="60" spans="1:14" x14ac:dyDescent="0.25">
      <c r="A60" s="1">
        <v>45706</v>
      </c>
      <c r="B60">
        <v>4</v>
      </c>
      <c r="C60" t="s">
        <v>35</v>
      </c>
      <c r="D60" t="s">
        <v>36</v>
      </c>
      <c r="E60">
        <v>48</v>
      </c>
      <c r="F60" s="2">
        <v>1.8</v>
      </c>
      <c r="G60" s="2">
        <f>Table1[[#This Row],[price]] *Table1[[#This Row],[quantity_sold]]</f>
        <v>86.4</v>
      </c>
      <c r="H60" t="s">
        <v>21</v>
      </c>
      <c r="I60" s="3" t="b">
        <v>0</v>
      </c>
      <c r="J60">
        <f>IF(Table1[[#This Row],[is_weekend]], 1,0)</f>
        <v>0</v>
      </c>
      <c r="K60">
        <v>1</v>
      </c>
      <c r="L60" t="s">
        <v>18</v>
      </c>
      <c r="M60" s="3" t="b">
        <v>0</v>
      </c>
      <c r="N60" t="s">
        <v>16</v>
      </c>
    </row>
    <row r="61" spans="1:14" x14ac:dyDescent="0.25">
      <c r="A61" s="1">
        <v>45706</v>
      </c>
      <c r="B61">
        <v>5</v>
      </c>
      <c r="C61" t="s">
        <v>37</v>
      </c>
      <c r="D61" t="s">
        <v>38</v>
      </c>
      <c r="E61">
        <v>23</v>
      </c>
      <c r="F61" s="2">
        <v>4.5</v>
      </c>
      <c r="G61" s="2">
        <f>Table1[[#This Row],[price]] *Table1[[#This Row],[quantity_sold]]</f>
        <v>103.5</v>
      </c>
      <c r="H61" t="s">
        <v>21</v>
      </c>
      <c r="I61" s="3" t="b">
        <v>0</v>
      </c>
      <c r="J61">
        <f>IF(Table1[[#This Row],[is_weekend]], 1,0)</f>
        <v>0</v>
      </c>
      <c r="K61">
        <v>0</v>
      </c>
      <c r="L61" t="s">
        <v>18</v>
      </c>
      <c r="M61" s="3" t="b">
        <v>0</v>
      </c>
      <c r="N61" t="s">
        <v>16</v>
      </c>
    </row>
    <row r="62" spans="1:14" x14ac:dyDescent="0.25">
      <c r="A62" s="1">
        <v>45705</v>
      </c>
      <c r="B62">
        <v>1</v>
      </c>
      <c r="C62" t="s">
        <v>12</v>
      </c>
      <c r="D62" t="s">
        <v>13</v>
      </c>
      <c r="E62">
        <v>30</v>
      </c>
      <c r="F62" s="2">
        <v>7.2</v>
      </c>
      <c r="G62" s="2">
        <f>Table1[[#This Row],[price]] *Table1[[#This Row],[quantity_sold]]</f>
        <v>216</v>
      </c>
      <c r="H62" t="s">
        <v>20</v>
      </c>
      <c r="I62" s="3" t="b">
        <v>0</v>
      </c>
      <c r="J62">
        <f>IF(Table1[[#This Row],[is_weekend]], 1,0)</f>
        <v>0</v>
      </c>
      <c r="K62">
        <v>0</v>
      </c>
      <c r="L62" t="s">
        <v>15</v>
      </c>
      <c r="M62" s="3" t="b">
        <v>0</v>
      </c>
      <c r="N62" t="s">
        <v>16</v>
      </c>
    </row>
    <row r="63" spans="1:14" x14ac:dyDescent="0.25">
      <c r="A63" s="1">
        <v>45705</v>
      </c>
      <c r="B63">
        <v>2</v>
      </c>
      <c r="C63" t="s">
        <v>32</v>
      </c>
      <c r="D63" t="s">
        <v>13</v>
      </c>
      <c r="E63">
        <v>34</v>
      </c>
      <c r="F63" s="2">
        <v>9</v>
      </c>
      <c r="G63" s="2">
        <f>Table1[[#This Row],[price]] *Table1[[#This Row],[quantity_sold]]</f>
        <v>306</v>
      </c>
      <c r="H63" t="s">
        <v>20</v>
      </c>
      <c r="I63" s="3" t="b">
        <v>0</v>
      </c>
      <c r="J63">
        <f>IF(Table1[[#This Row],[is_weekend]], 1,0)</f>
        <v>0</v>
      </c>
      <c r="K63">
        <v>1</v>
      </c>
      <c r="L63" t="s">
        <v>15</v>
      </c>
      <c r="M63" s="3" t="b">
        <v>0</v>
      </c>
      <c r="N63" t="s">
        <v>16</v>
      </c>
    </row>
    <row r="64" spans="1:14" x14ac:dyDescent="0.25">
      <c r="A64" s="1">
        <v>45705</v>
      </c>
      <c r="B64">
        <v>3</v>
      </c>
      <c r="C64" t="s">
        <v>33</v>
      </c>
      <c r="D64" t="s">
        <v>34</v>
      </c>
      <c r="E64">
        <v>38</v>
      </c>
      <c r="F64" s="2">
        <v>6.3</v>
      </c>
      <c r="G64" s="2">
        <f>Table1[[#This Row],[price]] *Table1[[#This Row],[quantity_sold]]</f>
        <v>239.4</v>
      </c>
      <c r="H64" t="s">
        <v>20</v>
      </c>
      <c r="I64" s="3" t="b">
        <v>0</v>
      </c>
      <c r="J64">
        <f>IF(Table1[[#This Row],[is_weekend]], 1,0)</f>
        <v>0</v>
      </c>
      <c r="K64">
        <v>1</v>
      </c>
      <c r="L64" t="s">
        <v>15</v>
      </c>
      <c r="M64" s="3" t="b">
        <v>0</v>
      </c>
      <c r="N64" t="s">
        <v>16</v>
      </c>
    </row>
    <row r="65" spans="1:14" x14ac:dyDescent="0.25">
      <c r="A65" s="1">
        <v>45705</v>
      </c>
      <c r="B65">
        <v>4</v>
      </c>
      <c r="C65" t="s">
        <v>35</v>
      </c>
      <c r="D65" t="s">
        <v>36</v>
      </c>
      <c r="E65">
        <v>33</v>
      </c>
      <c r="F65" s="2">
        <v>1.8</v>
      </c>
      <c r="G65" s="2">
        <f>Table1[[#This Row],[price]] *Table1[[#This Row],[quantity_sold]]</f>
        <v>59.4</v>
      </c>
      <c r="H65" t="s">
        <v>20</v>
      </c>
      <c r="I65" s="3" t="b">
        <v>0</v>
      </c>
      <c r="J65">
        <f>IF(Table1[[#This Row],[is_weekend]], 1,0)</f>
        <v>0</v>
      </c>
      <c r="K65">
        <v>0</v>
      </c>
      <c r="L65" t="s">
        <v>15</v>
      </c>
      <c r="M65" s="3" t="b">
        <v>0</v>
      </c>
      <c r="N65" t="s">
        <v>16</v>
      </c>
    </row>
    <row r="66" spans="1:14" x14ac:dyDescent="0.25">
      <c r="A66" s="1">
        <v>45705</v>
      </c>
      <c r="B66">
        <v>5</v>
      </c>
      <c r="C66" t="s">
        <v>37</v>
      </c>
      <c r="D66" t="s">
        <v>38</v>
      </c>
      <c r="E66">
        <v>26</v>
      </c>
      <c r="F66" s="2">
        <v>4.5</v>
      </c>
      <c r="G66" s="2">
        <f>Table1[[#This Row],[price]] *Table1[[#This Row],[quantity_sold]]</f>
        <v>117</v>
      </c>
      <c r="H66" t="s">
        <v>20</v>
      </c>
      <c r="I66" s="3" t="b">
        <v>0</v>
      </c>
      <c r="J66">
        <f>IF(Table1[[#This Row],[is_weekend]], 1,0)</f>
        <v>0</v>
      </c>
      <c r="K66">
        <v>0</v>
      </c>
      <c r="L66" t="s">
        <v>15</v>
      </c>
      <c r="M66" s="3" t="b">
        <v>0</v>
      </c>
      <c r="N66" t="s">
        <v>16</v>
      </c>
    </row>
    <row r="67" spans="1:14" x14ac:dyDescent="0.25">
      <c r="A67" s="1">
        <v>45704</v>
      </c>
      <c r="B67">
        <v>1</v>
      </c>
      <c r="C67" t="s">
        <v>12</v>
      </c>
      <c r="D67" t="s">
        <v>13</v>
      </c>
      <c r="E67">
        <v>52</v>
      </c>
      <c r="F67" s="2">
        <v>7.2</v>
      </c>
      <c r="G67" s="2">
        <f>Table1[[#This Row],[price]] *Table1[[#This Row],[quantity_sold]]</f>
        <v>374.40000000000003</v>
      </c>
      <c r="H67" t="s">
        <v>19</v>
      </c>
      <c r="I67" s="3" t="b">
        <v>1</v>
      </c>
      <c r="J67">
        <f>IF(Table1[[#This Row],[is_weekend]], 1,0)</f>
        <v>1</v>
      </c>
      <c r="K67">
        <v>0</v>
      </c>
      <c r="L67" t="s">
        <v>15</v>
      </c>
      <c r="M67" s="3" t="b">
        <v>0</v>
      </c>
      <c r="N67" t="s">
        <v>16</v>
      </c>
    </row>
    <row r="68" spans="1:14" x14ac:dyDescent="0.25">
      <c r="A68" s="1">
        <v>45704</v>
      </c>
      <c r="B68">
        <v>2</v>
      </c>
      <c r="C68" t="s">
        <v>32</v>
      </c>
      <c r="D68" t="s">
        <v>13</v>
      </c>
      <c r="E68">
        <v>63</v>
      </c>
      <c r="F68" s="2">
        <v>9</v>
      </c>
      <c r="G68" s="2">
        <f>Table1[[#This Row],[price]] *Table1[[#This Row],[quantity_sold]]</f>
        <v>567</v>
      </c>
      <c r="H68" t="s">
        <v>19</v>
      </c>
      <c r="I68" s="3" t="b">
        <v>1</v>
      </c>
      <c r="J68">
        <f>IF(Table1[[#This Row],[is_weekend]], 1,0)</f>
        <v>1</v>
      </c>
      <c r="K68">
        <v>1</v>
      </c>
      <c r="L68" t="s">
        <v>15</v>
      </c>
      <c r="M68" s="3" t="b">
        <v>0</v>
      </c>
      <c r="N68" t="s">
        <v>16</v>
      </c>
    </row>
    <row r="69" spans="1:14" x14ac:dyDescent="0.25">
      <c r="A69" s="1">
        <v>45704</v>
      </c>
      <c r="B69">
        <v>3</v>
      </c>
      <c r="C69" t="s">
        <v>33</v>
      </c>
      <c r="D69" t="s">
        <v>34</v>
      </c>
      <c r="E69">
        <v>40</v>
      </c>
      <c r="F69" s="2">
        <v>6.3</v>
      </c>
      <c r="G69" s="2">
        <f>Table1[[#This Row],[price]] *Table1[[#This Row],[quantity_sold]]</f>
        <v>252</v>
      </c>
      <c r="H69" t="s">
        <v>19</v>
      </c>
      <c r="I69" s="3" t="b">
        <v>1</v>
      </c>
      <c r="J69">
        <f>IF(Table1[[#This Row],[is_weekend]], 1,0)</f>
        <v>1</v>
      </c>
      <c r="K69">
        <v>0</v>
      </c>
      <c r="L69" t="s">
        <v>15</v>
      </c>
      <c r="M69" s="3" t="b">
        <v>0</v>
      </c>
      <c r="N69" t="s">
        <v>16</v>
      </c>
    </row>
    <row r="70" spans="1:14" x14ac:dyDescent="0.25">
      <c r="A70" s="1">
        <v>45704</v>
      </c>
      <c r="B70">
        <v>4</v>
      </c>
      <c r="C70" t="s">
        <v>35</v>
      </c>
      <c r="D70" t="s">
        <v>36</v>
      </c>
      <c r="E70">
        <v>56</v>
      </c>
      <c r="F70" s="2">
        <v>1.8</v>
      </c>
      <c r="G70" s="2">
        <f>Table1[[#This Row],[price]] *Table1[[#This Row],[quantity_sold]]</f>
        <v>100.8</v>
      </c>
      <c r="H70" t="s">
        <v>19</v>
      </c>
      <c r="I70" s="3" t="b">
        <v>1</v>
      </c>
      <c r="J70">
        <f>IF(Table1[[#This Row],[is_weekend]], 1,0)</f>
        <v>1</v>
      </c>
      <c r="K70">
        <v>0</v>
      </c>
      <c r="L70" t="s">
        <v>15</v>
      </c>
      <c r="M70" s="3" t="b">
        <v>0</v>
      </c>
      <c r="N70" t="s">
        <v>16</v>
      </c>
    </row>
    <row r="71" spans="1:14" x14ac:dyDescent="0.25">
      <c r="A71" s="1">
        <v>45704</v>
      </c>
      <c r="B71">
        <v>5</v>
      </c>
      <c r="C71" t="s">
        <v>37</v>
      </c>
      <c r="D71" t="s">
        <v>38</v>
      </c>
      <c r="E71">
        <v>62</v>
      </c>
      <c r="F71" s="2">
        <v>4.5</v>
      </c>
      <c r="G71" s="2">
        <f>Table1[[#This Row],[price]] *Table1[[#This Row],[quantity_sold]]</f>
        <v>279</v>
      </c>
      <c r="H71" t="s">
        <v>19</v>
      </c>
      <c r="I71" s="3" t="b">
        <v>1</v>
      </c>
      <c r="J71">
        <f>IF(Table1[[#This Row],[is_weekend]], 1,0)</f>
        <v>1</v>
      </c>
      <c r="K71">
        <v>1</v>
      </c>
      <c r="L71" t="s">
        <v>15</v>
      </c>
      <c r="M71" s="3" t="b">
        <v>0</v>
      </c>
      <c r="N71" t="s">
        <v>16</v>
      </c>
    </row>
    <row r="72" spans="1:14" x14ac:dyDescent="0.25">
      <c r="A72" s="1">
        <v>45703</v>
      </c>
      <c r="B72">
        <v>1</v>
      </c>
      <c r="C72" t="s">
        <v>12</v>
      </c>
      <c r="D72" t="s">
        <v>13</v>
      </c>
      <c r="E72">
        <v>61</v>
      </c>
      <c r="F72" s="2">
        <v>7.2</v>
      </c>
      <c r="G72" s="2">
        <f>Table1[[#This Row],[price]] *Table1[[#This Row],[quantity_sold]]</f>
        <v>439.2</v>
      </c>
      <c r="H72" t="s">
        <v>17</v>
      </c>
      <c r="I72" s="3" t="b">
        <v>1</v>
      </c>
      <c r="J72">
        <f>IF(Table1[[#This Row],[is_weekend]], 1,0)</f>
        <v>1</v>
      </c>
      <c r="K72">
        <v>0</v>
      </c>
      <c r="L72" t="s">
        <v>24</v>
      </c>
      <c r="M72" s="3" t="b">
        <v>1</v>
      </c>
      <c r="N72" t="s">
        <v>16</v>
      </c>
    </row>
    <row r="73" spans="1:14" x14ac:dyDescent="0.25">
      <c r="A73" s="1">
        <v>45703</v>
      </c>
      <c r="B73">
        <v>2</v>
      </c>
      <c r="C73" t="s">
        <v>32</v>
      </c>
      <c r="D73" t="s">
        <v>13</v>
      </c>
      <c r="E73">
        <v>43</v>
      </c>
      <c r="F73" s="2">
        <v>9</v>
      </c>
      <c r="G73" s="2">
        <f>Table1[[#This Row],[price]] *Table1[[#This Row],[quantity_sold]]</f>
        <v>387</v>
      </c>
      <c r="H73" t="s">
        <v>17</v>
      </c>
      <c r="I73" s="3" t="b">
        <v>1</v>
      </c>
      <c r="J73">
        <f>IF(Table1[[#This Row],[is_weekend]], 1,0)</f>
        <v>1</v>
      </c>
      <c r="K73">
        <v>0</v>
      </c>
      <c r="L73" t="s">
        <v>24</v>
      </c>
      <c r="M73" s="3" t="b">
        <v>1</v>
      </c>
      <c r="N73" t="s">
        <v>16</v>
      </c>
    </row>
    <row r="74" spans="1:14" x14ac:dyDescent="0.25">
      <c r="A74" s="1">
        <v>45703</v>
      </c>
      <c r="B74">
        <v>3</v>
      </c>
      <c r="C74" t="s">
        <v>33</v>
      </c>
      <c r="D74" t="s">
        <v>34</v>
      </c>
      <c r="E74">
        <v>46</v>
      </c>
      <c r="F74" s="2">
        <v>6.3</v>
      </c>
      <c r="G74" s="2">
        <f>Table1[[#This Row],[price]] *Table1[[#This Row],[quantity_sold]]</f>
        <v>289.8</v>
      </c>
      <c r="H74" t="s">
        <v>17</v>
      </c>
      <c r="I74" s="3" t="b">
        <v>1</v>
      </c>
      <c r="J74">
        <f>IF(Table1[[#This Row],[is_weekend]], 1,0)</f>
        <v>1</v>
      </c>
      <c r="K74">
        <v>1</v>
      </c>
      <c r="L74" t="s">
        <v>24</v>
      </c>
      <c r="M74" s="3" t="b">
        <v>1</v>
      </c>
      <c r="N74" t="s">
        <v>16</v>
      </c>
    </row>
    <row r="75" spans="1:14" x14ac:dyDescent="0.25">
      <c r="A75" s="1">
        <v>45703</v>
      </c>
      <c r="B75">
        <v>4</v>
      </c>
      <c r="C75" t="s">
        <v>35</v>
      </c>
      <c r="D75" t="s">
        <v>36</v>
      </c>
      <c r="E75">
        <v>82</v>
      </c>
      <c r="F75" s="2">
        <v>1.8</v>
      </c>
      <c r="G75" s="2">
        <f>Table1[[#This Row],[price]] *Table1[[#This Row],[quantity_sold]]</f>
        <v>147.6</v>
      </c>
      <c r="H75" t="s">
        <v>17</v>
      </c>
      <c r="I75" s="3" t="b">
        <v>1</v>
      </c>
      <c r="J75">
        <f>IF(Table1[[#This Row],[is_weekend]], 1,0)</f>
        <v>1</v>
      </c>
      <c r="K75">
        <v>1</v>
      </c>
      <c r="L75" t="s">
        <v>24</v>
      </c>
      <c r="M75" s="3" t="b">
        <v>1</v>
      </c>
      <c r="N75" t="s">
        <v>16</v>
      </c>
    </row>
    <row r="76" spans="1:14" x14ac:dyDescent="0.25">
      <c r="A76" s="1">
        <v>45703</v>
      </c>
      <c r="B76">
        <v>5</v>
      </c>
      <c r="C76" t="s">
        <v>37</v>
      </c>
      <c r="D76" t="s">
        <v>38</v>
      </c>
      <c r="E76">
        <v>46</v>
      </c>
      <c r="F76" s="2">
        <v>4.5</v>
      </c>
      <c r="G76" s="2">
        <f>Table1[[#This Row],[price]] *Table1[[#This Row],[quantity_sold]]</f>
        <v>207</v>
      </c>
      <c r="H76" t="s">
        <v>17</v>
      </c>
      <c r="I76" s="3" t="b">
        <v>1</v>
      </c>
      <c r="J76">
        <f>IF(Table1[[#This Row],[is_weekend]], 1,0)</f>
        <v>1</v>
      </c>
      <c r="K76">
        <v>0</v>
      </c>
      <c r="L76" t="s">
        <v>24</v>
      </c>
      <c r="M76" s="3" t="b">
        <v>1</v>
      </c>
      <c r="N76" t="s">
        <v>16</v>
      </c>
    </row>
    <row r="77" spans="1:14" x14ac:dyDescent="0.25">
      <c r="A77" s="1">
        <v>45702</v>
      </c>
      <c r="B77">
        <v>1</v>
      </c>
      <c r="C77" t="s">
        <v>12</v>
      </c>
      <c r="D77" t="s">
        <v>13</v>
      </c>
      <c r="E77">
        <v>84</v>
      </c>
      <c r="F77" s="2">
        <v>7.2</v>
      </c>
      <c r="G77" s="2">
        <f>Table1[[#This Row],[price]] *Table1[[#This Row],[quantity_sold]]</f>
        <v>604.80000000000007</v>
      </c>
      <c r="H77" t="s">
        <v>14</v>
      </c>
      <c r="I77" s="3" t="b">
        <v>0</v>
      </c>
      <c r="J77">
        <f>IF(Table1[[#This Row],[is_weekend]], 1,0)</f>
        <v>0</v>
      </c>
      <c r="K77">
        <v>0</v>
      </c>
      <c r="L77" t="s">
        <v>24</v>
      </c>
      <c r="M77" s="3" t="b">
        <v>0</v>
      </c>
      <c r="N77" t="s">
        <v>31</v>
      </c>
    </row>
    <row r="78" spans="1:14" x14ac:dyDescent="0.25">
      <c r="A78" s="1">
        <v>45702</v>
      </c>
      <c r="B78">
        <v>2</v>
      </c>
      <c r="C78" t="s">
        <v>32</v>
      </c>
      <c r="D78" t="s">
        <v>13</v>
      </c>
      <c r="E78">
        <v>69</v>
      </c>
      <c r="F78" s="2">
        <v>9</v>
      </c>
      <c r="G78" s="2">
        <f>Table1[[#This Row],[price]] *Table1[[#This Row],[quantity_sold]]</f>
        <v>621</v>
      </c>
      <c r="H78" t="s">
        <v>14</v>
      </c>
      <c r="I78" s="3" t="b">
        <v>0</v>
      </c>
      <c r="J78">
        <f>IF(Table1[[#This Row],[is_weekend]], 1,0)</f>
        <v>0</v>
      </c>
      <c r="K78">
        <v>0</v>
      </c>
      <c r="L78" t="s">
        <v>24</v>
      </c>
      <c r="M78" s="3" t="b">
        <v>0</v>
      </c>
      <c r="N78" t="s">
        <v>31</v>
      </c>
    </row>
    <row r="79" spans="1:14" x14ac:dyDescent="0.25">
      <c r="A79" s="1">
        <v>45702</v>
      </c>
      <c r="B79">
        <v>3</v>
      </c>
      <c r="C79" t="s">
        <v>33</v>
      </c>
      <c r="D79" t="s">
        <v>34</v>
      </c>
      <c r="E79">
        <v>44</v>
      </c>
      <c r="F79" s="2">
        <v>6.3</v>
      </c>
      <c r="G79" s="2">
        <f>Table1[[#This Row],[price]] *Table1[[#This Row],[quantity_sold]]</f>
        <v>277.2</v>
      </c>
      <c r="H79" t="s">
        <v>14</v>
      </c>
      <c r="I79" s="3" t="b">
        <v>0</v>
      </c>
      <c r="J79">
        <f>IF(Table1[[#This Row],[is_weekend]], 1,0)</f>
        <v>0</v>
      </c>
      <c r="K79">
        <v>0</v>
      </c>
      <c r="L79" t="s">
        <v>24</v>
      </c>
      <c r="M79" s="3" t="b">
        <v>0</v>
      </c>
      <c r="N79" t="s">
        <v>31</v>
      </c>
    </row>
    <row r="80" spans="1:14" x14ac:dyDescent="0.25">
      <c r="A80" s="1">
        <v>45702</v>
      </c>
      <c r="B80">
        <v>4</v>
      </c>
      <c r="C80" t="s">
        <v>35</v>
      </c>
      <c r="D80" t="s">
        <v>36</v>
      </c>
      <c r="E80">
        <v>117</v>
      </c>
      <c r="F80" s="2">
        <v>1.8</v>
      </c>
      <c r="G80" s="2">
        <f>Table1[[#This Row],[price]] *Table1[[#This Row],[quantity_sold]]</f>
        <v>210.6</v>
      </c>
      <c r="H80" t="s">
        <v>14</v>
      </c>
      <c r="I80" s="3" t="b">
        <v>0</v>
      </c>
      <c r="J80">
        <f>IF(Table1[[#This Row],[is_weekend]], 1,0)</f>
        <v>0</v>
      </c>
      <c r="K80">
        <v>1</v>
      </c>
      <c r="L80" t="s">
        <v>24</v>
      </c>
      <c r="M80" s="3" t="b">
        <v>0</v>
      </c>
      <c r="N80" t="s">
        <v>31</v>
      </c>
    </row>
    <row r="81" spans="1:14" x14ac:dyDescent="0.25">
      <c r="A81" s="1">
        <v>45702</v>
      </c>
      <c r="B81">
        <v>5</v>
      </c>
      <c r="C81" t="s">
        <v>37</v>
      </c>
      <c r="D81" t="s">
        <v>38</v>
      </c>
      <c r="E81">
        <v>77</v>
      </c>
      <c r="F81" s="2">
        <v>4.5</v>
      </c>
      <c r="G81" s="2">
        <f>Table1[[#This Row],[price]] *Table1[[#This Row],[quantity_sold]]</f>
        <v>346.5</v>
      </c>
      <c r="H81" t="s">
        <v>14</v>
      </c>
      <c r="I81" s="3" t="b">
        <v>0</v>
      </c>
      <c r="J81">
        <f>IF(Table1[[#This Row],[is_weekend]], 1,0)</f>
        <v>0</v>
      </c>
      <c r="K81">
        <v>1</v>
      </c>
      <c r="L81" t="s">
        <v>24</v>
      </c>
      <c r="M81" s="3" t="b">
        <v>0</v>
      </c>
      <c r="N81" t="s">
        <v>31</v>
      </c>
    </row>
    <row r="82" spans="1:14" x14ac:dyDescent="0.25">
      <c r="A82" s="1">
        <v>45701</v>
      </c>
      <c r="B82">
        <v>1</v>
      </c>
      <c r="C82" t="s">
        <v>12</v>
      </c>
      <c r="D82" t="s">
        <v>13</v>
      </c>
      <c r="E82">
        <v>35</v>
      </c>
      <c r="F82" s="2">
        <v>7.2</v>
      </c>
      <c r="G82" s="2">
        <f>Table1[[#This Row],[price]] *Table1[[#This Row],[quantity_sold]]</f>
        <v>252</v>
      </c>
      <c r="H82" t="s">
        <v>23</v>
      </c>
      <c r="I82" s="3" t="b">
        <v>0</v>
      </c>
      <c r="J82">
        <f>IF(Table1[[#This Row],[is_weekend]], 1,0)</f>
        <v>0</v>
      </c>
      <c r="K82">
        <v>0</v>
      </c>
      <c r="L82" t="s">
        <v>15</v>
      </c>
      <c r="M82" s="3" t="b">
        <v>0</v>
      </c>
      <c r="N82" t="s">
        <v>16</v>
      </c>
    </row>
    <row r="83" spans="1:14" x14ac:dyDescent="0.25">
      <c r="A83" s="1">
        <v>45701</v>
      </c>
      <c r="B83">
        <v>2</v>
      </c>
      <c r="C83" t="s">
        <v>32</v>
      </c>
      <c r="D83" t="s">
        <v>13</v>
      </c>
      <c r="E83">
        <v>30</v>
      </c>
      <c r="F83" s="2">
        <v>9</v>
      </c>
      <c r="G83" s="2">
        <f>Table1[[#This Row],[price]] *Table1[[#This Row],[quantity_sold]]</f>
        <v>270</v>
      </c>
      <c r="H83" t="s">
        <v>23</v>
      </c>
      <c r="I83" s="3" t="b">
        <v>0</v>
      </c>
      <c r="J83">
        <f>IF(Table1[[#This Row],[is_weekend]], 1,0)</f>
        <v>0</v>
      </c>
      <c r="K83">
        <v>0</v>
      </c>
      <c r="L83" t="s">
        <v>15</v>
      </c>
      <c r="M83" s="3" t="b">
        <v>0</v>
      </c>
      <c r="N83" t="s">
        <v>16</v>
      </c>
    </row>
    <row r="84" spans="1:14" x14ac:dyDescent="0.25">
      <c r="A84" s="1">
        <v>45701</v>
      </c>
      <c r="B84">
        <v>3</v>
      </c>
      <c r="C84" t="s">
        <v>33</v>
      </c>
      <c r="D84" t="s">
        <v>34</v>
      </c>
      <c r="E84">
        <v>29</v>
      </c>
      <c r="F84" s="2">
        <v>6.3</v>
      </c>
      <c r="G84" s="2">
        <f>Table1[[#This Row],[price]] *Table1[[#This Row],[quantity_sold]]</f>
        <v>182.7</v>
      </c>
      <c r="H84" t="s">
        <v>23</v>
      </c>
      <c r="I84" s="3" t="b">
        <v>0</v>
      </c>
      <c r="J84">
        <f>IF(Table1[[#This Row],[is_weekend]], 1,0)</f>
        <v>0</v>
      </c>
      <c r="K84">
        <v>0</v>
      </c>
      <c r="L84" t="s">
        <v>15</v>
      </c>
      <c r="M84" s="3" t="b">
        <v>0</v>
      </c>
      <c r="N84" t="s">
        <v>16</v>
      </c>
    </row>
    <row r="85" spans="1:14" x14ac:dyDescent="0.25">
      <c r="A85" s="1">
        <v>45701</v>
      </c>
      <c r="B85">
        <v>4</v>
      </c>
      <c r="C85" t="s">
        <v>35</v>
      </c>
      <c r="D85" t="s">
        <v>36</v>
      </c>
      <c r="E85">
        <v>58</v>
      </c>
      <c r="F85" s="2">
        <v>1.8</v>
      </c>
      <c r="G85" s="2">
        <f>Table1[[#This Row],[price]] *Table1[[#This Row],[quantity_sold]]</f>
        <v>104.4</v>
      </c>
      <c r="H85" t="s">
        <v>23</v>
      </c>
      <c r="I85" s="3" t="b">
        <v>0</v>
      </c>
      <c r="J85">
        <f>IF(Table1[[#This Row],[is_weekend]], 1,0)</f>
        <v>0</v>
      </c>
      <c r="K85">
        <v>1</v>
      </c>
      <c r="L85" t="s">
        <v>15</v>
      </c>
      <c r="M85" s="3" t="b">
        <v>0</v>
      </c>
      <c r="N85" t="s">
        <v>16</v>
      </c>
    </row>
    <row r="86" spans="1:14" x14ac:dyDescent="0.25">
      <c r="A86" s="1">
        <v>45701</v>
      </c>
      <c r="B86">
        <v>5</v>
      </c>
      <c r="C86" t="s">
        <v>37</v>
      </c>
      <c r="D86" t="s">
        <v>38</v>
      </c>
      <c r="E86">
        <v>30</v>
      </c>
      <c r="F86" s="2">
        <v>4.5</v>
      </c>
      <c r="G86" s="2">
        <f>Table1[[#This Row],[price]] *Table1[[#This Row],[quantity_sold]]</f>
        <v>135</v>
      </c>
      <c r="H86" t="s">
        <v>23</v>
      </c>
      <c r="I86" s="3" t="b">
        <v>0</v>
      </c>
      <c r="J86">
        <f>IF(Table1[[#This Row],[is_weekend]], 1,0)</f>
        <v>0</v>
      </c>
      <c r="K86">
        <v>0</v>
      </c>
      <c r="L86" t="s">
        <v>15</v>
      </c>
      <c r="M86" s="3" t="b">
        <v>0</v>
      </c>
      <c r="N86" t="s">
        <v>16</v>
      </c>
    </row>
    <row r="87" spans="1:14" x14ac:dyDescent="0.25">
      <c r="A87" s="1">
        <v>45700</v>
      </c>
      <c r="B87">
        <v>1</v>
      </c>
      <c r="C87" t="s">
        <v>12</v>
      </c>
      <c r="D87" t="s">
        <v>13</v>
      </c>
      <c r="E87">
        <v>50</v>
      </c>
      <c r="F87" s="2">
        <v>7.2</v>
      </c>
      <c r="G87" s="2">
        <f>Table1[[#This Row],[price]] *Table1[[#This Row],[quantity_sold]]</f>
        <v>360</v>
      </c>
      <c r="H87" t="s">
        <v>22</v>
      </c>
      <c r="I87" s="3" t="b">
        <v>0</v>
      </c>
      <c r="J87">
        <f>IF(Table1[[#This Row],[is_weekend]], 1,0)</f>
        <v>0</v>
      </c>
      <c r="K87">
        <v>1</v>
      </c>
      <c r="L87" t="s">
        <v>15</v>
      </c>
      <c r="M87" s="3" t="b">
        <v>0</v>
      </c>
      <c r="N87" t="s">
        <v>16</v>
      </c>
    </row>
    <row r="88" spans="1:14" x14ac:dyDescent="0.25">
      <c r="A88" s="1">
        <v>45700</v>
      </c>
      <c r="B88">
        <v>2</v>
      </c>
      <c r="C88" t="s">
        <v>32</v>
      </c>
      <c r="D88" t="s">
        <v>13</v>
      </c>
      <c r="E88">
        <v>29</v>
      </c>
      <c r="F88" s="2">
        <v>9</v>
      </c>
      <c r="G88" s="2">
        <f>Table1[[#This Row],[price]] *Table1[[#This Row],[quantity_sold]]</f>
        <v>261</v>
      </c>
      <c r="H88" t="s">
        <v>22</v>
      </c>
      <c r="I88" s="3" t="b">
        <v>0</v>
      </c>
      <c r="J88">
        <f>IF(Table1[[#This Row],[is_weekend]], 1,0)</f>
        <v>0</v>
      </c>
      <c r="K88">
        <v>0</v>
      </c>
      <c r="L88" t="s">
        <v>15</v>
      </c>
      <c r="M88" s="3" t="b">
        <v>0</v>
      </c>
      <c r="N88" t="s">
        <v>16</v>
      </c>
    </row>
    <row r="89" spans="1:14" x14ac:dyDescent="0.25">
      <c r="A89" s="1">
        <v>45700</v>
      </c>
      <c r="B89">
        <v>3</v>
      </c>
      <c r="C89" t="s">
        <v>33</v>
      </c>
      <c r="D89" t="s">
        <v>34</v>
      </c>
      <c r="E89">
        <v>39</v>
      </c>
      <c r="F89" s="2">
        <v>6.3</v>
      </c>
      <c r="G89" s="2">
        <f>Table1[[#This Row],[price]] *Table1[[#This Row],[quantity_sold]]</f>
        <v>245.7</v>
      </c>
      <c r="H89" t="s">
        <v>22</v>
      </c>
      <c r="I89" s="3" t="b">
        <v>0</v>
      </c>
      <c r="J89">
        <f>IF(Table1[[#This Row],[is_weekend]], 1,0)</f>
        <v>0</v>
      </c>
      <c r="K89">
        <v>1</v>
      </c>
      <c r="L89" t="s">
        <v>15</v>
      </c>
      <c r="M89" s="3" t="b">
        <v>0</v>
      </c>
      <c r="N89" t="s">
        <v>16</v>
      </c>
    </row>
    <row r="90" spans="1:14" x14ac:dyDescent="0.25">
      <c r="A90" s="1">
        <v>45700</v>
      </c>
      <c r="B90">
        <v>4</v>
      </c>
      <c r="C90" t="s">
        <v>35</v>
      </c>
      <c r="D90" t="s">
        <v>36</v>
      </c>
      <c r="E90">
        <v>38</v>
      </c>
      <c r="F90" s="2">
        <v>1.8</v>
      </c>
      <c r="G90" s="2">
        <f>Table1[[#This Row],[price]] *Table1[[#This Row],[quantity_sold]]</f>
        <v>68.400000000000006</v>
      </c>
      <c r="H90" t="s">
        <v>22</v>
      </c>
      <c r="I90" s="3" t="b">
        <v>0</v>
      </c>
      <c r="J90">
        <f>IF(Table1[[#This Row],[is_weekend]], 1,0)</f>
        <v>0</v>
      </c>
      <c r="K90">
        <v>0</v>
      </c>
      <c r="L90" t="s">
        <v>15</v>
      </c>
      <c r="M90" s="3" t="b">
        <v>0</v>
      </c>
      <c r="N90" t="s">
        <v>16</v>
      </c>
    </row>
    <row r="91" spans="1:14" x14ac:dyDescent="0.25">
      <c r="A91" s="1">
        <v>45700</v>
      </c>
      <c r="B91">
        <v>5</v>
      </c>
      <c r="C91" t="s">
        <v>37</v>
      </c>
      <c r="D91" t="s">
        <v>38</v>
      </c>
      <c r="E91">
        <v>28</v>
      </c>
      <c r="F91" s="2">
        <v>4.5</v>
      </c>
      <c r="G91" s="2">
        <f>Table1[[#This Row],[price]] *Table1[[#This Row],[quantity_sold]]</f>
        <v>126</v>
      </c>
      <c r="H91" t="s">
        <v>22</v>
      </c>
      <c r="I91" s="3" t="b">
        <v>0</v>
      </c>
      <c r="J91">
        <f>IF(Table1[[#This Row],[is_weekend]], 1,0)</f>
        <v>0</v>
      </c>
      <c r="K91">
        <v>0</v>
      </c>
      <c r="L91" t="s">
        <v>15</v>
      </c>
      <c r="M91" s="3" t="b">
        <v>0</v>
      </c>
      <c r="N91" t="s">
        <v>16</v>
      </c>
    </row>
    <row r="92" spans="1:14" x14ac:dyDescent="0.25">
      <c r="A92" s="1">
        <v>45699</v>
      </c>
      <c r="B92">
        <v>1</v>
      </c>
      <c r="C92" t="s">
        <v>12</v>
      </c>
      <c r="D92" t="s">
        <v>13</v>
      </c>
      <c r="E92">
        <v>30</v>
      </c>
      <c r="F92" s="2">
        <v>7.2</v>
      </c>
      <c r="G92" s="2">
        <f>Table1[[#This Row],[price]] *Table1[[#This Row],[quantity_sold]]</f>
        <v>216</v>
      </c>
      <c r="H92" t="s">
        <v>21</v>
      </c>
      <c r="I92" s="3" t="b">
        <v>0</v>
      </c>
      <c r="J92">
        <f>IF(Table1[[#This Row],[is_weekend]], 1,0)</f>
        <v>0</v>
      </c>
      <c r="K92">
        <v>0</v>
      </c>
      <c r="L92" t="s">
        <v>15</v>
      </c>
      <c r="M92" s="3" t="b">
        <v>0</v>
      </c>
      <c r="N92" t="s">
        <v>16</v>
      </c>
    </row>
    <row r="93" spans="1:14" x14ac:dyDescent="0.25">
      <c r="A93" s="1">
        <v>45699</v>
      </c>
      <c r="B93">
        <v>2</v>
      </c>
      <c r="C93" t="s">
        <v>32</v>
      </c>
      <c r="D93" t="s">
        <v>13</v>
      </c>
      <c r="E93">
        <v>24</v>
      </c>
      <c r="F93" s="2">
        <v>9</v>
      </c>
      <c r="G93" s="2">
        <f>Table1[[#This Row],[price]] *Table1[[#This Row],[quantity_sold]]</f>
        <v>216</v>
      </c>
      <c r="H93" t="s">
        <v>21</v>
      </c>
      <c r="I93" s="3" t="b">
        <v>0</v>
      </c>
      <c r="J93">
        <f>IF(Table1[[#This Row],[is_weekend]], 1,0)</f>
        <v>0</v>
      </c>
      <c r="K93">
        <v>0</v>
      </c>
      <c r="L93" t="s">
        <v>15</v>
      </c>
      <c r="M93" s="3" t="b">
        <v>0</v>
      </c>
      <c r="N93" t="s">
        <v>16</v>
      </c>
    </row>
    <row r="94" spans="1:14" x14ac:dyDescent="0.25">
      <c r="A94" s="1">
        <v>45699</v>
      </c>
      <c r="B94">
        <v>3</v>
      </c>
      <c r="C94" t="s">
        <v>33</v>
      </c>
      <c r="D94" t="s">
        <v>34</v>
      </c>
      <c r="E94">
        <v>26</v>
      </c>
      <c r="F94" s="2">
        <v>6.3</v>
      </c>
      <c r="G94" s="2">
        <f>Table1[[#This Row],[price]] *Table1[[#This Row],[quantity_sold]]</f>
        <v>163.79999999999998</v>
      </c>
      <c r="H94" t="s">
        <v>21</v>
      </c>
      <c r="I94" s="3" t="b">
        <v>0</v>
      </c>
      <c r="J94">
        <f>IF(Table1[[#This Row],[is_weekend]], 1,0)</f>
        <v>0</v>
      </c>
      <c r="K94">
        <v>0</v>
      </c>
      <c r="L94" t="s">
        <v>15</v>
      </c>
      <c r="M94" s="3" t="b">
        <v>0</v>
      </c>
      <c r="N94" t="s">
        <v>16</v>
      </c>
    </row>
    <row r="95" spans="1:14" x14ac:dyDescent="0.25">
      <c r="A95" s="1">
        <v>45699</v>
      </c>
      <c r="B95">
        <v>4</v>
      </c>
      <c r="C95" t="s">
        <v>35</v>
      </c>
      <c r="D95" t="s">
        <v>36</v>
      </c>
      <c r="E95">
        <v>37</v>
      </c>
      <c r="F95" s="2">
        <v>1.8</v>
      </c>
      <c r="G95" s="2">
        <f>Table1[[#This Row],[price]] *Table1[[#This Row],[quantity_sold]]</f>
        <v>66.600000000000009</v>
      </c>
      <c r="H95" t="s">
        <v>21</v>
      </c>
      <c r="I95" s="3" t="b">
        <v>0</v>
      </c>
      <c r="J95">
        <f>IF(Table1[[#This Row],[is_weekend]], 1,0)</f>
        <v>0</v>
      </c>
      <c r="K95">
        <v>0</v>
      </c>
      <c r="L95" t="s">
        <v>15</v>
      </c>
      <c r="M95" s="3" t="b">
        <v>0</v>
      </c>
      <c r="N95" t="s">
        <v>16</v>
      </c>
    </row>
    <row r="96" spans="1:14" x14ac:dyDescent="0.25">
      <c r="A96" s="1">
        <v>45699</v>
      </c>
      <c r="B96">
        <v>5</v>
      </c>
      <c r="C96" t="s">
        <v>37</v>
      </c>
      <c r="D96" t="s">
        <v>38</v>
      </c>
      <c r="E96">
        <v>40</v>
      </c>
      <c r="F96" s="2">
        <v>4.5</v>
      </c>
      <c r="G96" s="2">
        <f>Table1[[#This Row],[price]] *Table1[[#This Row],[quantity_sold]]</f>
        <v>180</v>
      </c>
      <c r="H96" t="s">
        <v>21</v>
      </c>
      <c r="I96" s="3" t="b">
        <v>0</v>
      </c>
      <c r="J96">
        <f>IF(Table1[[#This Row],[is_weekend]], 1,0)</f>
        <v>0</v>
      </c>
      <c r="K96">
        <v>1</v>
      </c>
      <c r="L96" t="s">
        <v>15</v>
      </c>
      <c r="M96" s="3" t="b">
        <v>0</v>
      </c>
      <c r="N96" t="s">
        <v>16</v>
      </c>
    </row>
    <row r="97" spans="1:14" x14ac:dyDescent="0.25">
      <c r="A97" s="1">
        <v>45698</v>
      </c>
      <c r="B97">
        <v>1</v>
      </c>
      <c r="C97" t="s">
        <v>12</v>
      </c>
      <c r="D97" t="s">
        <v>13</v>
      </c>
      <c r="E97">
        <v>40</v>
      </c>
      <c r="F97" s="2">
        <v>7.2</v>
      </c>
      <c r="G97" s="2">
        <f>Table1[[#This Row],[price]] *Table1[[#This Row],[quantity_sold]]</f>
        <v>288</v>
      </c>
      <c r="H97" t="s">
        <v>20</v>
      </c>
      <c r="I97" s="3" t="b">
        <v>0</v>
      </c>
      <c r="J97">
        <f>IF(Table1[[#This Row],[is_weekend]], 1,0)</f>
        <v>0</v>
      </c>
      <c r="K97">
        <v>1</v>
      </c>
      <c r="L97" t="s">
        <v>15</v>
      </c>
      <c r="M97" s="3" t="b">
        <v>0</v>
      </c>
      <c r="N97" t="s">
        <v>16</v>
      </c>
    </row>
    <row r="98" spans="1:14" x14ac:dyDescent="0.25">
      <c r="A98" s="1">
        <v>45698</v>
      </c>
      <c r="B98">
        <v>2</v>
      </c>
      <c r="C98" t="s">
        <v>32</v>
      </c>
      <c r="D98" t="s">
        <v>13</v>
      </c>
      <c r="E98">
        <v>27</v>
      </c>
      <c r="F98" s="2">
        <v>9</v>
      </c>
      <c r="G98" s="2">
        <f>Table1[[#This Row],[price]] *Table1[[#This Row],[quantity_sold]]</f>
        <v>243</v>
      </c>
      <c r="H98" t="s">
        <v>20</v>
      </c>
      <c r="I98" s="3" t="b">
        <v>0</v>
      </c>
      <c r="J98">
        <f>IF(Table1[[#This Row],[is_weekend]], 1,0)</f>
        <v>0</v>
      </c>
      <c r="K98">
        <v>0</v>
      </c>
      <c r="L98" t="s">
        <v>15</v>
      </c>
      <c r="M98" s="3" t="b">
        <v>0</v>
      </c>
      <c r="N98" t="s">
        <v>16</v>
      </c>
    </row>
    <row r="99" spans="1:14" x14ac:dyDescent="0.25">
      <c r="A99" s="1">
        <v>45698</v>
      </c>
      <c r="B99">
        <v>3</v>
      </c>
      <c r="C99" t="s">
        <v>33</v>
      </c>
      <c r="D99" t="s">
        <v>34</v>
      </c>
      <c r="E99">
        <v>24</v>
      </c>
      <c r="F99" s="2">
        <v>6.3</v>
      </c>
      <c r="G99" s="2">
        <f>Table1[[#This Row],[price]] *Table1[[#This Row],[quantity_sold]]</f>
        <v>151.19999999999999</v>
      </c>
      <c r="H99" t="s">
        <v>20</v>
      </c>
      <c r="I99" s="3" t="b">
        <v>0</v>
      </c>
      <c r="J99">
        <f>IF(Table1[[#This Row],[is_weekend]], 1,0)</f>
        <v>0</v>
      </c>
      <c r="K99">
        <v>0</v>
      </c>
      <c r="L99" t="s">
        <v>15</v>
      </c>
      <c r="M99" s="3" t="b">
        <v>0</v>
      </c>
      <c r="N99" t="s">
        <v>16</v>
      </c>
    </row>
    <row r="100" spans="1:14" x14ac:dyDescent="0.25">
      <c r="A100" s="1">
        <v>45698</v>
      </c>
      <c r="B100">
        <v>4</v>
      </c>
      <c r="C100" t="s">
        <v>35</v>
      </c>
      <c r="D100" t="s">
        <v>36</v>
      </c>
      <c r="E100">
        <v>37</v>
      </c>
      <c r="F100" s="2">
        <v>1.8</v>
      </c>
      <c r="G100" s="2">
        <f>Table1[[#This Row],[price]] *Table1[[#This Row],[quantity_sold]]</f>
        <v>66.600000000000009</v>
      </c>
      <c r="H100" t="s">
        <v>20</v>
      </c>
      <c r="I100" s="3" t="b">
        <v>0</v>
      </c>
      <c r="J100">
        <f>IF(Table1[[#This Row],[is_weekend]], 1,0)</f>
        <v>0</v>
      </c>
      <c r="K100">
        <v>0</v>
      </c>
      <c r="L100" t="s">
        <v>15</v>
      </c>
      <c r="M100" s="3" t="b">
        <v>0</v>
      </c>
      <c r="N100" t="s">
        <v>16</v>
      </c>
    </row>
    <row r="101" spans="1:14" x14ac:dyDescent="0.25">
      <c r="A101" s="1">
        <v>45698</v>
      </c>
      <c r="B101">
        <v>5</v>
      </c>
      <c r="C101" t="s">
        <v>37</v>
      </c>
      <c r="D101" t="s">
        <v>38</v>
      </c>
      <c r="E101">
        <v>23</v>
      </c>
      <c r="F101" s="2">
        <v>4.5</v>
      </c>
      <c r="G101" s="2">
        <f>Table1[[#This Row],[price]] *Table1[[#This Row],[quantity_sold]]</f>
        <v>103.5</v>
      </c>
      <c r="H101" t="s">
        <v>20</v>
      </c>
      <c r="I101" s="3" t="b">
        <v>0</v>
      </c>
      <c r="J101">
        <f>IF(Table1[[#This Row],[is_weekend]], 1,0)</f>
        <v>0</v>
      </c>
      <c r="K101">
        <v>0</v>
      </c>
      <c r="L101" t="s">
        <v>15</v>
      </c>
      <c r="M101" s="3" t="b">
        <v>0</v>
      </c>
      <c r="N101" t="s">
        <v>16</v>
      </c>
    </row>
    <row r="102" spans="1:14" x14ac:dyDescent="0.25">
      <c r="A102" s="1">
        <v>45697</v>
      </c>
      <c r="B102">
        <v>1</v>
      </c>
      <c r="C102" t="s">
        <v>12</v>
      </c>
      <c r="D102" t="s">
        <v>13</v>
      </c>
      <c r="E102">
        <v>48</v>
      </c>
      <c r="F102" s="2">
        <v>7.2</v>
      </c>
      <c r="G102" s="2">
        <f>Table1[[#This Row],[price]] *Table1[[#This Row],[quantity_sold]]</f>
        <v>345.6</v>
      </c>
      <c r="H102" t="s">
        <v>19</v>
      </c>
      <c r="I102" s="3" t="b">
        <v>1</v>
      </c>
      <c r="J102">
        <f>IF(Table1[[#This Row],[is_weekend]], 1,0)</f>
        <v>1</v>
      </c>
      <c r="K102">
        <v>0</v>
      </c>
      <c r="L102" t="s">
        <v>15</v>
      </c>
      <c r="M102" s="3" t="b">
        <v>0</v>
      </c>
      <c r="N102" t="s">
        <v>16</v>
      </c>
    </row>
    <row r="103" spans="1:14" x14ac:dyDescent="0.25">
      <c r="A103" s="1">
        <v>45697</v>
      </c>
      <c r="B103">
        <v>2</v>
      </c>
      <c r="C103" t="s">
        <v>32</v>
      </c>
      <c r="D103" t="s">
        <v>13</v>
      </c>
      <c r="E103">
        <v>42</v>
      </c>
      <c r="F103" s="2">
        <v>9</v>
      </c>
      <c r="G103" s="2">
        <f>Table1[[#This Row],[price]] *Table1[[#This Row],[quantity_sold]]</f>
        <v>378</v>
      </c>
      <c r="H103" t="s">
        <v>19</v>
      </c>
      <c r="I103" s="3" t="b">
        <v>1</v>
      </c>
      <c r="J103">
        <f>IF(Table1[[#This Row],[is_weekend]], 1,0)</f>
        <v>1</v>
      </c>
      <c r="K103">
        <v>0</v>
      </c>
      <c r="L103" t="s">
        <v>15</v>
      </c>
      <c r="M103" s="3" t="b">
        <v>0</v>
      </c>
      <c r="N103" t="s">
        <v>16</v>
      </c>
    </row>
    <row r="104" spans="1:14" x14ac:dyDescent="0.25">
      <c r="A104" s="1">
        <v>45697</v>
      </c>
      <c r="B104">
        <v>3</v>
      </c>
      <c r="C104" t="s">
        <v>33</v>
      </c>
      <c r="D104" t="s">
        <v>34</v>
      </c>
      <c r="E104">
        <v>54</v>
      </c>
      <c r="F104" s="2">
        <v>6.3</v>
      </c>
      <c r="G104" s="2">
        <f>Table1[[#This Row],[price]] *Table1[[#This Row],[quantity_sold]]</f>
        <v>340.2</v>
      </c>
      <c r="H104" t="s">
        <v>19</v>
      </c>
      <c r="I104" s="3" t="b">
        <v>1</v>
      </c>
      <c r="J104">
        <f>IF(Table1[[#This Row],[is_weekend]], 1,0)</f>
        <v>1</v>
      </c>
      <c r="K104">
        <v>1</v>
      </c>
      <c r="L104" t="s">
        <v>15</v>
      </c>
      <c r="M104" s="3" t="b">
        <v>0</v>
      </c>
      <c r="N104" t="s">
        <v>16</v>
      </c>
    </row>
    <row r="105" spans="1:14" x14ac:dyDescent="0.25">
      <c r="A105" s="1">
        <v>45697</v>
      </c>
      <c r="B105">
        <v>4</v>
      </c>
      <c r="C105" t="s">
        <v>35</v>
      </c>
      <c r="D105" t="s">
        <v>36</v>
      </c>
      <c r="E105">
        <v>53</v>
      </c>
      <c r="F105" s="2">
        <v>1.8</v>
      </c>
      <c r="G105" s="2">
        <f>Table1[[#This Row],[price]] *Table1[[#This Row],[quantity_sold]]</f>
        <v>95.4</v>
      </c>
      <c r="H105" t="s">
        <v>19</v>
      </c>
      <c r="I105" s="3" t="b">
        <v>1</v>
      </c>
      <c r="J105">
        <f>IF(Table1[[#This Row],[is_weekend]], 1,0)</f>
        <v>1</v>
      </c>
      <c r="K105">
        <v>0</v>
      </c>
      <c r="L105" t="s">
        <v>15</v>
      </c>
      <c r="M105" s="3" t="b">
        <v>0</v>
      </c>
      <c r="N105" t="s">
        <v>16</v>
      </c>
    </row>
    <row r="106" spans="1:14" x14ac:dyDescent="0.25">
      <c r="A106" s="1">
        <v>45697</v>
      </c>
      <c r="B106">
        <v>5</v>
      </c>
      <c r="C106" t="s">
        <v>37</v>
      </c>
      <c r="D106" t="s">
        <v>38</v>
      </c>
      <c r="E106">
        <v>39</v>
      </c>
      <c r="F106" s="2">
        <v>4.5</v>
      </c>
      <c r="G106" s="2">
        <f>Table1[[#This Row],[price]] *Table1[[#This Row],[quantity_sold]]</f>
        <v>175.5</v>
      </c>
      <c r="H106" t="s">
        <v>19</v>
      </c>
      <c r="I106" s="3" t="b">
        <v>1</v>
      </c>
      <c r="J106">
        <f>IF(Table1[[#This Row],[is_weekend]], 1,0)</f>
        <v>1</v>
      </c>
      <c r="K106">
        <v>0</v>
      </c>
      <c r="L106" t="s">
        <v>15</v>
      </c>
      <c r="M106" s="3" t="b">
        <v>0</v>
      </c>
      <c r="N106" t="s">
        <v>16</v>
      </c>
    </row>
    <row r="107" spans="1:14" x14ac:dyDescent="0.25">
      <c r="A107" s="1">
        <v>45696</v>
      </c>
      <c r="B107">
        <v>1</v>
      </c>
      <c r="C107" t="s">
        <v>12</v>
      </c>
      <c r="D107" t="s">
        <v>13</v>
      </c>
      <c r="E107">
        <v>55</v>
      </c>
      <c r="F107" s="2">
        <v>7.2</v>
      </c>
      <c r="G107" s="2">
        <f>Table1[[#This Row],[price]] *Table1[[#This Row],[quantity_sold]]</f>
        <v>396</v>
      </c>
      <c r="H107" t="s">
        <v>17</v>
      </c>
      <c r="I107" s="3" t="b">
        <v>1</v>
      </c>
      <c r="J107">
        <f>IF(Table1[[#This Row],[is_weekend]], 1,0)</f>
        <v>1</v>
      </c>
      <c r="K107">
        <v>0</v>
      </c>
      <c r="L107" t="s">
        <v>15</v>
      </c>
      <c r="M107" s="3" t="b">
        <v>0</v>
      </c>
      <c r="N107" t="s">
        <v>16</v>
      </c>
    </row>
    <row r="108" spans="1:14" x14ac:dyDescent="0.25">
      <c r="A108" s="1">
        <v>45696</v>
      </c>
      <c r="B108">
        <v>2</v>
      </c>
      <c r="C108" t="s">
        <v>32</v>
      </c>
      <c r="D108" t="s">
        <v>13</v>
      </c>
      <c r="E108">
        <v>64</v>
      </c>
      <c r="F108" s="2">
        <v>9</v>
      </c>
      <c r="G108" s="2">
        <f>Table1[[#This Row],[price]] *Table1[[#This Row],[quantity_sold]]</f>
        <v>576</v>
      </c>
      <c r="H108" t="s">
        <v>17</v>
      </c>
      <c r="I108" s="3" t="b">
        <v>1</v>
      </c>
      <c r="J108">
        <f>IF(Table1[[#This Row],[is_weekend]], 1,0)</f>
        <v>1</v>
      </c>
      <c r="K108">
        <v>1</v>
      </c>
      <c r="L108" t="s">
        <v>15</v>
      </c>
      <c r="M108" s="3" t="b">
        <v>0</v>
      </c>
      <c r="N108" t="s">
        <v>16</v>
      </c>
    </row>
    <row r="109" spans="1:14" x14ac:dyDescent="0.25">
      <c r="A109" s="1">
        <v>45696</v>
      </c>
      <c r="B109">
        <v>3</v>
      </c>
      <c r="C109" t="s">
        <v>33</v>
      </c>
      <c r="D109" t="s">
        <v>34</v>
      </c>
      <c r="E109">
        <v>60</v>
      </c>
      <c r="F109" s="2">
        <v>6.3</v>
      </c>
      <c r="G109" s="2">
        <f>Table1[[#This Row],[price]] *Table1[[#This Row],[quantity_sold]]</f>
        <v>378</v>
      </c>
      <c r="H109" t="s">
        <v>17</v>
      </c>
      <c r="I109" s="3" t="b">
        <v>1</v>
      </c>
      <c r="J109">
        <f>IF(Table1[[#This Row],[is_weekend]], 1,0)</f>
        <v>1</v>
      </c>
      <c r="K109">
        <v>1</v>
      </c>
      <c r="L109" t="s">
        <v>15</v>
      </c>
      <c r="M109" s="3" t="b">
        <v>0</v>
      </c>
      <c r="N109" t="s">
        <v>16</v>
      </c>
    </row>
    <row r="110" spans="1:14" x14ac:dyDescent="0.25">
      <c r="A110" s="1">
        <v>45696</v>
      </c>
      <c r="B110">
        <v>4</v>
      </c>
      <c r="C110" t="s">
        <v>35</v>
      </c>
      <c r="D110" t="s">
        <v>36</v>
      </c>
      <c r="E110">
        <v>60</v>
      </c>
      <c r="F110" s="2">
        <v>1.8</v>
      </c>
      <c r="G110" s="2">
        <f>Table1[[#This Row],[price]] *Table1[[#This Row],[quantity_sold]]</f>
        <v>108</v>
      </c>
      <c r="H110" t="s">
        <v>17</v>
      </c>
      <c r="I110" s="3" t="b">
        <v>1</v>
      </c>
      <c r="J110">
        <f>IF(Table1[[#This Row],[is_weekend]], 1,0)</f>
        <v>1</v>
      </c>
      <c r="K110">
        <v>0</v>
      </c>
      <c r="L110" t="s">
        <v>15</v>
      </c>
      <c r="M110" s="3" t="b">
        <v>0</v>
      </c>
      <c r="N110" t="s">
        <v>16</v>
      </c>
    </row>
    <row r="111" spans="1:14" x14ac:dyDescent="0.25">
      <c r="A111" s="1">
        <v>45696</v>
      </c>
      <c r="B111">
        <v>5</v>
      </c>
      <c r="C111" t="s">
        <v>37</v>
      </c>
      <c r="D111" t="s">
        <v>38</v>
      </c>
      <c r="E111">
        <v>44</v>
      </c>
      <c r="F111" s="2">
        <v>4.5</v>
      </c>
      <c r="G111" s="2">
        <f>Table1[[#This Row],[price]] *Table1[[#This Row],[quantity_sold]]</f>
        <v>198</v>
      </c>
      <c r="H111" t="s">
        <v>17</v>
      </c>
      <c r="I111" s="3" t="b">
        <v>1</v>
      </c>
      <c r="J111">
        <f>IF(Table1[[#This Row],[is_weekend]], 1,0)</f>
        <v>1</v>
      </c>
      <c r="K111">
        <v>0</v>
      </c>
      <c r="L111" t="s">
        <v>15</v>
      </c>
      <c r="M111" s="3" t="b">
        <v>0</v>
      </c>
      <c r="N111" t="s">
        <v>16</v>
      </c>
    </row>
    <row r="112" spans="1:14" x14ac:dyDescent="0.25">
      <c r="A112" s="1">
        <v>45695</v>
      </c>
      <c r="B112">
        <v>1</v>
      </c>
      <c r="C112" t="s">
        <v>12</v>
      </c>
      <c r="D112" t="s">
        <v>13</v>
      </c>
      <c r="E112">
        <v>43</v>
      </c>
      <c r="F112" s="2">
        <v>7.2</v>
      </c>
      <c r="G112" s="2">
        <f>Table1[[#This Row],[price]] *Table1[[#This Row],[quantity_sold]]</f>
        <v>309.60000000000002</v>
      </c>
      <c r="H112" t="s">
        <v>14</v>
      </c>
      <c r="I112" s="3" t="b">
        <v>0</v>
      </c>
      <c r="J112">
        <f>IF(Table1[[#This Row],[is_weekend]], 1,0)</f>
        <v>0</v>
      </c>
      <c r="K112">
        <v>0</v>
      </c>
      <c r="L112" t="s">
        <v>18</v>
      </c>
      <c r="M112" s="3" t="b">
        <v>0</v>
      </c>
      <c r="N112" t="s">
        <v>16</v>
      </c>
    </row>
    <row r="113" spans="1:14" x14ac:dyDescent="0.25">
      <c r="A113" s="1">
        <v>45695</v>
      </c>
      <c r="B113">
        <v>2</v>
      </c>
      <c r="C113" t="s">
        <v>32</v>
      </c>
      <c r="D113" t="s">
        <v>13</v>
      </c>
      <c r="E113">
        <v>35</v>
      </c>
      <c r="F113" s="2">
        <v>9</v>
      </c>
      <c r="G113" s="2">
        <f>Table1[[#This Row],[price]] *Table1[[#This Row],[quantity_sold]]</f>
        <v>315</v>
      </c>
      <c r="H113" t="s">
        <v>14</v>
      </c>
      <c r="I113" s="3" t="b">
        <v>0</v>
      </c>
      <c r="J113">
        <f>IF(Table1[[#This Row],[is_weekend]], 1,0)</f>
        <v>0</v>
      </c>
      <c r="K113">
        <v>0</v>
      </c>
      <c r="L113" t="s">
        <v>18</v>
      </c>
      <c r="M113" s="3" t="b">
        <v>0</v>
      </c>
      <c r="N113" t="s">
        <v>16</v>
      </c>
    </row>
    <row r="114" spans="1:14" x14ac:dyDescent="0.25">
      <c r="A114" s="1">
        <v>45695</v>
      </c>
      <c r="B114">
        <v>3</v>
      </c>
      <c r="C114" t="s">
        <v>33</v>
      </c>
      <c r="D114" t="s">
        <v>34</v>
      </c>
      <c r="E114">
        <v>29</v>
      </c>
      <c r="F114" s="2">
        <v>6.3</v>
      </c>
      <c r="G114" s="2">
        <f>Table1[[#This Row],[price]] *Table1[[#This Row],[quantity_sold]]</f>
        <v>182.7</v>
      </c>
      <c r="H114" t="s">
        <v>14</v>
      </c>
      <c r="I114" s="3" t="b">
        <v>0</v>
      </c>
      <c r="J114">
        <f>IF(Table1[[#This Row],[is_weekend]], 1,0)</f>
        <v>0</v>
      </c>
      <c r="K114">
        <v>0</v>
      </c>
      <c r="L114" t="s">
        <v>18</v>
      </c>
      <c r="M114" s="3" t="b">
        <v>0</v>
      </c>
      <c r="N114" t="s">
        <v>16</v>
      </c>
    </row>
    <row r="115" spans="1:14" x14ac:dyDescent="0.25">
      <c r="A115" s="1">
        <v>45695</v>
      </c>
      <c r="B115">
        <v>4</v>
      </c>
      <c r="C115" t="s">
        <v>35</v>
      </c>
      <c r="D115" t="s">
        <v>36</v>
      </c>
      <c r="E115">
        <v>66</v>
      </c>
      <c r="F115" s="2">
        <v>1.8</v>
      </c>
      <c r="G115" s="2">
        <f>Table1[[#This Row],[price]] *Table1[[#This Row],[quantity_sold]]</f>
        <v>118.8</v>
      </c>
      <c r="H115" t="s">
        <v>14</v>
      </c>
      <c r="I115" s="3" t="b">
        <v>0</v>
      </c>
      <c r="J115">
        <f>IF(Table1[[#This Row],[is_weekend]], 1,0)</f>
        <v>0</v>
      </c>
      <c r="K115">
        <v>1</v>
      </c>
      <c r="L115" t="s">
        <v>18</v>
      </c>
      <c r="M115" s="3" t="b">
        <v>0</v>
      </c>
      <c r="N115" t="s">
        <v>16</v>
      </c>
    </row>
    <row r="116" spans="1:14" x14ac:dyDescent="0.25">
      <c r="A116" s="1">
        <v>45695</v>
      </c>
      <c r="B116">
        <v>5</v>
      </c>
      <c r="C116" t="s">
        <v>37</v>
      </c>
      <c r="D116" t="s">
        <v>38</v>
      </c>
      <c r="E116">
        <v>34</v>
      </c>
      <c r="F116" s="2">
        <v>4.5</v>
      </c>
      <c r="G116" s="2">
        <f>Table1[[#This Row],[price]] *Table1[[#This Row],[quantity_sold]]</f>
        <v>153</v>
      </c>
      <c r="H116" t="s">
        <v>14</v>
      </c>
      <c r="I116" s="3" t="b">
        <v>0</v>
      </c>
      <c r="J116">
        <f>IF(Table1[[#This Row],[is_weekend]], 1,0)</f>
        <v>0</v>
      </c>
      <c r="K116">
        <v>0</v>
      </c>
      <c r="L116" t="s">
        <v>18</v>
      </c>
      <c r="M116" s="3" t="b">
        <v>0</v>
      </c>
      <c r="N116" t="s">
        <v>16</v>
      </c>
    </row>
    <row r="117" spans="1:14" x14ac:dyDescent="0.25">
      <c r="A117" s="1">
        <v>45694</v>
      </c>
      <c r="B117">
        <v>1</v>
      </c>
      <c r="C117" t="s">
        <v>12</v>
      </c>
      <c r="D117" t="s">
        <v>13</v>
      </c>
      <c r="E117">
        <v>38</v>
      </c>
      <c r="F117" s="2">
        <v>7.2</v>
      </c>
      <c r="G117" s="2">
        <f>Table1[[#This Row],[price]] *Table1[[#This Row],[quantity_sold]]</f>
        <v>273.60000000000002</v>
      </c>
      <c r="H117" t="s">
        <v>23</v>
      </c>
      <c r="I117" s="3" t="b">
        <v>0</v>
      </c>
      <c r="J117">
        <f>IF(Table1[[#This Row],[is_weekend]], 1,0)</f>
        <v>0</v>
      </c>
      <c r="K117">
        <v>0</v>
      </c>
      <c r="L117" t="s">
        <v>15</v>
      </c>
      <c r="M117" s="3" t="b">
        <v>0</v>
      </c>
      <c r="N117" t="s">
        <v>16</v>
      </c>
    </row>
    <row r="118" spans="1:14" x14ac:dyDescent="0.25">
      <c r="A118" s="1">
        <v>45694</v>
      </c>
      <c r="B118">
        <v>2</v>
      </c>
      <c r="C118" t="s">
        <v>32</v>
      </c>
      <c r="D118" t="s">
        <v>13</v>
      </c>
      <c r="E118">
        <v>42</v>
      </c>
      <c r="F118" s="2">
        <v>9</v>
      </c>
      <c r="G118" s="2">
        <f>Table1[[#This Row],[price]] *Table1[[#This Row],[quantity_sold]]</f>
        <v>378</v>
      </c>
      <c r="H118" t="s">
        <v>23</v>
      </c>
      <c r="I118" s="3" t="b">
        <v>0</v>
      </c>
      <c r="J118">
        <f>IF(Table1[[#This Row],[is_weekend]], 1,0)</f>
        <v>0</v>
      </c>
      <c r="K118">
        <v>1</v>
      </c>
      <c r="L118" t="s">
        <v>15</v>
      </c>
      <c r="M118" s="3" t="b">
        <v>0</v>
      </c>
      <c r="N118" t="s">
        <v>16</v>
      </c>
    </row>
    <row r="119" spans="1:14" x14ac:dyDescent="0.25">
      <c r="A119" s="1">
        <v>45694</v>
      </c>
      <c r="B119">
        <v>3</v>
      </c>
      <c r="C119" t="s">
        <v>33</v>
      </c>
      <c r="D119" t="s">
        <v>34</v>
      </c>
      <c r="E119">
        <v>31</v>
      </c>
      <c r="F119" s="2">
        <v>6.3</v>
      </c>
      <c r="G119" s="2">
        <f>Table1[[#This Row],[price]] *Table1[[#This Row],[quantity_sold]]</f>
        <v>195.29999999999998</v>
      </c>
      <c r="H119" t="s">
        <v>23</v>
      </c>
      <c r="I119" s="3" t="b">
        <v>0</v>
      </c>
      <c r="J119">
        <f>IF(Table1[[#This Row],[is_weekend]], 1,0)</f>
        <v>0</v>
      </c>
      <c r="K119">
        <v>0</v>
      </c>
      <c r="L119" t="s">
        <v>15</v>
      </c>
      <c r="M119" s="3" t="b">
        <v>0</v>
      </c>
      <c r="N119" t="s">
        <v>16</v>
      </c>
    </row>
    <row r="120" spans="1:14" x14ac:dyDescent="0.25">
      <c r="A120" s="1">
        <v>45694</v>
      </c>
      <c r="B120">
        <v>4</v>
      </c>
      <c r="C120" t="s">
        <v>35</v>
      </c>
      <c r="D120" t="s">
        <v>36</v>
      </c>
      <c r="E120">
        <v>41</v>
      </c>
      <c r="F120" s="2">
        <v>1.8</v>
      </c>
      <c r="G120" s="2">
        <f>Table1[[#This Row],[price]] *Table1[[#This Row],[quantity_sold]]</f>
        <v>73.8</v>
      </c>
      <c r="H120" t="s">
        <v>23</v>
      </c>
      <c r="I120" s="3" t="b">
        <v>0</v>
      </c>
      <c r="J120">
        <f>IF(Table1[[#This Row],[is_weekend]], 1,0)</f>
        <v>0</v>
      </c>
      <c r="K120">
        <v>0</v>
      </c>
      <c r="L120" t="s">
        <v>15</v>
      </c>
      <c r="M120" s="3" t="b">
        <v>0</v>
      </c>
      <c r="N120" t="s">
        <v>16</v>
      </c>
    </row>
    <row r="121" spans="1:14" x14ac:dyDescent="0.25">
      <c r="A121" s="1">
        <v>45694</v>
      </c>
      <c r="B121">
        <v>5</v>
      </c>
      <c r="C121" t="s">
        <v>37</v>
      </c>
      <c r="D121" t="s">
        <v>38</v>
      </c>
      <c r="E121">
        <v>30</v>
      </c>
      <c r="F121" s="2">
        <v>4.5</v>
      </c>
      <c r="G121" s="2">
        <f>Table1[[#This Row],[price]] *Table1[[#This Row],[quantity_sold]]</f>
        <v>135</v>
      </c>
      <c r="H121" t="s">
        <v>23</v>
      </c>
      <c r="I121" s="3" t="b">
        <v>0</v>
      </c>
      <c r="J121">
        <f>IF(Table1[[#This Row],[is_weekend]], 1,0)</f>
        <v>0</v>
      </c>
      <c r="K121">
        <v>0</v>
      </c>
      <c r="L121" t="s">
        <v>15</v>
      </c>
      <c r="M121" s="3" t="b">
        <v>0</v>
      </c>
      <c r="N121" t="s">
        <v>16</v>
      </c>
    </row>
    <row r="122" spans="1:14" x14ac:dyDescent="0.25">
      <c r="A122" s="1">
        <v>45693</v>
      </c>
      <c r="B122">
        <v>1</v>
      </c>
      <c r="C122" t="s">
        <v>12</v>
      </c>
      <c r="D122" t="s">
        <v>13</v>
      </c>
      <c r="E122">
        <v>29</v>
      </c>
      <c r="F122" s="2">
        <v>7.2</v>
      </c>
      <c r="G122" s="2">
        <f>Table1[[#This Row],[price]] *Table1[[#This Row],[quantity_sold]]</f>
        <v>208.8</v>
      </c>
      <c r="H122" t="s">
        <v>22</v>
      </c>
      <c r="I122" s="3" t="b">
        <v>0</v>
      </c>
      <c r="J122">
        <f>IF(Table1[[#This Row],[is_weekend]], 1,0)</f>
        <v>0</v>
      </c>
      <c r="K122">
        <v>0</v>
      </c>
      <c r="L122" t="s">
        <v>15</v>
      </c>
      <c r="M122" s="3" t="b">
        <v>0</v>
      </c>
      <c r="N122" t="s">
        <v>16</v>
      </c>
    </row>
    <row r="123" spans="1:14" x14ac:dyDescent="0.25">
      <c r="A123" s="1">
        <v>45693</v>
      </c>
      <c r="B123">
        <v>2</v>
      </c>
      <c r="C123" t="s">
        <v>32</v>
      </c>
      <c r="D123" t="s">
        <v>13</v>
      </c>
      <c r="E123">
        <v>27</v>
      </c>
      <c r="F123" s="2">
        <v>9</v>
      </c>
      <c r="G123" s="2">
        <f>Table1[[#This Row],[price]] *Table1[[#This Row],[quantity_sold]]</f>
        <v>243</v>
      </c>
      <c r="H123" t="s">
        <v>22</v>
      </c>
      <c r="I123" s="3" t="b">
        <v>0</v>
      </c>
      <c r="J123">
        <f>IF(Table1[[#This Row],[is_weekend]], 1,0)</f>
        <v>0</v>
      </c>
      <c r="K123">
        <v>0</v>
      </c>
      <c r="L123" t="s">
        <v>15</v>
      </c>
      <c r="M123" s="3" t="b">
        <v>0</v>
      </c>
      <c r="N123" t="s">
        <v>16</v>
      </c>
    </row>
    <row r="124" spans="1:14" x14ac:dyDescent="0.25">
      <c r="A124" s="1">
        <v>45693</v>
      </c>
      <c r="B124">
        <v>3</v>
      </c>
      <c r="C124" t="s">
        <v>33</v>
      </c>
      <c r="D124" t="s">
        <v>34</v>
      </c>
      <c r="E124">
        <v>27</v>
      </c>
      <c r="F124" s="2">
        <v>6.3</v>
      </c>
      <c r="G124" s="2">
        <f>Table1[[#This Row],[price]] *Table1[[#This Row],[quantity_sold]]</f>
        <v>170.1</v>
      </c>
      <c r="H124" t="s">
        <v>22</v>
      </c>
      <c r="I124" s="3" t="b">
        <v>0</v>
      </c>
      <c r="J124">
        <f>IF(Table1[[#This Row],[is_weekend]], 1,0)</f>
        <v>0</v>
      </c>
      <c r="K124">
        <v>0</v>
      </c>
      <c r="L124" t="s">
        <v>15</v>
      </c>
      <c r="M124" s="3" t="b">
        <v>0</v>
      </c>
      <c r="N124" t="s">
        <v>16</v>
      </c>
    </row>
    <row r="125" spans="1:14" x14ac:dyDescent="0.25">
      <c r="A125" s="1">
        <v>45693</v>
      </c>
      <c r="B125">
        <v>4</v>
      </c>
      <c r="C125" t="s">
        <v>35</v>
      </c>
      <c r="D125" t="s">
        <v>36</v>
      </c>
      <c r="E125">
        <v>37</v>
      </c>
      <c r="F125" s="2">
        <v>1.8</v>
      </c>
      <c r="G125" s="2">
        <f>Table1[[#This Row],[price]] *Table1[[#This Row],[quantity_sold]]</f>
        <v>66.600000000000009</v>
      </c>
      <c r="H125" t="s">
        <v>22</v>
      </c>
      <c r="I125" s="3" t="b">
        <v>0</v>
      </c>
      <c r="J125">
        <f>IF(Table1[[#This Row],[is_weekend]], 1,0)</f>
        <v>0</v>
      </c>
      <c r="K125">
        <v>0</v>
      </c>
      <c r="L125" t="s">
        <v>15</v>
      </c>
      <c r="M125" s="3" t="b">
        <v>0</v>
      </c>
      <c r="N125" t="s">
        <v>16</v>
      </c>
    </row>
    <row r="126" spans="1:14" x14ac:dyDescent="0.25">
      <c r="A126" s="1">
        <v>45693</v>
      </c>
      <c r="B126">
        <v>5</v>
      </c>
      <c r="C126" t="s">
        <v>37</v>
      </c>
      <c r="D126" t="s">
        <v>38</v>
      </c>
      <c r="E126">
        <v>42</v>
      </c>
      <c r="F126" s="2">
        <v>4.5</v>
      </c>
      <c r="G126" s="2">
        <f>Table1[[#This Row],[price]] *Table1[[#This Row],[quantity_sold]]</f>
        <v>189</v>
      </c>
      <c r="H126" t="s">
        <v>22</v>
      </c>
      <c r="I126" s="3" t="b">
        <v>0</v>
      </c>
      <c r="J126">
        <f>IF(Table1[[#This Row],[is_weekend]], 1,0)</f>
        <v>0</v>
      </c>
      <c r="K126">
        <v>1</v>
      </c>
      <c r="L126" t="s">
        <v>15</v>
      </c>
      <c r="M126" s="3" t="b">
        <v>0</v>
      </c>
      <c r="N126" t="s">
        <v>16</v>
      </c>
    </row>
    <row r="127" spans="1:14" x14ac:dyDescent="0.25">
      <c r="A127" s="1">
        <v>45692</v>
      </c>
      <c r="B127">
        <v>1</v>
      </c>
      <c r="C127" t="s">
        <v>12</v>
      </c>
      <c r="D127" t="s">
        <v>13</v>
      </c>
      <c r="E127">
        <v>27</v>
      </c>
      <c r="F127" s="2">
        <v>7.2</v>
      </c>
      <c r="G127" s="2">
        <f>Table1[[#This Row],[price]] *Table1[[#This Row],[quantity_sold]]</f>
        <v>194.4</v>
      </c>
      <c r="H127" t="s">
        <v>21</v>
      </c>
      <c r="I127" s="3" t="b">
        <v>0</v>
      </c>
      <c r="J127">
        <f>IF(Table1[[#This Row],[is_weekend]], 1,0)</f>
        <v>0</v>
      </c>
      <c r="K127">
        <v>0</v>
      </c>
      <c r="L127" t="s">
        <v>24</v>
      </c>
      <c r="M127" s="3" t="b">
        <v>0</v>
      </c>
      <c r="N127" t="s">
        <v>16</v>
      </c>
    </row>
    <row r="128" spans="1:14" x14ac:dyDescent="0.25">
      <c r="A128" s="1">
        <v>45692</v>
      </c>
      <c r="B128">
        <v>2</v>
      </c>
      <c r="C128" t="s">
        <v>32</v>
      </c>
      <c r="D128" t="s">
        <v>13</v>
      </c>
      <c r="E128">
        <v>31</v>
      </c>
      <c r="F128" s="2">
        <v>9</v>
      </c>
      <c r="G128" s="2">
        <f>Table1[[#This Row],[price]] *Table1[[#This Row],[quantity_sold]]</f>
        <v>279</v>
      </c>
      <c r="H128" t="s">
        <v>21</v>
      </c>
      <c r="I128" s="3" t="b">
        <v>0</v>
      </c>
      <c r="J128">
        <f>IF(Table1[[#This Row],[is_weekend]], 1,0)</f>
        <v>0</v>
      </c>
      <c r="K128">
        <v>1</v>
      </c>
      <c r="L128" t="s">
        <v>24</v>
      </c>
      <c r="M128" s="3" t="b">
        <v>0</v>
      </c>
      <c r="N128" t="s">
        <v>16</v>
      </c>
    </row>
    <row r="129" spans="1:14" x14ac:dyDescent="0.25">
      <c r="A129" s="1">
        <v>45692</v>
      </c>
      <c r="B129">
        <v>3</v>
      </c>
      <c r="C129" t="s">
        <v>33</v>
      </c>
      <c r="D129" t="s">
        <v>34</v>
      </c>
      <c r="E129">
        <v>15</v>
      </c>
      <c r="F129" s="2">
        <v>6.3</v>
      </c>
      <c r="G129" s="2">
        <f>Table1[[#This Row],[price]] *Table1[[#This Row],[quantity_sold]]</f>
        <v>94.5</v>
      </c>
      <c r="H129" t="s">
        <v>21</v>
      </c>
      <c r="I129" s="3" t="b">
        <v>0</v>
      </c>
      <c r="J129">
        <f>IF(Table1[[#This Row],[is_weekend]], 1,0)</f>
        <v>0</v>
      </c>
      <c r="K129">
        <v>0</v>
      </c>
      <c r="L129" t="s">
        <v>24</v>
      </c>
      <c r="M129" s="3" t="b">
        <v>0</v>
      </c>
      <c r="N129" t="s">
        <v>16</v>
      </c>
    </row>
    <row r="130" spans="1:14" x14ac:dyDescent="0.25">
      <c r="A130" s="1">
        <v>45692</v>
      </c>
      <c r="B130">
        <v>4</v>
      </c>
      <c r="C130" t="s">
        <v>35</v>
      </c>
      <c r="D130" t="s">
        <v>36</v>
      </c>
      <c r="E130">
        <v>29</v>
      </c>
      <c r="F130" s="2">
        <v>1.8</v>
      </c>
      <c r="G130" s="2">
        <f>Table1[[#This Row],[price]] *Table1[[#This Row],[quantity_sold]]</f>
        <v>52.2</v>
      </c>
      <c r="H130" t="s">
        <v>21</v>
      </c>
      <c r="I130" s="3" t="b">
        <v>0</v>
      </c>
      <c r="J130">
        <f>IF(Table1[[#This Row],[is_weekend]], 1,0)</f>
        <v>0</v>
      </c>
      <c r="K130">
        <v>0</v>
      </c>
      <c r="L130" t="s">
        <v>24</v>
      </c>
      <c r="M130" s="3" t="b">
        <v>0</v>
      </c>
      <c r="N130" t="s">
        <v>16</v>
      </c>
    </row>
    <row r="131" spans="1:14" x14ac:dyDescent="0.25">
      <c r="A131" s="1">
        <v>45692</v>
      </c>
      <c r="B131">
        <v>5</v>
      </c>
      <c r="C131" t="s">
        <v>37</v>
      </c>
      <c r="D131" t="s">
        <v>38</v>
      </c>
      <c r="E131">
        <v>20</v>
      </c>
      <c r="F131" s="2">
        <v>4.5</v>
      </c>
      <c r="G131" s="2">
        <f>Table1[[#This Row],[price]] *Table1[[#This Row],[quantity_sold]]</f>
        <v>90</v>
      </c>
      <c r="H131" t="s">
        <v>21</v>
      </c>
      <c r="I131" s="3" t="b">
        <v>0</v>
      </c>
      <c r="J131">
        <f>IF(Table1[[#This Row],[is_weekend]], 1,0)</f>
        <v>0</v>
      </c>
      <c r="K131">
        <v>0</v>
      </c>
      <c r="L131" t="s">
        <v>24</v>
      </c>
      <c r="M131" s="3" t="b">
        <v>0</v>
      </c>
      <c r="N131" t="s">
        <v>16</v>
      </c>
    </row>
    <row r="132" spans="1:14" x14ac:dyDescent="0.25">
      <c r="A132" s="1">
        <v>45691</v>
      </c>
      <c r="B132">
        <v>1</v>
      </c>
      <c r="C132" t="s">
        <v>12</v>
      </c>
      <c r="D132" t="s">
        <v>13</v>
      </c>
      <c r="E132">
        <v>42</v>
      </c>
      <c r="F132" s="2">
        <v>7.2</v>
      </c>
      <c r="G132" s="2">
        <f>Table1[[#This Row],[price]] *Table1[[#This Row],[quantity_sold]]</f>
        <v>302.40000000000003</v>
      </c>
      <c r="H132" t="s">
        <v>20</v>
      </c>
      <c r="I132" s="3" t="b">
        <v>0</v>
      </c>
      <c r="J132">
        <f>IF(Table1[[#This Row],[is_weekend]], 1,0)</f>
        <v>0</v>
      </c>
      <c r="K132">
        <v>1</v>
      </c>
      <c r="L132" t="s">
        <v>15</v>
      </c>
      <c r="M132" s="3" t="b">
        <v>0</v>
      </c>
      <c r="N132" t="s">
        <v>16</v>
      </c>
    </row>
    <row r="133" spans="1:14" x14ac:dyDescent="0.25">
      <c r="A133" s="1">
        <v>45691</v>
      </c>
      <c r="B133">
        <v>2</v>
      </c>
      <c r="C133" t="s">
        <v>32</v>
      </c>
      <c r="D133" t="s">
        <v>13</v>
      </c>
      <c r="E133">
        <v>25</v>
      </c>
      <c r="F133" s="2">
        <v>9</v>
      </c>
      <c r="G133" s="2">
        <f>Table1[[#This Row],[price]] *Table1[[#This Row],[quantity_sold]]</f>
        <v>225</v>
      </c>
      <c r="H133" t="s">
        <v>20</v>
      </c>
      <c r="I133" s="3" t="b">
        <v>0</v>
      </c>
      <c r="J133">
        <f>IF(Table1[[#This Row],[is_weekend]], 1,0)</f>
        <v>0</v>
      </c>
      <c r="K133">
        <v>0</v>
      </c>
      <c r="L133" t="s">
        <v>15</v>
      </c>
      <c r="M133" s="3" t="b">
        <v>0</v>
      </c>
      <c r="N133" t="s">
        <v>16</v>
      </c>
    </row>
    <row r="134" spans="1:14" x14ac:dyDescent="0.25">
      <c r="A134" s="1">
        <v>45691</v>
      </c>
      <c r="B134">
        <v>3</v>
      </c>
      <c r="C134" t="s">
        <v>33</v>
      </c>
      <c r="D134" t="s">
        <v>34</v>
      </c>
      <c r="E134">
        <v>23</v>
      </c>
      <c r="F134" s="2">
        <v>6.3</v>
      </c>
      <c r="G134" s="2">
        <f>Table1[[#This Row],[price]] *Table1[[#This Row],[quantity_sold]]</f>
        <v>144.9</v>
      </c>
      <c r="H134" t="s">
        <v>20</v>
      </c>
      <c r="I134" s="3" t="b">
        <v>0</v>
      </c>
      <c r="J134">
        <f>IF(Table1[[#This Row],[is_weekend]], 1,0)</f>
        <v>0</v>
      </c>
      <c r="K134">
        <v>0</v>
      </c>
      <c r="L134" t="s">
        <v>15</v>
      </c>
      <c r="M134" s="3" t="b">
        <v>0</v>
      </c>
      <c r="N134" t="s">
        <v>16</v>
      </c>
    </row>
    <row r="135" spans="1:14" x14ac:dyDescent="0.25">
      <c r="A135" s="1">
        <v>45691</v>
      </c>
      <c r="B135">
        <v>4</v>
      </c>
      <c r="C135" t="s">
        <v>35</v>
      </c>
      <c r="D135" t="s">
        <v>36</v>
      </c>
      <c r="E135">
        <v>32</v>
      </c>
      <c r="F135" s="2">
        <v>1.8</v>
      </c>
      <c r="G135" s="2">
        <f>Table1[[#This Row],[price]] *Table1[[#This Row],[quantity_sold]]</f>
        <v>57.6</v>
      </c>
      <c r="H135" t="s">
        <v>20</v>
      </c>
      <c r="I135" s="3" t="b">
        <v>0</v>
      </c>
      <c r="J135">
        <f>IF(Table1[[#This Row],[is_weekend]], 1,0)</f>
        <v>0</v>
      </c>
      <c r="K135">
        <v>0</v>
      </c>
      <c r="L135" t="s">
        <v>15</v>
      </c>
      <c r="M135" s="3" t="b">
        <v>0</v>
      </c>
      <c r="N135" t="s">
        <v>16</v>
      </c>
    </row>
    <row r="136" spans="1:14" x14ac:dyDescent="0.25">
      <c r="A136" s="1">
        <v>45691</v>
      </c>
      <c r="B136">
        <v>5</v>
      </c>
      <c r="C136" t="s">
        <v>37</v>
      </c>
      <c r="D136" t="s">
        <v>38</v>
      </c>
      <c r="E136">
        <v>34</v>
      </c>
      <c r="F136" s="2">
        <v>4.5</v>
      </c>
      <c r="G136" s="2">
        <f>Table1[[#This Row],[price]] *Table1[[#This Row],[quantity_sold]]</f>
        <v>153</v>
      </c>
      <c r="H136" t="s">
        <v>20</v>
      </c>
      <c r="I136" s="3" t="b">
        <v>0</v>
      </c>
      <c r="J136">
        <f>IF(Table1[[#This Row],[is_weekend]], 1,0)</f>
        <v>0</v>
      </c>
      <c r="K136">
        <v>1</v>
      </c>
      <c r="L136" t="s">
        <v>15</v>
      </c>
      <c r="M136" s="3" t="b">
        <v>0</v>
      </c>
      <c r="N136" t="s">
        <v>16</v>
      </c>
    </row>
    <row r="137" spans="1:14" x14ac:dyDescent="0.25">
      <c r="A137" s="1">
        <v>45690</v>
      </c>
      <c r="B137">
        <v>1</v>
      </c>
      <c r="C137" t="s">
        <v>12</v>
      </c>
      <c r="D137" t="s">
        <v>13</v>
      </c>
      <c r="E137">
        <v>36</v>
      </c>
      <c r="F137" s="2">
        <v>7.2</v>
      </c>
      <c r="G137" s="2">
        <f>Table1[[#This Row],[price]] *Table1[[#This Row],[quantity_sold]]</f>
        <v>259.2</v>
      </c>
      <c r="H137" t="s">
        <v>19</v>
      </c>
      <c r="I137" s="3" t="b">
        <v>1</v>
      </c>
      <c r="J137">
        <f>IF(Table1[[#This Row],[is_weekend]], 1,0)</f>
        <v>1</v>
      </c>
      <c r="K137">
        <v>0</v>
      </c>
      <c r="L137" t="s">
        <v>24</v>
      </c>
      <c r="M137" s="3" t="b">
        <v>0</v>
      </c>
      <c r="N137" t="s">
        <v>16</v>
      </c>
    </row>
    <row r="138" spans="1:14" x14ac:dyDescent="0.25">
      <c r="A138" s="1">
        <v>45690</v>
      </c>
      <c r="B138">
        <v>2</v>
      </c>
      <c r="C138" t="s">
        <v>32</v>
      </c>
      <c r="D138" t="s">
        <v>13</v>
      </c>
      <c r="E138">
        <v>33</v>
      </c>
      <c r="F138" s="2">
        <v>9</v>
      </c>
      <c r="G138" s="2">
        <f>Table1[[#This Row],[price]] *Table1[[#This Row],[quantity_sold]]</f>
        <v>297</v>
      </c>
      <c r="H138" t="s">
        <v>19</v>
      </c>
      <c r="I138" s="3" t="b">
        <v>1</v>
      </c>
      <c r="J138">
        <f>IF(Table1[[#This Row],[is_weekend]], 1,0)</f>
        <v>1</v>
      </c>
      <c r="K138">
        <v>0</v>
      </c>
      <c r="L138" t="s">
        <v>24</v>
      </c>
      <c r="M138" s="3" t="b">
        <v>0</v>
      </c>
      <c r="N138" t="s">
        <v>16</v>
      </c>
    </row>
    <row r="139" spans="1:14" x14ac:dyDescent="0.25">
      <c r="A139" s="1">
        <v>45690</v>
      </c>
      <c r="B139">
        <v>3</v>
      </c>
      <c r="C139" t="s">
        <v>33</v>
      </c>
      <c r="D139" t="s">
        <v>34</v>
      </c>
      <c r="E139">
        <v>25</v>
      </c>
      <c r="F139" s="2">
        <v>6.3</v>
      </c>
      <c r="G139" s="2">
        <f>Table1[[#This Row],[price]] *Table1[[#This Row],[quantity_sold]]</f>
        <v>157.5</v>
      </c>
      <c r="H139" t="s">
        <v>19</v>
      </c>
      <c r="I139" s="3" t="b">
        <v>1</v>
      </c>
      <c r="J139">
        <f>IF(Table1[[#This Row],[is_weekend]], 1,0)</f>
        <v>1</v>
      </c>
      <c r="K139">
        <v>0</v>
      </c>
      <c r="L139" t="s">
        <v>24</v>
      </c>
      <c r="M139" s="3" t="b">
        <v>0</v>
      </c>
      <c r="N139" t="s">
        <v>16</v>
      </c>
    </row>
    <row r="140" spans="1:14" x14ac:dyDescent="0.25">
      <c r="A140" s="1">
        <v>45690</v>
      </c>
      <c r="B140">
        <v>4</v>
      </c>
      <c r="C140" t="s">
        <v>35</v>
      </c>
      <c r="D140" t="s">
        <v>36</v>
      </c>
      <c r="E140">
        <v>63</v>
      </c>
      <c r="F140" s="2">
        <v>1.8</v>
      </c>
      <c r="G140" s="2">
        <f>Table1[[#This Row],[price]] *Table1[[#This Row],[quantity_sold]]</f>
        <v>113.4</v>
      </c>
      <c r="H140" t="s">
        <v>19</v>
      </c>
      <c r="I140" s="3" t="b">
        <v>1</v>
      </c>
      <c r="J140">
        <f>IF(Table1[[#This Row],[is_weekend]], 1,0)</f>
        <v>1</v>
      </c>
      <c r="K140">
        <v>1</v>
      </c>
      <c r="L140" t="s">
        <v>24</v>
      </c>
      <c r="M140" s="3" t="b">
        <v>0</v>
      </c>
      <c r="N140" t="s">
        <v>16</v>
      </c>
    </row>
    <row r="141" spans="1:14" x14ac:dyDescent="0.25">
      <c r="A141" s="1">
        <v>45690</v>
      </c>
      <c r="B141">
        <v>5</v>
      </c>
      <c r="C141" t="s">
        <v>37</v>
      </c>
      <c r="D141" t="s">
        <v>38</v>
      </c>
      <c r="E141">
        <v>31</v>
      </c>
      <c r="F141" s="2">
        <v>4.5</v>
      </c>
      <c r="G141" s="2">
        <f>Table1[[#This Row],[price]] *Table1[[#This Row],[quantity_sold]]</f>
        <v>139.5</v>
      </c>
      <c r="H141" t="s">
        <v>19</v>
      </c>
      <c r="I141" s="3" t="b">
        <v>1</v>
      </c>
      <c r="J141">
        <f>IF(Table1[[#This Row],[is_weekend]], 1,0)</f>
        <v>1</v>
      </c>
      <c r="K141">
        <v>0</v>
      </c>
      <c r="L141" t="s">
        <v>24</v>
      </c>
      <c r="M141" s="3" t="b">
        <v>0</v>
      </c>
      <c r="N141" t="s">
        <v>16</v>
      </c>
    </row>
    <row r="142" spans="1:14" x14ac:dyDescent="0.25">
      <c r="A142" s="1">
        <v>45689</v>
      </c>
      <c r="B142">
        <v>1</v>
      </c>
      <c r="C142" t="s">
        <v>12</v>
      </c>
      <c r="D142" t="s">
        <v>13</v>
      </c>
      <c r="E142">
        <v>48</v>
      </c>
      <c r="F142" s="2">
        <v>7.2</v>
      </c>
      <c r="G142" s="2">
        <f>Table1[[#This Row],[price]] *Table1[[#This Row],[quantity_sold]]</f>
        <v>345.6</v>
      </c>
      <c r="H142" t="s">
        <v>17</v>
      </c>
      <c r="I142" s="3" t="b">
        <v>1</v>
      </c>
      <c r="J142">
        <f>IF(Table1[[#This Row],[is_weekend]], 1,0)</f>
        <v>1</v>
      </c>
      <c r="K142">
        <v>0</v>
      </c>
      <c r="L142" t="s">
        <v>15</v>
      </c>
      <c r="M142" s="3" t="b">
        <v>0</v>
      </c>
      <c r="N142" t="s">
        <v>16</v>
      </c>
    </row>
    <row r="143" spans="1:14" x14ac:dyDescent="0.25">
      <c r="A143" s="1">
        <v>45689</v>
      </c>
      <c r="B143">
        <v>2</v>
      </c>
      <c r="C143" t="s">
        <v>32</v>
      </c>
      <c r="D143" t="s">
        <v>13</v>
      </c>
      <c r="E143">
        <v>43</v>
      </c>
      <c r="F143" s="2">
        <v>9</v>
      </c>
      <c r="G143" s="2">
        <f>Table1[[#This Row],[price]] *Table1[[#This Row],[quantity_sold]]</f>
        <v>387</v>
      </c>
      <c r="H143" t="s">
        <v>17</v>
      </c>
      <c r="I143" s="3" t="b">
        <v>1</v>
      </c>
      <c r="J143">
        <f>IF(Table1[[#This Row],[is_weekend]], 1,0)</f>
        <v>1</v>
      </c>
      <c r="K143">
        <v>0</v>
      </c>
      <c r="L143" t="s">
        <v>15</v>
      </c>
      <c r="M143" s="3" t="b">
        <v>0</v>
      </c>
      <c r="N143" t="s">
        <v>16</v>
      </c>
    </row>
    <row r="144" spans="1:14" x14ac:dyDescent="0.25">
      <c r="A144" s="1">
        <v>45689</v>
      </c>
      <c r="B144">
        <v>3</v>
      </c>
      <c r="C144" t="s">
        <v>33</v>
      </c>
      <c r="D144" t="s">
        <v>34</v>
      </c>
      <c r="E144">
        <v>44</v>
      </c>
      <c r="F144" s="2">
        <v>6.3</v>
      </c>
      <c r="G144" s="2">
        <f>Table1[[#This Row],[price]] *Table1[[#This Row],[quantity_sold]]</f>
        <v>277.2</v>
      </c>
      <c r="H144" t="s">
        <v>17</v>
      </c>
      <c r="I144" s="3" t="b">
        <v>1</v>
      </c>
      <c r="J144">
        <f>IF(Table1[[#This Row],[is_weekend]], 1,0)</f>
        <v>1</v>
      </c>
      <c r="K144">
        <v>0</v>
      </c>
      <c r="L144" t="s">
        <v>15</v>
      </c>
      <c r="M144" s="3" t="b">
        <v>0</v>
      </c>
      <c r="N144" t="s">
        <v>16</v>
      </c>
    </row>
    <row r="145" spans="1:14" x14ac:dyDescent="0.25">
      <c r="A145" s="1">
        <v>45689</v>
      </c>
      <c r="B145">
        <v>4</v>
      </c>
      <c r="C145" t="s">
        <v>35</v>
      </c>
      <c r="D145" t="s">
        <v>36</v>
      </c>
      <c r="E145">
        <v>78</v>
      </c>
      <c r="F145" s="2">
        <v>1.8</v>
      </c>
      <c r="G145" s="2">
        <f>Table1[[#This Row],[price]] *Table1[[#This Row],[quantity_sold]]</f>
        <v>140.4</v>
      </c>
      <c r="H145" t="s">
        <v>17</v>
      </c>
      <c r="I145" s="3" t="b">
        <v>1</v>
      </c>
      <c r="J145">
        <f>IF(Table1[[#This Row],[is_weekend]], 1,0)</f>
        <v>1</v>
      </c>
      <c r="K145">
        <v>1</v>
      </c>
      <c r="L145" t="s">
        <v>15</v>
      </c>
      <c r="M145" s="3" t="b">
        <v>0</v>
      </c>
      <c r="N145" t="s">
        <v>16</v>
      </c>
    </row>
    <row r="146" spans="1:14" x14ac:dyDescent="0.25">
      <c r="A146" s="1">
        <v>45689</v>
      </c>
      <c r="B146">
        <v>5</v>
      </c>
      <c r="C146" t="s">
        <v>37</v>
      </c>
      <c r="D146" t="s">
        <v>38</v>
      </c>
      <c r="E146">
        <v>63</v>
      </c>
      <c r="F146" s="2">
        <v>4.5</v>
      </c>
      <c r="G146" s="2">
        <f>Table1[[#This Row],[price]] *Table1[[#This Row],[quantity_sold]]</f>
        <v>283.5</v>
      </c>
      <c r="H146" t="s">
        <v>17</v>
      </c>
      <c r="I146" s="3" t="b">
        <v>1</v>
      </c>
      <c r="J146">
        <f>IF(Table1[[#This Row],[is_weekend]], 1,0)</f>
        <v>1</v>
      </c>
      <c r="K146">
        <v>1</v>
      </c>
      <c r="L146" t="s">
        <v>15</v>
      </c>
      <c r="M146" s="3" t="b">
        <v>0</v>
      </c>
      <c r="N146" t="s">
        <v>16</v>
      </c>
    </row>
    <row r="147" spans="1:14" x14ac:dyDescent="0.25">
      <c r="A147" s="1">
        <v>45688</v>
      </c>
      <c r="B147">
        <v>1</v>
      </c>
      <c r="C147" t="s">
        <v>12</v>
      </c>
      <c r="D147" t="s">
        <v>13</v>
      </c>
      <c r="E147">
        <v>68</v>
      </c>
      <c r="F147" s="2">
        <v>7.2</v>
      </c>
      <c r="G147" s="2">
        <f>Table1[[#This Row],[price]] *Table1[[#This Row],[quantity_sold]]</f>
        <v>489.6</v>
      </c>
      <c r="H147" t="s">
        <v>14</v>
      </c>
      <c r="I147" s="3" t="b">
        <v>0</v>
      </c>
      <c r="J147">
        <f>IF(Table1[[#This Row],[is_weekend]], 1,0)</f>
        <v>0</v>
      </c>
      <c r="K147">
        <v>1</v>
      </c>
      <c r="L147" t="s">
        <v>15</v>
      </c>
      <c r="M147" s="3" t="b">
        <v>0</v>
      </c>
      <c r="N147" t="s">
        <v>16</v>
      </c>
    </row>
    <row r="148" spans="1:14" x14ac:dyDescent="0.25">
      <c r="A148" s="1">
        <v>45688</v>
      </c>
      <c r="B148">
        <v>2</v>
      </c>
      <c r="C148" t="s">
        <v>32</v>
      </c>
      <c r="D148" t="s">
        <v>13</v>
      </c>
      <c r="E148">
        <v>39</v>
      </c>
      <c r="F148" s="2">
        <v>9</v>
      </c>
      <c r="G148" s="2">
        <f>Table1[[#This Row],[price]] *Table1[[#This Row],[quantity_sold]]</f>
        <v>351</v>
      </c>
      <c r="H148" t="s">
        <v>14</v>
      </c>
      <c r="I148" s="3" t="b">
        <v>0</v>
      </c>
      <c r="J148">
        <f>IF(Table1[[#This Row],[is_weekend]], 1,0)</f>
        <v>0</v>
      </c>
      <c r="K148">
        <v>0</v>
      </c>
      <c r="L148" t="s">
        <v>15</v>
      </c>
      <c r="M148" s="3" t="b">
        <v>0</v>
      </c>
      <c r="N148" t="s">
        <v>16</v>
      </c>
    </row>
    <row r="149" spans="1:14" x14ac:dyDescent="0.25">
      <c r="A149" s="1">
        <v>45688</v>
      </c>
      <c r="B149">
        <v>3</v>
      </c>
      <c r="C149" t="s">
        <v>33</v>
      </c>
      <c r="D149" t="s">
        <v>34</v>
      </c>
      <c r="E149">
        <v>56</v>
      </c>
      <c r="F149" s="2">
        <v>6.3</v>
      </c>
      <c r="G149" s="2">
        <f>Table1[[#This Row],[price]] *Table1[[#This Row],[quantity_sold]]</f>
        <v>352.8</v>
      </c>
      <c r="H149" t="s">
        <v>14</v>
      </c>
      <c r="I149" s="3" t="b">
        <v>0</v>
      </c>
      <c r="J149">
        <f>IF(Table1[[#This Row],[is_weekend]], 1,0)</f>
        <v>0</v>
      </c>
      <c r="K149">
        <v>1</v>
      </c>
      <c r="L149" t="s">
        <v>15</v>
      </c>
      <c r="M149" s="3" t="b">
        <v>0</v>
      </c>
      <c r="N149" t="s">
        <v>16</v>
      </c>
    </row>
    <row r="150" spans="1:14" x14ac:dyDescent="0.25">
      <c r="A150" s="1">
        <v>45688</v>
      </c>
      <c r="B150">
        <v>4</v>
      </c>
      <c r="C150" t="s">
        <v>35</v>
      </c>
      <c r="D150" t="s">
        <v>36</v>
      </c>
      <c r="E150">
        <v>47</v>
      </c>
      <c r="F150" s="2">
        <v>1.8</v>
      </c>
      <c r="G150" s="2">
        <f>Table1[[#This Row],[price]] *Table1[[#This Row],[quantity_sold]]</f>
        <v>84.600000000000009</v>
      </c>
      <c r="H150" t="s">
        <v>14</v>
      </c>
      <c r="I150" s="3" t="b">
        <v>0</v>
      </c>
      <c r="J150">
        <f>IF(Table1[[#This Row],[is_weekend]], 1,0)</f>
        <v>0</v>
      </c>
      <c r="K150">
        <v>0</v>
      </c>
      <c r="L150" t="s">
        <v>15</v>
      </c>
      <c r="M150" s="3" t="b">
        <v>0</v>
      </c>
      <c r="N150" t="s">
        <v>16</v>
      </c>
    </row>
    <row r="151" spans="1:14" x14ac:dyDescent="0.25">
      <c r="A151" s="1">
        <v>45688</v>
      </c>
      <c r="B151">
        <v>5</v>
      </c>
      <c r="C151" t="s">
        <v>37</v>
      </c>
      <c r="D151" t="s">
        <v>38</v>
      </c>
      <c r="E151">
        <v>38</v>
      </c>
      <c r="F151" s="2">
        <v>4.5</v>
      </c>
      <c r="G151" s="2">
        <f>Table1[[#This Row],[price]] *Table1[[#This Row],[quantity_sold]]</f>
        <v>171</v>
      </c>
      <c r="H151" t="s">
        <v>14</v>
      </c>
      <c r="I151" s="3" t="b">
        <v>0</v>
      </c>
      <c r="J151">
        <f>IF(Table1[[#This Row],[is_weekend]], 1,0)</f>
        <v>0</v>
      </c>
      <c r="K151">
        <v>0</v>
      </c>
      <c r="L151" t="s">
        <v>15</v>
      </c>
      <c r="M151" s="3" t="b">
        <v>0</v>
      </c>
      <c r="N151" t="s">
        <v>16</v>
      </c>
    </row>
    <row r="152" spans="1:14" x14ac:dyDescent="0.25">
      <c r="A152" s="1">
        <v>45687</v>
      </c>
      <c r="B152">
        <v>1</v>
      </c>
      <c r="C152" t="s">
        <v>12</v>
      </c>
      <c r="D152" t="s">
        <v>13</v>
      </c>
      <c r="E152">
        <v>38</v>
      </c>
      <c r="F152" s="2">
        <v>7.2</v>
      </c>
      <c r="G152" s="2">
        <f>Table1[[#This Row],[price]] *Table1[[#This Row],[quantity_sold]]</f>
        <v>273.60000000000002</v>
      </c>
      <c r="H152" t="s">
        <v>23</v>
      </c>
      <c r="I152" s="3" t="b">
        <v>0</v>
      </c>
      <c r="J152">
        <f>IF(Table1[[#This Row],[is_weekend]], 1,0)</f>
        <v>0</v>
      </c>
      <c r="K152">
        <v>0</v>
      </c>
      <c r="L152" t="s">
        <v>15</v>
      </c>
      <c r="M152" s="3" t="b">
        <v>0</v>
      </c>
      <c r="N152" t="s">
        <v>16</v>
      </c>
    </row>
    <row r="153" spans="1:14" x14ac:dyDescent="0.25">
      <c r="A153" s="1">
        <v>45687</v>
      </c>
      <c r="B153">
        <v>2</v>
      </c>
      <c r="C153" t="s">
        <v>32</v>
      </c>
      <c r="D153" t="s">
        <v>13</v>
      </c>
      <c r="E153">
        <v>32</v>
      </c>
      <c r="F153" s="2">
        <v>9</v>
      </c>
      <c r="G153" s="2">
        <f>Table1[[#This Row],[price]] *Table1[[#This Row],[quantity_sold]]</f>
        <v>288</v>
      </c>
      <c r="H153" t="s">
        <v>23</v>
      </c>
      <c r="I153" s="3" t="b">
        <v>0</v>
      </c>
      <c r="J153">
        <f>IF(Table1[[#This Row],[is_weekend]], 1,0)</f>
        <v>0</v>
      </c>
      <c r="K153">
        <v>0</v>
      </c>
      <c r="L153" t="s">
        <v>15</v>
      </c>
      <c r="M153" s="3" t="b">
        <v>0</v>
      </c>
      <c r="N153" t="s">
        <v>16</v>
      </c>
    </row>
    <row r="154" spans="1:14" x14ac:dyDescent="0.25">
      <c r="A154" s="1">
        <v>45687</v>
      </c>
      <c r="B154">
        <v>3</v>
      </c>
      <c r="C154" t="s">
        <v>33</v>
      </c>
      <c r="D154" t="s">
        <v>34</v>
      </c>
      <c r="E154">
        <v>31</v>
      </c>
      <c r="F154" s="2">
        <v>6.3</v>
      </c>
      <c r="G154" s="2">
        <f>Table1[[#This Row],[price]] *Table1[[#This Row],[quantity_sold]]</f>
        <v>195.29999999999998</v>
      </c>
      <c r="H154" t="s">
        <v>23</v>
      </c>
      <c r="I154" s="3" t="b">
        <v>0</v>
      </c>
      <c r="J154">
        <f>IF(Table1[[#This Row],[is_weekend]], 1,0)</f>
        <v>0</v>
      </c>
      <c r="K154">
        <v>0</v>
      </c>
      <c r="L154" t="s">
        <v>15</v>
      </c>
      <c r="M154" s="3" t="b">
        <v>0</v>
      </c>
      <c r="N154" t="s">
        <v>16</v>
      </c>
    </row>
    <row r="155" spans="1:14" x14ac:dyDescent="0.25">
      <c r="A155" s="1">
        <v>45687</v>
      </c>
      <c r="B155">
        <v>4</v>
      </c>
      <c r="C155" t="s">
        <v>35</v>
      </c>
      <c r="D155" t="s">
        <v>36</v>
      </c>
      <c r="E155">
        <v>62</v>
      </c>
      <c r="F155" s="2">
        <v>1.8</v>
      </c>
      <c r="G155" s="2">
        <f>Table1[[#This Row],[price]] *Table1[[#This Row],[quantity_sold]]</f>
        <v>111.60000000000001</v>
      </c>
      <c r="H155" t="s">
        <v>23</v>
      </c>
      <c r="I155" s="3" t="b">
        <v>0</v>
      </c>
      <c r="J155">
        <f>IF(Table1[[#This Row],[is_weekend]], 1,0)</f>
        <v>0</v>
      </c>
      <c r="K155">
        <v>1</v>
      </c>
      <c r="L155" t="s">
        <v>15</v>
      </c>
      <c r="M155" s="3" t="b">
        <v>0</v>
      </c>
      <c r="N155" t="s">
        <v>16</v>
      </c>
    </row>
    <row r="156" spans="1:14" x14ac:dyDescent="0.25">
      <c r="A156" s="1">
        <v>45687</v>
      </c>
      <c r="B156">
        <v>5</v>
      </c>
      <c r="C156" t="s">
        <v>37</v>
      </c>
      <c r="D156" t="s">
        <v>38</v>
      </c>
      <c r="E156">
        <v>41</v>
      </c>
      <c r="F156" s="2">
        <v>4.5</v>
      </c>
      <c r="G156" s="2">
        <f>Table1[[#This Row],[price]] *Table1[[#This Row],[quantity_sold]]</f>
        <v>184.5</v>
      </c>
      <c r="H156" t="s">
        <v>23</v>
      </c>
      <c r="I156" s="3" t="b">
        <v>0</v>
      </c>
      <c r="J156">
        <f>IF(Table1[[#This Row],[is_weekend]], 1,0)</f>
        <v>0</v>
      </c>
      <c r="K156">
        <v>1</v>
      </c>
      <c r="L156" t="s">
        <v>15</v>
      </c>
      <c r="M156" s="3" t="b">
        <v>0</v>
      </c>
      <c r="N156" t="s">
        <v>16</v>
      </c>
    </row>
    <row r="157" spans="1:14" x14ac:dyDescent="0.25">
      <c r="A157" s="1">
        <v>45686</v>
      </c>
      <c r="B157">
        <v>1</v>
      </c>
      <c r="C157" t="s">
        <v>12</v>
      </c>
      <c r="D157" t="s">
        <v>13</v>
      </c>
      <c r="E157">
        <v>57</v>
      </c>
      <c r="F157" s="2">
        <v>7.2</v>
      </c>
      <c r="G157" s="2">
        <f>Table1[[#This Row],[price]] *Table1[[#This Row],[quantity_sold]]</f>
        <v>410.40000000000003</v>
      </c>
      <c r="H157" t="s">
        <v>22</v>
      </c>
      <c r="I157" s="3" t="b">
        <v>0</v>
      </c>
      <c r="J157">
        <f>IF(Table1[[#This Row],[is_weekend]], 1,0)</f>
        <v>0</v>
      </c>
      <c r="K157">
        <v>0</v>
      </c>
      <c r="L157" t="s">
        <v>18</v>
      </c>
      <c r="M157" s="3" t="b">
        <v>0</v>
      </c>
      <c r="N157" t="s">
        <v>30</v>
      </c>
    </row>
    <row r="158" spans="1:14" x14ac:dyDescent="0.25">
      <c r="A158" s="1">
        <v>45686</v>
      </c>
      <c r="B158">
        <v>2</v>
      </c>
      <c r="C158" t="s">
        <v>32</v>
      </c>
      <c r="D158" t="s">
        <v>13</v>
      </c>
      <c r="E158">
        <v>53</v>
      </c>
      <c r="F158" s="2">
        <v>9</v>
      </c>
      <c r="G158" s="2">
        <f>Table1[[#This Row],[price]] *Table1[[#This Row],[quantity_sold]]</f>
        <v>477</v>
      </c>
      <c r="H158" t="s">
        <v>22</v>
      </c>
      <c r="I158" s="3" t="b">
        <v>0</v>
      </c>
      <c r="J158">
        <f>IF(Table1[[#This Row],[is_weekend]], 1,0)</f>
        <v>0</v>
      </c>
      <c r="K158">
        <v>0</v>
      </c>
      <c r="L158" t="s">
        <v>18</v>
      </c>
      <c r="M158" s="3" t="b">
        <v>0</v>
      </c>
      <c r="N158" t="s">
        <v>30</v>
      </c>
    </row>
    <row r="159" spans="1:14" x14ac:dyDescent="0.25">
      <c r="A159" s="1">
        <v>45686</v>
      </c>
      <c r="B159">
        <v>3</v>
      </c>
      <c r="C159" t="s">
        <v>33</v>
      </c>
      <c r="D159" t="s">
        <v>34</v>
      </c>
      <c r="E159">
        <v>59</v>
      </c>
      <c r="F159" s="2">
        <v>6.3</v>
      </c>
      <c r="G159" s="2">
        <f>Table1[[#This Row],[price]] *Table1[[#This Row],[quantity_sold]]</f>
        <v>371.7</v>
      </c>
      <c r="H159" t="s">
        <v>22</v>
      </c>
      <c r="I159" s="3" t="b">
        <v>0</v>
      </c>
      <c r="J159">
        <f>IF(Table1[[#This Row],[is_weekend]], 1,0)</f>
        <v>0</v>
      </c>
      <c r="K159">
        <v>1</v>
      </c>
      <c r="L159" t="s">
        <v>18</v>
      </c>
      <c r="M159" s="3" t="b">
        <v>0</v>
      </c>
      <c r="N159" t="s">
        <v>30</v>
      </c>
    </row>
    <row r="160" spans="1:14" x14ac:dyDescent="0.25">
      <c r="A160" s="1">
        <v>45686</v>
      </c>
      <c r="B160">
        <v>4</v>
      </c>
      <c r="C160" t="s">
        <v>35</v>
      </c>
      <c r="D160" t="s">
        <v>36</v>
      </c>
      <c r="E160">
        <v>70</v>
      </c>
      <c r="F160" s="2">
        <v>1.8</v>
      </c>
      <c r="G160" s="2">
        <f>Table1[[#This Row],[price]] *Table1[[#This Row],[quantity_sold]]</f>
        <v>126</v>
      </c>
      <c r="H160" t="s">
        <v>22</v>
      </c>
      <c r="I160" s="3" t="b">
        <v>0</v>
      </c>
      <c r="J160">
        <f>IF(Table1[[#This Row],[is_weekend]], 1,0)</f>
        <v>0</v>
      </c>
      <c r="K160">
        <v>0</v>
      </c>
      <c r="L160" t="s">
        <v>18</v>
      </c>
      <c r="M160" s="3" t="b">
        <v>0</v>
      </c>
      <c r="N160" t="s">
        <v>30</v>
      </c>
    </row>
    <row r="161" spans="1:14" x14ac:dyDescent="0.25">
      <c r="A161" s="1">
        <v>45686</v>
      </c>
      <c r="B161">
        <v>5</v>
      </c>
      <c r="C161" t="s">
        <v>37</v>
      </c>
      <c r="D161" t="s">
        <v>38</v>
      </c>
      <c r="E161">
        <v>51</v>
      </c>
      <c r="F161" s="2">
        <v>4.5</v>
      </c>
      <c r="G161" s="2">
        <f>Table1[[#This Row],[price]] *Table1[[#This Row],[quantity_sold]]</f>
        <v>229.5</v>
      </c>
      <c r="H161" t="s">
        <v>22</v>
      </c>
      <c r="I161" s="3" t="b">
        <v>0</v>
      </c>
      <c r="J161">
        <f>IF(Table1[[#This Row],[is_weekend]], 1,0)</f>
        <v>0</v>
      </c>
      <c r="K161">
        <v>0</v>
      </c>
      <c r="L161" t="s">
        <v>18</v>
      </c>
      <c r="M161" s="3" t="b">
        <v>0</v>
      </c>
      <c r="N161" t="s">
        <v>30</v>
      </c>
    </row>
    <row r="162" spans="1:14" x14ac:dyDescent="0.25">
      <c r="A162" s="1">
        <v>45685</v>
      </c>
      <c r="B162">
        <v>1</v>
      </c>
      <c r="C162" t="s">
        <v>12</v>
      </c>
      <c r="D162" t="s">
        <v>13</v>
      </c>
      <c r="E162">
        <v>32</v>
      </c>
      <c r="F162" s="2">
        <v>7.2</v>
      </c>
      <c r="G162" s="2">
        <f>Table1[[#This Row],[price]] *Table1[[#This Row],[quantity_sold]]</f>
        <v>230.4</v>
      </c>
      <c r="H162" t="s">
        <v>21</v>
      </c>
      <c r="I162" s="3" t="b">
        <v>0</v>
      </c>
      <c r="J162">
        <f>IF(Table1[[#This Row],[is_weekend]], 1,0)</f>
        <v>0</v>
      </c>
      <c r="K162">
        <v>0</v>
      </c>
      <c r="L162" t="s">
        <v>15</v>
      </c>
      <c r="M162" s="3" t="b">
        <v>0</v>
      </c>
      <c r="N162" t="s">
        <v>16</v>
      </c>
    </row>
    <row r="163" spans="1:14" x14ac:dyDescent="0.25">
      <c r="A163" s="1">
        <v>45685</v>
      </c>
      <c r="B163">
        <v>2</v>
      </c>
      <c r="C163" t="s">
        <v>32</v>
      </c>
      <c r="D163" t="s">
        <v>13</v>
      </c>
      <c r="E163">
        <v>27</v>
      </c>
      <c r="F163" s="2">
        <v>9</v>
      </c>
      <c r="G163" s="2">
        <f>Table1[[#This Row],[price]] *Table1[[#This Row],[quantity_sold]]</f>
        <v>243</v>
      </c>
      <c r="H163" t="s">
        <v>21</v>
      </c>
      <c r="I163" s="3" t="b">
        <v>0</v>
      </c>
      <c r="J163">
        <f>IF(Table1[[#This Row],[is_weekend]], 1,0)</f>
        <v>0</v>
      </c>
      <c r="K163">
        <v>0</v>
      </c>
      <c r="L163" t="s">
        <v>15</v>
      </c>
      <c r="M163" s="3" t="b">
        <v>0</v>
      </c>
      <c r="N163" t="s">
        <v>16</v>
      </c>
    </row>
    <row r="164" spans="1:14" x14ac:dyDescent="0.25">
      <c r="A164" s="1">
        <v>45685</v>
      </c>
      <c r="B164">
        <v>3</v>
      </c>
      <c r="C164" t="s">
        <v>33</v>
      </c>
      <c r="D164" t="s">
        <v>34</v>
      </c>
      <c r="E164">
        <v>25</v>
      </c>
      <c r="F164" s="2">
        <v>6.3</v>
      </c>
      <c r="G164" s="2">
        <f>Table1[[#This Row],[price]] *Table1[[#This Row],[quantity_sold]]</f>
        <v>157.5</v>
      </c>
      <c r="H164" t="s">
        <v>21</v>
      </c>
      <c r="I164" s="3" t="b">
        <v>0</v>
      </c>
      <c r="J164">
        <f>IF(Table1[[#This Row],[is_weekend]], 1,0)</f>
        <v>0</v>
      </c>
      <c r="K164">
        <v>0</v>
      </c>
      <c r="L164" t="s">
        <v>15</v>
      </c>
      <c r="M164" s="3" t="b">
        <v>0</v>
      </c>
      <c r="N164" t="s">
        <v>16</v>
      </c>
    </row>
    <row r="165" spans="1:14" x14ac:dyDescent="0.25">
      <c r="A165" s="1">
        <v>45685</v>
      </c>
      <c r="B165">
        <v>4</v>
      </c>
      <c r="C165" t="s">
        <v>35</v>
      </c>
      <c r="D165" t="s">
        <v>36</v>
      </c>
      <c r="E165">
        <v>31</v>
      </c>
      <c r="F165" s="2">
        <v>1.8</v>
      </c>
      <c r="G165" s="2">
        <f>Table1[[#This Row],[price]] *Table1[[#This Row],[quantity_sold]]</f>
        <v>55.800000000000004</v>
      </c>
      <c r="H165" t="s">
        <v>21</v>
      </c>
      <c r="I165" s="3" t="b">
        <v>0</v>
      </c>
      <c r="J165">
        <f>IF(Table1[[#This Row],[is_weekend]], 1,0)</f>
        <v>0</v>
      </c>
      <c r="K165">
        <v>0</v>
      </c>
      <c r="L165" t="s">
        <v>15</v>
      </c>
      <c r="M165" s="3" t="b">
        <v>0</v>
      </c>
      <c r="N165" t="s">
        <v>16</v>
      </c>
    </row>
    <row r="166" spans="1:14" x14ac:dyDescent="0.25">
      <c r="A166" s="1">
        <v>45685</v>
      </c>
      <c r="B166">
        <v>5</v>
      </c>
      <c r="C166" t="s">
        <v>37</v>
      </c>
      <c r="D166" t="s">
        <v>38</v>
      </c>
      <c r="E166">
        <v>38</v>
      </c>
      <c r="F166" s="2">
        <v>4.5</v>
      </c>
      <c r="G166" s="2">
        <f>Table1[[#This Row],[price]] *Table1[[#This Row],[quantity_sold]]</f>
        <v>171</v>
      </c>
      <c r="H166" t="s">
        <v>21</v>
      </c>
      <c r="I166" s="3" t="b">
        <v>0</v>
      </c>
      <c r="J166">
        <f>IF(Table1[[#This Row],[is_weekend]], 1,0)</f>
        <v>0</v>
      </c>
      <c r="K166">
        <v>1</v>
      </c>
      <c r="L166" t="s">
        <v>15</v>
      </c>
      <c r="M166" s="3" t="b">
        <v>0</v>
      </c>
      <c r="N166" t="s">
        <v>16</v>
      </c>
    </row>
    <row r="167" spans="1:14" x14ac:dyDescent="0.25">
      <c r="A167" s="1">
        <v>45684</v>
      </c>
      <c r="B167">
        <v>1</v>
      </c>
      <c r="C167" t="s">
        <v>12</v>
      </c>
      <c r="D167" t="s">
        <v>13</v>
      </c>
      <c r="E167">
        <v>25</v>
      </c>
      <c r="F167" s="2">
        <v>7.2</v>
      </c>
      <c r="G167" s="2">
        <f>Table1[[#This Row],[price]] *Table1[[#This Row],[quantity_sold]]</f>
        <v>180</v>
      </c>
      <c r="H167" t="s">
        <v>20</v>
      </c>
      <c r="I167" s="3" t="b">
        <v>0</v>
      </c>
      <c r="J167">
        <f>IF(Table1[[#This Row],[is_weekend]], 1,0)</f>
        <v>0</v>
      </c>
      <c r="K167">
        <v>0</v>
      </c>
      <c r="L167" t="s">
        <v>18</v>
      </c>
      <c r="M167" s="3" t="b">
        <v>0</v>
      </c>
      <c r="N167" t="s">
        <v>16</v>
      </c>
    </row>
    <row r="168" spans="1:14" x14ac:dyDescent="0.25">
      <c r="A168" s="1">
        <v>45684</v>
      </c>
      <c r="B168">
        <v>2</v>
      </c>
      <c r="C168" t="s">
        <v>32</v>
      </c>
      <c r="D168" t="s">
        <v>13</v>
      </c>
      <c r="E168">
        <v>31</v>
      </c>
      <c r="F168" s="2">
        <v>9</v>
      </c>
      <c r="G168" s="2">
        <f>Table1[[#This Row],[price]] *Table1[[#This Row],[quantity_sold]]</f>
        <v>279</v>
      </c>
      <c r="H168" t="s">
        <v>20</v>
      </c>
      <c r="I168" s="3" t="b">
        <v>0</v>
      </c>
      <c r="J168">
        <f>IF(Table1[[#This Row],[is_weekend]], 1,0)</f>
        <v>0</v>
      </c>
      <c r="K168">
        <v>1</v>
      </c>
      <c r="L168" t="s">
        <v>18</v>
      </c>
      <c r="M168" s="3" t="b">
        <v>0</v>
      </c>
      <c r="N168" t="s">
        <v>16</v>
      </c>
    </row>
    <row r="169" spans="1:14" x14ac:dyDescent="0.25">
      <c r="A169" s="1">
        <v>45684</v>
      </c>
      <c r="B169">
        <v>3</v>
      </c>
      <c r="C169" t="s">
        <v>33</v>
      </c>
      <c r="D169" t="s">
        <v>34</v>
      </c>
      <c r="E169">
        <v>19</v>
      </c>
      <c r="F169" s="2">
        <v>6.3</v>
      </c>
      <c r="G169" s="2">
        <f>Table1[[#This Row],[price]] *Table1[[#This Row],[quantity_sold]]</f>
        <v>119.7</v>
      </c>
      <c r="H169" t="s">
        <v>20</v>
      </c>
      <c r="I169" s="3" t="b">
        <v>0</v>
      </c>
      <c r="J169">
        <f>IF(Table1[[#This Row],[is_weekend]], 1,0)</f>
        <v>0</v>
      </c>
      <c r="K169">
        <v>0</v>
      </c>
      <c r="L169" t="s">
        <v>18</v>
      </c>
      <c r="M169" s="3" t="b">
        <v>0</v>
      </c>
      <c r="N169" t="s">
        <v>16</v>
      </c>
    </row>
    <row r="170" spans="1:14" x14ac:dyDescent="0.25">
      <c r="A170" s="1">
        <v>45684</v>
      </c>
      <c r="B170">
        <v>4</v>
      </c>
      <c r="C170" t="s">
        <v>35</v>
      </c>
      <c r="D170" t="s">
        <v>36</v>
      </c>
      <c r="E170">
        <v>29</v>
      </c>
      <c r="F170" s="2">
        <v>1.8</v>
      </c>
      <c r="G170" s="2">
        <f>Table1[[#This Row],[price]] *Table1[[#This Row],[quantity_sold]]</f>
        <v>52.2</v>
      </c>
      <c r="H170" t="s">
        <v>20</v>
      </c>
      <c r="I170" s="3" t="b">
        <v>0</v>
      </c>
      <c r="J170">
        <f>IF(Table1[[#This Row],[is_weekend]], 1,0)</f>
        <v>0</v>
      </c>
      <c r="K170">
        <v>0</v>
      </c>
      <c r="L170" t="s">
        <v>18</v>
      </c>
      <c r="M170" s="3" t="b">
        <v>0</v>
      </c>
      <c r="N170" t="s">
        <v>16</v>
      </c>
    </row>
    <row r="171" spans="1:14" x14ac:dyDescent="0.25">
      <c r="A171" s="1">
        <v>45684</v>
      </c>
      <c r="B171">
        <v>5</v>
      </c>
      <c r="C171" t="s">
        <v>37</v>
      </c>
      <c r="D171" t="s">
        <v>38</v>
      </c>
      <c r="E171">
        <v>30</v>
      </c>
      <c r="F171" s="2">
        <v>4.5</v>
      </c>
      <c r="G171" s="2">
        <f>Table1[[#This Row],[price]] *Table1[[#This Row],[quantity_sold]]</f>
        <v>135</v>
      </c>
      <c r="H171" t="s">
        <v>20</v>
      </c>
      <c r="I171" s="3" t="b">
        <v>0</v>
      </c>
      <c r="J171">
        <f>IF(Table1[[#This Row],[is_weekend]], 1,0)</f>
        <v>0</v>
      </c>
      <c r="K171">
        <v>1</v>
      </c>
      <c r="L171" t="s">
        <v>18</v>
      </c>
      <c r="M171" s="3" t="b">
        <v>0</v>
      </c>
      <c r="N171" t="s">
        <v>16</v>
      </c>
    </row>
    <row r="172" spans="1:14" x14ac:dyDescent="0.25">
      <c r="A172" s="1">
        <v>45683</v>
      </c>
      <c r="B172">
        <v>1</v>
      </c>
      <c r="C172" t="s">
        <v>12</v>
      </c>
      <c r="D172" t="s">
        <v>13</v>
      </c>
      <c r="E172">
        <v>47</v>
      </c>
      <c r="F172" s="2">
        <v>7.2</v>
      </c>
      <c r="G172" s="2">
        <f>Table1[[#This Row],[price]] *Table1[[#This Row],[quantity_sold]]</f>
        <v>338.40000000000003</v>
      </c>
      <c r="H172" t="s">
        <v>19</v>
      </c>
      <c r="I172" s="3" t="b">
        <v>1</v>
      </c>
      <c r="J172">
        <f>IF(Table1[[#This Row],[is_weekend]], 1,0)</f>
        <v>1</v>
      </c>
      <c r="K172">
        <v>0</v>
      </c>
      <c r="L172" t="s">
        <v>15</v>
      </c>
      <c r="M172" s="3" t="b">
        <v>0</v>
      </c>
      <c r="N172" t="s">
        <v>16</v>
      </c>
    </row>
    <row r="173" spans="1:14" x14ac:dyDescent="0.25">
      <c r="A173" s="1">
        <v>45683</v>
      </c>
      <c r="B173">
        <v>2</v>
      </c>
      <c r="C173" t="s">
        <v>32</v>
      </c>
      <c r="D173" t="s">
        <v>13</v>
      </c>
      <c r="E173">
        <v>37</v>
      </c>
      <c r="F173" s="2">
        <v>9</v>
      </c>
      <c r="G173" s="2">
        <f>Table1[[#This Row],[price]] *Table1[[#This Row],[quantity_sold]]</f>
        <v>333</v>
      </c>
      <c r="H173" t="s">
        <v>19</v>
      </c>
      <c r="I173" s="3" t="b">
        <v>1</v>
      </c>
      <c r="J173">
        <f>IF(Table1[[#This Row],[is_weekend]], 1,0)</f>
        <v>1</v>
      </c>
      <c r="K173">
        <v>0</v>
      </c>
      <c r="L173" t="s">
        <v>15</v>
      </c>
      <c r="M173" s="3" t="b">
        <v>0</v>
      </c>
      <c r="N173" t="s">
        <v>16</v>
      </c>
    </row>
    <row r="174" spans="1:14" x14ac:dyDescent="0.25">
      <c r="A174" s="1">
        <v>45683</v>
      </c>
      <c r="B174">
        <v>3</v>
      </c>
      <c r="C174" t="s">
        <v>33</v>
      </c>
      <c r="D174" t="s">
        <v>34</v>
      </c>
      <c r="E174">
        <v>56</v>
      </c>
      <c r="F174" s="2">
        <v>6.3</v>
      </c>
      <c r="G174" s="2">
        <f>Table1[[#This Row],[price]] *Table1[[#This Row],[quantity_sold]]</f>
        <v>352.8</v>
      </c>
      <c r="H174" t="s">
        <v>19</v>
      </c>
      <c r="I174" s="3" t="b">
        <v>1</v>
      </c>
      <c r="J174">
        <f>IF(Table1[[#This Row],[is_weekend]], 1,0)</f>
        <v>1</v>
      </c>
      <c r="K174">
        <v>1</v>
      </c>
      <c r="L174" t="s">
        <v>15</v>
      </c>
      <c r="M174" s="3" t="b">
        <v>0</v>
      </c>
      <c r="N174" t="s">
        <v>16</v>
      </c>
    </row>
    <row r="175" spans="1:14" x14ac:dyDescent="0.25">
      <c r="A175" s="1">
        <v>45683</v>
      </c>
      <c r="B175">
        <v>4</v>
      </c>
      <c r="C175" t="s">
        <v>35</v>
      </c>
      <c r="D175" t="s">
        <v>36</v>
      </c>
      <c r="E175">
        <v>75</v>
      </c>
      <c r="F175" s="2">
        <v>1.8</v>
      </c>
      <c r="G175" s="2">
        <f>Table1[[#This Row],[price]] *Table1[[#This Row],[quantity_sold]]</f>
        <v>135</v>
      </c>
      <c r="H175" t="s">
        <v>19</v>
      </c>
      <c r="I175" s="3" t="b">
        <v>1</v>
      </c>
      <c r="J175">
        <f>IF(Table1[[#This Row],[is_weekend]], 1,0)</f>
        <v>1</v>
      </c>
      <c r="K175">
        <v>1</v>
      </c>
      <c r="L175" t="s">
        <v>15</v>
      </c>
      <c r="M175" s="3" t="b">
        <v>0</v>
      </c>
      <c r="N175" t="s">
        <v>16</v>
      </c>
    </row>
    <row r="176" spans="1:14" x14ac:dyDescent="0.25">
      <c r="A176" s="1">
        <v>45683</v>
      </c>
      <c r="B176">
        <v>5</v>
      </c>
      <c r="C176" t="s">
        <v>37</v>
      </c>
      <c r="D176" t="s">
        <v>38</v>
      </c>
      <c r="E176">
        <v>44</v>
      </c>
      <c r="F176" s="2">
        <v>4.5</v>
      </c>
      <c r="G176" s="2">
        <f>Table1[[#This Row],[price]] *Table1[[#This Row],[quantity_sold]]</f>
        <v>198</v>
      </c>
      <c r="H176" t="s">
        <v>19</v>
      </c>
      <c r="I176" s="3" t="b">
        <v>1</v>
      </c>
      <c r="J176">
        <f>IF(Table1[[#This Row],[is_weekend]], 1,0)</f>
        <v>1</v>
      </c>
      <c r="K176">
        <v>0</v>
      </c>
      <c r="L176" t="s">
        <v>15</v>
      </c>
      <c r="M176" s="3" t="b">
        <v>0</v>
      </c>
      <c r="N176" t="s">
        <v>16</v>
      </c>
    </row>
    <row r="177" spans="1:14" x14ac:dyDescent="0.25">
      <c r="A177" s="1">
        <v>45682</v>
      </c>
      <c r="B177">
        <v>1</v>
      </c>
      <c r="C177" t="s">
        <v>12</v>
      </c>
      <c r="D177" t="s">
        <v>13</v>
      </c>
      <c r="E177">
        <v>60</v>
      </c>
      <c r="F177" s="2">
        <v>7.2</v>
      </c>
      <c r="G177" s="2">
        <f>Table1[[#This Row],[price]] *Table1[[#This Row],[quantity_sold]]</f>
        <v>432</v>
      </c>
      <c r="H177" t="s">
        <v>17</v>
      </c>
      <c r="I177" s="3" t="b">
        <v>1</v>
      </c>
      <c r="J177">
        <f>IF(Table1[[#This Row],[is_weekend]], 1,0)</f>
        <v>1</v>
      </c>
      <c r="K177">
        <v>1</v>
      </c>
      <c r="L177" t="s">
        <v>24</v>
      </c>
      <c r="M177" s="3" t="b">
        <v>0</v>
      </c>
      <c r="N177" t="s">
        <v>16</v>
      </c>
    </row>
    <row r="178" spans="1:14" x14ac:dyDescent="0.25">
      <c r="A178" s="1">
        <v>45682</v>
      </c>
      <c r="B178">
        <v>2</v>
      </c>
      <c r="C178" t="s">
        <v>32</v>
      </c>
      <c r="D178" t="s">
        <v>13</v>
      </c>
      <c r="E178">
        <v>33</v>
      </c>
      <c r="F178" s="2">
        <v>9</v>
      </c>
      <c r="G178" s="2">
        <f>Table1[[#This Row],[price]] *Table1[[#This Row],[quantity_sold]]</f>
        <v>297</v>
      </c>
      <c r="H178" t="s">
        <v>17</v>
      </c>
      <c r="I178" s="3" t="b">
        <v>1</v>
      </c>
      <c r="J178">
        <f>IF(Table1[[#This Row],[is_weekend]], 1,0)</f>
        <v>1</v>
      </c>
      <c r="K178">
        <v>0</v>
      </c>
      <c r="L178" t="s">
        <v>24</v>
      </c>
      <c r="M178" s="3" t="b">
        <v>0</v>
      </c>
      <c r="N178" t="s">
        <v>16</v>
      </c>
    </row>
    <row r="179" spans="1:14" x14ac:dyDescent="0.25">
      <c r="A179" s="1">
        <v>45682</v>
      </c>
      <c r="B179">
        <v>3</v>
      </c>
      <c r="C179" t="s">
        <v>33</v>
      </c>
      <c r="D179" t="s">
        <v>34</v>
      </c>
      <c r="E179">
        <v>28</v>
      </c>
      <c r="F179" s="2">
        <v>6.3</v>
      </c>
      <c r="G179" s="2">
        <f>Table1[[#This Row],[price]] *Table1[[#This Row],[quantity_sold]]</f>
        <v>176.4</v>
      </c>
      <c r="H179" t="s">
        <v>17</v>
      </c>
      <c r="I179" s="3" t="b">
        <v>1</v>
      </c>
      <c r="J179">
        <f>IF(Table1[[#This Row],[is_weekend]], 1,0)</f>
        <v>1</v>
      </c>
      <c r="K179">
        <v>0</v>
      </c>
      <c r="L179" t="s">
        <v>24</v>
      </c>
      <c r="M179" s="3" t="b">
        <v>0</v>
      </c>
      <c r="N179" t="s">
        <v>16</v>
      </c>
    </row>
    <row r="180" spans="1:14" x14ac:dyDescent="0.25">
      <c r="A180" s="1">
        <v>45682</v>
      </c>
      <c r="B180">
        <v>4</v>
      </c>
      <c r="C180" t="s">
        <v>35</v>
      </c>
      <c r="D180" t="s">
        <v>36</v>
      </c>
      <c r="E180">
        <v>45</v>
      </c>
      <c r="F180" s="2">
        <v>1.8</v>
      </c>
      <c r="G180" s="2">
        <f>Table1[[#This Row],[price]] *Table1[[#This Row],[quantity_sold]]</f>
        <v>81</v>
      </c>
      <c r="H180" t="s">
        <v>17</v>
      </c>
      <c r="I180" s="3" t="b">
        <v>1</v>
      </c>
      <c r="J180">
        <f>IF(Table1[[#This Row],[is_weekend]], 1,0)</f>
        <v>1</v>
      </c>
      <c r="K180">
        <v>0</v>
      </c>
      <c r="L180" t="s">
        <v>24</v>
      </c>
      <c r="M180" s="3" t="b">
        <v>0</v>
      </c>
      <c r="N180" t="s">
        <v>16</v>
      </c>
    </row>
    <row r="181" spans="1:14" x14ac:dyDescent="0.25">
      <c r="A181" s="1">
        <v>45682</v>
      </c>
      <c r="B181">
        <v>5</v>
      </c>
      <c r="C181" t="s">
        <v>37</v>
      </c>
      <c r="D181" t="s">
        <v>38</v>
      </c>
      <c r="E181">
        <v>32</v>
      </c>
      <c r="F181" s="2">
        <v>4.5</v>
      </c>
      <c r="G181" s="2">
        <f>Table1[[#This Row],[price]] *Table1[[#This Row],[quantity_sold]]</f>
        <v>144</v>
      </c>
      <c r="H181" t="s">
        <v>17</v>
      </c>
      <c r="I181" s="3" t="b">
        <v>1</v>
      </c>
      <c r="J181">
        <f>IF(Table1[[#This Row],[is_weekend]], 1,0)</f>
        <v>1</v>
      </c>
      <c r="K181">
        <v>0</v>
      </c>
      <c r="L181" t="s">
        <v>24</v>
      </c>
      <c r="M181" s="3" t="b">
        <v>0</v>
      </c>
      <c r="N181" t="s">
        <v>16</v>
      </c>
    </row>
    <row r="182" spans="1:14" x14ac:dyDescent="0.25">
      <c r="A182" s="1">
        <v>45681</v>
      </c>
      <c r="B182">
        <v>1</v>
      </c>
      <c r="C182" t="s">
        <v>12</v>
      </c>
      <c r="D182" t="s">
        <v>13</v>
      </c>
      <c r="E182">
        <v>42</v>
      </c>
      <c r="F182" s="2">
        <v>7.2</v>
      </c>
      <c r="G182" s="2">
        <f>Table1[[#This Row],[price]] *Table1[[#This Row],[quantity_sold]]</f>
        <v>302.40000000000003</v>
      </c>
      <c r="H182" t="s">
        <v>14</v>
      </c>
      <c r="I182" s="3" t="b">
        <v>0</v>
      </c>
      <c r="J182">
        <f>IF(Table1[[#This Row],[is_weekend]], 1,0)</f>
        <v>0</v>
      </c>
      <c r="K182">
        <v>0</v>
      </c>
      <c r="L182" t="s">
        <v>15</v>
      </c>
      <c r="M182" s="3" t="b">
        <v>0</v>
      </c>
      <c r="N182" t="s">
        <v>16</v>
      </c>
    </row>
    <row r="183" spans="1:14" x14ac:dyDescent="0.25">
      <c r="A183" s="1">
        <v>45681</v>
      </c>
      <c r="B183">
        <v>2</v>
      </c>
      <c r="C183" t="s">
        <v>32</v>
      </c>
      <c r="D183" t="s">
        <v>13</v>
      </c>
      <c r="E183">
        <v>39</v>
      </c>
      <c r="F183" s="2">
        <v>9</v>
      </c>
      <c r="G183" s="2">
        <f>Table1[[#This Row],[price]] *Table1[[#This Row],[quantity_sold]]</f>
        <v>351</v>
      </c>
      <c r="H183" t="s">
        <v>14</v>
      </c>
      <c r="I183" s="3" t="b">
        <v>0</v>
      </c>
      <c r="J183">
        <f>IF(Table1[[#This Row],[is_weekend]], 1,0)</f>
        <v>0</v>
      </c>
      <c r="K183">
        <v>0</v>
      </c>
      <c r="L183" t="s">
        <v>15</v>
      </c>
      <c r="M183" s="3" t="b">
        <v>0</v>
      </c>
      <c r="N183" t="s">
        <v>16</v>
      </c>
    </row>
    <row r="184" spans="1:14" x14ac:dyDescent="0.25">
      <c r="A184" s="1">
        <v>45681</v>
      </c>
      <c r="B184">
        <v>3</v>
      </c>
      <c r="C184" t="s">
        <v>33</v>
      </c>
      <c r="D184" t="s">
        <v>34</v>
      </c>
      <c r="E184">
        <v>37</v>
      </c>
      <c r="F184" s="2">
        <v>6.3</v>
      </c>
      <c r="G184" s="2">
        <f>Table1[[#This Row],[price]] *Table1[[#This Row],[quantity_sold]]</f>
        <v>233.1</v>
      </c>
      <c r="H184" t="s">
        <v>14</v>
      </c>
      <c r="I184" s="3" t="b">
        <v>0</v>
      </c>
      <c r="J184">
        <f>IF(Table1[[#This Row],[is_weekend]], 1,0)</f>
        <v>0</v>
      </c>
      <c r="K184">
        <v>0</v>
      </c>
      <c r="L184" t="s">
        <v>15</v>
      </c>
      <c r="M184" s="3" t="b">
        <v>0</v>
      </c>
      <c r="N184" t="s">
        <v>16</v>
      </c>
    </row>
    <row r="185" spans="1:14" x14ac:dyDescent="0.25">
      <c r="A185" s="1">
        <v>45681</v>
      </c>
      <c r="B185">
        <v>4</v>
      </c>
      <c r="C185" t="s">
        <v>35</v>
      </c>
      <c r="D185" t="s">
        <v>36</v>
      </c>
      <c r="E185">
        <v>66</v>
      </c>
      <c r="F185" s="2">
        <v>1.8</v>
      </c>
      <c r="G185" s="2">
        <f>Table1[[#This Row],[price]] *Table1[[#This Row],[quantity_sold]]</f>
        <v>118.8</v>
      </c>
      <c r="H185" t="s">
        <v>14</v>
      </c>
      <c r="I185" s="3" t="b">
        <v>0</v>
      </c>
      <c r="J185">
        <f>IF(Table1[[#This Row],[is_weekend]], 1,0)</f>
        <v>0</v>
      </c>
      <c r="K185">
        <v>1</v>
      </c>
      <c r="L185" t="s">
        <v>15</v>
      </c>
      <c r="M185" s="3" t="b">
        <v>0</v>
      </c>
      <c r="N185" t="s">
        <v>16</v>
      </c>
    </row>
    <row r="186" spans="1:14" x14ac:dyDescent="0.25">
      <c r="A186" s="1">
        <v>45681</v>
      </c>
      <c r="B186">
        <v>5</v>
      </c>
      <c r="C186" t="s">
        <v>37</v>
      </c>
      <c r="D186" t="s">
        <v>38</v>
      </c>
      <c r="E186">
        <v>35</v>
      </c>
      <c r="F186" s="2">
        <v>4.5</v>
      </c>
      <c r="G186" s="2">
        <f>Table1[[#This Row],[price]] *Table1[[#This Row],[quantity_sold]]</f>
        <v>157.5</v>
      </c>
      <c r="H186" t="s">
        <v>14</v>
      </c>
      <c r="I186" s="3" t="b">
        <v>0</v>
      </c>
      <c r="J186">
        <f>IF(Table1[[#This Row],[is_weekend]], 1,0)</f>
        <v>0</v>
      </c>
      <c r="K186">
        <v>0</v>
      </c>
      <c r="L186" t="s">
        <v>15</v>
      </c>
      <c r="M186" s="3" t="b">
        <v>0</v>
      </c>
      <c r="N186" t="s">
        <v>16</v>
      </c>
    </row>
    <row r="187" spans="1:14" x14ac:dyDescent="0.25">
      <c r="A187" s="1">
        <v>45680</v>
      </c>
      <c r="B187">
        <v>1</v>
      </c>
      <c r="C187" t="s">
        <v>12</v>
      </c>
      <c r="D187" t="s">
        <v>13</v>
      </c>
      <c r="E187">
        <v>32</v>
      </c>
      <c r="F187" s="2">
        <v>7.2</v>
      </c>
      <c r="G187" s="2">
        <f>Table1[[#This Row],[price]] *Table1[[#This Row],[quantity_sold]]</f>
        <v>230.4</v>
      </c>
      <c r="H187" t="s">
        <v>23</v>
      </c>
      <c r="I187" s="3" t="b">
        <v>0</v>
      </c>
      <c r="J187">
        <f>IF(Table1[[#This Row],[is_weekend]], 1,0)</f>
        <v>0</v>
      </c>
      <c r="K187">
        <v>0</v>
      </c>
      <c r="L187" t="s">
        <v>18</v>
      </c>
      <c r="M187" s="3" t="b">
        <v>0</v>
      </c>
      <c r="N187" t="s">
        <v>16</v>
      </c>
    </row>
    <row r="188" spans="1:14" x14ac:dyDescent="0.25">
      <c r="A188" s="1">
        <v>45680</v>
      </c>
      <c r="B188">
        <v>2</v>
      </c>
      <c r="C188" t="s">
        <v>32</v>
      </c>
      <c r="D188" t="s">
        <v>13</v>
      </c>
      <c r="E188">
        <v>40</v>
      </c>
      <c r="F188" s="2">
        <v>9</v>
      </c>
      <c r="G188" s="2">
        <f>Table1[[#This Row],[price]] *Table1[[#This Row],[quantity_sold]]</f>
        <v>360</v>
      </c>
      <c r="H188" t="s">
        <v>23</v>
      </c>
      <c r="I188" s="3" t="b">
        <v>0</v>
      </c>
      <c r="J188">
        <f>IF(Table1[[#This Row],[is_weekend]], 1,0)</f>
        <v>0</v>
      </c>
      <c r="K188">
        <v>1</v>
      </c>
      <c r="L188" t="s">
        <v>18</v>
      </c>
      <c r="M188" s="3" t="b">
        <v>0</v>
      </c>
      <c r="N188" t="s">
        <v>16</v>
      </c>
    </row>
    <row r="189" spans="1:14" x14ac:dyDescent="0.25">
      <c r="A189" s="1">
        <v>45680</v>
      </c>
      <c r="B189">
        <v>3</v>
      </c>
      <c r="C189" t="s">
        <v>33</v>
      </c>
      <c r="D189" t="s">
        <v>34</v>
      </c>
      <c r="E189">
        <v>24</v>
      </c>
      <c r="F189" s="2">
        <v>6.3</v>
      </c>
      <c r="G189" s="2">
        <f>Table1[[#This Row],[price]] *Table1[[#This Row],[quantity_sold]]</f>
        <v>151.19999999999999</v>
      </c>
      <c r="H189" t="s">
        <v>23</v>
      </c>
      <c r="I189" s="3" t="b">
        <v>0</v>
      </c>
      <c r="J189">
        <f>IF(Table1[[#This Row],[is_weekend]], 1,0)</f>
        <v>0</v>
      </c>
      <c r="K189">
        <v>0</v>
      </c>
      <c r="L189" t="s">
        <v>18</v>
      </c>
      <c r="M189" s="3" t="b">
        <v>0</v>
      </c>
      <c r="N189" t="s">
        <v>16</v>
      </c>
    </row>
    <row r="190" spans="1:14" x14ac:dyDescent="0.25">
      <c r="A190" s="1">
        <v>45680</v>
      </c>
      <c r="B190">
        <v>4</v>
      </c>
      <c r="C190" t="s">
        <v>35</v>
      </c>
      <c r="D190" t="s">
        <v>36</v>
      </c>
      <c r="E190">
        <v>57</v>
      </c>
      <c r="F190" s="2">
        <v>1.8</v>
      </c>
      <c r="G190" s="2">
        <f>Table1[[#This Row],[price]] *Table1[[#This Row],[quantity_sold]]</f>
        <v>102.60000000000001</v>
      </c>
      <c r="H190" t="s">
        <v>23</v>
      </c>
      <c r="I190" s="3" t="b">
        <v>0</v>
      </c>
      <c r="J190">
        <f>IF(Table1[[#This Row],[is_weekend]], 1,0)</f>
        <v>0</v>
      </c>
      <c r="K190">
        <v>1</v>
      </c>
      <c r="L190" t="s">
        <v>18</v>
      </c>
      <c r="M190" s="3" t="b">
        <v>0</v>
      </c>
      <c r="N190" t="s">
        <v>16</v>
      </c>
    </row>
    <row r="191" spans="1:14" x14ac:dyDescent="0.25">
      <c r="A191" s="1">
        <v>45680</v>
      </c>
      <c r="B191">
        <v>5</v>
      </c>
      <c r="C191" t="s">
        <v>37</v>
      </c>
      <c r="D191" t="s">
        <v>38</v>
      </c>
      <c r="E191">
        <v>28</v>
      </c>
      <c r="F191" s="2">
        <v>4.5</v>
      </c>
      <c r="G191" s="2">
        <f>Table1[[#This Row],[price]] *Table1[[#This Row],[quantity_sold]]</f>
        <v>126</v>
      </c>
      <c r="H191" t="s">
        <v>23</v>
      </c>
      <c r="I191" s="3" t="b">
        <v>0</v>
      </c>
      <c r="J191">
        <f>IF(Table1[[#This Row],[is_weekend]], 1,0)</f>
        <v>0</v>
      </c>
      <c r="K191">
        <v>0</v>
      </c>
      <c r="L191" t="s">
        <v>18</v>
      </c>
      <c r="M191" s="3" t="b">
        <v>0</v>
      </c>
      <c r="N191" t="s">
        <v>16</v>
      </c>
    </row>
    <row r="192" spans="1:14" x14ac:dyDescent="0.25">
      <c r="A192" s="1">
        <v>45679</v>
      </c>
      <c r="B192">
        <v>1</v>
      </c>
      <c r="C192" t="s">
        <v>12</v>
      </c>
      <c r="D192" t="s">
        <v>13</v>
      </c>
      <c r="E192">
        <v>41</v>
      </c>
      <c r="F192" s="2">
        <v>7.2</v>
      </c>
      <c r="G192" s="2">
        <f>Table1[[#This Row],[price]] *Table1[[#This Row],[quantity_sold]]</f>
        <v>295.2</v>
      </c>
      <c r="H192" t="s">
        <v>22</v>
      </c>
      <c r="I192" s="3" t="b">
        <v>0</v>
      </c>
      <c r="J192">
        <f>IF(Table1[[#This Row],[is_weekend]], 1,0)</f>
        <v>0</v>
      </c>
      <c r="K192">
        <v>1</v>
      </c>
      <c r="L192" t="s">
        <v>15</v>
      </c>
      <c r="M192" s="3" t="b">
        <v>0</v>
      </c>
      <c r="N192" t="s">
        <v>16</v>
      </c>
    </row>
    <row r="193" spans="1:14" x14ac:dyDescent="0.25">
      <c r="A193" s="1">
        <v>45679</v>
      </c>
      <c r="B193">
        <v>2</v>
      </c>
      <c r="C193" t="s">
        <v>32</v>
      </c>
      <c r="D193" t="s">
        <v>13</v>
      </c>
      <c r="E193">
        <v>30</v>
      </c>
      <c r="F193" s="2">
        <v>9</v>
      </c>
      <c r="G193" s="2">
        <f>Table1[[#This Row],[price]] *Table1[[#This Row],[quantity_sold]]</f>
        <v>270</v>
      </c>
      <c r="H193" t="s">
        <v>22</v>
      </c>
      <c r="I193" s="3" t="b">
        <v>0</v>
      </c>
      <c r="J193">
        <f>IF(Table1[[#This Row],[is_weekend]], 1,0)</f>
        <v>0</v>
      </c>
      <c r="K193">
        <v>0</v>
      </c>
      <c r="L193" t="s">
        <v>15</v>
      </c>
      <c r="M193" s="3" t="b">
        <v>0</v>
      </c>
      <c r="N193" t="s">
        <v>16</v>
      </c>
    </row>
    <row r="194" spans="1:14" x14ac:dyDescent="0.25">
      <c r="A194" s="1">
        <v>45679</v>
      </c>
      <c r="B194">
        <v>3</v>
      </c>
      <c r="C194" t="s">
        <v>33</v>
      </c>
      <c r="D194" t="s">
        <v>34</v>
      </c>
      <c r="E194">
        <v>36</v>
      </c>
      <c r="F194" s="2">
        <v>6.3</v>
      </c>
      <c r="G194" s="2">
        <f>Table1[[#This Row],[price]] *Table1[[#This Row],[quantity_sold]]</f>
        <v>226.79999999999998</v>
      </c>
      <c r="H194" t="s">
        <v>22</v>
      </c>
      <c r="I194" s="3" t="b">
        <v>0</v>
      </c>
      <c r="J194">
        <f>IF(Table1[[#This Row],[is_weekend]], 1,0)</f>
        <v>0</v>
      </c>
      <c r="K194">
        <v>1</v>
      </c>
      <c r="L194" t="s">
        <v>15</v>
      </c>
      <c r="M194" s="3" t="b">
        <v>0</v>
      </c>
      <c r="N194" t="s">
        <v>16</v>
      </c>
    </row>
    <row r="195" spans="1:14" x14ac:dyDescent="0.25">
      <c r="A195" s="1">
        <v>45679</v>
      </c>
      <c r="B195">
        <v>4</v>
      </c>
      <c r="C195" t="s">
        <v>35</v>
      </c>
      <c r="D195" t="s">
        <v>36</v>
      </c>
      <c r="E195">
        <v>38</v>
      </c>
      <c r="F195" s="2">
        <v>1.8</v>
      </c>
      <c r="G195" s="2">
        <f>Table1[[#This Row],[price]] *Table1[[#This Row],[quantity_sold]]</f>
        <v>68.400000000000006</v>
      </c>
      <c r="H195" t="s">
        <v>22</v>
      </c>
      <c r="I195" s="3" t="b">
        <v>0</v>
      </c>
      <c r="J195">
        <f>IF(Table1[[#This Row],[is_weekend]], 1,0)</f>
        <v>0</v>
      </c>
      <c r="K195">
        <v>0</v>
      </c>
      <c r="L195" t="s">
        <v>15</v>
      </c>
      <c r="M195" s="3" t="b">
        <v>0</v>
      </c>
      <c r="N195" t="s">
        <v>16</v>
      </c>
    </row>
    <row r="196" spans="1:14" x14ac:dyDescent="0.25">
      <c r="A196" s="1">
        <v>45679</v>
      </c>
      <c r="B196">
        <v>5</v>
      </c>
      <c r="C196" t="s">
        <v>37</v>
      </c>
      <c r="D196" t="s">
        <v>38</v>
      </c>
      <c r="E196">
        <v>26</v>
      </c>
      <c r="F196" s="2">
        <v>4.5</v>
      </c>
      <c r="G196" s="2">
        <f>Table1[[#This Row],[price]] *Table1[[#This Row],[quantity_sold]]</f>
        <v>117</v>
      </c>
      <c r="H196" t="s">
        <v>22</v>
      </c>
      <c r="I196" s="3" t="b">
        <v>0</v>
      </c>
      <c r="J196">
        <f>IF(Table1[[#This Row],[is_weekend]], 1,0)</f>
        <v>0</v>
      </c>
      <c r="K196">
        <v>0</v>
      </c>
      <c r="L196" t="s">
        <v>15</v>
      </c>
      <c r="M196" s="3" t="b">
        <v>0</v>
      </c>
      <c r="N196" t="s">
        <v>16</v>
      </c>
    </row>
    <row r="197" spans="1:14" x14ac:dyDescent="0.25">
      <c r="A197" s="1">
        <v>45678</v>
      </c>
      <c r="B197">
        <v>1</v>
      </c>
      <c r="C197" t="s">
        <v>12</v>
      </c>
      <c r="D197" t="s">
        <v>13</v>
      </c>
      <c r="E197">
        <v>29</v>
      </c>
      <c r="F197" s="2">
        <v>7.2</v>
      </c>
      <c r="G197" s="2">
        <f>Table1[[#This Row],[price]] *Table1[[#This Row],[quantity_sold]]</f>
        <v>208.8</v>
      </c>
      <c r="H197" t="s">
        <v>21</v>
      </c>
      <c r="I197" s="3" t="b">
        <v>0</v>
      </c>
      <c r="J197">
        <f>IF(Table1[[#This Row],[is_weekend]], 1,0)</f>
        <v>0</v>
      </c>
      <c r="K197">
        <v>0</v>
      </c>
      <c r="L197" t="s">
        <v>15</v>
      </c>
      <c r="M197" s="3" t="b">
        <v>0</v>
      </c>
      <c r="N197" t="s">
        <v>16</v>
      </c>
    </row>
    <row r="198" spans="1:14" x14ac:dyDescent="0.25">
      <c r="A198" s="1">
        <v>45678</v>
      </c>
      <c r="B198">
        <v>2</v>
      </c>
      <c r="C198" t="s">
        <v>32</v>
      </c>
      <c r="D198" t="s">
        <v>13</v>
      </c>
      <c r="E198">
        <v>25</v>
      </c>
      <c r="F198" s="2">
        <v>9</v>
      </c>
      <c r="G198" s="2">
        <f>Table1[[#This Row],[price]] *Table1[[#This Row],[quantity_sold]]</f>
        <v>225</v>
      </c>
      <c r="H198" t="s">
        <v>21</v>
      </c>
      <c r="I198" s="3" t="b">
        <v>0</v>
      </c>
      <c r="J198">
        <f>IF(Table1[[#This Row],[is_weekend]], 1,0)</f>
        <v>0</v>
      </c>
      <c r="K198">
        <v>0</v>
      </c>
      <c r="L198" t="s">
        <v>15</v>
      </c>
      <c r="M198" s="3" t="b">
        <v>0</v>
      </c>
      <c r="N198" t="s">
        <v>16</v>
      </c>
    </row>
    <row r="199" spans="1:14" x14ac:dyDescent="0.25">
      <c r="A199" s="1">
        <v>45678</v>
      </c>
      <c r="B199">
        <v>3</v>
      </c>
      <c r="C199" t="s">
        <v>33</v>
      </c>
      <c r="D199" t="s">
        <v>34</v>
      </c>
      <c r="E199">
        <v>27</v>
      </c>
      <c r="F199" s="2">
        <v>6.3</v>
      </c>
      <c r="G199" s="2">
        <f>Table1[[#This Row],[price]] *Table1[[#This Row],[quantity_sold]]</f>
        <v>170.1</v>
      </c>
      <c r="H199" t="s">
        <v>21</v>
      </c>
      <c r="I199" s="3" t="b">
        <v>0</v>
      </c>
      <c r="J199">
        <f>IF(Table1[[#This Row],[is_weekend]], 1,0)</f>
        <v>0</v>
      </c>
      <c r="K199">
        <v>0</v>
      </c>
      <c r="L199" t="s">
        <v>15</v>
      </c>
      <c r="M199" s="3" t="b">
        <v>0</v>
      </c>
      <c r="N199" t="s">
        <v>16</v>
      </c>
    </row>
    <row r="200" spans="1:14" x14ac:dyDescent="0.25">
      <c r="A200" s="1">
        <v>45678</v>
      </c>
      <c r="B200">
        <v>4</v>
      </c>
      <c r="C200" t="s">
        <v>35</v>
      </c>
      <c r="D200" t="s">
        <v>36</v>
      </c>
      <c r="E200">
        <v>45</v>
      </c>
      <c r="F200" s="2">
        <v>1.8</v>
      </c>
      <c r="G200" s="2">
        <f>Table1[[#This Row],[price]] *Table1[[#This Row],[quantity_sold]]</f>
        <v>81</v>
      </c>
      <c r="H200" t="s">
        <v>21</v>
      </c>
      <c r="I200" s="3" t="b">
        <v>0</v>
      </c>
      <c r="J200">
        <f>IF(Table1[[#This Row],[is_weekend]], 1,0)</f>
        <v>0</v>
      </c>
      <c r="K200">
        <v>1</v>
      </c>
      <c r="L200" t="s">
        <v>15</v>
      </c>
      <c r="M200" s="3" t="b">
        <v>0</v>
      </c>
      <c r="N200" t="s">
        <v>16</v>
      </c>
    </row>
    <row r="201" spans="1:14" x14ac:dyDescent="0.25">
      <c r="A201" s="1">
        <v>45678</v>
      </c>
      <c r="B201">
        <v>5</v>
      </c>
      <c r="C201" t="s">
        <v>37</v>
      </c>
      <c r="D201" t="s">
        <v>38</v>
      </c>
      <c r="E201">
        <v>37</v>
      </c>
      <c r="F201" s="2">
        <v>4.5</v>
      </c>
      <c r="G201" s="2">
        <f>Table1[[#This Row],[price]] *Table1[[#This Row],[quantity_sold]]</f>
        <v>166.5</v>
      </c>
      <c r="H201" t="s">
        <v>21</v>
      </c>
      <c r="I201" s="3" t="b">
        <v>0</v>
      </c>
      <c r="J201">
        <f>IF(Table1[[#This Row],[is_weekend]], 1,0)</f>
        <v>0</v>
      </c>
      <c r="K201">
        <v>1</v>
      </c>
      <c r="L201" t="s">
        <v>15</v>
      </c>
      <c r="M201" s="3" t="b">
        <v>0</v>
      </c>
      <c r="N201" t="s">
        <v>16</v>
      </c>
    </row>
    <row r="202" spans="1:14" x14ac:dyDescent="0.25">
      <c r="A202" s="1">
        <v>45677</v>
      </c>
      <c r="B202">
        <v>1</v>
      </c>
      <c r="C202" t="s">
        <v>12</v>
      </c>
      <c r="D202" t="s">
        <v>13</v>
      </c>
      <c r="E202">
        <v>39</v>
      </c>
      <c r="F202" s="2">
        <v>7.2</v>
      </c>
      <c r="G202" s="2">
        <f>Table1[[#This Row],[price]] *Table1[[#This Row],[quantity_sold]]</f>
        <v>280.8</v>
      </c>
      <c r="H202" t="s">
        <v>20</v>
      </c>
      <c r="I202" s="3" t="b">
        <v>0</v>
      </c>
      <c r="J202">
        <f>IF(Table1[[#This Row],[is_weekend]], 1,0)</f>
        <v>0</v>
      </c>
      <c r="K202">
        <v>1</v>
      </c>
      <c r="L202" t="s">
        <v>15</v>
      </c>
      <c r="M202" s="3" t="b">
        <v>0</v>
      </c>
      <c r="N202" t="s">
        <v>16</v>
      </c>
    </row>
    <row r="203" spans="1:14" x14ac:dyDescent="0.25">
      <c r="A203" s="1">
        <v>45677</v>
      </c>
      <c r="B203">
        <v>2</v>
      </c>
      <c r="C203" t="s">
        <v>32</v>
      </c>
      <c r="D203" t="s">
        <v>13</v>
      </c>
      <c r="E203">
        <v>24</v>
      </c>
      <c r="F203" s="2">
        <v>9</v>
      </c>
      <c r="G203" s="2">
        <f>Table1[[#This Row],[price]] *Table1[[#This Row],[quantity_sold]]</f>
        <v>216</v>
      </c>
      <c r="H203" t="s">
        <v>20</v>
      </c>
      <c r="I203" s="3" t="b">
        <v>0</v>
      </c>
      <c r="J203">
        <f>IF(Table1[[#This Row],[is_weekend]], 1,0)</f>
        <v>0</v>
      </c>
      <c r="K203">
        <v>0</v>
      </c>
      <c r="L203" t="s">
        <v>15</v>
      </c>
      <c r="M203" s="3" t="b">
        <v>0</v>
      </c>
      <c r="N203" t="s">
        <v>16</v>
      </c>
    </row>
    <row r="204" spans="1:14" x14ac:dyDescent="0.25">
      <c r="A204" s="1">
        <v>45677</v>
      </c>
      <c r="B204">
        <v>3</v>
      </c>
      <c r="C204" t="s">
        <v>33</v>
      </c>
      <c r="D204" t="s">
        <v>34</v>
      </c>
      <c r="E204">
        <v>37</v>
      </c>
      <c r="F204" s="2">
        <v>6.3</v>
      </c>
      <c r="G204" s="2">
        <f>Table1[[#This Row],[price]] *Table1[[#This Row],[quantity_sold]]</f>
        <v>233.1</v>
      </c>
      <c r="H204" t="s">
        <v>20</v>
      </c>
      <c r="I204" s="3" t="b">
        <v>0</v>
      </c>
      <c r="J204">
        <f>IF(Table1[[#This Row],[is_weekend]], 1,0)</f>
        <v>0</v>
      </c>
      <c r="K204">
        <v>1</v>
      </c>
      <c r="L204" t="s">
        <v>15</v>
      </c>
      <c r="M204" s="3" t="b">
        <v>0</v>
      </c>
      <c r="N204" t="s">
        <v>16</v>
      </c>
    </row>
    <row r="205" spans="1:14" x14ac:dyDescent="0.25">
      <c r="A205" s="1">
        <v>45677</v>
      </c>
      <c r="B205">
        <v>4</v>
      </c>
      <c r="C205" t="s">
        <v>35</v>
      </c>
      <c r="D205" t="s">
        <v>36</v>
      </c>
      <c r="E205">
        <v>33</v>
      </c>
      <c r="F205" s="2">
        <v>1.8</v>
      </c>
      <c r="G205" s="2">
        <f>Table1[[#This Row],[price]] *Table1[[#This Row],[quantity_sold]]</f>
        <v>59.4</v>
      </c>
      <c r="H205" t="s">
        <v>20</v>
      </c>
      <c r="I205" s="3" t="b">
        <v>0</v>
      </c>
      <c r="J205">
        <f>IF(Table1[[#This Row],[is_weekend]], 1,0)</f>
        <v>0</v>
      </c>
      <c r="K205">
        <v>0</v>
      </c>
      <c r="L205" t="s">
        <v>15</v>
      </c>
      <c r="M205" s="3" t="b">
        <v>0</v>
      </c>
      <c r="N205" t="s">
        <v>16</v>
      </c>
    </row>
    <row r="206" spans="1:14" x14ac:dyDescent="0.25">
      <c r="A206" s="1">
        <v>45677</v>
      </c>
      <c r="B206">
        <v>5</v>
      </c>
      <c r="C206" t="s">
        <v>37</v>
      </c>
      <c r="D206" t="s">
        <v>38</v>
      </c>
      <c r="E206">
        <v>25</v>
      </c>
      <c r="F206" s="2">
        <v>4.5</v>
      </c>
      <c r="G206" s="2">
        <f>Table1[[#This Row],[price]] *Table1[[#This Row],[quantity_sold]]</f>
        <v>112.5</v>
      </c>
      <c r="H206" t="s">
        <v>20</v>
      </c>
      <c r="I206" s="3" t="b">
        <v>0</v>
      </c>
      <c r="J206">
        <f>IF(Table1[[#This Row],[is_weekend]], 1,0)</f>
        <v>0</v>
      </c>
      <c r="K206">
        <v>0</v>
      </c>
      <c r="L206" t="s">
        <v>15</v>
      </c>
      <c r="M206" s="3" t="b">
        <v>0</v>
      </c>
      <c r="N206" t="s">
        <v>16</v>
      </c>
    </row>
    <row r="207" spans="1:14" x14ac:dyDescent="0.25">
      <c r="A207" s="1">
        <v>45676</v>
      </c>
      <c r="B207">
        <v>1</v>
      </c>
      <c r="C207" t="s">
        <v>12</v>
      </c>
      <c r="D207" t="s">
        <v>13</v>
      </c>
      <c r="E207">
        <v>35</v>
      </c>
      <c r="F207" s="2">
        <v>7.2</v>
      </c>
      <c r="G207" s="2">
        <f>Table1[[#This Row],[price]] *Table1[[#This Row],[quantity_sold]]</f>
        <v>252</v>
      </c>
      <c r="H207" t="s">
        <v>19</v>
      </c>
      <c r="I207" s="3" t="b">
        <v>1</v>
      </c>
      <c r="J207">
        <f>IF(Table1[[#This Row],[is_weekend]], 1,0)</f>
        <v>1</v>
      </c>
      <c r="K207">
        <v>0</v>
      </c>
      <c r="L207" t="s">
        <v>24</v>
      </c>
      <c r="M207" s="3" t="b">
        <v>0</v>
      </c>
      <c r="N207" t="s">
        <v>16</v>
      </c>
    </row>
    <row r="208" spans="1:14" x14ac:dyDescent="0.25">
      <c r="A208" s="1">
        <v>45676</v>
      </c>
      <c r="B208">
        <v>2</v>
      </c>
      <c r="C208" t="s">
        <v>32</v>
      </c>
      <c r="D208" t="s">
        <v>13</v>
      </c>
      <c r="E208">
        <v>30</v>
      </c>
      <c r="F208" s="2">
        <v>9</v>
      </c>
      <c r="G208" s="2">
        <f>Table1[[#This Row],[price]] *Table1[[#This Row],[quantity_sold]]</f>
        <v>270</v>
      </c>
      <c r="H208" t="s">
        <v>19</v>
      </c>
      <c r="I208" s="3" t="b">
        <v>1</v>
      </c>
      <c r="J208">
        <f>IF(Table1[[#This Row],[is_weekend]], 1,0)</f>
        <v>1</v>
      </c>
      <c r="K208">
        <v>0</v>
      </c>
      <c r="L208" t="s">
        <v>24</v>
      </c>
      <c r="M208" s="3" t="b">
        <v>0</v>
      </c>
      <c r="N208" t="s">
        <v>16</v>
      </c>
    </row>
    <row r="209" spans="1:14" x14ac:dyDescent="0.25">
      <c r="A209" s="1">
        <v>45676</v>
      </c>
      <c r="B209">
        <v>3</v>
      </c>
      <c r="C209" t="s">
        <v>33</v>
      </c>
      <c r="D209" t="s">
        <v>34</v>
      </c>
      <c r="E209">
        <v>31</v>
      </c>
      <c r="F209" s="2">
        <v>6.3</v>
      </c>
      <c r="G209" s="2">
        <f>Table1[[#This Row],[price]] *Table1[[#This Row],[quantity_sold]]</f>
        <v>195.29999999999998</v>
      </c>
      <c r="H209" t="s">
        <v>19</v>
      </c>
      <c r="I209" s="3" t="b">
        <v>1</v>
      </c>
      <c r="J209">
        <f>IF(Table1[[#This Row],[is_weekend]], 1,0)</f>
        <v>1</v>
      </c>
      <c r="K209">
        <v>1</v>
      </c>
      <c r="L209" t="s">
        <v>24</v>
      </c>
      <c r="M209" s="3" t="b">
        <v>0</v>
      </c>
      <c r="N209" t="s">
        <v>16</v>
      </c>
    </row>
    <row r="210" spans="1:14" x14ac:dyDescent="0.25">
      <c r="A210" s="1">
        <v>45676</v>
      </c>
      <c r="B210">
        <v>4</v>
      </c>
      <c r="C210" t="s">
        <v>35</v>
      </c>
      <c r="D210" t="s">
        <v>36</v>
      </c>
      <c r="E210">
        <v>44</v>
      </c>
      <c r="F210" s="2">
        <v>1.8</v>
      </c>
      <c r="G210" s="2">
        <f>Table1[[#This Row],[price]] *Table1[[#This Row],[quantity_sold]]</f>
        <v>79.2</v>
      </c>
      <c r="H210" t="s">
        <v>19</v>
      </c>
      <c r="I210" s="3" t="b">
        <v>1</v>
      </c>
      <c r="J210">
        <f>IF(Table1[[#This Row],[is_weekend]], 1,0)</f>
        <v>1</v>
      </c>
      <c r="K210">
        <v>0</v>
      </c>
      <c r="L210" t="s">
        <v>24</v>
      </c>
      <c r="M210" s="3" t="b">
        <v>0</v>
      </c>
      <c r="N210" t="s">
        <v>16</v>
      </c>
    </row>
    <row r="211" spans="1:14" x14ac:dyDescent="0.25">
      <c r="A211" s="1">
        <v>45676</v>
      </c>
      <c r="B211">
        <v>5</v>
      </c>
      <c r="C211" t="s">
        <v>37</v>
      </c>
      <c r="D211" t="s">
        <v>38</v>
      </c>
      <c r="E211">
        <v>44</v>
      </c>
      <c r="F211" s="2">
        <v>4.5</v>
      </c>
      <c r="G211" s="2">
        <f>Table1[[#This Row],[price]] *Table1[[#This Row],[quantity_sold]]</f>
        <v>198</v>
      </c>
      <c r="H211" t="s">
        <v>19</v>
      </c>
      <c r="I211" s="3" t="b">
        <v>1</v>
      </c>
      <c r="J211">
        <f>IF(Table1[[#This Row],[is_weekend]], 1,0)</f>
        <v>1</v>
      </c>
      <c r="K211">
        <v>1</v>
      </c>
      <c r="L211" t="s">
        <v>24</v>
      </c>
      <c r="M211" s="3" t="b">
        <v>0</v>
      </c>
      <c r="N211" t="s">
        <v>16</v>
      </c>
    </row>
    <row r="212" spans="1:14" x14ac:dyDescent="0.25">
      <c r="A212" s="1">
        <v>45675</v>
      </c>
      <c r="B212">
        <v>1</v>
      </c>
      <c r="C212" t="s">
        <v>12</v>
      </c>
      <c r="D212" t="s">
        <v>13</v>
      </c>
      <c r="E212">
        <v>42</v>
      </c>
      <c r="F212" s="2">
        <v>7.2</v>
      </c>
      <c r="G212" s="2">
        <f>Table1[[#This Row],[price]] *Table1[[#This Row],[quantity_sold]]</f>
        <v>302.40000000000003</v>
      </c>
      <c r="H212" t="s">
        <v>17</v>
      </c>
      <c r="I212" s="3" t="b">
        <v>1</v>
      </c>
      <c r="J212">
        <f>IF(Table1[[#This Row],[is_weekend]], 1,0)</f>
        <v>1</v>
      </c>
      <c r="K212">
        <v>0</v>
      </c>
      <c r="L212" t="s">
        <v>24</v>
      </c>
      <c r="M212" s="3" t="b">
        <v>0</v>
      </c>
      <c r="N212" t="s">
        <v>16</v>
      </c>
    </row>
    <row r="213" spans="1:14" x14ac:dyDescent="0.25">
      <c r="A213" s="1">
        <v>45675</v>
      </c>
      <c r="B213">
        <v>2</v>
      </c>
      <c r="C213" t="s">
        <v>32</v>
      </c>
      <c r="D213" t="s">
        <v>13</v>
      </c>
      <c r="E213">
        <v>46</v>
      </c>
      <c r="F213" s="2">
        <v>9</v>
      </c>
      <c r="G213" s="2">
        <f>Table1[[#This Row],[price]] *Table1[[#This Row],[quantity_sold]]</f>
        <v>414</v>
      </c>
      <c r="H213" t="s">
        <v>17</v>
      </c>
      <c r="I213" s="3" t="b">
        <v>1</v>
      </c>
      <c r="J213">
        <f>IF(Table1[[#This Row],[is_weekend]], 1,0)</f>
        <v>1</v>
      </c>
      <c r="K213">
        <v>1</v>
      </c>
      <c r="L213" t="s">
        <v>24</v>
      </c>
      <c r="M213" s="3" t="b">
        <v>0</v>
      </c>
      <c r="N213" t="s">
        <v>16</v>
      </c>
    </row>
    <row r="214" spans="1:14" x14ac:dyDescent="0.25">
      <c r="A214" s="1">
        <v>45675</v>
      </c>
      <c r="B214">
        <v>3</v>
      </c>
      <c r="C214" t="s">
        <v>33</v>
      </c>
      <c r="D214" t="s">
        <v>34</v>
      </c>
      <c r="E214">
        <v>26</v>
      </c>
      <c r="F214" s="2">
        <v>6.3</v>
      </c>
      <c r="G214" s="2">
        <f>Table1[[#This Row],[price]] *Table1[[#This Row],[quantity_sold]]</f>
        <v>163.79999999999998</v>
      </c>
      <c r="H214" t="s">
        <v>17</v>
      </c>
      <c r="I214" s="3" t="b">
        <v>1</v>
      </c>
      <c r="J214">
        <f>IF(Table1[[#This Row],[is_weekend]], 1,0)</f>
        <v>1</v>
      </c>
      <c r="K214">
        <v>0</v>
      </c>
      <c r="L214" t="s">
        <v>24</v>
      </c>
      <c r="M214" s="3" t="b">
        <v>0</v>
      </c>
      <c r="N214" t="s">
        <v>16</v>
      </c>
    </row>
    <row r="215" spans="1:14" x14ac:dyDescent="0.25">
      <c r="A215" s="1">
        <v>45675</v>
      </c>
      <c r="B215">
        <v>4</v>
      </c>
      <c r="C215" t="s">
        <v>35</v>
      </c>
      <c r="D215" t="s">
        <v>36</v>
      </c>
      <c r="E215">
        <v>42</v>
      </c>
      <c r="F215" s="2">
        <v>1.8</v>
      </c>
      <c r="G215" s="2">
        <f>Table1[[#This Row],[price]] *Table1[[#This Row],[quantity_sold]]</f>
        <v>75.600000000000009</v>
      </c>
      <c r="H215" t="s">
        <v>17</v>
      </c>
      <c r="I215" s="3" t="b">
        <v>1</v>
      </c>
      <c r="J215">
        <f>IF(Table1[[#This Row],[is_weekend]], 1,0)</f>
        <v>1</v>
      </c>
      <c r="K215">
        <v>0</v>
      </c>
      <c r="L215" t="s">
        <v>24</v>
      </c>
      <c r="M215" s="3" t="b">
        <v>0</v>
      </c>
      <c r="N215" t="s">
        <v>16</v>
      </c>
    </row>
    <row r="216" spans="1:14" x14ac:dyDescent="0.25">
      <c r="A216" s="1">
        <v>45675</v>
      </c>
      <c r="B216">
        <v>5</v>
      </c>
      <c r="C216" t="s">
        <v>37</v>
      </c>
      <c r="D216" t="s">
        <v>38</v>
      </c>
      <c r="E216">
        <v>36</v>
      </c>
      <c r="F216" s="2">
        <v>4.5</v>
      </c>
      <c r="G216" s="2">
        <f>Table1[[#This Row],[price]] *Table1[[#This Row],[quantity_sold]]</f>
        <v>162</v>
      </c>
      <c r="H216" t="s">
        <v>17</v>
      </c>
      <c r="I216" s="3" t="b">
        <v>1</v>
      </c>
      <c r="J216">
        <f>IF(Table1[[#This Row],[is_weekend]], 1,0)</f>
        <v>1</v>
      </c>
      <c r="K216">
        <v>0</v>
      </c>
      <c r="L216" t="s">
        <v>24</v>
      </c>
      <c r="M216" s="3" t="b">
        <v>0</v>
      </c>
      <c r="N216" t="s">
        <v>16</v>
      </c>
    </row>
    <row r="217" spans="1:14" x14ac:dyDescent="0.25">
      <c r="A217" s="1">
        <v>45674</v>
      </c>
      <c r="B217">
        <v>1</v>
      </c>
      <c r="C217" t="s">
        <v>12</v>
      </c>
      <c r="D217" t="s">
        <v>13</v>
      </c>
      <c r="E217">
        <v>53</v>
      </c>
      <c r="F217" s="2">
        <v>7.2</v>
      </c>
      <c r="G217" s="2">
        <f>Table1[[#This Row],[price]] *Table1[[#This Row],[quantity_sold]]</f>
        <v>381.6</v>
      </c>
      <c r="H217" t="s">
        <v>14</v>
      </c>
      <c r="I217" s="3" t="b">
        <v>0</v>
      </c>
      <c r="J217">
        <f>IF(Table1[[#This Row],[is_weekend]], 1,0)</f>
        <v>0</v>
      </c>
      <c r="K217">
        <v>1</v>
      </c>
      <c r="L217" t="s">
        <v>18</v>
      </c>
      <c r="M217" s="3" t="b">
        <v>0</v>
      </c>
      <c r="N217" t="s">
        <v>16</v>
      </c>
    </row>
    <row r="218" spans="1:14" x14ac:dyDescent="0.25">
      <c r="A218" s="1">
        <v>45674</v>
      </c>
      <c r="B218">
        <v>2</v>
      </c>
      <c r="C218" t="s">
        <v>32</v>
      </c>
      <c r="D218" t="s">
        <v>13</v>
      </c>
      <c r="E218">
        <v>47</v>
      </c>
      <c r="F218" s="2">
        <v>9</v>
      </c>
      <c r="G218" s="2">
        <f>Table1[[#This Row],[price]] *Table1[[#This Row],[quantity_sold]]</f>
        <v>423</v>
      </c>
      <c r="H218" t="s">
        <v>14</v>
      </c>
      <c r="I218" s="3" t="b">
        <v>0</v>
      </c>
      <c r="J218">
        <f>IF(Table1[[#This Row],[is_weekend]], 1,0)</f>
        <v>0</v>
      </c>
      <c r="K218">
        <v>1</v>
      </c>
      <c r="L218" t="s">
        <v>18</v>
      </c>
      <c r="M218" s="3" t="b">
        <v>0</v>
      </c>
      <c r="N218" t="s">
        <v>16</v>
      </c>
    </row>
    <row r="219" spans="1:14" x14ac:dyDescent="0.25">
      <c r="A219" s="1">
        <v>45674</v>
      </c>
      <c r="B219">
        <v>3</v>
      </c>
      <c r="C219" t="s">
        <v>33</v>
      </c>
      <c r="D219" t="s">
        <v>34</v>
      </c>
      <c r="E219">
        <v>29</v>
      </c>
      <c r="F219" s="2">
        <v>6.3</v>
      </c>
      <c r="G219" s="2">
        <f>Table1[[#This Row],[price]] *Table1[[#This Row],[quantity_sold]]</f>
        <v>182.7</v>
      </c>
      <c r="H219" t="s">
        <v>14</v>
      </c>
      <c r="I219" s="3" t="b">
        <v>0</v>
      </c>
      <c r="J219">
        <f>IF(Table1[[#This Row],[is_weekend]], 1,0)</f>
        <v>0</v>
      </c>
      <c r="K219">
        <v>0</v>
      </c>
      <c r="L219" t="s">
        <v>18</v>
      </c>
      <c r="M219" s="3" t="b">
        <v>0</v>
      </c>
      <c r="N219" t="s">
        <v>16</v>
      </c>
    </row>
    <row r="220" spans="1:14" x14ac:dyDescent="0.25">
      <c r="A220" s="1">
        <v>45674</v>
      </c>
      <c r="B220">
        <v>4</v>
      </c>
      <c r="C220" t="s">
        <v>35</v>
      </c>
      <c r="D220" t="s">
        <v>36</v>
      </c>
      <c r="E220">
        <v>49</v>
      </c>
      <c r="F220" s="2">
        <v>1.8</v>
      </c>
      <c r="G220" s="2">
        <f>Table1[[#This Row],[price]] *Table1[[#This Row],[quantity_sold]]</f>
        <v>88.2</v>
      </c>
      <c r="H220" t="s">
        <v>14</v>
      </c>
      <c r="I220" s="3" t="b">
        <v>0</v>
      </c>
      <c r="J220">
        <f>IF(Table1[[#This Row],[is_weekend]], 1,0)</f>
        <v>0</v>
      </c>
      <c r="K220">
        <v>0</v>
      </c>
      <c r="L220" t="s">
        <v>18</v>
      </c>
      <c r="M220" s="3" t="b">
        <v>0</v>
      </c>
      <c r="N220" t="s">
        <v>16</v>
      </c>
    </row>
    <row r="221" spans="1:14" x14ac:dyDescent="0.25">
      <c r="A221" s="1">
        <v>45674</v>
      </c>
      <c r="B221">
        <v>5</v>
      </c>
      <c r="C221" t="s">
        <v>37</v>
      </c>
      <c r="D221" t="s">
        <v>38</v>
      </c>
      <c r="E221">
        <v>35</v>
      </c>
      <c r="F221" s="2">
        <v>4.5</v>
      </c>
      <c r="G221" s="2">
        <f>Table1[[#This Row],[price]] *Table1[[#This Row],[quantity_sold]]</f>
        <v>157.5</v>
      </c>
      <c r="H221" t="s">
        <v>14</v>
      </c>
      <c r="I221" s="3" t="b">
        <v>0</v>
      </c>
      <c r="J221">
        <f>IF(Table1[[#This Row],[is_weekend]], 1,0)</f>
        <v>0</v>
      </c>
      <c r="K221">
        <v>0</v>
      </c>
      <c r="L221" t="s">
        <v>18</v>
      </c>
      <c r="M221" s="3" t="b">
        <v>0</v>
      </c>
      <c r="N221" t="s">
        <v>16</v>
      </c>
    </row>
    <row r="222" spans="1:14" x14ac:dyDescent="0.25">
      <c r="A222" s="1">
        <v>45673</v>
      </c>
      <c r="B222">
        <v>1</v>
      </c>
      <c r="C222" t="s">
        <v>12</v>
      </c>
      <c r="D222" t="s">
        <v>13</v>
      </c>
      <c r="E222">
        <v>50</v>
      </c>
      <c r="F222" s="2">
        <v>7.2</v>
      </c>
      <c r="G222" s="2">
        <f>Table1[[#This Row],[price]] *Table1[[#This Row],[quantity_sold]]</f>
        <v>360</v>
      </c>
      <c r="H222" t="s">
        <v>23</v>
      </c>
      <c r="I222" s="3" t="b">
        <v>0</v>
      </c>
      <c r="J222">
        <f>IF(Table1[[#This Row],[is_weekend]], 1,0)</f>
        <v>0</v>
      </c>
      <c r="K222">
        <v>1</v>
      </c>
      <c r="L222" t="s">
        <v>15</v>
      </c>
      <c r="M222" s="3" t="b">
        <v>0</v>
      </c>
      <c r="N222" t="s">
        <v>16</v>
      </c>
    </row>
    <row r="223" spans="1:14" x14ac:dyDescent="0.25">
      <c r="A223" s="1">
        <v>45673</v>
      </c>
      <c r="B223">
        <v>2</v>
      </c>
      <c r="C223" t="s">
        <v>32</v>
      </c>
      <c r="D223" t="s">
        <v>13</v>
      </c>
      <c r="E223">
        <v>31</v>
      </c>
      <c r="F223" s="2">
        <v>9</v>
      </c>
      <c r="G223" s="2">
        <f>Table1[[#This Row],[price]] *Table1[[#This Row],[quantity_sold]]</f>
        <v>279</v>
      </c>
      <c r="H223" t="s">
        <v>23</v>
      </c>
      <c r="I223" s="3" t="b">
        <v>0</v>
      </c>
      <c r="J223">
        <f>IF(Table1[[#This Row],[is_weekend]], 1,0)</f>
        <v>0</v>
      </c>
      <c r="K223">
        <v>0</v>
      </c>
      <c r="L223" t="s">
        <v>15</v>
      </c>
      <c r="M223" s="3" t="b">
        <v>0</v>
      </c>
      <c r="N223" t="s">
        <v>16</v>
      </c>
    </row>
    <row r="224" spans="1:14" x14ac:dyDescent="0.25">
      <c r="A224" s="1">
        <v>45673</v>
      </c>
      <c r="B224">
        <v>3</v>
      </c>
      <c r="C224" t="s">
        <v>33</v>
      </c>
      <c r="D224" t="s">
        <v>34</v>
      </c>
      <c r="E224">
        <v>31</v>
      </c>
      <c r="F224" s="2">
        <v>6.3</v>
      </c>
      <c r="G224" s="2">
        <f>Table1[[#This Row],[price]] *Table1[[#This Row],[quantity_sold]]</f>
        <v>195.29999999999998</v>
      </c>
      <c r="H224" t="s">
        <v>23</v>
      </c>
      <c r="I224" s="3" t="b">
        <v>0</v>
      </c>
      <c r="J224">
        <f>IF(Table1[[#This Row],[is_weekend]], 1,0)</f>
        <v>0</v>
      </c>
      <c r="K224">
        <v>0</v>
      </c>
      <c r="L224" t="s">
        <v>15</v>
      </c>
      <c r="M224" s="3" t="b">
        <v>0</v>
      </c>
      <c r="N224" t="s">
        <v>16</v>
      </c>
    </row>
    <row r="225" spans="1:14" x14ac:dyDescent="0.25">
      <c r="A225" s="1">
        <v>45673</v>
      </c>
      <c r="B225">
        <v>4</v>
      </c>
      <c r="C225" t="s">
        <v>35</v>
      </c>
      <c r="D225" t="s">
        <v>36</v>
      </c>
      <c r="E225">
        <v>37</v>
      </c>
      <c r="F225" s="2">
        <v>1.8</v>
      </c>
      <c r="G225" s="2">
        <f>Table1[[#This Row],[price]] *Table1[[#This Row],[quantity_sold]]</f>
        <v>66.600000000000009</v>
      </c>
      <c r="H225" t="s">
        <v>23</v>
      </c>
      <c r="I225" s="3" t="b">
        <v>0</v>
      </c>
      <c r="J225">
        <f>IF(Table1[[#This Row],[is_weekend]], 1,0)</f>
        <v>0</v>
      </c>
      <c r="K225">
        <v>0</v>
      </c>
      <c r="L225" t="s">
        <v>15</v>
      </c>
      <c r="M225" s="3" t="b">
        <v>0</v>
      </c>
      <c r="N225" t="s">
        <v>16</v>
      </c>
    </row>
    <row r="226" spans="1:14" x14ac:dyDescent="0.25">
      <c r="A226" s="1">
        <v>45673</v>
      </c>
      <c r="B226">
        <v>5</v>
      </c>
      <c r="C226" t="s">
        <v>37</v>
      </c>
      <c r="D226" t="s">
        <v>38</v>
      </c>
      <c r="E226">
        <v>43</v>
      </c>
      <c r="F226" s="2">
        <v>4.5</v>
      </c>
      <c r="G226" s="2">
        <f>Table1[[#This Row],[price]] *Table1[[#This Row],[quantity_sold]]</f>
        <v>193.5</v>
      </c>
      <c r="H226" t="s">
        <v>23</v>
      </c>
      <c r="I226" s="3" t="b">
        <v>0</v>
      </c>
      <c r="J226">
        <f>IF(Table1[[#This Row],[is_weekend]], 1,0)</f>
        <v>0</v>
      </c>
      <c r="K226">
        <v>1</v>
      </c>
      <c r="L226" t="s">
        <v>15</v>
      </c>
      <c r="M226" s="3" t="b">
        <v>0</v>
      </c>
      <c r="N226" t="s">
        <v>16</v>
      </c>
    </row>
    <row r="227" spans="1:14" x14ac:dyDescent="0.25">
      <c r="A227" s="1">
        <v>45672</v>
      </c>
      <c r="B227">
        <v>1</v>
      </c>
      <c r="C227" t="s">
        <v>12</v>
      </c>
      <c r="D227" t="s">
        <v>13</v>
      </c>
      <c r="E227">
        <v>30</v>
      </c>
      <c r="F227" s="2">
        <v>7.2</v>
      </c>
      <c r="G227" s="2">
        <f>Table1[[#This Row],[price]] *Table1[[#This Row],[quantity_sold]]</f>
        <v>216</v>
      </c>
      <c r="H227" t="s">
        <v>22</v>
      </c>
      <c r="I227" s="3" t="b">
        <v>0</v>
      </c>
      <c r="J227">
        <f>IF(Table1[[#This Row],[is_weekend]], 1,0)</f>
        <v>0</v>
      </c>
      <c r="K227">
        <v>0</v>
      </c>
      <c r="L227" t="s">
        <v>18</v>
      </c>
      <c r="M227" s="3" t="b">
        <v>0</v>
      </c>
      <c r="N227" t="s">
        <v>16</v>
      </c>
    </row>
    <row r="228" spans="1:14" x14ac:dyDescent="0.25">
      <c r="A228" s="1">
        <v>45672</v>
      </c>
      <c r="B228">
        <v>2</v>
      </c>
      <c r="C228" t="s">
        <v>32</v>
      </c>
      <c r="D228" t="s">
        <v>13</v>
      </c>
      <c r="E228">
        <v>32</v>
      </c>
      <c r="F228" s="2">
        <v>9</v>
      </c>
      <c r="G228" s="2">
        <f>Table1[[#This Row],[price]] *Table1[[#This Row],[quantity_sold]]</f>
        <v>288</v>
      </c>
      <c r="H228" t="s">
        <v>22</v>
      </c>
      <c r="I228" s="3" t="b">
        <v>0</v>
      </c>
      <c r="J228">
        <f>IF(Table1[[#This Row],[is_weekend]], 1,0)</f>
        <v>0</v>
      </c>
      <c r="K228">
        <v>1</v>
      </c>
      <c r="L228" t="s">
        <v>18</v>
      </c>
      <c r="M228" s="3" t="b">
        <v>0</v>
      </c>
      <c r="N228" t="s">
        <v>16</v>
      </c>
    </row>
    <row r="229" spans="1:14" x14ac:dyDescent="0.25">
      <c r="A229" s="1">
        <v>45672</v>
      </c>
      <c r="B229">
        <v>3</v>
      </c>
      <c r="C229" t="s">
        <v>33</v>
      </c>
      <c r="D229" t="s">
        <v>34</v>
      </c>
      <c r="E229">
        <v>20</v>
      </c>
      <c r="F229" s="2">
        <v>6.3</v>
      </c>
      <c r="G229" s="2">
        <f>Table1[[#This Row],[price]] *Table1[[#This Row],[quantity_sold]]</f>
        <v>126</v>
      </c>
      <c r="H229" t="s">
        <v>22</v>
      </c>
      <c r="I229" s="3" t="b">
        <v>0</v>
      </c>
      <c r="J229">
        <f>IF(Table1[[#This Row],[is_weekend]], 1,0)</f>
        <v>0</v>
      </c>
      <c r="K229">
        <v>0</v>
      </c>
      <c r="L229" t="s">
        <v>18</v>
      </c>
      <c r="M229" s="3" t="b">
        <v>0</v>
      </c>
      <c r="N229" t="s">
        <v>16</v>
      </c>
    </row>
    <row r="230" spans="1:14" x14ac:dyDescent="0.25">
      <c r="A230" s="1">
        <v>45672</v>
      </c>
      <c r="B230">
        <v>4</v>
      </c>
      <c r="C230" t="s">
        <v>35</v>
      </c>
      <c r="D230" t="s">
        <v>36</v>
      </c>
      <c r="E230">
        <v>29</v>
      </c>
      <c r="F230" s="2">
        <v>1.8</v>
      </c>
      <c r="G230" s="2">
        <f>Table1[[#This Row],[price]] *Table1[[#This Row],[quantity_sold]]</f>
        <v>52.2</v>
      </c>
      <c r="H230" t="s">
        <v>22</v>
      </c>
      <c r="I230" s="3" t="b">
        <v>0</v>
      </c>
      <c r="J230">
        <f>IF(Table1[[#This Row],[is_weekend]], 1,0)</f>
        <v>0</v>
      </c>
      <c r="K230">
        <v>0</v>
      </c>
      <c r="L230" t="s">
        <v>18</v>
      </c>
      <c r="M230" s="3" t="b">
        <v>0</v>
      </c>
      <c r="N230" t="s">
        <v>16</v>
      </c>
    </row>
    <row r="231" spans="1:14" x14ac:dyDescent="0.25">
      <c r="A231" s="1">
        <v>45672</v>
      </c>
      <c r="B231">
        <v>5</v>
      </c>
      <c r="C231" t="s">
        <v>37</v>
      </c>
      <c r="D231" t="s">
        <v>38</v>
      </c>
      <c r="E231">
        <v>23</v>
      </c>
      <c r="F231" s="2">
        <v>4.5</v>
      </c>
      <c r="G231" s="2">
        <f>Table1[[#This Row],[price]] *Table1[[#This Row],[quantity_sold]]</f>
        <v>103.5</v>
      </c>
      <c r="H231" t="s">
        <v>22</v>
      </c>
      <c r="I231" s="3" t="b">
        <v>0</v>
      </c>
      <c r="J231">
        <f>IF(Table1[[#This Row],[is_weekend]], 1,0)</f>
        <v>0</v>
      </c>
      <c r="K231">
        <v>0</v>
      </c>
      <c r="L231" t="s">
        <v>18</v>
      </c>
      <c r="M231" s="3" t="b">
        <v>0</v>
      </c>
      <c r="N231" t="s">
        <v>16</v>
      </c>
    </row>
    <row r="232" spans="1:14" x14ac:dyDescent="0.25">
      <c r="A232" s="1">
        <v>45671</v>
      </c>
      <c r="B232">
        <v>1</v>
      </c>
      <c r="C232" t="s">
        <v>12</v>
      </c>
      <c r="D232" t="s">
        <v>13</v>
      </c>
      <c r="E232">
        <v>40</v>
      </c>
      <c r="F232" s="2">
        <v>7.2</v>
      </c>
      <c r="G232" s="2">
        <f>Table1[[#This Row],[price]] *Table1[[#This Row],[quantity_sold]]</f>
        <v>288</v>
      </c>
      <c r="H232" t="s">
        <v>21</v>
      </c>
      <c r="I232" s="3" t="b">
        <v>0</v>
      </c>
      <c r="J232">
        <f>IF(Table1[[#This Row],[is_weekend]], 1,0)</f>
        <v>0</v>
      </c>
      <c r="K232">
        <v>1</v>
      </c>
      <c r="L232" t="s">
        <v>15</v>
      </c>
      <c r="M232" s="3" t="b">
        <v>0</v>
      </c>
      <c r="N232" t="s">
        <v>16</v>
      </c>
    </row>
    <row r="233" spans="1:14" x14ac:dyDescent="0.25">
      <c r="A233" s="1">
        <v>45671</v>
      </c>
      <c r="B233">
        <v>2</v>
      </c>
      <c r="C233" t="s">
        <v>32</v>
      </c>
      <c r="D233" t="s">
        <v>13</v>
      </c>
      <c r="E233">
        <v>26</v>
      </c>
      <c r="F233" s="2">
        <v>9</v>
      </c>
      <c r="G233" s="2">
        <f>Table1[[#This Row],[price]] *Table1[[#This Row],[quantity_sold]]</f>
        <v>234</v>
      </c>
      <c r="H233" t="s">
        <v>21</v>
      </c>
      <c r="I233" s="3" t="b">
        <v>0</v>
      </c>
      <c r="J233">
        <f>IF(Table1[[#This Row],[is_weekend]], 1,0)</f>
        <v>0</v>
      </c>
      <c r="K233">
        <v>0</v>
      </c>
      <c r="L233" t="s">
        <v>15</v>
      </c>
      <c r="M233" s="3" t="b">
        <v>0</v>
      </c>
      <c r="N233" t="s">
        <v>16</v>
      </c>
    </row>
    <row r="234" spans="1:14" x14ac:dyDescent="0.25">
      <c r="A234" s="1">
        <v>45671</v>
      </c>
      <c r="B234">
        <v>3</v>
      </c>
      <c r="C234" t="s">
        <v>33</v>
      </c>
      <c r="D234" t="s">
        <v>34</v>
      </c>
      <c r="E234">
        <v>25</v>
      </c>
      <c r="F234" s="2">
        <v>6.3</v>
      </c>
      <c r="G234" s="2">
        <f>Table1[[#This Row],[price]] *Table1[[#This Row],[quantity_sold]]</f>
        <v>157.5</v>
      </c>
      <c r="H234" t="s">
        <v>21</v>
      </c>
      <c r="I234" s="3" t="b">
        <v>0</v>
      </c>
      <c r="J234">
        <f>IF(Table1[[#This Row],[is_weekend]], 1,0)</f>
        <v>0</v>
      </c>
      <c r="K234">
        <v>0</v>
      </c>
      <c r="L234" t="s">
        <v>15</v>
      </c>
      <c r="M234" s="3" t="b">
        <v>0</v>
      </c>
      <c r="N234" t="s">
        <v>16</v>
      </c>
    </row>
    <row r="235" spans="1:14" x14ac:dyDescent="0.25">
      <c r="A235" s="1">
        <v>45671</v>
      </c>
      <c r="B235">
        <v>4</v>
      </c>
      <c r="C235" t="s">
        <v>35</v>
      </c>
      <c r="D235" t="s">
        <v>36</v>
      </c>
      <c r="E235">
        <v>35</v>
      </c>
      <c r="F235" s="2">
        <v>1.8</v>
      </c>
      <c r="G235" s="2">
        <f>Table1[[#This Row],[price]] *Table1[[#This Row],[quantity_sold]]</f>
        <v>63</v>
      </c>
      <c r="H235" t="s">
        <v>21</v>
      </c>
      <c r="I235" s="3" t="b">
        <v>0</v>
      </c>
      <c r="J235">
        <f>IF(Table1[[#This Row],[is_weekend]], 1,0)</f>
        <v>0</v>
      </c>
      <c r="K235">
        <v>0</v>
      </c>
      <c r="L235" t="s">
        <v>15</v>
      </c>
      <c r="M235" s="3" t="b">
        <v>0</v>
      </c>
      <c r="N235" t="s">
        <v>16</v>
      </c>
    </row>
    <row r="236" spans="1:14" x14ac:dyDescent="0.25">
      <c r="A236" s="1">
        <v>45671</v>
      </c>
      <c r="B236">
        <v>5</v>
      </c>
      <c r="C236" t="s">
        <v>37</v>
      </c>
      <c r="D236" t="s">
        <v>38</v>
      </c>
      <c r="E236">
        <v>25</v>
      </c>
      <c r="F236" s="2">
        <v>4.5</v>
      </c>
      <c r="G236" s="2">
        <f>Table1[[#This Row],[price]] *Table1[[#This Row],[quantity_sold]]</f>
        <v>112.5</v>
      </c>
      <c r="H236" t="s">
        <v>21</v>
      </c>
      <c r="I236" s="3" t="b">
        <v>0</v>
      </c>
      <c r="J236">
        <f>IF(Table1[[#This Row],[is_weekend]], 1,0)</f>
        <v>0</v>
      </c>
      <c r="K236">
        <v>0</v>
      </c>
      <c r="L236" t="s">
        <v>15</v>
      </c>
      <c r="M236" s="3" t="b">
        <v>0</v>
      </c>
      <c r="N236" t="s">
        <v>16</v>
      </c>
    </row>
    <row r="237" spans="1:14" x14ac:dyDescent="0.25">
      <c r="A237" s="1">
        <v>45670</v>
      </c>
      <c r="B237">
        <v>1</v>
      </c>
      <c r="C237" t="s">
        <v>12</v>
      </c>
      <c r="D237" t="s">
        <v>13</v>
      </c>
      <c r="E237">
        <v>27</v>
      </c>
      <c r="F237" s="2">
        <v>7.2</v>
      </c>
      <c r="G237" s="2">
        <f>Table1[[#This Row],[price]] *Table1[[#This Row],[quantity_sold]]</f>
        <v>194.4</v>
      </c>
      <c r="H237" t="s">
        <v>20</v>
      </c>
      <c r="I237" s="3" t="b">
        <v>0</v>
      </c>
      <c r="J237">
        <f>IF(Table1[[#This Row],[is_weekend]], 1,0)</f>
        <v>0</v>
      </c>
      <c r="K237">
        <v>0</v>
      </c>
      <c r="L237" t="s">
        <v>18</v>
      </c>
      <c r="M237" s="3" t="b">
        <v>0</v>
      </c>
      <c r="N237" t="s">
        <v>16</v>
      </c>
    </row>
    <row r="238" spans="1:14" x14ac:dyDescent="0.25">
      <c r="A238" s="1">
        <v>45670</v>
      </c>
      <c r="B238">
        <v>2</v>
      </c>
      <c r="C238" t="s">
        <v>32</v>
      </c>
      <c r="D238" t="s">
        <v>13</v>
      </c>
      <c r="E238">
        <v>23</v>
      </c>
      <c r="F238" s="2">
        <v>9</v>
      </c>
      <c r="G238" s="2">
        <f>Table1[[#This Row],[price]] *Table1[[#This Row],[quantity_sold]]</f>
        <v>207</v>
      </c>
      <c r="H238" t="s">
        <v>20</v>
      </c>
      <c r="I238" s="3" t="b">
        <v>0</v>
      </c>
      <c r="J238">
        <f>IF(Table1[[#This Row],[is_weekend]], 1,0)</f>
        <v>0</v>
      </c>
      <c r="K238">
        <v>0</v>
      </c>
      <c r="L238" t="s">
        <v>18</v>
      </c>
      <c r="M238" s="3" t="b">
        <v>0</v>
      </c>
      <c r="N238" t="s">
        <v>16</v>
      </c>
    </row>
    <row r="239" spans="1:14" x14ac:dyDescent="0.25">
      <c r="A239" s="1">
        <v>45670</v>
      </c>
      <c r="B239">
        <v>3</v>
      </c>
      <c r="C239" t="s">
        <v>33</v>
      </c>
      <c r="D239" t="s">
        <v>34</v>
      </c>
      <c r="E239">
        <v>19</v>
      </c>
      <c r="F239" s="2">
        <v>6.3</v>
      </c>
      <c r="G239" s="2">
        <f>Table1[[#This Row],[price]] *Table1[[#This Row],[quantity_sold]]</f>
        <v>119.7</v>
      </c>
      <c r="H239" t="s">
        <v>20</v>
      </c>
      <c r="I239" s="3" t="b">
        <v>0</v>
      </c>
      <c r="J239">
        <f>IF(Table1[[#This Row],[is_weekend]], 1,0)</f>
        <v>0</v>
      </c>
      <c r="K239">
        <v>0</v>
      </c>
      <c r="L239" t="s">
        <v>18</v>
      </c>
      <c r="M239" s="3" t="b">
        <v>0</v>
      </c>
      <c r="N239" t="s">
        <v>16</v>
      </c>
    </row>
    <row r="240" spans="1:14" x14ac:dyDescent="0.25">
      <c r="A240" s="1">
        <v>45670</v>
      </c>
      <c r="B240">
        <v>4</v>
      </c>
      <c r="C240" t="s">
        <v>35</v>
      </c>
      <c r="D240" t="s">
        <v>36</v>
      </c>
      <c r="E240">
        <v>28</v>
      </c>
      <c r="F240" s="2">
        <v>1.8</v>
      </c>
      <c r="G240" s="2">
        <f>Table1[[#This Row],[price]] *Table1[[#This Row],[quantity_sold]]</f>
        <v>50.4</v>
      </c>
      <c r="H240" t="s">
        <v>20</v>
      </c>
      <c r="I240" s="3" t="b">
        <v>0</v>
      </c>
      <c r="J240">
        <f>IF(Table1[[#This Row],[is_weekend]], 1,0)</f>
        <v>0</v>
      </c>
      <c r="K240">
        <v>0</v>
      </c>
      <c r="L240" t="s">
        <v>18</v>
      </c>
      <c r="M240" s="3" t="b">
        <v>0</v>
      </c>
      <c r="N240" t="s">
        <v>16</v>
      </c>
    </row>
    <row r="241" spans="1:14" x14ac:dyDescent="0.25">
      <c r="A241" s="1">
        <v>45670</v>
      </c>
      <c r="B241">
        <v>5</v>
      </c>
      <c r="C241" t="s">
        <v>37</v>
      </c>
      <c r="D241" t="s">
        <v>38</v>
      </c>
      <c r="E241">
        <v>34</v>
      </c>
      <c r="F241" s="2">
        <v>4.5</v>
      </c>
      <c r="G241" s="2">
        <f>Table1[[#This Row],[price]] *Table1[[#This Row],[quantity_sold]]</f>
        <v>153</v>
      </c>
      <c r="H241" t="s">
        <v>20</v>
      </c>
      <c r="I241" s="3" t="b">
        <v>0</v>
      </c>
      <c r="J241">
        <f>IF(Table1[[#This Row],[is_weekend]], 1,0)</f>
        <v>0</v>
      </c>
      <c r="K241">
        <v>1</v>
      </c>
      <c r="L241" t="s">
        <v>18</v>
      </c>
      <c r="M241" s="3" t="b">
        <v>0</v>
      </c>
      <c r="N241" t="s">
        <v>16</v>
      </c>
    </row>
    <row r="242" spans="1:14" x14ac:dyDescent="0.25">
      <c r="A242" s="1">
        <v>45669</v>
      </c>
      <c r="B242">
        <v>1</v>
      </c>
      <c r="C242" t="s">
        <v>12</v>
      </c>
      <c r="D242" t="s">
        <v>13</v>
      </c>
      <c r="E242">
        <v>39</v>
      </c>
      <c r="F242" s="2">
        <v>7.2</v>
      </c>
      <c r="G242" s="2">
        <f>Table1[[#This Row],[price]] *Table1[[#This Row],[quantity_sold]]</f>
        <v>280.8</v>
      </c>
      <c r="H242" t="s">
        <v>19</v>
      </c>
      <c r="I242" s="3" t="b">
        <v>1</v>
      </c>
      <c r="J242">
        <f>IF(Table1[[#This Row],[is_weekend]], 1,0)</f>
        <v>1</v>
      </c>
      <c r="K242">
        <v>0</v>
      </c>
      <c r="L242" t="s">
        <v>18</v>
      </c>
      <c r="M242" s="3" t="b">
        <v>0</v>
      </c>
      <c r="N242" t="s">
        <v>16</v>
      </c>
    </row>
    <row r="243" spans="1:14" x14ac:dyDescent="0.25">
      <c r="A243" s="1">
        <v>45669</v>
      </c>
      <c r="B243">
        <v>2</v>
      </c>
      <c r="C243" t="s">
        <v>32</v>
      </c>
      <c r="D243" t="s">
        <v>13</v>
      </c>
      <c r="E243">
        <v>54</v>
      </c>
      <c r="F243" s="2">
        <v>9</v>
      </c>
      <c r="G243" s="2">
        <f>Table1[[#This Row],[price]] *Table1[[#This Row],[quantity_sold]]</f>
        <v>486</v>
      </c>
      <c r="H243" t="s">
        <v>19</v>
      </c>
      <c r="I243" s="3" t="b">
        <v>1</v>
      </c>
      <c r="J243">
        <f>IF(Table1[[#This Row],[is_weekend]], 1,0)</f>
        <v>1</v>
      </c>
      <c r="K243">
        <v>1</v>
      </c>
      <c r="L243" t="s">
        <v>18</v>
      </c>
      <c r="M243" s="3" t="b">
        <v>0</v>
      </c>
      <c r="N243" t="s">
        <v>16</v>
      </c>
    </row>
    <row r="244" spans="1:14" x14ac:dyDescent="0.25">
      <c r="A244" s="1">
        <v>45669</v>
      </c>
      <c r="B244">
        <v>3</v>
      </c>
      <c r="C244" t="s">
        <v>33</v>
      </c>
      <c r="D244" t="s">
        <v>34</v>
      </c>
      <c r="E244">
        <v>42</v>
      </c>
      <c r="F244" s="2">
        <v>6.3</v>
      </c>
      <c r="G244" s="2">
        <f>Table1[[#This Row],[price]] *Table1[[#This Row],[quantity_sold]]</f>
        <v>264.59999999999997</v>
      </c>
      <c r="H244" t="s">
        <v>19</v>
      </c>
      <c r="I244" s="3" t="b">
        <v>1</v>
      </c>
      <c r="J244">
        <f>IF(Table1[[#This Row],[is_weekend]], 1,0)</f>
        <v>1</v>
      </c>
      <c r="K244">
        <v>1</v>
      </c>
      <c r="L244" t="s">
        <v>18</v>
      </c>
      <c r="M244" s="3" t="b">
        <v>0</v>
      </c>
      <c r="N244" t="s">
        <v>16</v>
      </c>
    </row>
    <row r="245" spans="1:14" x14ac:dyDescent="0.25">
      <c r="A245" s="1">
        <v>45669</v>
      </c>
      <c r="B245">
        <v>4</v>
      </c>
      <c r="C245" t="s">
        <v>35</v>
      </c>
      <c r="D245" t="s">
        <v>36</v>
      </c>
      <c r="E245">
        <v>51</v>
      </c>
      <c r="F245" s="2">
        <v>1.8</v>
      </c>
      <c r="G245" s="2">
        <f>Table1[[#This Row],[price]] *Table1[[#This Row],[quantity_sold]]</f>
        <v>91.8</v>
      </c>
      <c r="H245" t="s">
        <v>19</v>
      </c>
      <c r="I245" s="3" t="b">
        <v>1</v>
      </c>
      <c r="J245">
        <f>IF(Table1[[#This Row],[is_weekend]], 1,0)</f>
        <v>1</v>
      </c>
      <c r="K245">
        <v>0</v>
      </c>
      <c r="L245" t="s">
        <v>18</v>
      </c>
      <c r="M245" s="3" t="b">
        <v>0</v>
      </c>
      <c r="N245" t="s">
        <v>16</v>
      </c>
    </row>
    <row r="246" spans="1:14" x14ac:dyDescent="0.25">
      <c r="A246" s="1">
        <v>45669</v>
      </c>
      <c r="B246">
        <v>5</v>
      </c>
      <c r="C246" t="s">
        <v>37</v>
      </c>
      <c r="D246" t="s">
        <v>38</v>
      </c>
      <c r="E246">
        <v>35</v>
      </c>
      <c r="F246" s="2">
        <v>4.5</v>
      </c>
      <c r="G246" s="2">
        <f>Table1[[#This Row],[price]] *Table1[[#This Row],[quantity_sold]]</f>
        <v>157.5</v>
      </c>
      <c r="H246" t="s">
        <v>19</v>
      </c>
      <c r="I246" s="3" t="b">
        <v>1</v>
      </c>
      <c r="J246">
        <f>IF(Table1[[#This Row],[is_weekend]], 1,0)</f>
        <v>1</v>
      </c>
      <c r="K246">
        <v>0</v>
      </c>
      <c r="L246" t="s">
        <v>18</v>
      </c>
      <c r="M246" s="3" t="b">
        <v>0</v>
      </c>
      <c r="N246" t="s">
        <v>16</v>
      </c>
    </row>
    <row r="247" spans="1:14" x14ac:dyDescent="0.25">
      <c r="A247" s="1">
        <v>45668</v>
      </c>
      <c r="B247">
        <v>1</v>
      </c>
      <c r="C247" t="s">
        <v>12</v>
      </c>
      <c r="D247" t="s">
        <v>13</v>
      </c>
      <c r="E247">
        <v>49</v>
      </c>
      <c r="F247" s="2">
        <v>7.2</v>
      </c>
      <c r="G247" s="2">
        <f>Table1[[#This Row],[price]] *Table1[[#This Row],[quantity_sold]]</f>
        <v>352.8</v>
      </c>
      <c r="H247" t="s">
        <v>17</v>
      </c>
      <c r="I247" s="3" t="b">
        <v>1</v>
      </c>
      <c r="J247">
        <f>IF(Table1[[#This Row],[is_weekend]], 1,0)</f>
        <v>1</v>
      </c>
      <c r="K247">
        <v>0</v>
      </c>
      <c r="L247" t="s">
        <v>15</v>
      </c>
      <c r="M247" s="3" t="b">
        <v>0</v>
      </c>
      <c r="N247" t="s">
        <v>16</v>
      </c>
    </row>
    <row r="248" spans="1:14" x14ac:dyDescent="0.25">
      <c r="A248" s="1">
        <v>45668</v>
      </c>
      <c r="B248">
        <v>2</v>
      </c>
      <c r="C248" t="s">
        <v>32</v>
      </c>
      <c r="D248" t="s">
        <v>13</v>
      </c>
      <c r="E248">
        <v>40</v>
      </c>
      <c r="F248" s="2">
        <v>9</v>
      </c>
      <c r="G248" s="2">
        <f>Table1[[#This Row],[price]] *Table1[[#This Row],[quantity_sold]]</f>
        <v>360</v>
      </c>
      <c r="H248" t="s">
        <v>17</v>
      </c>
      <c r="I248" s="3" t="b">
        <v>1</v>
      </c>
      <c r="J248">
        <f>IF(Table1[[#This Row],[is_weekend]], 1,0)</f>
        <v>1</v>
      </c>
      <c r="K248">
        <v>0</v>
      </c>
      <c r="L248" t="s">
        <v>15</v>
      </c>
      <c r="M248" s="3" t="b">
        <v>0</v>
      </c>
      <c r="N248" t="s">
        <v>16</v>
      </c>
    </row>
    <row r="249" spans="1:14" x14ac:dyDescent="0.25">
      <c r="A249" s="1">
        <v>45668</v>
      </c>
      <c r="B249">
        <v>3</v>
      </c>
      <c r="C249" t="s">
        <v>33</v>
      </c>
      <c r="D249" t="s">
        <v>34</v>
      </c>
      <c r="E249">
        <v>41</v>
      </c>
      <c r="F249" s="2">
        <v>6.3</v>
      </c>
      <c r="G249" s="2">
        <f>Table1[[#This Row],[price]] *Table1[[#This Row],[quantity_sold]]</f>
        <v>258.3</v>
      </c>
      <c r="H249" t="s">
        <v>17</v>
      </c>
      <c r="I249" s="3" t="b">
        <v>1</v>
      </c>
      <c r="J249">
        <f>IF(Table1[[#This Row],[is_weekend]], 1,0)</f>
        <v>1</v>
      </c>
      <c r="K249">
        <v>0</v>
      </c>
      <c r="L249" t="s">
        <v>15</v>
      </c>
      <c r="M249" s="3" t="b">
        <v>0</v>
      </c>
      <c r="N249" t="s">
        <v>16</v>
      </c>
    </row>
    <row r="250" spans="1:14" x14ac:dyDescent="0.25">
      <c r="A250" s="1">
        <v>45668</v>
      </c>
      <c r="B250">
        <v>4</v>
      </c>
      <c r="C250" t="s">
        <v>35</v>
      </c>
      <c r="D250" t="s">
        <v>36</v>
      </c>
      <c r="E250">
        <v>78</v>
      </c>
      <c r="F250" s="2">
        <v>1.8</v>
      </c>
      <c r="G250" s="2">
        <f>Table1[[#This Row],[price]] *Table1[[#This Row],[quantity_sold]]</f>
        <v>140.4</v>
      </c>
      <c r="H250" t="s">
        <v>17</v>
      </c>
      <c r="I250" s="3" t="b">
        <v>1</v>
      </c>
      <c r="J250">
        <f>IF(Table1[[#This Row],[is_weekend]], 1,0)</f>
        <v>1</v>
      </c>
      <c r="K250">
        <v>1</v>
      </c>
      <c r="L250" t="s">
        <v>15</v>
      </c>
      <c r="M250" s="3" t="b">
        <v>0</v>
      </c>
      <c r="N250" t="s">
        <v>16</v>
      </c>
    </row>
    <row r="251" spans="1:14" x14ac:dyDescent="0.25">
      <c r="A251" s="1">
        <v>45668</v>
      </c>
      <c r="B251">
        <v>5</v>
      </c>
      <c r="C251" t="s">
        <v>37</v>
      </c>
      <c r="D251" t="s">
        <v>38</v>
      </c>
      <c r="E251">
        <v>45</v>
      </c>
      <c r="F251" s="2">
        <v>4.5</v>
      </c>
      <c r="G251" s="2">
        <f>Table1[[#This Row],[price]] *Table1[[#This Row],[quantity_sold]]</f>
        <v>202.5</v>
      </c>
      <c r="H251" t="s">
        <v>17</v>
      </c>
      <c r="I251" s="3" t="b">
        <v>1</v>
      </c>
      <c r="J251">
        <f>IF(Table1[[#This Row],[is_weekend]], 1,0)</f>
        <v>1</v>
      </c>
      <c r="K251">
        <v>0</v>
      </c>
      <c r="L251" t="s">
        <v>15</v>
      </c>
      <c r="M251" s="3" t="b">
        <v>0</v>
      </c>
      <c r="N251" t="s">
        <v>16</v>
      </c>
    </row>
    <row r="252" spans="1:14" x14ac:dyDescent="0.25">
      <c r="A252" s="1">
        <v>45667</v>
      </c>
      <c r="B252">
        <v>1</v>
      </c>
      <c r="C252" t="s">
        <v>12</v>
      </c>
      <c r="D252" t="s">
        <v>13</v>
      </c>
      <c r="E252">
        <v>40</v>
      </c>
      <c r="F252" s="2">
        <v>7.2</v>
      </c>
      <c r="G252" s="2">
        <f>Table1[[#This Row],[price]] *Table1[[#This Row],[quantity_sold]]</f>
        <v>288</v>
      </c>
      <c r="H252" t="s">
        <v>14</v>
      </c>
      <c r="I252" s="3" t="b">
        <v>0</v>
      </c>
      <c r="J252">
        <f>IF(Table1[[#This Row],[is_weekend]], 1,0)</f>
        <v>0</v>
      </c>
      <c r="K252">
        <v>0</v>
      </c>
      <c r="L252" t="s">
        <v>18</v>
      </c>
      <c r="M252" s="3" t="b">
        <v>0</v>
      </c>
      <c r="N252" t="s">
        <v>16</v>
      </c>
    </row>
    <row r="253" spans="1:14" x14ac:dyDescent="0.25">
      <c r="A253" s="1">
        <v>45667</v>
      </c>
      <c r="B253">
        <v>2</v>
      </c>
      <c r="C253" t="s">
        <v>32</v>
      </c>
      <c r="D253" t="s">
        <v>13</v>
      </c>
      <c r="E253">
        <v>34</v>
      </c>
      <c r="F253" s="2">
        <v>9</v>
      </c>
      <c r="G253" s="2">
        <f>Table1[[#This Row],[price]] *Table1[[#This Row],[quantity_sold]]</f>
        <v>306</v>
      </c>
      <c r="H253" t="s">
        <v>14</v>
      </c>
      <c r="I253" s="3" t="b">
        <v>0</v>
      </c>
      <c r="J253">
        <f>IF(Table1[[#This Row],[is_weekend]], 1,0)</f>
        <v>0</v>
      </c>
      <c r="K253">
        <v>0</v>
      </c>
      <c r="L253" t="s">
        <v>18</v>
      </c>
      <c r="M253" s="3" t="b">
        <v>0</v>
      </c>
      <c r="N253" t="s">
        <v>16</v>
      </c>
    </row>
    <row r="254" spans="1:14" x14ac:dyDescent="0.25">
      <c r="A254" s="1">
        <v>45667</v>
      </c>
      <c r="B254">
        <v>3</v>
      </c>
      <c r="C254" t="s">
        <v>33</v>
      </c>
      <c r="D254" t="s">
        <v>34</v>
      </c>
      <c r="E254">
        <v>38</v>
      </c>
      <c r="F254" s="2">
        <v>6.3</v>
      </c>
      <c r="G254" s="2">
        <f>Table1[[#This Row],[price]] *Table1[[#This Row],[quantity_sold]]</f>
        <v>239.4</v>
      </c>
      <c r="H254" t="s">
        <v>14</v>
      </c>
      <c r="I254" s="3" t="b">
        <v>0</v>
      </c>
      <c r="J254">
        <f>IF(Table1[[#This Row],[is_weekend]], 1,0)</f>
        <v>0</v>
      </c>
      <c r="K254">
        <v>1</v>
      </c>
      <c r="L254" t="s">
        <v>18</v>
      </c>
      <c r="M254" s="3" t="b">
        <v>0</v>
      </c>
      <c r="N254" t="s">
        <v>16</v>
      </c>
    </row>
    <row r="255" spans="1:14" x14ac:dyDescent="0.25">
      <c r="A255" s="1">
        <v>45667</v>
      </c>
      <c r="B255">
        <v>4</v>
      </c>
      <c r="C255" t="s">
        <v>35</v>
      </c>
      <c r="D255" t="s">
        <v>36</v>
      </c>
      <c r="E255">
        <v>63</v>
      </c>
      <c r="F255" s="2">
        <v>1.8</v>
      </c>
      <c r="G255" s="2">
        <f>Table1[[#This Row],[price]] *Table1[[#This Row],[quantity_sold]]</f>
        <v>113.4</v>
      </c>
      <c r="H255" t="s">
        <v>14</v>
      </c>
      <c r="I255" s="3" t="b">
        <v>0</v>
      </c>
      <c r="J255">
        <f>IF(Table1[[#This Row],[is_weekend]], 1,0)</f>
        <v>0</v>
      </c>
      <c r="K255">
        <v>1</v>
      </c>
      <c r="L255" t="s">
        <v>18</v>
      </c>
      <c r="M255" s="3" t="b">
        <v>0</v>
      </c>
      <c r="N255" t="s">
        <v>16</v>
      </c>
    </row>
    <row r="256" spans="1:14" x14ac:dyDescent="0.25">
      <c r="A256" s="1">
        <v>45667</v>
      </c>
      <c r="B256">
        <v>5</v>
      </c>
      <c r="C256" t="s">
        <v>37</v>
      </c>
      <c r="D256" t="s">
        <v>38</v>
      </c>
      <c r="E256">
        <v>36</v>
      </c>
      <c r="F256" s="2">
        <v>4.5</v>
      </c>
      <c r="G256" s="2">
        <f>Table1[[#This Row],[price]] *Table1[[#This Row],[quantity_sold]]</f>
        <v>162</v>
      </c>
      <c r="H256" t="s">
        <v>14</v>
      </c>
      <c r="I256" s="3" t="b">
        <v>0</v>
      </c>
      <c r="J256">
        <f>IF(Table1[[#This Row],[is_weekend]], 1,0)</f>
        <v>0</v>
      </c>
      <c r="K256">
        <v>0</v>
      </c>
      <c r="L256" t="s">
        <v>18</v>
      </c>
      <c r="M256" s="3" t="b">
        <v>0</v>
      </c>
      <c r="N256" t="s">
        <v>16</v>
      </c>
    </row>
    <row r="257" spans="1:14" x14ac:dyDescent="0.25">
      <c r="A257" s="1">
        <v>45666</v>
      </c>
      <c r="B257">
        <v>1</v>
      </c>
      <c r="C257" t="s">
        <v>12</v>
      </c>
      <c r="D257" t="s">
        <v>13</v>
      </c>
      <c r="E257">
        <v>46</v>
      </c>
      <c r="F257" s="2">
        <v>7.2</v>
      </c>
      <c r="G257" s="2">
        <f>Table1[[#This Row],[price]] *Table1[[#This Row],[quantity_sold]]</f>
        <v>331.2</v>
      </c>
      <c r="H257" t="s">
        <v>23</v>
      </c>
      <c r="I257" s="3" t="b">
        <v>0</v>
      </c>
      <c r="J257">
        <f>IF(Table1[[#This Row],[is_weekend]], 1,0)</f>
        <v>0</v>
      </c>
      <c r="K257">
        <v>1</v>
      </c>
      <c r="L257" t="s">
        <v>18</v>
      </c>
      <c r="M257" s="3" t="b">
        <v>0</v>
      </c>
      <c r="N257" t="s">
        <v>16</v>
      </c>
    </row>
    <row r="258" spans="1:14" x14ac:dyDescent="0.25">
      <c r="A258" s="1">
        <v>45666</v>
      </c>
      <c r="B258">
        <v>2</v>
      </c>
      <c r="C258" t="s">
        <v>32</v>
      </c>
      <c r="D258" t="s">
        <v>13</v>
      </c>
      <c r="E258">
        <v>28</v>
      </c>
      <c r="F258" s="2">
        <v>9</v>
      </c>
      <c r="G258" s="2">
        <f>Table1[[#This Row],[price]] *Table1[[#This Row],[quantity_sold]]</f>
        <v>252</v>
      </c>
      <c r="H258" t="s">
        <v>23</v>
      </c>
      <c r="I258" s="3" t="b">
        <v>0</v>
      </c>
      <c r="J258">
        <f>IF(Table1[[#This Row],[is_weekend]], 1,0)</f>
        <v>0</v>
      </c>
      <c r="K258">
        <v>0</v>
      </c>
      <c r="L258" t="s">
        <v>18</v>
      </c>
      <c r="M258" s="3" t="b">
        <v>0</v>
      </c>
      <c r="N258" t="s">
        <v>16</v>
      </c>
    </row>
    <row r="259" spans="1:14" x14ac:dyDescent="0.25">
      <c r="A259" s="1">
        <v>45666</v>
      </c>
      <c r="B259">
        <v>3</v>
      </c>
      <c r="C259" t="s">
        <v>33</v>
      </c>
      <c r="D259" t="s">
        <v>34</v>
      </c>
      <c r="E259">
        <v>20</v>
      </c>
      <c r="F259" s="2">
        <v>6.3</v>
      </c>
      <c r="G259" s="2">
        <f>Table1[[#This Row],[price]] *Table1[[#This Row],[quantity_sold]]</f>
        <v>126</v>
      </c>
      <c r="H259" t="s">
        <v>23</v>
      </c>
      <c r="I259" s="3" t="b">
        <v>0</v>
      </c>
      <c r="J259">
        <f>IF(Table1[[#This Row],[is_weekend]], 1,0)</f>
        <v>0</v>
      </c>
      <c r="K259">
        <v>0</v>
      </c>
      <c r="L259" t="s">
        <v>18</v>
      </c>
      <c r="M259" s="3" t="b">
        <v>0</v>
      </c>
      <c r="N259" t="s">
        <v>16</v>
      </c>
    </row>
    <row r="260" spans="1:14" x14ac:dyDescent="0.25">
      <c r="A260" s="1">
        <v>45666</v>
      </c>
      <c r="B260">
        <v>4</v>
      </c>
      <c r="C260" t="s">
        <v>35</v>
      </c>
      <c r="D260" t="s">
        <v>36</v>
      </c>
      <c r="E260">
        <v>35</v>
      </c>
      <c r="F260" s="2">
        <v>1.8</v>
      </c>
      <c r="G260" s="2">
        <f>Table1[[#This Row],[price]] *Table1[[#This Row],[quantity_sold]]</f>
        <v>63</v>
      </c>
      <c r="H260" t="s">
        <v>23</v>
      </c>
      <c r="I260" s="3" t="b">
        <v>0</v>
      </c>
      <c r="J260">
        <f>IF(Table1[[#This Row],[is_weekend]], 1,0)</f>
        <v>0</v>
      </c>
      <c r="K260">
        <v>0</v>
      </c>
      <c r="L260" t="s">
        <v>18</v>
      </c>
      <c r="M260" s="3" t="b">
        <v>0</v>
      </c>
      <c r="N260" t="s">
        <v>16</v>
      </c>
    </row>
    <row r="261" spans="1:14" x14ac:dyDescent="0.25">
      <c r="A261" s="1">
        <v>45666</v>
      </c>
      <c r="B261">
        <v>5</v>
      </c>
      <c r="C261" t="s">
        <v>37</v>
      </c>
      <c r="D261" t="s">
        <v>38</v>
      </c>
      <c r="E261">
        <v>27</v>
      </c>
      <c r="F261" s="2">
        <v>4.5</v>
      </c>
      <c r="G261" s="2">
        <f>Table1[[#This Row],[price]] *Table1[[#This Row],[quantity_sold]]</f>
        <v>121.5</v>
      </c>
      <c r="H261" t="s">
        <v>23</v>
      </c>
      <c r="I261" s="3" t="b">
        <v>0</v>
      </c>
      <c r="J261">
        <f>IF(Table1[[#This Row],[is_weekend]], 1,0)</f>
        <v>0</v>
      </c>
      <c r="K261">
        <v>0</v>
      </c>
      <c r="L261" t="s">
        <v>18</v>
      </c>
      <c r="M261" s="3" t="b">
        <v>0</v>
      </c>
      <c r="N261" t="s">
        <v>16</v>
      </c>
    </row>
    <row r="262" spans="1:14" x14ac:dyDescent="0.25">
      <c r="A262" s="1">
        <v>45665</v>
      </c>
      <c r="B262">
        <v>1</v>
      </c>
      <c r="C262" t="s">
        <v>12</v>
      </c>
      <c r="D262" t="s">
        <v>13</v>
      </c>
      <c r="E262">
        <v>41</v>
      </c>
      <c r="F262" s="2">
        <v>7.2</v>
      </c>
      <c r="G262" s="2">
        <f>Table1[[#This Row],[price]] *Table1[[#This Row],[quantity_sold]]</f>
        <v>295.2</v>
      </c>
      <c r="H262" t="s">
        <v>22</v>
      </c>
      <c r="I262" s="3" t="b">
        <v>0</v>
      </c>
      <c r="J262">
        <f>IF(Table1[[#This Row],[is_weekend]], 1,0)</f>
        <v>0</v>
      </c>
      <c r="K262">
        <v>1</v>
      </c>
      <c r="L262" t="s">
        <v>18</v>
      </c>
      <c r="M262" s="3" t="b">
        <v>0</v>
      </c>
      <c r="N262" t="s">
        <v>16</v>
      </c>
    </row>
    <row r="263" spans="1:14" x14ac:dyDescent="0.25">
      <c r="A263" s="1">
        <v>45665</v>
      </c>
      <c r="B263">
        <v>2</v>
      </c>
      <c r="C263" t="s">
        <v>32</v>
      </c>
      <c r="D263" t="s">
        <v>13</v>
      </c>
      <c r="E263">
        <v>23</v>
      </c>
      <c r="F263" s="2">
        <v>9</v>
      </c>
      <c r="G263" s="2">
        <f>Table1[[#This Row],[price]] *Table1[[#This Row],[quantity_sold]]</f>
        <v>207</v>
      </c>
      <c r="H263" t="s">
        <v>22</v>
      </c>
      <c r="I263" s="3" t="b">
        <v>0</v>
      </c>
      <c r="J263">
        <f>IF(Table1[[#This Row],[is_weekend]], 1,0)</f>
        <v>0</v>
      </c>
      <c r="K263">
        <v>0</v>
      </c>
      <c r="L263" t="s">
        <v>18</v>
      </c>
      <c r="M263" s="3" t="b">
        <v>0</v>
      </c>
      <c r="N263" t="s">
        <v>16</v>
      </c>
    </row>
    <row r="264" spans="1:14" x14ac:dyDescent="0.25">
      <c r="A264" s="1">
        <v>45665</v>
      </c>
      <c r="B264">
        <v>3</v>
      </c>
      <c r="C264" t="s">
        <v>33</v>
      </c>
      <c r="D264" t="s">
        <v>34</v>
      </c>
      <c r="E264">
        <v>22</v>
      </c>
      <c r="F264" s="2">
        <v>6.3</v>
      </c>
      <c r="G264" s="2">
        <f>Table1[[#This Row],[price]] *Table1[[#This Row],[quantity_sold]]</f>
        <v>138.6</v>
      </c>
      <c r="H264" t="s">
        <v>22</v>
      </c>
      <c r="I264" s="3" t="b">
        <v>0</v>
      </c>
      <c r="J264">
        <f>IF(Table1[[#This Row],[is_weekend]], 1,0)</f>
        <v>0</v>
      </c>
      <c r="K264">
        <v>0</v>
      </c>
      <c r="L264" t="s">
        <v>18</v>
      </c>
      <c r="M264" s="3" t="b">
        <v>0</v>
      </c>
      <c r="N264" t="s">
        <v>16</v>
      </c>
    </row>
    <row r="265" spans="1:14" x14ac:dyDescent="0.25">
      <c r="A265" s="1">
        <v>45665</v>
      </c>
      <c r="B265">
        <v>4</v>
      </c>
      <c r="C265" t="s">
        <v>35</v>
      </c>
      <c r="D265" t="s">
        <v>36</v>
      </c>
      <c r="E265">
        <v>29</v>
      </c>
      <c r="F265" s="2">
        <v>1.8</v>
      </c>
      <c r="G265" s="2">
        <f>Table1[[#This Row],[price]] *Table1[[#This Row],[quantity_sold]]</f>
        <v>52.2</v>
      </c>
      <c r="H265" t="s">
        <v>22</v>
      </c>
      <c r="I265" s="3" t="b">
        <v>0</v>
      </c>
      <c r="J265">
        <f>IF(Table1[[#This Row],[is_weekend]], 1,0)</f>
        <v>0</v>
      </c>
      <c r="K265">
        <v>0</v>
      </c>
      <c r="L265" t="s">
        <v>18</v>
      </c>
      <c r="M265" s="3" t="b">
        <v>0</v>
      </c>
      <c r="N265" t="s">
        <v>16</v>
      </c>
    </row>
    <row r="266" spans="1:14" x14ac:dyDescent="0.25">
      <c r="A266" s="1">
        <v>45665</v>
      </c>
      <c r="B266">
        <v>5</v>
      </c>
      <c r="C266" t="s">
        <v>37</v>
      </c>
      <c r="D266" t="s">
        <v>38</v>
      </c>
      <c r="E266">
        <v>26</v>
      </c>
      <c r="F266" s="2">
        <v>4.5</v>
      </c>
      <c r="G266" s="2">
        <f>Table1[[#This Row],[price]] *Table1[[#This Row],[quantity_sold]]</f>
        <v>117</v>
      </c>
      <c r="H266" t="s">
        <v>22</v>
      </c>
      <c r="I266" s="3" t="b">
        <v>0</v>
      </c>
      <c r="J266">
        <f>IF(Table1[[#This Row],[is_weekend]], 1,0)</f>
        <v>0</v>
      </c>
      <c r="K266">
        <v>0</v>
      </c>
      <c r="L266" t="s">
        <v>18</v>
      </c>
      <c r="M266" s="3" t="b">
        <v>0</v>
      </c>
      <c r="N266" t="s">
        <v>16</v>
      </c>
    </row>
    <row r="267" spans="1:14" x14ac:dyDescent="0.25">
      <c r="A267" s="1">
        <v>45664</v>
      </c>
      <c r="B267">
        <v>1</v>
      </c>
      <c r="C267" t="s">
        <v>12</v>
      </c>
      <c r="D267" t="s">
        <v>13</v>
      </c>
      <c r="E267">
        <v>29</v>
      </c>
      <c r="F267" s="2">
        <v>7.2</v>
      </c>
      <c r="G267" s="2">
        <f>Table1[[#This Row],[price]] *Table1[[#This Row],[quantity_sold]]</f>
        <v>208.8</v>
      </c>
      <c r="H267" t="s">
        <v>21</v>
      </c>
      <c r="I267" s="3" t="b">
        <v>0</v>
      </c>
      <c r="J267">
        <f>IF(Table1[[#This Row],[is_weekend]], 1,0)</f>
        <v>0</v>
      </c>
      <c r="K267">
        <v>0</v>
      </c>
      <c r="L267" t="s">
        <v>18</v>
      </c>
      <c r="M267" s="3" t="b">
        <v>0</v>
      </c>
      <c r="N267" t="s">
        <v>16</v>
      </c>
    </row>
    <row r="268" spans="1:14" x14ac:dyDescent="0.25">
      <c r="A268" s="1">
        <v>45664</v>
      </c>
      <c r="B268">
        <v>2</v>
      </c>
      <c r="C268" t="s">
        <v>32</v>
      </c>
      <c r="D268" t="s">
        <v>13</v>
      </c>
      <c r="E268">
        <v>24</v>
      </c>
      <c r="F268" s="2">
        <v>9</v>
      </c>
      <c r="G268" s="2">
        <f>Table1[[#This Row],[price]] *Table1[[#This Row],[quantity_sold]]</f>
        <v>216</v>
      </c>
      <c r="H268" t="s">
        <v>21</v>
      </c>
      <c r="I268" s="3" t="b">
        <v>0</v>
      </c>
      <c r="J268">
        <f>IF(Table1[[#This Row],[is_weekend]], 1,0)</f>
        <v>0</v>
      </c>
      <c r="K268">
        <v>0</v>
      </c>
      <c r="L268" t="s">
        <v>18</v>
      </c>
      <c r="M268" s="3" t="b">
        <v>0</v>
      </c>
      <c r="N268" t="s">
        <v>16</v>
      </c>
    </row>
    <row r="269" spans="1:14" x14ac:dyDescent="0.25">
      <c r="A269" s="1">
        <v>45664</v>
      </c>
      <c r="B269">
        <v>3</v>
      </c>
      <c r="C269" t="s">
        <v>33</v>
      </c>
      <c r="D269" t="s">
        <v>34</v>
      </c>
      <c r="E269">
        <v>27</v>
      </c>
      <c r="F269" s="2">
        <v>6.3</v>
      </c>
      <c r="G269" s="2">
        <f>Table1[[#This Row],[price]] *Table1[[#This Row],[quantity_sold]]</f>
        <v>170.1</v>
      </c>
      <c r="H269" t="s">
        <v>21</v>
      </c>
      <c r="I269" s="3" t="b">
        <v>0</v>
      </c>
      <c r="J269">
        <f>IF(Table1[[#This Row],[is_weekend]], 1,0)</f>
        <v>0</v>
      </c>
      <c r="K269">
        <v>1</v>
      </c>
      <c r="L269" t="s">
        <v>18</v>
      </c>
      <c r="M269" s="3" t="b">
        <v>0</v>
      </c>
      <c r="N269" t="s">
        <v>16</v>
      </c>
    </row>
    <row r="270" spans="1:14" x14ac:dyDescent="0.25">
      <c r="A270" s="1">
        <v>45664</v>
      </c>
      <c r="B270">
        <v>4</v>
      </c>
      <c r="C270" t="s">
        <v>35</v>
      </c>
      <c r="D270" t="s">
        <v>36</v>
      </c>
      <c r="E270">
        <v>29</v>
      </c>
      <c r="F270" s="2">
        <v>1.8</v>
      </c>
      <c r="G270" s="2">
        <f>Table1[[#This Row],[price]] *Table1[[#This Row],[quantity_sold]]</f>
        <v>52.2</v>
      </c>
      <c r="H270" t="s">
        <v>21</v>
      </c>
      <c r="I270" s="3" t="b">
        <v>0</v>
      </c>
      <c r="J270">
        <f>IF(Table1[[#This Row],[is_weekend]], 1,0)</f>
        <v>0</v>
      </c>
      <c r="K270">
        <v>0</v>
      </c>
      <c r="L270" t="s">
        <v>18</v>
      </c>
      <c r="M270" s="3" t="b">
        <v>0</v>
      </c>
      <c r="N270" t="s">
        <v>16</v>
      </c>
    </row>
    <row r="271" spans="1:14" x14ac:dyDescent="0.25">
      <c r="A271" s="1">
        <v>45664</v>
      </c>
      <c r="B271">
        <v>5</v>
      </c>
      <c r="C271" t="s">
        <v>37</v>
      </c>
      <c r="D271" t="s">
        <v>38</v>
      </c>
      <c r="E271">
        <v>23</v>
      </c>
      <c r="F271" s="2">
        <v>4.5</v>
      </c>
      <c r="G271" s="2">
        <f>Table1[[#This Row],[price]] *Table1[[#This Row],[quantity_sold]]</f>
        <v>103.5</v>
      </c>
      <c r="H271" t="s">
        <v>21</v>
      </c>
      <c r="I271" s="3" t="b">
        <v>0</v>
      </c>
      <c r="J271">
        <f>IF(Table1[[#This Row],[is_weekend]], 1,0)</f>
        <v>0</v>
      </c>
      <c r="K271">
        <v>0</v>
      </c>
      <c r="L271" t="s">
        <v>18</v>
      </c>
      <c r="M271" s="3" t="b">
        <v>0</v>
      </c>
      <c r="N271" t="s">
        <v>16</v>
      </c>
    </row>
    <row r="272" spans="1:14" x14ac:dyDescent="0.25">
      <c r="A272" s="1">
        <v>45663</v>
      </c>
      <c r="B272">
        <v>1</v>
      </c>
      <c r="C272" t="s">
        <v>12</v>
      </c>
      <c r="D272" t="s">
        <v>13</v>
      </c>
      <c r="E272">
        <v>29</v>
      </c>
      <c r="F272" s="2">
        <v>7.2</v>
      </c>
      <c r="G272" s="2">
        <f>Table1[[#This Row],[price]] *Table1[[#This Row],[quantity_sold]]</f>
        <v>208.8</v>
      </c>
      <c r="H272" t="s">
        <v>20</v>
      </c>
      <c r="I272" s="3" t="b">
        <v>0</v>
      </c>
      <c r="J272">
        <f>IF(Table1[[#This Row],[is_weekend]], 1,0)</f>
        <v>0</v>
      </c>
      <c r="K272">
        <v>0</v>
      </c>
      <c r="L272" t="s">
        <v>15</v>
      </c>
      <c r="M272" s="3" t="b">
        <v>0</v>
      </c>
      <c r="N272" t="s">
        <v>16</v>
      </c>
    </row>
    <row r="273" spans="1:14" x14ac:dyDescent="0.25">
      <c r="A273" s="1">
        <v>45663</v>
      </c>
      <c r="B273">
        <v>2</v>
      </c>
      <c r="C273" t="s">
        <v>32</v>
      </c>
      <c r="D273" t="s">
        <v>13</v>
      </c>
      <c r="E273">
        <v>21</v>
      </c>
      <c r="F273" s="2">
        <v>9</v>
      </c>
      <c r="G273" s="2">
        <f>Table1[[#This Row],[price]] *Table1[[#This Row],[quantity_sold]]</f>
        <v>189</v>
      </c>
      <c r="H273" t="s">
        <v>20</v>
      </c>
      <c r="I273" s="3" t="b">
        <v>0</v>
      </c>
      <c r="J273">
        <f>IF(Table1[[#This Row],[is_weekend]], 1,0)</f>
        <v>0</v>
      </c>
      <c r="K273">
        <v>0</v>
      </c>
      <c r="L273" t="s">
        <v>15</v>
      </c>
      <c r="M273" s="3" t="b">
        <v>0</v>
      </c>
      <c r="N273" t="s">
        <v>16</v>
      </c>
    </row>
    <row r="274" spans="1:14" x14ac:dyDescent="0.25">
      <c r="A274" s="1">
        <v>45663</v>
      </c>
      <c r="B274">
        <v>3</v>
      </c>
      <c r="C274" t="s">
        <v>33</v>
      </c>
      <c r="D274" t="s">
        <v>34</v>
      </c>
      <c r="E274">
        <v>34</v>
      </c>
      <c r="F274" s="2">
        <v>6.3</v>
      </c>
      <c r="G274" s="2">
        <f>Table1[[#This Row],[price]] *Table1[[#This Row],[quantity_sold]]</f>
        <v>214.2</v>
      </c>
      <c r="H274" t="s">
        <v>20</v>
      </c>
      <c r="I274" s="3" t="b">
        <v>0</v>
      </c>
      <c r="J274">
        <f>IF(Table1[[#This Row],[is_weekend]], 1,0)</f>
        <v>0</v>
      </c>
      <c r="K274">
        <v>1</v>
      </c>
      <c r="L274" t="s">
        <v>15</v>
      </c>
      <c r="M274" s="3" t="b">
        <v>0</v>
      </c>
      <c r="N274" t="s">
        <v>16</v>
      </c>
    </row>
    <row r="275" spans="1:14" x14ac:dyDescent="0.25">
      <c r="A275" s="1">
        <v>45663</v>
      </c>
      <c r="B275">
        <v>4</v>
      </c>
      <c r="C275" t="s">
        <v>35</v>
      </c>
      <c r="D275" t="s">
        <v>36</v>
      </c>
      <c r="E275">
        <v>33</v>
      </c>
      <c r="F275" s="2">
        <v>1.8</v>
      </c>
      <c r="G275" s="2">
        <f>Table1[[#This Row],[price]] *Table1[[#This Row],[quantity_sold]]</f>
        <v>59.4</v>
      </c>
      <c r="H275" t="s">
        <v>20</v>
      </c>
      <c r="I275" s="3" t="b">
        <v>0</v>
      </c>
      <c r="J275">
        <f>IF(Table1[[#This Row],[is_weekend]], 1,0)</f>
        <v>0</v>
      </c>
      <c r="K275">
        <v>0</v>
      </c>
      <c r="L275" t="s">
        <v>15</v>
      </c>
      <c r="M275" s="3" t="b">
        <v>0</v>
      </c>
      <c r="N275" t="s">
        <v>16</v>
      </c>
    </row>
    <row r="276" spans="1:14" x14ac:dyDescent="0.25">
      <c r="A276" s="1">
        <v>45663</v>
      </c>
      <c r="B276">
        <v>5</v>
      </c>
      <c r="C276" t="s">
        <v>37</v>
      </c>
      <c r="D276" t="s">
        <v>38</v>
      </c>
      <c r="E276">
        <v>25</v>
      </c>
      <c r="F276" s="2">
        <v>4.5</v>
      </c>
      <c r="G276" s="2">
        <f>Table1[[#This Row],[price]] *Table1[[#This Row],[quantity_sold]]</f>
        <v>112.5</v>
      </c>
      <c r="H276" t="s">
        <v>20</v>
      </c>
      <c r="I276" s="3" t="b">
        <v>0</v>
      </c>
      <c r="J276">
        <f>IF(Table1[[#This Row],[is_weekend]], 1,0)</f>
        <v>0</v>
      </c>
      <c r="K276">
        <v>0</v>
      </c>
      <c r="L276" t="s">
        <v>15</v>
      </c>
      <c r="M276" s="3" t="b">
        <v>0</v>
      </c>
      <c r="N276" t="s">
        <v>16</v>
      </c>
    </row>
    <row r="277" spans="1:14" x14ac:dyDescent="0.25">
      <c r="A277" s="1">
        <v>45662</v>
      </c>
      <c r="B277">
        <v>1</v>
      </c>
      <c r="C277" t="s">
        <v>12</v>
      </c>
      <c r="D277" t="s">
        <v>13</v>
      </c>
      <c r="E277">
        <v>58</v>
      </c>
      <c r="F277" s="2">
        <v>7.2</v>
      </c>
      <c r="G277" s="2">
        <f>Table1[[#This Row],[price]] *Table1[[#This Row],[quantity_sold]]</f>
        <v>417.6</v>
      </c>
      <c r="H277" t="s">
        <v>19</v>
      </c>
      <c r="I277" s="3" t="b">
        <v>1</v>
      </c>
      <c r="J277">
        <f>IF(Table1[[#This Row],[is_weekend]], 1,0)</f>
        <v>1</v>
      </c>
      <c r="K277">
        <v>1</v>
      </c>
      <c r="L277" t="s">
        <v>15</v>
      </c>
      <c r="M277" s="3" t="b">
        <v>0</v>
      </c>
      <c r="N277" t="s">
        <v>16</v>
      </c>
    </row>
    <row r="278" spans="1:14" x14ac:dyDescent="0.25">
      <c r="A278" s="1">
        <v>45662</v>
      </c>
      <c r="B278">
        <v>2</v>
      </c>
      <c r="C278" t="s">
        <v>32</v>
      </c>
      <c r="D278" t="s">
        <v>13</v>
      </c>
      <c r="E278">
        <v>52</v>
      </c>
      <c r="F278" s="2">
        <v>9</v>
      </c>
      <c r="G278" s="2">
        <f>Table1[[#This Row],[price]] *Table1[[#This Row],[quantity_sold]]</f>
        <v>468</v>
      </c>
      <c r="H278" t="s">
        <v>19</v>
      </c>
      <c r="I278" s="3" t="b">
        <v>1</v>
      </c>
      <c r="J278">
        <f>IF(Table1[[#This Row],[is_weekend]], 1,0)</f>
        <v>1</v>
      </c>
      <c r="K278">
        <v>1</v>
      </c>
      <c r="L278" t="s">
        <v>15</v>
      </c>
      <c r="M278" s="3" t="b">
        <v>0</v>
      </c>
      <c r="N278" t="s">
        <v>16</v>
      </c>
    </row>
    <row r="279" spans="1:14" x14ac:dyDescent="0.25">
      <c r="A279" s="1">
        <v>45662</v>
      </c>
      <c r="B279">
        <v>3</v>
      </c>
      <c r="C279" t="s">
        <v>33</v>
      </c>
      <c r="D279" t="s">
        <v>34</v>
      </c>
      <c r="E279">
        <v>39</v>
      </c>
      <c r="F279" s="2">
        <v>6.3</v>
      </c>
      <c r="G279" s="2">
        <f>Table1[[#This Row],[price]] *Table1[[#This Row],[quantity_sold]]</f>
        <v>245.7</v>
      </c>
      <c r="H279" t="s">
        <v>19</v>
      </c>
      <c r="I279" s="3" t="b">
        <v>1</v>
      </c>
      <c r="J279">
        <f>IF(Table1[[#This Row],[is_weekend]], 1,0)</f>
        <v>1</v>
      </c>
      <c r="K279">
        <v>0</v>
      </c>
      <c r="L279" t="s">
        <v>15</v>
      </c>
      <c r="M279" s="3" t="b">
        <v>0</v>
      </c>
      <c r="N279" t="s">
        <v>16</v>
      </c>
    </row>
    <row r="280" spans="1:14" x14ac:dyDescent="0.25">
      <c r="A280" s="1">
        <v>45662</v>
      </c>
      <c r="B280">
        <v>4</v>
      </c>
      <c r="C280" t="s">
        <v>35</v>
      </c>
      <c r="D280" t="s">
        <v>36</v>
      </c>
      <c r="E280">
        <v>58</v>
      </c>
      <c r="F280" s="2">
        <v>1.8</v>
      </c>
      <c r="G280" s="2">
        <f>Table1[[#This Row],[price]] *Table1[[#This Row],[quantity_sold]]</f>
        <v>104.4</v>
      </c>
      <c r="H280" t="s">
        <v>19</v>
      </c>
      <c r="I280" s="3" t="b">
        <v>1</v>
      </c>
      <c r="J280">
        <f>IF(Table1[[#This Row],[is_weekend]], 1,0)</f>
        <v>1</v>
      </c>
      <c r="K280">
        <v>0</v>
      </c>
      <c r="L280" t="s">
        <v>15</v>
      </c>
      <c r="M280" s="3" t="b">
        <v>0</v>
      </c>
      <c r="N280" t="s">
        <v>16</v>
      </c>
    </row>
    <row r="281" spans="1:14" x14ac:dyDescent="0.25">
      <c r="A281" s="1">
        <v>45662</v>
      </c>
      <c r="B281">
        <v>5</v>
      </c>
      <c r="C281" t="s">
        <v>37</v>
      </c>
      <c r="D281" t="s">
        <v>38</v>
      </c>
      <c r="E281">
        <v>36</v>
      </c>
      <c r="F281" s="2">
        <v>4.5</v>
      </c>
      <c r="G281" s="2">
        <f>Table1[[#This Row],[price]] *Table1[[#This Row],[quantity_sold]]</f>
        <v>162</v>
      </c>
      <c r="H281" t="s">
        <v>19</v>
      </c>
      <c r="I281" s="3" t="b">
        <v>1</v>
      </c>
      <c r="J281">
        <f>IF(Table1[[#This Row],[is_weekend]], 1,0)</f>
        <v>1</v>
      </c>
      <c r="K281">
        <v>0</v>
      </c>
      <c r="L281" t="s">
        <v>15</v>
      </c>
      <c r="M281" s="3" t="b">
        <v>0</v>
      </c>
      <c r="N281" t="s">
        <v>16</v>
      </c>
    </row>
    <row r="282" spans="1:14" x14ac:dyDescent="0.25">
      <c r="A282" s="1">
        <v>45661</v>
      </c>
      <c r="B282">
        <v>1</v>
      </c>
      <c r="C282" t="s">
        <v>12</v>
      </c>
      <c r="D282" t="s">
        <v>13</v>
      </c>
      <c r="E282">
        <v>57</v>
      </c>
      <c r="F282" s="2">
        <v>7.2</v>
      </c>
      <c r="G282" s="2">
        <f>Table1[[#This Row],[price]] *Table1[[#This Row],[quantity_sold]]</f>
        <v>410.40000000000003</v>
      </c>
      <c r="H282" t="s">
        <v>17</v>
      </c>
      <c r="I282" s="3" t="b">
        <v>1</v>
      </c>
      <c r="J282">
        <f>IF(Table1[[#This Row],[is_weekend]], 1,0)</f>
        <v>1</v>
      </c>
      <c r="K282">
        <v>1</v>
      </c>
      <c r="L282" t="s">
        <v>24</v>
      </c>
      <c r="M282" s="3" t="b">
        <v>0</v>
      </c>
      <c r="N282" t="s">
        <v>16</v>
      </c>
    </row>
    <row r="283" spans="1:14" x14ac:dyDescent="0.25">
      <c r="A283" s="1">
        <v>45661</v>
      </c>
      <c r="B283">
        <v>2</v>
      </c>
      <c r="C283" t="s">
        <v>32</v>
      </c>
      <c r="D283" t="s">
        <v>13</v>
      </c>
      <c r="E283">
        <v>39</v>
      </c>
      <c r="F283" s="2">
        <v>9</v>
      </c>
      <c r="G283" s="2">
        <f>Table1[[#This Row],[price]] *Table1[[#This Row],[quantity_sold]]</f>
        <v>351</v>
      </c>
      <c r="H283" t="s">
        <v>17</v>
      </c>
      <c r="I283" s="3" t="b">
        <v>1</v>
      </c>
      <c r="J283">
        <f>IF(Table1[[#This Row],[is_weekend]], 1,0)</f>
        <v>1</v>
      </c>
      <c r="K283">
        <v>1</v>
      </c>
      <c r="L283" t="s">
        <v>24</v>
      </c>
      <c r="M283" s="3" t="b">
        <v>0</v>
      </c>
      <c r="N283" t="s">
        <v>16</v>
      </c>
    </row>
    <row r="284" spans="1:14" x14ac:dyDescent="0.25">
      <c r="A284" s="1">
        <v>45661</v>
      </c>
      <c r="B284">
        <v>3</v>
      </c>
      <c r="C284" t="s">
        <v>33</v>
      </c>
      <c r="D284" t="s">
        <v>34</v>
      </c>
      <c r="E284">
        <v>26</v>
      </c>
      <c r="F284" s="2">
        <v>6.3</v>
      </c>
      <c r="G284" s="2">
        <f>Table1[[#This Row],[price]] *Table1[[#This Row],[quantity_sold]]</f>
        <v>163.79999999999998</v>
      </c>
      <c r="H284" t="s">
        <v>17</v>
      </c>
      <c r="I284" s="3" t="b">
        <v>1</v>
      </c>
      <c r="J284">
        <f>IF(Table1[[#This Row],[is_weekend]], 1,0)</f>
        <v>1</v>
      </c>
      <c r="K284">
        <v>0</v>
      </c>
      <c r="L284" t="s">
        <v>24</v>
      </c>
      <c r="M284" s="3" t="b">
        <v>0</v>
      </c>
      <c r="N284" t="s">
        <v>16</v>
      </c>
    </row>
    <row r="285" spans="1:14" x14ac:dyDescent="0.25">
      <c r="A285" s="1">
        <v>45661</v>
      </c>
      <c r="B285">
        <v>4</v>
      </c>
      <c r="C285" t="s">
        <v>35</v>
      </c>
      <c r="D285" t="s">
        <v>36</v>
      </c>
      <c r="E285">
        <v>43</v>
      </c>
      <c r="F285" s="2">
        <v>1.8</v>
      </c>
      <c r="G285" s="2">
        <f>Table1[[#This Row],[price]] *Table1[[#This Row],[quantity_sold]]</f>
        <v>77.400000000000006</v>
      </c>
      <c r="H285" t="s">
        <v>17</v>
      </c>
      <c r="I285" s="3" t="b">
        <v>1</v>
      </c>
      <c r="J285">
        <f>IF(Table1[[#This Row],[is_weekend]], 1,0)</f>
        <v>1</v>
      </c>
      <c r="K285">
        <v>0</v>
      </c>
      <c r="L285" t="s">
        <v>24</v>
      </c>
      <c r="M285" s="3" t="b">
        <v>0</v>
      </c>
      <c r="N285" t="s">
        <v>16</v>
      </c>
    </row>
    <row r="286" spans="1:14" x14ac:dyDescent="0.25">
      <c r="A286" s="1">
        <v>45661</v>
      </c>
      <c r="B286">
        <v>5</v>
      </c>
      <c r="C286" t="s">
        <v>37</v>
      </c>
      <c r="D286" t="s">
        <v>38</v>
      </c>
      <c r="E286">
        <v>30</v>
      </c>
      <c r="F286" s="2">
        <v>4.5</v>
      </c>
      <c r="G286" s="2">
        <f>Table1[[#This Row],[price]] *Table1[[#This Row],[quantity_sold]]</f>
        <v>135</v>
      </c>
      <c r="H286" t="s">
        <v>17</v>
      </c>
      <c r="I286" s="3" t="b">
        <v>1</v>
      </c>
      <c r="J286">
        <f>IF(Table1[[#This Row],[is_weekend]], 1,0)</f>
        <v>1</v>
      </c>
      <c r="K286">
        <v>0</v>
      </c>
      <c r="L286" t="s">
        <v>24</v>
      </c>
      <c r="M286" s="3" t="b">
        <v>0</v>
      </c>
      <c r="N286" t="s">
        <v>16</v>
      </c>
    </row>
    <row r="287" spans="1:14" x14ac:dyDescent="0.25">
      <c r="A287" s="1">
        <v>45660</v>
      </c>
      <c r="B287">
        <v>1</v>
      </c>
      <c r="C287" t="s">
        <v>12</v>
      </c>
      <c r="D287" t="s">
        <v>13</v>
      </c>
      <c r="E287">
        <v>45</v>
      </c>
      <c r="F287" s="2">
        <v>7.2</v>
      </c>
      <c r="G287" s="2">
        <f>Table1[[#This Row],[price]] *Table1[[#This Row],[quantity_sold]]</f>
        <v>324</v>
      </c>
      <c r="H287" t="s">
        <v>14</v>
      </c>
      <c r="I287" s="3" t="b">
        <v>0</v>
      </c>
      <c r="J287">
        <f>IF(Table1[[#This Row],[is_weekend]], 1,0)</f>
        <v>0</v>
      </c>
      <c r="K287">
        <v>0</v>
      </c>
      <c r="L287" t="s">
        <v>15</v>
      </c>
      <c r="M287" s="3" t="b">
        <v>0</v>
      </c>
      <c r="N287" t="s">
        <v>16</v>
      </c>
    </row>
    <row r="288" spans="1:14" x14ac:dyDescent="0.25">
      <c r="A288" s="1">
        <v>45660</v>
      </c>
      <c r="B288">
        <v>2</v>
      </c>
      <c r="C288" t="s">
        <v>32</v>
      </c>
      <c r="D288" t="s">
        <v>13</v>
      </c>
      <c r="E288">
        <v>53</v>
      </c>
      <c r="F288" s="2">
        <v>9</v>
      </c>
      <c r="G288" s="2">
        <f>Table1[[#This Row],[price]] *Table1[[#This Row],[quantity_sold]]</f>
        <v>477</v>
      </c>
      <c r="H288" t="s">
        <v>14</v>
      </c>
      <c r="I288" s="3" t="b">
        <v>0</v>
      </c>
      <c r="J288">
        <f>IF(Table1[[#This Row],[is_weekend]], 1,0)</f>
        <v>0</v>
      </c>
      <c r="K288">
        <v>1</v>
      </c>
      <c r="L288" t="s">
        <v>15</v>
      </c>
      <c r="M288" s="3" t="b">
        <v>0</v>
      </c>
      <c r="N288" t="s">
        <v>16</v>
      </c>
    </row>
    <row r="289" spans="1:14" x14ac:dyDescent="0.25">
      <c r="A289" s="1">
        <v>45660</v>
      </c>
      <c r="B289">
        <v>3</v>
      </c>
      <c r="C289" t="s">
        <v>33</v>
      </c>
      <c r="D289" t="s">
        <v>34</v>
      </c>
      <c r="E289">
        <v>36</v>
      </c>
      <c r="F289" s="2">
        <v>6.3</v>
      </c>
      <c r="G289" s="2">
        <f>Table1[[#This Row],[price]] *Table1[[#This Row],[quantity_sold]]</f>
        <v>226.79999999999998</v>
      </c>
      <c r="H289" t="s">
        <v>14</v>
      </c>
      <c r="I289" s="3" t="b">
        <v>0</v>
      </c>
      <c r="J289">
        <f>IF(Table1[[#This Row],[is_weekend]], 1,0)</f>
        <v>0</v>
      </c>
      <c r="K289">
        <v>0</v>
      </c>
      <c r="L289" t="s">
        <v>15</v>
      </c>
      <c r="M289" s="3" t="b">
        <v>0</v>
      </c>
      <c r="N289" t="s">
        <v>16</v>
      </c>
    </row>
    <row r="290" spans="1:14" x14ac:dyDescent="0.25">
      <c r="A290" s="1">
        <v>45660</v>
      </c>
      <c r="B290">
        <v>4</v>
      </c>
      <c r="C290" t="s">
        <v>35</v>
      </c>
      <c r="D290" t="s">
        <v>36</v>
      </c>
      <c r="E290">
        <v>66</v>
      </c>
      <c r="F290" s="2">
        <v>1.8</v>
      </c>
      <c r="G290" s="2">
        <f>Table1[[#This Row],[price]] *Table1[[#This Row],[quantity_sold]]</f>
        <v>118.8</v>
      </c>
      <c r="H290" t="s">
        <v>14</v>
      </c>
      <c r="I290" s="3" t="b">
        <v>0</v>
      </c>
      <c r="J290">
        <f>IF(Table1[[#This Row],[is_weekend]], 1,0)</f>
        <v>0</v>
      </c>
      <c r="K290">
        <v>1</v>
      </c>
      <c r="L290" t="s">
        <v>15</v>
      </c>
      <c r="M290" s="3" t="b">
        <v>0</v>
      </c>
      <c r="N290" t="s">
        <v>16</v>
      </c>
    </row>
    <row r="291" spans="1:14" x14ac:dyDescent="0.25">
      <c r="A291" s="1">
        <v>45660</v>
      </c>
      <c r="B291">
        <v>5</v>
      </c>
      <c r="C291" t="s">
        <v>37</v>
      </c>
      <c r="D291" t="s">
        <v>38</v>
      </c>
      <c r="E291">
        <v>35</v>
      </c>
      <c r="F291" s="2">
        <v>4.5</v>
      </c>
      <c r="G291" s="2">
        <f>Table1[[#This Row],[price]] *Table1[[#This Row],[quantity_sold]]</f>
        <v>157.5</v>
      </c>
      <c r="H291" t="s">
        <v>14</v>
      </c>
      <c r="I291" s="3" t="b">
        <v>0</v>
      </c>
      <c r="J291">
        <f>IF(Table1[[#This Row],[is_weekend]], 1,0)</f>
        <v>0</v>
      </c>
      <c r="K291">
        <v>0</v>
      </c>
      <c r="L291" t="s">
        <v>15</v>
      </c>
      <c r="M291" s="3" t="b">
        <v>0</v>
      </c>
      <c r="N291" t="s">
        <v>16</v>
      </c>
    </row>
    <row r="292" spans="1:14" x14ac:dyDescent="0.25">
      <c r="A292" s="1">
        <v>45659</v>
      </c>
      <c r="B292">
        <v>1</v>
      </c>
      <c r="C292" t="s">
        <v>12</v>
      </c>
      <c r="D292" t="s">
        <v>13</v>
      </c>
      <c r="E292">
        <v>48</v>
      </c>
      <c r="F292" s="2">
        <v>7.2</v>
      </c>
      <c r="G292" s="2">
        <f>Table1[[#This Row],[price]] *Table1[[#This Row],[quantity_sold]]</f>
        <v>345.6</v>
      </c>
      <c r="H292" t="s">
        <v>23</v>
      </c>
      <c r="I292" s="3" t="b">
        <v>0</v>
      </c>
      <c r="J292">
        <f>IF(Table1[[#This Row],[is_weekend]], 1,0)</f>
        <v>0</v>
      </c>
      <c r="K292">
        <v>1</v>
      </c>
      <c r="L292" t="s">
        <v>15</v>
      </c>
      <c r="M292" s="3" t="b">
        <v>0</v>
      </c>
      <c r="N292" t="s">
        <v>16</v>
      </c>
    </row>
    <row r="293" spans="1:14" x14ac:dyDescent="0.25">
      <c r="A293" s="1">
        <v>45659</v>
      </c>
      <c r="B293">
        <v>2</v>
      </c>
      <c r="C293" t="s">
        <v>32</v>
      </c>
      <c r="D293" t="s">
        <v>13</v>
      </c>
      <c r="E293">
        <v>29</v>
      </c>
      <c r="F293" s="2">
        <v>9</v>
      </c>
      <c r="G293" s="2">
        <f>Table1[[#This Row],[price]] *Table1[[#This Row],[quantity_sold]]</f>
        <v>261</v>
      </c>
      <c r="H293" t="s">
        <v>23</v>
      </c>
      <c r="I293" s="3" t="b">
        <v>0</v>
      </c>
      <c r="J293">
        <f>IF(Table1[[#This Row],[is_weekend]], 1,0)</f>
        <v>0</v>
      </c>
      <c r="K293">
        <v>0</v>
      </c>
      <c r="L293" t="s">
        <v>15</v>
      </c>
      <c r="M293" s="3" t="b">
        <v>0</v>
      </c>
      <c r="N293" t="s">
        <v>16</v>
      </c>
    </row>
    <row r="294" spans="1:14" x14ac:dyDescent="0.25">
      <c r="A294" s="1">
        <v>45659</v>
      </c>
      <c r="B294">
        <v>3</v>
      </c>
      <c r="C294" t="s">
        <v>33</v>
      </c>
      <c r="D294" t="s">
        <v>34</v>
      </c>
      <c r="E294">
        <v>42</v>
      </c>
      <c r="F294" s="2">
        <v>6.3</v>
      </c>
      <c r="G294" s="2">
        <f>Table1[[#This Row],[price]] *Table1[[#This Row],[quantity_sold]]</f>
        <v>264.59999999999997</v>
      </c>
      <c r="H294" t="s">
        <v>23</v>
      </c>
      <c r="I294" s="3" t="b">
        <v>0</v>
      </c>
      <c r="J294">
        <f>IF(Table1[[#This Row],[is_weekend]], 1,0)</f>
        <v>0</v>
      </c>
      <c r="K294">
        <v>1</v>
      </c>
      <c r="L294" t="s">
        <v>15</v>
      </c>
      <c r="M294" s="3" t="b">
        <v>0</v>
      </c>
      <c r="N294" t="s">
        <v>16</v>
      </c>
    </row>
    <row r="295" spans="1:14" x14ac:dyDescent="0.25">
      <c r="A295" s="1">
        <v>45659</v>
      </c>
      <c r="B295">
        <v>4</v>
      </c>
      <c r="C295" t="s">
        <v>35</v>
      </c>
      <c r="D295" t="s">
        <v>36</v>
      </c>
      <c r="E295">
        <v>38</v>
      </c>
      <c r="F295" s="2">
        <v>1.8</v>
      </c>
      <c r="G295" s="2">
        <f>Table1[[#This Row],[price]] *Table1[[#This Row],[quantity_sold]]</f>
        <v>68.400000000000006</v>
      </c>
      <c r="H295" t="s">
        <v>23</v>
      </c>
      <c r="I295" s="3" t="b">
        <v>0</v>
      </c>
      <c r="J295">
        <f>IF(Table1[[#This Row],[is_weekend]], 1,0)</f>
        <v>0</v>
      </c>
      <c r="K295">
        <v>0</v>
      </c>
      <c r="L295" t="s">
        <v>15</v>
      </c>
      <c r="M295" s="3" t="b">
        <v>0</v>
      </c>
      <c r="N295" t="s">
        <v>16</v>
      </c>
    </row>
    <row r="296" spans="1:14" x14ac:dyDescent="0.25">
      <c r="A296" s="1">
        <v>45659</v>
      </c>
      <c r="B296">
        <v>5</v>
      </c>
      <c r="C296" t="s">
        <v>37</v>
      </c>
      <c r="D296" t="s">
        <v>38</v>
      </c>
      <c r="E296">
        <v>31</v>
      </c>
      <c r="F296" s="2">
        <v>4.5</v>
      </c>
      <c r="G296" s="2">
        <f>Table1[[#This Row],[price]] *Table1[[#This Row],[quantity_sold]]</f>
        <v>139.5</v>
      </c>
      <c r="H296" t="s">
        <v>23</v>
      </c>
      <c r="I296" s="3" t="b">
        <v>0</v>
      </c>
      <c r="J296">
        <f>IF(Table1[[#This Row],[is_weekend]], 1,0)</f>
        <v>0</v>
      </c>
      <c r="K296">
        <v>0</v>
      </c>
      <c r="L296" t="s">
        <v>15</v>
      </c>
      <c r="M296" s="3" t="b">
        <v>0</v>
      </c>
      <c r="N296" t="s">
        <v>16</v>
      </c>
    </row>
    <row r="297" spans="1:14" x14ac:dyDescent="0.25">
      <c r="A297" s="1">
        <v>45658</v>
      </c>
      <c r="B297">
        <v>1</v>
      </c>
      <c r="C297" t="s">
        <v>12</v>
      </c>
      <c r="D297" t="s">
        <v>13</v>
      </c>
      <c r="E297">
        <v>44</v>
      </c>
      <c r="F297" s="2">
        <v>7.2</v>
      </c>
      <c r="G297" s="2">
        <f>Table1[[#This Row],[price]] *Table1[[#This Row],[quantity_sold]]</f>
        <v>316.8</v>
      </c>
      <c r="H297" t="s">
        <v>22</v>
      </c>
      <c r="I297" s="3" t="b">
        <v>0</v>
      </c>
      <c r="J297">
        <f>IF(Table1[[#This Row],[is_weekend]], 1,0)</f>
        <v>0</v>
      </c>
      <c r="K297">
        <v>1</v>
      </c>
      <c r="L297" t="s">
        <v>15</v>
      </c>
      <c r="M297" s="3" t="b">
        <v>0</v>
      </c>
      <c r="N297" t="s">
        <v>16</v>
      </c>
    </row>
    <row r="298" spans="1:14" x14ac:dyDescent="0.25">
      <c r="A298" s="1">
        <v>45658</v>
      </c>
      <c r="B298">
        <v>2</v>
      </c>
      <c r="C298" t="s">
        <v>32</v>
      </c>
      <c r="D298" t="s">
        <v>13</v>
      </c>
      <c r="E298">
        <v>26</v>
      </c>
      <c r="F298" s="2">
        <v>9</v>
      </c>
      <c r="G298" s="2">
        <f>Table1[[#This Row],[price]] *Table1[[#This Row],[quantity_sold]]</f>
        <v>234</v>
      </c>
      <c r="H298" t="s">
        <v>22</v>
      </c>
      <c r="I298" s="3" t="b">
        <v>0</v>
      </c>
      <c r="J298">
        <f>IF(Table1[[#This Row],[is_weekend]], 1,0)</f>
        <v>0</v>
      </c>
      <c r="K298">
        <v>0</v>
      </c>
      <c r="L298" t="s">
        <v>15</v>
      </c>
      <c r="M298" s="3" t="b">
        <v>0</v>
      </c>
      <c r="N298" t="s">
        <v>16</v>
      </c>
    </row>
    <row r="299" spans="1:14" x14ac:dyDescent="0.25">
      <c r="A299" s="1">
        <v>45658</v>
      </c>
      <c r="B299">
        <v>3</v>
      </c>
      <c r="C299" t="s">
        <v>33</v>
      </c>
      <c r="D299" t="s">
        <v>34</v>
      </c>
      <c r="E299">
        <v>26</v>
      </c>
      <c r="F299" s="2">
        <v>6.3</v>
      </c>
      <c r="G299" s="2">
        <f>Table1[[#This Row],[price]] *Table1[[#This Row],[quantity_sold]]</f>
        <v>163.79999999999998</v>
      </c>
      <c r="H299" t="s">
        <v>22</v>
      </c>
      <c r="I299" s="3" t="b">
        <v>0</v>
      </c>
      <c r="J299">
        <f>IF(Table1[[#This Row],[is_weekend]], 1,0)</f>
        <v>0</v>
      </c>
      <c r="K299">
        <v>0</v>
      </c>
      <c r="L299" t="s">
        <v>15</v>
      </c>
      <c r="M299" s="3" t="b">
        <v>0</v>
      </c>
      <c r="N299" t="s">
        <v>16</v>
      </c>
    </row>
    <row r="300" spans="1:14" x14ac:dyDescent="0.25">
      <c r="A300" s="1">
        <v>45658</v>
      </c>
      <c r="B300">
        <v>4</v>
      </c>
      <c r="C300" t="s">
        <v>35</v>
      </c>
      <c r="D300" t="s">
        <v>36</v>
      </c>
      <c r="E300">
        <v>33</v>
      </c>
      <c r="F300" s="2">
        <v>1.8</v>
      </c>
      <c r="G300" s="2">
        <f>Table1[[#This Row],[price]] *Table1[[#This Row],[quantity_sold]]</f>
        <v>59.4</v>
      </c>
      <c r="H300" t="s">
        <v>22</v>
      </c>
      <c r="I300" s="3" t="b">
        <v>0</v>
      </c>
      <c r="J300">
        <f>IF(Table1[[#This Row],[is_weekend]], 1,0)</f>
        <v>0</v>
      </c>
      <c r="K300">
        <v>0</v>
      </c>
      <c r="L300" t="s">
        <v>15</v>
      </c>
      <c r="M300" s="3" t="b">
        <v>0</v>
      </c>
      <c r="N300" t="s">
        <v>16</v>
      </c>
    </row>
    <row r="301" spans="1:14" x14ac:dyDescent="0.25">
      <c r="A301" s="1">
        <v>45658</v>
      </c>
      <c r="B301">
        <v>5</v>
      </c>
      <c r="C301" t="s">
        <v>37</v>
      </c>
      <c r="D301" t="s">
        <v>38</v>
      </c>
      <c r="E301">
        <v>28</v>
      </c>
      <c r="F301" s="2">
        <v>4.5</v>
      </c>
      <c r="G301" s="2">
        <f>Table1[[#This Row],[price]] *Table1[[#This Row],[quantity_sold]]</f>
        <v>126</v>
      </c>
      <c r="H301" t="s">
        <v>22</v>
      </c>
      <c r="I301" s="3" t="b">
        <v>0</v>
      </c>
      <c r="J301">
        <f>IF(Table1[[#This Row],[is_weekend]], 1,0)</f>
        <v>0</v>
      </c>
      <c r="K301">
        <v>0</v>
      </c>
      <c r="L301" t="s">
        <v>15</v>
      </c>
      <c r="M301" s="3" t="b">
        <v>0</v>
      </c>
      <c r="N301" t="s">
        <v>16</v>
      </c>
    </row>
    <row r="302" spans="1:14" x14ac:dyDescent="0.25">
      <c r="A302" s="1">
        <v>45657</v>
      </c>
      <c r="B302">
        <v>1</v>
      </c>
      <c r="C302" t="s">
        <v>12</v>
      </c>
      <c r="D302" t="s">
        <v>13</v>
      </c>
      <c r="E302">
        <v>40</v>
      </c>
      <c r="F302" s="2">
        <v>7.2</v>
      </c>
      <c r="G302" s="2">
        <f>Table1[[#This Row],[price]] *Table1[[#This Row],[quantity_sold]]</f>
        <v>288</v>
      </c>
      <c r="H302" t="s">
        <v>21</v>
      </c>
      <c r="I302" s="3" t="b">
        <v>0</v>
      </c>
      <c r="J302">
        <f>IF(Table1[[#This Row],[is_weekend]], 1,0)</f>
        <v>0</v>
      </c>
      <c r="K302">
        <v>1</v>
      </c>
      <c r="L302" t="s">
        <v>15</v>
      </c>
      <c r="M302" s="3" t="b">
        <v>0</v>
      </c>
      <c r="N302" t="s">
        <v>16</v>
      </c>
    </row>
    <row r="303" spans="1:14" x14ac:dyDescent="0.25">
      <c r="A303" s="1">
        <v>45657</v>
      </c>
      <c r="B303">
        <v>2</v>
      </c>
      <c r="C303" t="s">
        <v>32</v>
      </c>
      <c r="D303" t="s">
        <v>13</v>
      </c>
      <c r="E303">
        <v>25</v>
      </c>
      <c r="F303" s="2">
        <v>9</v>
      </c>
      <c r="G303" s="2">
        <f>Table1[[#This Row],[price]] *Table1[[#This Row],[quantity_sold]]</f>
        <v>225</v>
      </c>
      <c r="H303" t="s">
        <v>21</v>
      </c>
      <c r="I303" s="3" t="b">
        <v>0</v>
      </c>
      <c r="J303">
        <f>IF(Table1[[#This Row],[is_weekend]], 1,0)</f>
        <v>0</v>
      </c>
      <c r="K303">
        <v>0</v>
      </c>
      <c r="L303" t="s">
        <v>15</v>
      </c>
      <c r="M303" s="3" t="b">
        <v>0</v>
      </c>
      <c r="N303" t="s">
        <v>16</v>
      </c>
    </row>
    <row r="304" spans="1:14" x14ac:dyDescent="0.25">
      <c r="A304" s="1">
        <v>45657</v>
      </c>
      <c r="B304">
        <v>3</v>
      </c>
      <c r="C304" t="s">
        <v>33</v>
      </c>
      <c r="D304" t="s">
        <v>34</v>
      </c>
      <c r="E304">
        <v>23</v>
      </c>
      <c r="F304" s="2">
        <v>6.3</v>
      </c>
      <c r="G304" s="2">
        <f>Table1[[#This Row],[price]] *Table1[[#This Row],[quantity_sold]]</f>
        <v>144.9</v>
      </c>
      <c r="H304" t="s">
        <v>21</v>
      </c>
      <c r="I304" s="3" t="b">
        <v>0</v>
      </c>
      <c r="J304">
        <f>IF(Table1[[#This Row],[is_weekend]], 1,0)</f>
        <v>0</v>
      </c>
      <c r="K304">
        <v>0</v>
      </c>
      <c r="L304" t="s">
        <v>15</v>
      </c>
      <c r="M304" s="3" t="b">
        <v>0</v>
      </c>
      <c r="N304" t="s">
        <v>16</v>
      </c>
    </row>
    <row r="305" spans="1:14" x14ac:dyDescent="0.25">
      <c r="A305" s="1">
        <v>45657</v>
      </c>
      <c r="B305">
        <v>4</v>
      </c>
      <c r="C305" t="s">
        <v>35</v>
      </c>
      <c r="D305" t="s">
        <v>36</v>
      </c>
      <c r="E305">
        <v>46</v>
      </c>
      <c r="F305" s="2">
        <v>1.8</v>
      </c>
      <c r="G305" s="2">
        <f>Table1[[#This Row],[price]] *Table1[[#This Row],[quantity_sold]]</f>
        <v>82.8</v>
      </c>
      <c r="H305" t="s">
        <v>21</v>
      </c>
      <c r="I305" s="3" t="b">
        <v>0</v>
      </c>
      <c r="J305">
        <f>IF(Table1[[#This Row],[is_weekend]], 1,0)</f>
        <v>0</v>
      </c>
      <c r="K305">
        <v>1</v>
      </c>
      <c r="L305" t="s">
        <v>15</v>
      </c>
      <c r="M305" s="3" t="b">
        <v>0</v>
      </c>
      <c r="N305" t="s">
        <v>16</v>
      </c>
    </row>
    <row r="306" spans="1:14" x14ac:dyDescent="0.25">
      <c r="A306" s="1">
        <v>45657</v>
      </c>
      <c r="B306">
        <v>5</v>
      </c>
      <c r="C306" t="s">
        <v>37</v>
      </c>
      <c r="D306" t="s">
        <v>38</v>
      </c>
      <c r="E306">
        <v>25</v>
      </c>
      <c r="F306" s="2">
        <v>4.5</v>
      </c>
      <c r="G306" s="2">
        <f>Table1[[#This Row],[price]] *Table1[[#This Row],[quantity_sold]]</f>
        <v>112.5</v>
      </c>
      <c r="H306" t="s">
        <v>21</v>
      </c>
      <c r="I306" s="3" t="b">
        <v>0</v>
      </c>
      <c r="J306">
        <f>IF(Table1[[#This Row],[is_weekend]], 1,0)</f>
        <v>0</v>
      </c>
      <c r="K306">
        <v>0</v>
      </c>
      <c r="L306" t="s">
        <v>15</v>
      </c>
      <c r="M306" s="3" t="b">
        <v>0</v>
      </c>
      <c r="N306" t="s">
        <v>16</v>
      </c>
    </row>
    <row r="307" spans="1:14" x14ac:dyDescent="0.25">
      <c r="A307" s="1">
        <v>45656</v>
      </c>
      <c r="B307">
        <v>1</v>
      </c>
      <c r="C307" t="s">
        <v>12</v>
      </c>
      <c r="D307" t="s">
        <v>13</v>
      </c>
      <c r="E307">
        <v>26</v>
      </c>
      <c r="F307" s="2">
        <v>7.2</v>
      </c>
      <c r="G307" s="2">
        <f>Table1[[#This Row],[price]] *Table1[[#This Row],[quantity_sold]]</f>
        <v>187.20000000000002</v>
      </c>
      <c r="H307" t="s">
        <v>20</v>
      </c>
      <c r="I307" s="3" t="b">
        <v>0</v>
      </c>
      <c r="J307">
        <f>IF(Table1[[#This Row],[is_weekend]], 1,0)</f>
        <v>0</v>
      </c>
      <c r="K307">
        <v>0</v>
      </c>
      <c r="L307" t="s">
        <v>18</v>
      </c>
      <c r="M307" s="3" t="b">
        <v>0</v>
      </c>
      <c r="N307" t="s">
        <v>16</v>
      </c>
    </row>
    <row r="308" spans="1:14" x14ac:dyDescent="0.25">
      <c r="A308" s="1">
        <v>45656</v>
      </c>
      <c r="B308">
        <v>2</v>
      </c>
      <c r="C308" t="s">
        <v>32</v>
      </c>
      <c r="D308" t="s">
        <v>13</v>
      </c>
      <c r="E308">
        <v>30</v>
      </c>
      <c r="F308" s="2">
        <v>9</v>
      </c>
      <c r="G308" s="2">
        <f>Table1[[#This Row],[price]] *Table1[[#This Row],[quantity_sold]]</f>
        <v>270</v>
      </c>
      <c r="H308" t="s">
        <v>20</v>
      </c>
      <c r="I308" s="3" t="b">
        <v>0</v>
      </c>
      <c r="J308">
        <f>IF(Table1[[#This Row],[is_weekend]], 1,0)</f>
        <v>0</v>
      </c>
      <c r="K308">
        <v>1</v>
      </c>
      <c r="L308" t="s">
        <v>18</v>
      </c>
      <c r="M308" s="3" t="b">
        <v>0</v>
      </c>
      <c r="N308" t="s">
        <v>16</v>
      </c>
    </row>
    <row r="309" spans="1:14" x14ac:dyDescent="0.25">
      <c r="A309" s="1">
        <v>45656</v>
      </c>
      <c r="B309">
        <v>3</v>
      </c>
      <c r="C309" t="s">
        <v>33</v>
      </c>
      <c r="D309" t="s">
        <v>34</v>
      </c>
      <c r="E309">
        <v>17</v>
      </c>
      <c r="F309" s="2">
        <v>6.3</v>
      </c>
      <c r="G309" s="2">
        <f>Table1[[#This Row],[price]] *Table1[[#This Row],[quantity_sold]]</f>
        <v>107.1</v>
      </c>
      <c r="H309" t="s">
        <v>20</v>
      </c>
      <c r="I309" s="3" t="b">
        <v>0</v>
      </c>
      <c r="J309">
        <f>IF(Table1[[#This Row],[is_weekend]], 1,0)</f>
        <v>0</v>
      </c>
      <c r="K309">
        <v>0</v>
      </c>
      <c r="L309" t="s">
        <v>18</v>
      </c>
      <c r="M309" s="3" t="b">
        <v>0</v>
      </c>
      <c r="N309" t="s">
        <v>16</v>
      </c>
    </row>
    <row r="310" spans="1:14" x14ac:dyDescent="0.25">
      <c r="A310" s="1">
        <v>45656</v>
      </c>
      <c r="B310">
        <v>4</v>
      </c>
      <c r="C310" t="s">
        <v>35</v>
      </c>
      <c r="D310" t="s">
        <v>36</v>
      </c>
      <c r="E310">
        <v>39</v>
      </c>
      <c r="F310" s="2">
        <v>1.8</v>
      </c>
      <c r="G310" s="2">
        <f>Table1[[#This Row],[price]] *Table1[[#This Row],[quantity_sold]]</f>
        <v>70.2</v>
      </c>
      <c r="H310" t="s">
        <v>20</v>
      </c>
      <c r="I310" s="3" t="b">
        <v>0</v>
      </c>
      <c r="J310">
        <f>IF(Table1[[#This Row],[is_weekend]], 1,0)</f>
        <v>0</v>
      </c>
      <c r="K310">
        <v>1</v>
      </c>
      <c r="L310" t="s">
        <v>18</v>
      </c>
      <c r="M310" s="3" t="b">
        <v>0</v>
      </c>
      <c r="N310" t="s">
        <v>16</v>
      </c>
    </row>
    <row r="311" spans="1:14" x14ac:dyDescent="0.25">
      <c r="A311" s="1">
        <v>45656</v>
      </c>
      <c r="B311">
        <v>5</v>
      </c>
      <c r="C311" t="s">
        <v>37</v>
      </c>
      <c r="D311" t="s">
        <v>38</v>
      </c>
      <c r="E311">
        <v>20</v>
      </c>
      <c r="F311" s="2">
        <v>4.5</v>
      </c>
      <c r="G311" s="2">
        <f>Table1[[#This Row],[price]] *Table1[[#This Row],[quantity_sold]]</f>
        <v>90</v>
      </c>
      <c r="H311" t="s">
        <v>20</v>
      </c>
      <c r="I311" s="3" t="b">
        <v>0</v>
      </c>
      <c r="J311">
        <f>IF(Table1[[#This Row],[is_weekend]], 1,0)</f>
        <v>0</v>
      </c>
      <c r="K311">
        <v>0</v>
      </c>
      <c r="L311" t="s">
        <v>18</v>
      </c>
      <c r="M311" s="3" t="b">
        <v>0</v>
      </c>
      <c r="N311" t="s">
        <v>16</v>
      </c>
    </row>
    <row r="312" spans="1:14" x14ac:dyDescent="0.25">
      <c r="A312" s="1">
        <v>45655</v>
      </c>
      <c r="B312">
        <v>1</v>
      </c>
      <c r="C312" t="s">
        <v>12</v>
      </c>
      <c r="D312" t="s">
        <v>13</v>
      </c>
      <c r="E312">
        <v>40</v>
      </c>
      <c r="F312" s="2">
        <v>7.2</v>
      </c>
      <c r="G312" s="2">
        <f>Table1[[#This Row],[price]] *Table1[[#This Row],[quantity_sold]]</f>
        <v>288</v>
      </c>
      <c r="H312" t="s">
        <v>19</v>
      </c>
      <c r="I312" s="3" t="b">
        <v>1</v>
      </c>
      <c r="J312">
        <f>IF(Table1[[#This Row],[is_weekend]], 1,0)</f>
        <v>1</v>
      </c>
      <c r="K312">
        <v>0</v>
      </c>
      <c r="L312" t="s">
        <v>18</v>
      </c>
      <c r="M312" s="3" t="b">
        <v>0</v>
      </c>
      <c r="N312" t="s">
        <v>16</v>
      </c>
    </row>
    <row r="313" spans="1:14" x14ac:dyDescent="0.25">
      <c r="A313" s="1">
        <v>45655</v>
      </c>
      <c r="B313">
        <v>2</v>
      </c>
      <c r="C313" t="s">
        <v>32</v>
      </c>
      <c r="D313" t="s">
        <v>13</v>
      </c>
      <c r="E313">
        <v>35</v>
      </c>
      <c r="F313" s="2">
        <v>9</v>
      </c>
      <c r="G313" s="2">
        <f>Table1[[#This Row],[price]] *Table1[[#This Row],[quantity_sold]]</f>
        <v>315</v>
      </c>
      <c r="H313" t="s">
        <v>19</v>
      </c>
      <c r="I313" s="3" t="b">
        <v>1</v>
      </c>
      <c r="J313">
        <f>IF(Table1[[#This Row],[is_weekend]], 1,0)</f>
        <v>1</v>
      </c>
      <c r="K313">
        <v>0</v>
      </c>
      <c r="L313" t="s">
        <v>18</v>
      </c>
      <c r="M313" s="3" t="b">
        <v>0</v>
      </c>
      <c r="N313" t="s">
        <v>16</v>
      </c>
    </row>
    <row r="314" spans="1:14" x14ac:dyDescent="0.25">
      <c r="A314" s="1">
        <v>45655</v>
      </c>
      <c r="B314">
        <v>3</v>
      </c>
      <c r="C314" t="s">
        <v>33</v>
      </c>
      <c r="D314" t="s">
        <v>34</v>
      </c>
      <c r="E314">
        <v>31</v>
      </c>
      <c r="F314" s="2">
        <v>6.3</v>
      </c>
      <c r="G314" s="2">
        <f>Table1[[#This Row],[price]] *Table1[[#This Row],[quantity_sold]]</f>
        <v>195.29999999999998</v>
      </c>
      <c r="H314" t="s">
        <v>19</v>
      </c>
      <c r="I314" s="3" t="b">
        <v>1</v>
      </c>
      <c r="J314">
        <f>IF(Table1[[#This Row],[is_weekend]], 1,0)</f>
        <v>1</v>
      </c>
      <c r="K314">
        <v>0</v>
      </c>
      <c r="L314" t="s">
        <v>18</v>
      </c>
      <c r="M314" s="3" t="b">
        <v>0</v>
      </c>
      <c r="N314" t="s">
        <v>16</v>
      </c>
    </row>
    <row r="315" spans="1:14" x14ac:dyDescent="0.25">
      <c r="A315" s="1">
        <v>45655</v>
      </c>
      <c r="B315">
        <v>4</v>
      </c>
      <c r="C315" t="s">
        <v>35</v>
      </c>
      <c r="D315" t="s">
        <v>36</v>
      </c>
      <c r="E315">
        <v>67</v>
      </c>
      <c r="F315" s="2">
        <v>1.8</v>
      </c>
      <c r="G315" s="2">
        <f>Table1[[#This Row],[price]] *Table1[[#This Row],[quantity_sold]]</f>
        <v>120.60000000000001</v>
      </c>
      <c r="H315" t="s">
        <v>19</v>
      </c>
      <c r="I315" s="3" t="b">
        <v>1</v>
      </c>
      <c r="J315">
        <f>IF(Table1[[#This Row],[is_weekend]], 1,0)</f>
        <v>1</v>
      </c>
      <c r="K315">
        <v>1</v>
      </c>
      <c r="L315" t="s">
        <v>18</v>
      </c>
      <c r="M315" s="3" t="b">
        <v>0</v>
      </c>
      <c r="N315" t="s">
        <v>16</v>
      </c>
    </row>
    <row r="316" spans="1:14" x14ac:dyDescent="0.25">
      <c r="A316" s="1">
        <v>45655</v>
      </c>
      <c r="B316">
        <v>5</v>
      </c>
      <c r="C316" t="s">
        <v>37</v>
      </c>
      <c r="D316" t="s">
        <v>38</v>
      </c>
      <c r="E316">
        <v>34</v>
      </c>
      <c r="F316" s="2">
        <v>4.5</v>
      </c>
      <c r="G316" s="2">
        <f>Table1[[#This Row],[price]] *Table1[[#This Row],[quantity_sold]]</f>
        <v>153</v>
      </c>
      <c r="H316" t="s">
        <v>19</v>
      </c>
      <c r="I316" s="3" t="b">
        <v>1</v>
      </c>
      <c r="J316">
        <f>IF(Table1[[#This Row],[is_weekend]], 1,0)</f>
        <v>1</v>
      </c>
      <c r="K316">
        <v>0</v>
      </c>
      <c r="L316" t="s">
        <v>18</v>
      </c>
      <c r="M316" s="3" t="b">
        <v>0</v>
      </c>
      <c r="N316" t="s">
        <v>16</v>
      </c>
    </row>
    <row r="317" spans="1:14" x14ac:dyDescent="0.25">
      <c r="A317" s="1">
        <v>45654</v>
      </c>
      <c r="B317">
        <v>1</v>
      </c>
      <c r="C317" t="s">
        <v>12</v>
      </c>
      <c r="D317" t="s">
        <v>13</v>
      </c>
      <c r="E317">
        <v>51</v>
      </c>
      <c r="F317" s="2">
        <v>7.2</v>
      </c>
      <c r="G317" s="2">
        <f>Table1[[#This Row],[price]] *Table1[[#This Row],[quantity_sold]]</f>
        <v>367.2</v>
      </c>
      <c r="H317" t="s">
        <v>17</v>
      </c>
      <c r="I317" s="3" t="b">
        <v>1</v>
      </c>
      <c r="J317">
        <f>IF(Table1[[#This Row],[is_weekend]], 1,0)</f>
        <v>1</v>
      </c>
      <c r="K317">
        <v>0</v>
      </c>
      <c r="L317" t="s">
        <v>15</v>
      </c>
      <c r="M317" s="3" t="b">
        <v>0</v>
      </c>
      <c r="N317" t="s">
        <v>16</v>
      </c>
    </row>
    <row r="318" spans="1:14" x14ac:dyDescent="0.25">
      <c r="A318" s="1">
        <v>45654</v>
      </c>
      <c r="B318">
        <v>2</v>
      </c>
      <c r="C318" t="s">
        <v>32</v>
      </c>
      <c r="D318" t="s">
        <v>13</v>
      </c>
      <c r="E318">
        <v>45</v>
      </c>
      <c r="F318" s="2">
        <v>9</v>
      </c>
      <c r="G318" s="2">
        <f>Table1[[#This Row],[price]] *Table1[[#This Row],[quantity_sold]]</f>
        <v>405</v>
      </c>
      <c r="H318" t="s">
        <v>17</v>
      </c>
      <c r="I318" s="3" t="b">
        <v>1</v>
      </c>
      <c r="J318">
        <f>IF(Table1[[#This Row],[is_weekend]], 1,0)</f>
        <v>1</v>
      </c>
      <c r="K318">
        <v>0</v>
      </c>
      <c r="L318" t="s">
        <v>15</v>
      </c>
      <c r="M318" s="3" t="b">
        <v>0</v>
      </c>
      <c r="N318" t="s">
        <v>16</v>
      </c>
    </row>
    <row r="319" spans="1:14" x14ac:dyDescent="0.25">
      <c r="A319" s="1">
        <v>45654</v>
      </c>
      <c r="B319">
        <v>3</v>
      </c>
      <c r="C319" t="s">
        <v>33</v>
      </c>
      <c r="D319" t="s">
        <v>34</v>
      </c>
      <c r="E319">
        <v>56</v>
      </c>
      <c r="F319" s="2">
        <v>6.3</v>
      </c>
      <c r="G319" s="2">
        <f>Table1[[#This Row],[price]] *Table1[[#This Row],[quantity_sold]]</f>
        <v>352.8</v>
      </c>
      <c r="H319" t="s">
        <v>17</v>
      </c>
      <c r="I319" s="3" t="b">
        <v>1</v>
      </c>
      <c r="J319">
        <f>IF(Table1[[#This Row],[is_weekend]], 1,0)</f>
        <v>1</v>
      </c>
      <c r="K319">
        <v>1</v>
      </c>
      <c r="L319" t="s">
        <v>15</v>
      </c>
      <c r="M319" s="3" t="b">
        <v>0</v>
      </c>
      <c r="N319" t="s">
        <v>16</v>
      </c>
    </row>
    <row r="320" spans="1:14" x14ac:dyDescent="0.25">
      <c r="A320" s="1">
        <v>45654</v>
      </c>
      <c r="B320">
        <v>4</v>
      </c>
      <c r="C320" t="s">
        <v>35</v>
      </c>
      <c r="D320" t="s">
        <v>36</v>
      </c>
      <c r="E320">
        <v>56</v>
      </c>
      <c r="F320" s="2">
        <v>1.8</v>
      </c>
      <c r="G320" s="2">
        <f>Table1[[#This Row],[price]] *Table1[[#This Row],[quantity_sold]]</f>
        <v>100.8</v>
      </c>
      <c r="H320" t="s">
        <v>17</v>
      </c>
      <c r="I320" s="3" t="b">
        <v>1</v>
      </c>
      <c r="J320">
        <f>IF(Table1[[#This Row],[is_weekend]], 1,0)</f>
        <v>1</v>
      </c>
      <c r="K320">
        <v>0</v>
      </c>
      <c r="L320" t="s">
        <v>15</v>
      </c>
      <c r="M320" s="3" t="b">
        <v>0</v>
      </c>
      <c r="N320" t="s">
        <v>16</v>
      </c>
    </row>
    <row r="321" spans="1:14" x14ac:dyDescent="0.25">
      <c r="A321" s="1">
        <v>45654</v>
      </c>
      <c r="B321">
        <v>5</v>
      </c>
      <c r="C321" t="s">
        <v>37</v>
      </c>
      <c r="D321" t="s">
        <v>38</v>
      </c>
      <c r="E321">
        <v>44</v>
      </c>
      <c r="F321" s="2">
        <v>4.5</v>
      </c>
      <c r="G321" s="2">
        <f>Table1[[#This Row],[price]] *Table1[[#This Row],[quantity_sold]]</f>
        <v>198</v>
      </c>
      <c r="H321" t="s">
        <v>17</v>
      </c>
      <c r="I321" s="3" t="b">
        <v>1</v>
      </c>
      <c r="J321">
        <f>IF(Table1[[#This Row],[is_weekend]], 1,0)</f>
        <v>1</v>
      </c>
      <c r="K321">
        <v>0</v>
      </c>
      <c r="L321" t="s">
        <v>15</v>
      </c>
      <c r="M321" s="3" t="b">
        <v>0</v>
      </c>
      <c r="N321" t="s">
        <v>16</v>
      </c>
    </row>
    <row r="322" spans="1:14" x14ac:dyDescent="0.25">
      <c r="A322" s="1">
        <v>45653</v>
      </c>
      <c r="B322">
        <v>1</v>
      </c>
      <c r="C322" t="s">
        <v>12</v>
      </c>
      <c r="D322" t="s">
        <v>13</v>
      </c>
      <c r="E322">
        <v>37</v>
      </c>
      <c r="F322" s="2">
        <v>7.2</v>
      </c>
      <c r="G322" s="2">
        <f>Table1[[#This Row],[price]] *Table1[[#This Row],[quantity_sold]]</f>
        <v>266.40000000000003</v>
      </c>
      <c r="H322" t="s">
        <v>14</v>
      </c>
      <c r="I322" s="3" t="b">
        <v>0</v>
      </c>
      <c r="J322">
        <f>IF(Table1[[#This Row],[is_weekend]], 1,0)</f>
        <v>0</v>
      </c>
      <c r="K322">
        <v>0</v>
      </c>
      <c r="L322" t="s">
        <v>24</v>
      </c>
      <c r="M322" s="3" t="b">
        <v>0</v>
      </c>
      <c r="N322" t="s">
        <v>16</v>
      </c>
    </row>
    <row r="323" spans="1:14" x14ac:dyDescent="0.25">
      <c r="A323" s="1">
        <v>45653</v>
      </c>
      <c r="B323">
        <v>2</v>
      </c>
      <c r="C323" t="s">
        <v>32</v>
      </c>
      <c r="D323" t="s">
        <v>13</v>
      </c>
      <c r="E323">
        <v>27</v>
      </c>
      <c r="F323" s="2">
        <v>9</v>
      </c>
      <c r="G323" s="2">
        <f>Table1[[#This Row],[price]] *Table1[[#This Row],[quantity_sold]]</f>
        <v>243</v>
      </c>
      <c r="H323" t="s">
        <v>14</v>
      </c>
      <c r="I323" s="3" t="b">
        <v>0</v>
      </c>
      <c r="J323">
        <f>IF(Table1[[#This Row],[is_weekend]], 1,0)</f>
        <v>0</v>
      </c>
      <c r="K323">
        <v>0</v>
      </c>
      <c r="L323" t="s">
        <v>24</v>
      </c>
      <c r="M323" s="3" t="b">
        <v>0</v>
      </c>
      <c r="N323" t="s">
        <v>16</v>
      </c>
    </row>
    <row r="324" spans="1:14" x14ac:dyDescent="0.25">
      <c r="A324" s="1">
        <v>45653</v>
      </c>
      <c r="B324">
        <v>3</v>
      </c>
      <c r="C324" t="s">
        <v>33</v>
      </c>
      <c r="D324" t="s">
        <v>34</v>
      </c>
      <c r="E324">
        <v>23</v>
      </c>
      <c r="F324" s="2">
        <v>6.3</v>
      </c>
      <c r="G324" s="2">
        <f>Table1[[#This Row],[price]] *Table1[[#This Row],[quantity_sold]]</f>
        <v>144.9</v>
      </c>
      <c r="H324" t="s">
        <v>14</v>
      </c>
      <c r="I324" s="3" t="b">
        <v>0</v>
      </c>
      <c r="J324">
        <f>IF(Table1[[#This Row],[is_weekend]], 1,0)</f>
        <v>0</v>
      </c>
      <c r="K324">
        <v>0</v>
      </c>
      <c r="L324" t="s">
        <v>24</v>
      </c>
      <c r="M324" s="3" t="b">
        <v>0</v>
      </c>
      <c r="N324" t="s">
        <v>16</v>
      </c>
    </row>
    <row r="325" spans="1:14" x14ac:dyDescent="0.25">
      <c r="A325" s="1">
        <v>45653</v>
      </c>
      <c r="B325">
        <v>4</v>
      </c>
      <c r="C325" t="s">
        <v>35</v>
      </c>
      <c r="D325" t="s">
        <v>36</v>
      </c>
      <c r="E325">
        <v>55</v>
      </c>
      <c r="F325" s="2">
        <v>1.8</v>
      </c>
      <c r="G325" s="2">
        <f>Table1[[#This Row],[price]] *Table1[[#This Row],[quantity_sold]]</f>
        <v>99</v>
      </c>
      <c r="H325" t="s">
        <v>14</v>
      </c>
      <c r="I325" s="3" t="b">
        <v>0</v>
      </c>
      <c r="J325">
        <f>IF(Table1[[#This Row],[is_weekend]], 1,0)</f>
        <v>0</v>
      </c>
      <c r="K325">
        <v>1</v>
      </c>
      <c r="L325" t="s">
        <v>24</v>
      </c>
      <c r="M325" s="3" t="b">
        <v>0</v>
      </c>
      <c r="N325" t="s">
        <v>16</v>
      </c>
    </row>
    <row r="326" spans="1:14" x14ac:dyDescent="0.25">
      <c r="A326" s="1">
        <v>45653</v>
      </c>
      <c r="B326">
        <v>5</v>
      </c>
      <c r="C326" t="s">
        <v>37</v>
      </c>
      <c r="D326" t="s">
        <v>38</v>
      </c>
      <c r="E326">
        <v>28</v>
      </c>
      <c r="F326" s="2">
        <v>4.5</v>
      </c>
      <c r="G326" s="2">
        <f>Table1[[#This Row],[price]] *Table1[[#This Row],[quantity_sold]]</f>
        <v>126</v>
      </c>
      <c r="H326" t="s">
        <v>14</v>
      </c>
      <c r="I326" s="3" t="b">
        <v>0</v>
      </c>
      <c r="J326">
        <f>IF(Table1[[#This Row],[is_weekend]], 1,0)</f>
        <v>0</v>
      </c>
      <c r="K326">
        <v>0</v>
      </c>
      <c r="L326" t="s">
        <v>24</v>
      </c>
      <c r="M326" s="3" t="b">
        <v>0</v>
      </c>
      <c r="N326" t="s">
        <v>16</v>
      </c>
    </row>
    <row r="327" spans="1:14" x14ac:dyDescent="0.25">
      <c r="A327" s="1">
        <v>45652</v>
      </c>
      <c r="B327">
        <v>1</v>
      </c>
      <c r="C327" t="s">
        <v>12</v>
      </c>
      <c r="D327" t="s">
        <v>13</v>
      </c>
      <c r="E327">
        <v>37</v>
      </c>
      <c r="F327" s="2">
        <v>7.2</v>
      </c>
      <c r="G327" s="2">
        <f>Table1[[#This Row],[price]] *Table1[[#This Row],[quantity_sold]]</f>
        <v>266.40000000000003</v>
      </c>
      <c r="H327" t="s">
        <v>23</v>
      </c>
      <c r="I327" s="3" t="b">
        <v>0</v>
      </c>
      <c r="J327">
        <f>IF(Table1[[#This Row],[is_weekend]], 1,0)</f>
        <v>0</v>
      </c>
      <c r="K327">
        <v>0</v>
      </c>
      <c r="L327" t="s">
        <v>15</v>
      </c>
      <c r="M327" s="3" t="b">
        <v>0</v>
      </c>
      <c r="N327" t="s">
        <v>16</v>
      </c>
    </row>
    <row r="328" spans="1:14" x14ac:dyDescent="0.25">
      <c r="A328" s="1">
        <v>45652</v>
      </c>
      <c r="B328">
        <v>2</v>
      </c>
      <c r="C328" t="s">
        <v>32</v>
      </c>
      <c r="D328" t="s">
        <v>13</v>
      </c>
      <c r="E328">
        <v>31</v>
      </c>
      <c r="F328" s="2">
        <v>9</v>
      </c>
      <c r="G328" s="2">
        <f>Table1[[#This Row],[price]] *Table1[[#This Row],[quantity_sold]]</f>
        <v>279</v>
      </c>
      <c r="H328" t="s">
        <v>23</v>
      </c>
      <c r="I328" s="3" t="b">
        <v>0</v>
      </c>
      <c r="J328">
        <f>IF(Table1[[#This Row],[is_weekend]], 1,0)</f>
        <v>0</v>
      </c>
      <c r="K328">
        <v>0</v>
      </c>
      <c r="L328" t="s">
        <v>15</v>
      </c>
      <c r="M328" s="3" t="b">
        <v>0</v>
      </c>
      <c r="N328" t="s">
        <v>16</v>
      </c>
    </row>
    <row r="329" spans="1:14" x14ac:dyDescent="0.25">
      <c r="A329" s="1">
        <v>45652</v>
      </c>
      <c r="B329">
        <v>3</v>
      </c>
      <c r="C329" t="s">
        <v>33</v>
      </c>
      <c r="D329" t="s">
        <v>34</v>
      </c>
      <c r="E329">
        <v>36</v>
      </c>
      <c r="F329" s="2">
        <v>6.3</v>
      </c>
      <c r="G329" s="2">
        <f>Table1[[#This Row],[price]] *Table1[[#This Row],[quantity_sold]]</f>
        <v>226.79999999999998</v>
      </c>
      <c r="H329" t="s">
        <v>23</v>
      </c>
      <c r="I329" s="3" t="b">
        <v>0</v>
      </c>
      <c r="J329">
        <f>IF(Table1[[#This Row],[is_weekend]], 1,0)</f>
        <v>0</v>
      </c>
      <c r="K329">
        <v>1</v>
      </c>
      <c r="L329" t="s">
        <v>15</v>
      </c>
      <c r="M329" s="3" t="b">
        <v>0</v>
      </c>
      <c r="N329" t="s">
        <v>16</v>
      </c>
    </row>
    <row r="330" spans="1:14" x14ac:dyDescent="0.25">
      <c r="A330" s="1">
        <v>45652</v>
      </c>
      <c r="B330">
        <v>4</v>
      </c>
      <c r="C330" t="s">
        <v>35</v>
      </c>
      <c r="D330" t="s">
        <v>36</v>
      </c>
      <c r="E330">
        <v>55</v>
      </c>
      <c r="F330" s="2">
        <v>1.8</v>
      </c>
      <c r="G330" s="2">
        <f>Table1[[#This Row],[price]] *Table1[[#This Row],[quantity_sold]]</f>
        <v>99</v>
      </c>
      <c r="H330" t="s">
        <v>23</v>
      </c>
      <c r="I330" s="3" t="b">
        <v>0</v>
      </c>
      <c r="J330">
        <f>IF(Table1[[#This Row],[is_weekend]], 1,0)</f>
        <v>0</v>
      </c>
      <c r="K330">
        <v>1</v>
      </c>
      <c r="L330" t="s">
        <v>15</v>
      </c>
      <c r="M330" s="3" t="b">
        <v>0</v>
      </c>
      <c r="N330" t="s">
        <v>16</v>
      </c>
    </row>
    <row r="331" spans="1:14" x14ac:dyDescent="0.25">
      <c r="A331" s="1">
        <v>45652</v>
      </c>
      <c r="B331">
        <v>5</v>
      </c>
      <c r="C331" t="s">
        <v>37</v>
      </c>
      <c r="D331" t="s">
        <v>38</v>
      </c>
      <c r="E331">
        <v>30</v>
      </c>
      <c r="F331" s="2">
        <v>4.5</v>
      </c>
      <c r="G331" s="2">
        <f>Table1[[#This Row],[price]] *Table1[[#This Row],[quantity_sold]]</f>
        <v>135</v>
      </c>
      <c r="H331" t="s">
        <v>23</v>
      </c>
      <c r="I331" s="3" t="b">
        <v>0</v>
      </c>
      <c r="J331">
        <f>IF(Table1[[#This Row],[is_weekend]], 1,0)</f>
        <v>0</v>
      </c>
      <c r="K331">
        <v>0</v>
      </c>
      <c r="L331" t="s">
        <v>15</v>
      </c>
      <c r="M331" s="3" t="b">
        <v>0</v>
      </c>
      <c r="N331" t="s">
        <v>16</v>
      </c>
    </row>
    <row r="332" spans="1:14" x14ac:dyDescent="0.25">
      <c r="A332" s="1">
        <v>45651</v>
      </c>
      <c r="B332">
        <v>1</v>
      </c>
      <c r="C332" t="s">
        <v>12</v>
      </c>
      <c r="D332" t="s">
        <v>13</v>
      </c>
      <c r="E332">
        <v>62</v>
      </c>
      <c r="F332" s="2">
        <v>7.2</v>
      </c>
      <c r="G332" s="2">
        <f>Table1[[#This Row],[price]] *Table1[[#This Row],[quantity_sold]]</f>
        <v>446.40000000000003</v>
      </c>
      <c r="H332" t="s">
        <v>22</v>
      </c>
      <c r="I332" s="3" t="b">
        <v>0</v>
      </c>
      <c r="J332">
        <f>IF(Table1[[#This Row],[is_weekend]], 1,0)</f>
        <v>0</v>
      </c>
      <c r="K332">
        <v>0</v>
      </c>
      <c r="L332" t="s">
        <v>15</v>
      </c>
      <c r="M332" s="3" t="b">
        <v>0</v>
      </c>
      <c r="N332" t="s">
        <v>29</v>
      </c>
    </row>
    <row r="333" spans="1:14" x14ac:dyDescent="0.25">
      <c r="A333" s="1">
        <v>45651</v>
      </c>
      <c r="B333">
        <v>2</v>
      </c>
      <c r="C333" t="s">
        <v>32</v>
      </c>
      <c r="D333" t="s">
        <v>13</v>
      </c>
      <c r="E333">
        <v>71</v>
      </c>
      <c r="F333" s="2">
        <v>9</v>
      </c>
      <c r="G333" s="2">
        <f>Table1[[#This Row],[price]] *Table1[[#This Row],[quantity_sold]]</f>
        <v>639</v>
      </c>
      <c r="H333" t="s">
        <v>22</v>
      </c>
      <c r="I333" s="3" t="b">
        <v>0</v>
      </c>
      <c r="J333">
        <f>IF(Table1[[#This Row],[is_weekend]], 1,0)</f>
        <v>0</v>
      </c>
      <c r="K333">
        <v>1</v>
      </c>
      <c r="L333" t="s">
        <v>15</v>
      </c>
      <c r="M333" s="3" t="b">
        <v>0</v>
      </c>
      <c r="N333" t="s">
        <v>29</v>
      </c>
    </row>
    <row r="334" spans="1:14" x14ac:dyDescent="0.25">
      <c r="A334" s="1">
        <v>45651</v>
      </c>
      <c r="B334">
        <v>3</v>
      </c>
      <c r="C334" t="s">
        <v>33</v>
      </c>
      <c r="D334" t="s">
        <v>34</v>
      </c>
      <c r="E334">
        <v>71</v>
      </c>
      <c r="F334" s="2">
        <v>6.3</v>
      </c>
      <c r="G334" s="2">
        <f>Table1[[#This Row],[price]] *Table1[[#This Row],[quantity_sold]]</f>
        <v>447.3</v>
      </c>
      <c r="H334" t="s">
        <v>22</v>
      </c>
      <c r="I334" s="3" t="b">
        <v>0</v>
      </c>
      <c r="J334">
        <f>IF(Table1[[#This Row],[is_weekend]], 1,0)</f>
        <v>0</v>
      </c>
      <c r="K334">
        <v>1</v>
      </c>
      <c r="L334" t="s">
        <v>15</v>
      </c>
      <c r="M334" s="3" t="b">
        <v>0</v>
      </c>
      <c r="N334" t="s">
        <v>29</v>
      </c>
    </row>
    <row r="335" spans="1:14" x14ac:dyDescent="0.25">
      <c r="A335" s="1">
        <v>45651</v>
      </c>
      <c r="B335">
        <v>4</v>
      </c>
      <c r="C335" t="s">
        <v>35</v>
      </c>
      <c r="D335" t="s">
        <v>36</v>
      </c>
      <c r="E335">
        <v>69</v>
      </c>
      <c r="F335" s="2">
        <v>1.8</v>
      </c>
      <c r="G335" s="2">
        <f>Table1[[#This Row],[price]] *Table1[[#This Row],[quantity_sold]]</f>
        <v>124.2</v>
      </c>
      <c r="H335" t="s">
        <v>22</v>
      </c>
      <c r="I335" s="3" t="b">
        <v>0</v>
      </c>
      <c r="J335">
        <f>IF(Table1[[#This Row],[is_weekend]], 1,0)</f>
        <v>0</v>
      </c>
      <c r="K335">
        <v>0</v>
      </c>
      <c r="L335" t="s">
        <v>15</v>
      </c>
      <c r="M335" s="3" t="b">
        <v>0</v>
      </c>
      <c r="N335" t="s">
        <v>29</v>
      </c>
    </row>
    <row r="336" spans="1:14" x14ac:dyDescent="0.25">
      <c r="A336" s="1">
        <v>45651</v>
      </c>
      <c r="B336">
        <v>5</v>
      </c>
      <c r="C336" t="s">
        <v>37</v>
      </c>
      <c r="D336" t="s">
        <v>38</v>
      </c>
      <c r="E336">
        <v>53</v>
      </c>
      <c r="F336" s="2">
        <v>4.5</v>
      </c>
      <c r="G336" s="2">
        <f>Table1[[#This Row],[price]] *Table1[[#This Row],[quantity_sold]]</f>
        <v>238.5</v>
      </c>
      <c r="H336" t="s">
        <v>22</v>
      </c>
      <c r="I336" s="3" t="b">
        <v>0</v>
      </c>
      <c r="J336">
        <f>IF(Table1[[#This Row],[is_weekend]], 1,0)</f>
        <v>0</v>
      </c>
      <c r="K336">
        <v>0</v>
      </c>
      <c r="L336" t="s">
        <v>15</v>
      </c>
      <c r="M336" s="3" t="b">
        <v>0</v>
      </c>
      <c r="N336" t="s">
        <v>29</v>
      </c>
    </row>
    <row r="337" spans="1:14" x14ac:dyDescent="0.25">
      <c r="A337" s="1">
        <v>45650</v>
      </c>
      <c r="B337">
        <v>1</v>
      </c>
      <c r="C337" t="s">
        <v>12</v>
      </c>
      <c r="D337" t="s">
        <v>13</v>
      </c>
      <c r="E337">
        <v>65</v>
      </c>
      <c r="F337" s="2">
        <v>7.2</v>
      </c>
      <c r="G337" s="2">
        <f>Table1[[#This Row],[price]] *Table1[[#This Row],[quantity_sold]]</f>
        <v>468</v>
      </c>
      <c r="H337" t="s">
        <v>21</v>
      </c>
      <c r="I337" s="3" t="b">
        <v>0</v>
      </c>
      <c r="J337">
        <f>IF(Table1[[#This Row],[is_weekend]], 1,0)</f>
        <v>0</v>
      </c>
      <c r="K337">
        <v>0</v>
      </c>
      <c r="L337" t="s">
        <v>15</v>
      </c>
      <c r="M337" s="3" t="b">
        <v>0</v>
      </c>
      <c r="N337" t="s">
        <v>28</v>
      </c>
    </row>
    <row r="338" spans="1:14" x14ac:dyDescent="0.25">
      <c r="A338" s="1">
        <v>45650</v>
      </c>
      <c r="B338">
        <v>2</v>
      </c>
      <c r="C338" t="s">
        <v>32</v>
      </c>
      <c r="D338" t="s">
        <v>13</v>
      </c>
      <c r="E338">
        <v>51</v>
      </c>
      <c r="F338" s="2">
        <v>9</v>
      </c>
      <c r="G338" s="2">
        <f>Table1[[#This Row],[price]] *Table1[[#This Row],[quantity_sold]]</f>
        <v>459</v>
      </c>
      <c r="H338" t="s">
        <v>21</v>
      </c>
      <c r="I338" s="3" t="b">
        <v>0</v>
      </c>
      <c r="J338">
        <f>IF(Table1[[#This Row],[is_weekend]], 1,0)</f>
        <v>0</v>
      </c>
      <c r="K338">
        <v>0</v>
      </c>
      <c r="L338" t="s">
        <v>15</v>
      </c>
      <c r="M338" s="3" t="b">
        <v>0</v>
      </c>
      <c r="N338" t="s">
        <v>28</v>
      </c>
    </row>
    <row r="339" spans="1:14" x14ac:dyDescent="0.25">
      <c r="A339" s="1">
        <v>45650</v>
      </c>
      <c r="B339">
        <v>3</v>
      </c>
      <c r="C339" t="s">
        <v>33</v>
      </c>
      <c r="D339" t="s">
        <v>34</v>
      </c>
      <c r="E339">
        <v>53</v>
      </c>
      <c r="F339" s="2">
        <v>6.3</v>
      </c>
      <c r="G339" s="2">
        <f>Table1[[#This Row],[price]] *Table1[[#This Row],[quantity_sold]]</f>
        <v>333.9</v>
      </c>
      <c r="H339" t="s">
        <v>21</v>
      </c>
      <c r="I339" s="3" t="b">
        <v>0</v>
      </c>
      <c r="J339">
        <f>IF(Table1[[#This Row],[is_weekend]], 1,0)</f>
        <v>0</v>
      </c>
      <c r="K339">
        <v>0</v>
      </c>
      <c r="L339" t="s">
        <v>15</v>
      </c>
      <c r="M339" s="3" t="b">
        <v>0</v>
      </c>
      <c r="N339" t="s">
        <v>28</v>
      </c>
    </row>
    <row r="340" spans="1:14" x14ac:dyDescent="0.25">
      <c r="A340" s="1">
        <v>45650</v>
      </c>
      <c r="B340">
        <v>4</v>
      </c>
      <c r="C340" t="s">
        <v>35</v>
      </c>
      <c r="D340" t="s">
        <v>36</v>
      </c>
      <c r="E340">
        <v>94</v>
      </c>
      <c r="F340" s="2">
        <v>1.8</v>
      </c>
      <c r="G340" s="2">
        <f>Table1[[#This Row],[price]] *Table1[[#This Row],[quantity_sold]]</f>
        <v>169.20000000000002</v>
      </c>
      <c r="H340" t="s">
        <v>21</v>
      </c>
      <c r="I340" s="3" t="b">
        <v>0</v>
      </c>
      <c r="J340">
        <f>IF(Table1[[#This Row],[is_weekend]], 1,0)</f>
        <v>0</v>
      </c>
      <c r="K340">
        <v>1</v>
      </c>
      <c r="L340" t="s">
        <v>15</v>
      </c>
      <c r="M340" s="3" t="b">
        <v>0</v>
      </c>
      <c r="N340" t="s">
        <v>28</v>
      </c>
    </row>
    <row r="341" spans="1:14" x14ac:dyDescent="0.25">
      <c r="A341" s="1">
        <v>45650</v>
      </c>
      <c r="B341">
        <v>5</v>
      </c>
      <c r="C341" t="s">
        <v>37</v>
      </c>
      <c r="D341" t="s">
        <v>38</v>
      </c>
      <c r="E341">
        <v>55</v>
      </c>
      <c r="F341" s="2">
        <v>4.5</v>
      </c>
      <c r="G341" s="2">
        <f>Table1[[#This Row],[price]] *Table1[[#This Row],[quantity_sold]]</f>
        <v>247.5</v>
      </c>
      <c r="H341" t="s">
        <v>21</v>
      </c>
      <c r="I341" s="3" t="b">
        <v>0</v>
      </c>
      <c r="J341">
        <f>IF(Table1[[#This Row],[is_weekend]], 1,0)</f>
        <v>0</v>
      </c>
      <c r="K341">
        <v>0</v>
      </c>
      <c r="L341" t="s">
        <v>15</v>
      </c>
      <c r="M341" s="3" t="b">
        <v>0</v>
      </c>
      <c r="N341" t="s">
        <v>28</v>
      </c>
    </row>
    <row r="342" spans="1:14" x14ac:dyDescent="0.25">
      <c r="A342" s="1">
        <v>45649</v>
      </c>
      <c r="B342">
        <v>1</v>
      </c>
      <c r="C342" t="s">
        <v>12</v>
      </c>
      <c r="D342" t="s">
        <v>13</v>
      </c>
      <c r="E342">
        <v>33</v>
      </c>
      <c r="F342" s="2">
        <v>7.2</v>
      </c>
      <c r="G342" s="2">
        <f>Table1[[#This Row],[price]] *Table1[[#This Row],[quantity_sold]]</f>
        <v>237.6</v>
      </c>
      <c r="H342" t="s">
        <v>20</v>
      </c>
      <c r="I342" s="3" t="b">
        <v>0</v>
      </c>
      <c r="J342">
        <f>IF(Table1[[#This Row],[is_weekend]], 1,0)</f>
        <v>0</v>
      </c>
      <c r="K342">
        <v>1</v>
      </c>
      <c r="L342" t="s">
        <v>24</v>
      </c>
      <c r="M342" s="3" t="b">
        <v>0</v>
      </c>
      <c r="N342" t="s">
        <v>16</v>
      </c>
    </row>
    <row r="343" spans="1:14" x14ac:dyDescent="0.25">
      <c r="A343" s="1">
        <v>45649</v>
      </c>
      <c r="B343">
        <v>2</v>
      </c>
      <c r="C343" t="s">
        <v>32</v>
      </c>
      <c r="D343" t="s">
        <v>13</v>
      </c>
      <c r="E343">
        <v>17</v>
      </c>
      <c r="F343" s="2">
        <v>9</v>
      </c>
      <c r="G343" s="2">
        <f>Table1[[#This Row],[price]] *Table1[[#This Row],[quantity_sold]]</f>
        <v>153</v>
      </c>
      <c r="H343" t="s">
        <v>20</v>
      </c>
      <c r="I343" s="3" t="b">
        <v>0</v>
      </c>
      <c r="J343">
        <f>IF(Table1[[#This Row],[is_weekend]], 1,0)</f>
        <v>0</v>
      </c>
      <c r="K343">
        <v>0</v>
      </c>
      <c r="L343" t="s">
        <v>24</v>
      </c>
      <c r="M343" s="3" t="b">
        <v>0</v>
      </c>
      <c r="N343" t="s">
        <v>16</v>
      </c>
    </row>
    <row r="344" spans="1:14" x14ac:dyDescent="0.25">
      <c r="A344" s="1">
        <v>45649</v>
      </c>
      <c r="B344">
        <v>3</v>
      </c>
      <c r="C344" t="s">
        <v>33</v>
      </c>
      <c r="D344" t="s">
        <v>34</v>
      </c>
      <c r="E344">
        <v>20</v>
      </c>
      <c r="F344" s="2">
        <v>6.3</v>
      </c>
      <c r="G344" s="2">
        <f>Table1[[#This Row],[price]] *Table1[[#This Row],[quantity_sold]]</f>
        <v>126</v>
      </c>
      <c r="H344" t="s">
        <v>20</v>
      </c>
      <c r="I344" s="3" t="b">
        <v>0</v>
      </c>
      <c r="J344">
        <f>IF(Table1[[#This Row],[is_weekend]], 1,0)</f>
        <v>0</v>
      </c>
      <c r="K344">
        <v>1</v>
      </c>
      <c r="L344" t="s">
        <v>24</v>
      </c>
      <c r="M344" s="3" t="b">
        <v>0</v>
      </c>
      <c r="N344" t="s">
        <v>16</v>
      </c>
    </row>
    <row r="345" spans="1:14" x14ac:dyDescent="0.25">
      <c r="A345" s="1">
        <v>45649</v>
      </c>
      <c r="B345">
        <v>4</v>
      </c>
      <c r="C345" t="s">
        <v>35</v>
      </c>
      <c r="D345" t="s">
        <v>36</v>
      </c>
      <c r="E345">
        <v>25</v>
      </c>
      <c r="F345" s="2">
        <v>1.8</v>
      </c>
      <c r="G345" s="2">
        <f>Table1[[#This Row],[price]] *Table1[[#This Row],[quantity_sold]]</f>
        <v>45</v>
      </c>
      <c r="H345" t="s">
        <v>20</v>
      </c>
      <c r="I345" s="3" t="b">
        <v>0</v>
      </c>
      <c r="J345">
        <f>IF(Table1[[#This Row],[is_weekend]], 1,0)</f>
        <v>0</v>
      </c>
      <c r="K345">
        <v>0</v>
      </c>
      <c r="L345" t="s">
        <v>24</v>
      </c>
      <c r="M345" s="3" t="b">
        <v>0</v>
      </c>
      <c r="N345" t="s">
        <v>16</v>
      </c>
    </row>
    <row r="346" spans="1:14" x14ac:dyDescent="0.25">
      <c r="A346" s="1">
        <v>45649</v>
      </c>
      <c r="B346">
        <v>5</v>
      </c>
      <c r="C346" t="s">
        <v>37</v>
      </c>
      <c r="D346" t="s">
        <v>38</v>
      </c>
      <c r="E346">
        <v>17</v>
      </c>
      <c r="F346" s="2">
        <v>4.5</v>
      </c>
      <c r="G346" s="2">
        <f>Table1[[#This Row],[price]] *Table1[[#This Row],[quantity_sold]]</f>
        <v>76.5</v>
      </c>
      <c r="H346" t="s">
        <v>20</v>
      </c>
      <c r="I346" s="3" t="b">
        <v>0</v>
      </c>
      <c r="J346">
        <f>IF(Table1[[#This Row],[is_weekend]], 1,0)</f>
        <v>0</v>
      </c>
      <c r="K346">
        <v>0</v>
      </c>
      <c r="L346" t="s">
        <v>24</v>
      </c>
      <c r="M346" s="3" t="b">
        <v>0</v>
      </c>
      <c r="N346" t="s">
        <v>16</v>
      </c>
    </row>
    <row r="347" spans="1:14" x14ac:dyDescent="0.25">
      <c r="A347" s="1">
        <v>45648</v>
      </c>
      <c r="B347">
        <v>1</v>
      </c>
      <c r="C347" t="s">
        <v>12</v>
      </c>
      <c r="D347" t="s">
        <v>13</v>
      </c>
      <c r="E347">
        <v>70</v>
      </c>
      <c r="F347" s="2">
        <v>7.2</v>
      </c>
      <c r="G347" s="2">
        <f>Table1[[#This Row],[price]] *Table1[[#This Row],[quantity_sold]]</f>
        <v>504</v>
      </c>
      <c r="H347" t="s">
        <v>19</v>
      </c>
      <c r="I347" s="3" t="b">
        <v>1</v>
      </c>
      <c r="J347">
        <f>IF(Table1[[#This Row],[is_weekend]], 1,0)</f>
        <v>1</v>
      </c>
      <c r="K347">
        <v>1</v>
      </c>
      <c r="L347" t="s">
        <v>15</v>
      </c>
      <c r="M347" s="3" t="b">
        <v>0</v>
      </c>
      <c r="N347" t="s">
        <v>16</v>
      </c>
    </row>
    <row r="348" spans="1:14" x14ac:dyDescent="0.25">
      <c r="A348" s="1">
        <v>45648</v>
      </c>
      <c r="B348">
        <v>2</v>
      </c>
      <c r="C348" t="s">
        <v>32</v>
      </c>
      <c r="D348" t="s">
        <v>13</v>
      </c>
      <c r="E348">
        <v>41</v>
      </c>
      <c r="F348" s="2">
        <v>9</v>
      </c>
      <c r="G348" s="2">
        <f>Table1[[#This Row],[price]] *Table1[[#This Row],[quantity_sold]]</f>
        <v>369</v>
      </c>
      <c r="H348" t="s">
        <v>19</v>
      </c>
      <c r="I348" s="3" t="b">
        <v>1</v>
      </c>
      <c r="J348">
        <f>IF(Table1[[#This Row],[is_weekend]], 1,0)</f>
        <v>1</v>
      </c>
      <c r="K348">
        <v>0</v>
      </c>
      <c r="L348" t="s">
        <v>15</v>
      </c>
      <c r="M348" s="3" t="b">
        <v>0</v>
      </c>
      <c r="N348" t="s">
        <v>16</v>
      </c>
    </row>
    <row r="349" spans="1:14" x14ac:dyDescent="0.25">
      <c r="A349" s="1">
        <v>45648</v>
      </c>
      <c r="B349">
        <v>3</v>
      </c>
      <c r="C349" t="s">
        <v>33</v>
      </c>
      <c r="D349" t="s">
        <v>34</v>
      </c>
      <c r="E349">
        <v>37</v>
      </c>
      <c r="F349" s="2">
        <v>6.3</v>
      </c>
      <c r="G349" s="2">
        <f>Table1[[#This Row],[price]] *Table1[[#This Row],[quantity_sold]]</f>
        <v>233.1</v>
      </c>
      <c r="H349" t="s">
        <v>19</v>
      </c>
      <c r="I349" s="3" t="b">
        <v>1</v>
      </c>
      <c r="J349">
        <f>IF(Table1[[#This Row],[is_weekend]], 1,0)</f>
        <v>1</v>
      </c>
      <c r="K349">
        <v>0</v>
      </c>
      <c r="L349" t="s">
        <v>15</v>
      </c>
      <c r="M349" s="3" t="b">
        <v>0</v>
      </c>
      <c r="N349" t="s">
        <v>16</v>
      </c>
    </row>
    <row r="350" spans="1:14" x14ac:dyDescent="0.25">
      <c r="A350" s="1">
        <v>45648</v>
      </c>
      <c r="B350">
        <v>4</v>
      </c>
      <c r="C350" t="s">
        <v>35</v>
      </c>
      <c r="D350" t="s">
        <v>36</v>
      </c>
      <c r="E350">
        <v>72</v>
      </c>
      <c r="F350" s="2">
        <v>1.8</v>
      </c>
      <c r="G350" s="2">
        <f>Table1[[#This Row],[price]] *Table1[[#This Row],[quantity_sold]]</f>
        <v>129.6</v>
      </c>
      <c r="H350" t="s">
        <v>19</v>
      </c>
      <c r="I350" s="3" t="b">
        <v>1</v>
      </c>
      <c r="J350">
        <f>IF(Table1[[#This Row],[is_weekend]], 1,0)</f>
        <v>1</v>
      </c>
      <c r="K350">
        <v>1</v>
      </c>
      <c r="L350" t="s">
        <v>15</v>
      </c>
      <c r="M350" s="3" t="b">
        <v>0</v>
      </c>
      <c r="N350" t="s">
        <v>16</v>
      </c>
    </row>
    <row r="351" spans="1:14" x14ac:dyDescent="0.25">
      <c r="A351" s="1">
        <v>45648</v>
      </c>
      <c r="B351">
        <v>5</v>
      </c>
      <c r="C351" t="s">
        <v>37</v>
      </c>
      <c r="D351" t="s">
        <v>38</v>
      </c>
      <c r="E351">
        <v>38</v>
      </c>
      <c r="F351" s="2">
        <v>4.5</v>
      </c>
      <c r="G351" s="2">
        <f>Table1[[#This Row],[price]] *Table1[[#This Row],[quantity_sold]]</f>
        <v>171</v>
      </c>
      <c r="H351" t="s">
        <v>19</v>
      </c>
      <c r="I351" s="3" t="b">
        <v>1</v>
      </c>
      <c r="J351">
        <f>IF(Table1[[#This Row],[is_weekend]], 1,0)</f>
        <v>1</v>
      </c>
      <c r="K351">
        <v>0</v>
      </c>
      <c r="L351" t="s">
        <v>15</v>
      </c>
      <c r="M351" s="3" t="b">
        <v>0</v>
      </c>
      <c r="N351" t="s">
        <v>16</v>
      </c>
    </row>
    <row r="352" spans="1:14" x14ac:dyDescent="0.25">
      <c r="A352" s="1">
        <v>45647</v>
      </c>
      <c r="B352">
        <v>1</v>
      </c>
      <c r="C352" t="s">
        <v>12</v>
      </c>
      <c r="D352" t="s">
        <v>13</v>
      </c>
      <c r="E352">
        <v>59</v>
      </c>
      <c r="F352" s="2">
        <v>7.2</v>
      </c>
      <c r="G352" s="2">
        <f>Table1[[#This Row],[price]] *Table1[[#This Row],[quantity_sold]]</f>
        <v>424.8</v>
      </c>
      <c r="H352" t="s">
        <v>17</v>
      </c>
      <c r="I352" s="3" t="b">
        <v>1</v>
      </c>
      <c r="J352">
        <f>IF(Table1[[#This Row],[is_weekend]], 1,0)</f>
        <v>1</v>
      </c>
      <c r="K352">
        <v>1</v>
      </c>
      <c r="L352" t="s">
        <v>18</v>
      </c>
      <c r="M352" s="3" t="b">
        <v>0</v>
      </c>
      <c r="N352" t="s">
        <v>16</v>
      </c>
    </row>
    <row r="353" spans="1:14" x14ac:dyDescent="0.25">
      <c r="A353" s="1">
        <v>45647</v>
      </c>
      <c r="B353">
        <v>2</v>
      </c>
      <c r="C353" t="s">
        <v>32</v>
      </c>
      <c r="D353" t="s">
        <v>13</v>
      </c>
      <c r="E353">
        <v>37</v>
      </c>
      <c r="F353" s="2">
        <v>9</v>
      </c>
      <c r="G353" s="2">
        <f>Table1[[#This Row],[price]] *Table1[[#This Row],[quantity_sold]]</f>
        <v>333</v>
      </c>
      <c r="H353" t="s">
        <v>17</v>
      </c>
      <c r="I353" s="3" t="b">
        <v>1</v>
      </c>
      <c r="J353">
        <f>IF(Table1[[#This Row],[is_weekend]], 1,0)</f>
        <v>1</v>
      </c>
      <c r="K353">
        <v>0</v>
      </c>
      <c r="L353" t="s">
        <v>18</v>
      </c>
      <c r="M353" s="3" t="b">
        <v>0</v>
      </c>
      <c r="N353" t="s">
        <v>16</v>
      </c>
    </row>
    <row r="354" spans="1:14" x14ac:dyDescent="0.25">
      <c r="A354" s="1">
        <v>45647</v>
      </c>
      <c r="B354">
        <v>3</v>
      </c>
      <c r="C354" t="s">
        <v>33</v>
      </c>
      <c r="D354" t="s">
        <v>34</v>
      </c>
      <c r="E354">
        <v>32</v>
      </c>
      <c r="F354" s="2">
        <v>6.3</v>
      </c>
      <c r="G354" s="2">
        <f>Table1[[#This Row],[price]] *Table1[[#This Row],[quantity_sold]]</f>
        <v>201.6</v>
      </c>
      <c r="H354" t="s">
        <v>17</v>
      </c>
      <c r="I354" s="3" t="b">
        <v>1</v>
      </c>
      <c r="J354">
        <f>IF(Table1[[#This Row],[is_weekend]], 1,0)</f>
        <v>1</v>
      </c>
      <c r="K354">
        <v>0</v>
      </c>
      <c r="L354" t="s">
        <v>18</v>
      </c>
      <c r="M354" s="3" t="b">
        <v>0</v>
      </c>
      <c r="N354" t="s">
        <v>16</v>
      </c>
    </row>
    <row r="355" spans="1:14" x14ac:dyDescent="0.25">
      <c r="A355" s="1">
        <v>45647</v>
      </c>
      <c r="B355">
        <v>4</v>
      </c>
      <c r="C355" t="s">
        <v>35</v>
      </c>
      <c r="D355" t="s">
        <v>36</v>
      </c>
      <c r="E355">
        <v>47</v>
      </c>
      <c r="F355" s="2">
        <v>1.8</v>
      </c>
      <c r="G355" s="2">
        <f>Table1[[#This Row],[price]] *Table1[[#This Row],[quantity_sold]]</f>
        <v>84.600000000000009</v>
      </c>
      <c r="H355" t="s">
        <v>17</v>
      </c>
      <c r="I355" s="3" t="b">
        <v>1</v>
      </c>
      <c r="J355">
        <f>IF(Table1[[#This Row],[is_weekend]], 1,0)</f>
        <v>1</v>
      </c>
      <c r="K355">
        <v>0</v>
      </c>
      <c r="L355" t="s">
        <v>18</v>
      </c>
      <c r="M355" s="3" t="b">
        <v>0</v>
      </c>
      <c r="N355" t="s">
        <v>16</v>
      </c>
    </row>
    <row r="356" spans="1:14" x14ac:dyDescent="0.25">
      <c r="A356" s="1">
        <v>45647</v>
      </c>
      <c r="B356">
        <v>5</v>
      </c>
      <c r="C356" t="s">
        <v>37</v>
      </c>
      <c r="D356" t="s">
        <v>38</v>
      </c>
      <c r="E356">
        <v>38</v>
      </c>
      <c r="F356" s="2">
        <v>4.5</v>
      </c>
      <c r="G356" s="2">
        <f>Table1[[#This Row],[price]] *Table1[[#This Row],[quantity_sold]]</f>
        <v>171</v>
      </c>
      <c r="H356" t="s">
        <v>17</v>
      </c>
      <c r="I356" s="3" t="b">
        <v>1</v>
      </c>
      <c r="J356">
        <f>IF(Table1[[#This Row],[is_weekend]], 1,0)</f>
        <v>1</v>
      </c>
      <c r="K356">
        <v>0</v>
      </c>
      <c r="L356" t="s">
        <v>18</v>
      </c>
      <c r="M356" s="3" t="b">
        <v>0</v>
      </c>
      <c r="N356" t="s">
        <v>16</v>
      </c>
    </row>
    <row r="357" spans="1:14" x14ac:dyDescent="0.25">
      <c r="A357" s="1">
        <v>45646</v>
      </c>
      <c r="B357">
        <v>1</v>
      </c>
      <c r="C357" t="s">
        <v>12</v>
      </c>
      <c r="D357" t="s">
        <v>13</v>
      </c>
      <c r="E357">
        <v>33</v>
      </c>
      <c r="F357" s="2">
        <v>7.2</v>
      </c>
      <c r="G357" s="2">
        <f>Table1[[#This Row],[price]] *Table1[[#This Row],[quantity_sold]]</f>
        <v>237.6</v>
      </c>
      <c r="H357" t="s">
        <v>14</v>
      </c>
      <c r="I357" s="3" t="b">
        <v>0</v>
      </c>
      <c r="J357">
        <f>IF(Table1[[#This Row],[is_weekend]], 1,0)</f>
        <v>0</v>
      </c>
      <c r="K357">
        <v>0</v>
      </c>
      <c r="L357" t="s">
        <v>24</v>
      </c>
      <c r="M357" s="3" t="b">
        <v>0</v>
      </c>
      <c r="N357" t="s">
        <v>16</v>
      </c>
    </row>
    <row r="358" spans="1:14" x14ac:dyDescent="0.25">
      <c r="A358" s="1">
        <v>45646</v>
      </c>
      <c r="B358">
        <v>2</v>
      </c>
      <c r="C358" t="s">
        <v>32</v>
      </c>
      <c r="D358" t="s">
        <v>13</v>
      </c>
      <c r="E358">
        <v>29</v>
      </c>
      <c r="F358" s="2">
        <v>9</v>
      </c>
      <c r="G358" s="2">
        <f>Table1[[#This Row],[price]] *Table1[[#This Row],[quantity_sold]]</f>
        <v>261</v>
      </c>
      <c r="H358" t="s">
        <v>14</v>
      </c>
      <c r="I358" s="3" t="b">
        <v>0</v>
      </c>
      <c r="J358">
        <f>IF(Table1[[#This Row],[is_weekend]], 1,0)</f>
        <v>0</v>
      </c>
      <c r="K358">
        <v>0</v>
      </c>
      <c r="L358" t="s">
        <v>24</v>
      </c>
      <c r="M358" s="3" t="b">
        <v>0</v>
      </c>
      <c r="N358" t="s">
        <v>16</v>
      </c>
    </row>
    <row r="359" spans="1:14" x14ac:dyDescent="0.25">
      <c r="A359" s="1">
        <v>45646</v>
      </c>
      <c r="B359">
        <v>3</v>
      </c>
      <c r="C359" t="s">
        <v>33</v>
      </c>
      <c r="D359" t="s">
        <v>34</v>
      </c>
      <c r="E359">
        <v>22</v>
      </c>
      <c r="F359" s="2">
        <v>6.3</v>
      </c>
      <c r="G359" s="2">
        <f>Table1[[#This Row],[price]] *Table1[[#This Row],[quantity_sold]]</f>
        <v>138.6</v>
      </c>
      <c r="H359" t="s">
        <v>14</v>
      </c>
      <c r="I359" s="3" t="b">
        <v>0</v>
      </c>
      <c r="J359">
        <f>IF(Table1[[#This Row],[is_weekend]], 1,0)</f>
        <v>0</v>
      </c>
      <c r="K359">
        <v>0</v>
      </c>
      <c r="L359" t="s">
        <v>24</v>
      </c>
      <c r="M359" s="3" t="b">
        <v>0</v>
      </c>
      <c r="N359" t="s">
        <v>16</v>
      </c>
    </row>
    <row r="360" spans="1:14" x14ac:dyDescent="0.25">
      <c r="A360" s="1">
        <v>45646</v>
      </c>
      <c r="B360">
        <v>4</v>
      </c>
      <c r="C360" t="s">
        <v>35</v>
      </c>
      <c r="D360" t="s">
        <v>36</v>
      </c>
      <c r="E360">
        <v>55</v>
      </c>
      <c r="F360" s="2">
        <v>1.8</v>
      </c>
      <c r="G360" s="2">
        <f>Table1[[#This Row],[price]] *Table1[[#This Row],[quantity_sold]]</f>
        <v>99</v>
      </c>
      <c r="H360" t="s">
        <v>14</v>
      </c>
      <c r="I360" s="3" t="b">
        <v>0</v>
      </c>
      <c r="J360">
        <f>IF(Table1[[#This Row],[is_weekend]], 1,0)</f>
        <v>0</v>
      </c>
      <c r="K360">
        <v>1</v>
      </c>
      <c r="L360" t="s">
        <v>24</v>
      </c>
      <c r="M360" s="3" t="b">
        <v>0</v>
      </c>
      <c r="N360" t="s">
        <v>16</v>
      </c>
    </row>
    <row r="361" spans="1:14" x14ac:dyDescent="0.25">
      <c r="A361" s="1">
        <v>45646</v>
      </c>
      <c r="B361">
        <v>5</v>
      </c>
      <c r="C361" t="s">
        <v>37</v>
      </c>
      <c r="D361" t="s">
        <v>38</v>
      </c>
      <c r="E361">
        <v>28</v>
      </c>
      <c r="F361" s="2">
        <v>4.5</v>
      </c>
      <c r="G361" s="2">
        <f>Table1[[#This Row],[price]] *Table1[[#This Row],[quantity_sold]]</f>
        <v>126</v>
      </c>
      <c r="H361" t="s">
        <v>14</v>
      </c>
      <c r="I361" s="3" t="b">
        <v>0</v>
      </c>
      <c r="J361">
        <f>IF(Table1[[#This Row],[is_weekend]], 1,0)</f>
        <v>0</v>
      </c>
      <c r="K361">
        <v>0</v>
      </c>
      <c r="L361" t="s">
        <v>24</v>
      </c>
      <c r="M361" s="3" t="b">
        <v>0</v>
      </c>
      <c r="N361" t="s">
        <v>16</v>
      </c>
    </row>
    <row r="362" spans="1:14" x14ac:dyDescent="0.25">
      <c r="A362" s="1">
        <v>45645</v>
      </c>
      <c r="B362">
        <v>1</v>
      </c>
      <c r="C362" t="s">
        <v>12</v>
      </c>
      <c r="D362" t="s">
        <v>13</v>
      </c>
      <c r="E362">
        <v>36</v>
      </c>
      <c r="F362" s="2">
        <v>7.2</v>
      </c>
      <c r="G362" s="2">
        <f>Table1[[#This Row],[price]] *Table1[[#This Row],[quantity_sold]]</f>
        <v>259.2</v>
      </c>
      <c r="H362" t="s">
        <v>23</v>
      </c>
      <c r="I362" s="3" t="b">
        <v>0</v>
      </c>
      <c r="J362">
        <f>IF(Table1[[#This Row],[is_weekend]], 1,0)</f>
        <v>0</v>
      </c>
      <c r="K362">
        <v>0</v>
      </c>
      <c r="L362" t="s">
        <v>15</v>
      </c>
      <c r="M362" s="3" t="b">
        <v>0</v>
      </c>
      <c r="N362" t="s">
        <v>16</v>
      </c>
    </row>
    <row r="363" spans="1:14" x14ac:dyDescent="0.25">
      <c r="A363" s="1">
        <v>45645</v>
      </c>
      <c r="B363">
        <v>2</v>
      </c>
      <c r="C363" t="s">
        <v>32</v>
      </c>
      <c r="D363" t="s">
        <v>13</v>
      </c>
      <c r="E363">
        <v>29</v>
      </c>
      <c r="F363" s="2">
        <v>9</v>
      </c>
      <c r="G363" s="2">
        <f>Table1[[#This Row],[price]] *Table1[[#This Row],[quantity_sold]]</f>
        <v>261</v>
      </c>
      <c r="H363" t="s">
        <v>23</v>
      </c>
      <c r="I363" s="3" t="b">
        <v>0</v>
      </c>
      <c r="J363">
        <f>IF(Table1[[#This Row],[is_weekend]], 1,0)</f>
        <v>0</v>
      </c>
      <c r="K363">
        <v>0</v>
      </c>
      <c r="L363" t="s">
        <v>15</v>
      </c>
      <c r="M363" s="3" t="b">
        <v>0</v>
      </c>
      <c r="N363" t="s">
        <v>16</v>
      </c>
    </row>
    <row r="364" spans="1:14" x14ac:dyDescent="0.25">
      <c r="A364" s="1">
        <v>45645</v>
      </c>
      <c r="B364">
        <v>3</v>
      </c>
      <c r="C364" t="s">
        <v>33</v>
      </c>
      <c r="D364" t="s">
        <v>34</v>
      </c>
      <c r="E364">
        <v>30</v>
      </c>
      <c r="F364" s="2">
        <v>6.3</v>
      </c>
      <c r="G364" s="2">
        <f>Table1[[#This Row],[price]] *Table1[[#This Row],[quantity_sold]]</f>
        <v>189</v>
      </c>
      <c r="H364" t="s">
        <v>23</v>
      </c>
      <c r="I364" s="3" t="b">
        <v>0</v>
      </c>
      <c r="J364">
        <f>IF(Table1[[#This Row],[is_weekend]], 1,0)</f>
        <v>0</v>
      </c>
      <c r="K364">
        <v>0</v>
      </c>
      <c r="L364" t="s">
        <v>15</v>
      </c>
      <c r="M364" s="3" t="b">
        <v>0</v>
      </c>
      <c r="N364" t="s">
        <v>16</v>
      </c>
    </row>
    <row r="365" spans="1:14" x14ac:dyDescent="0.25">
      <c r="A365" s="1">
        <v>45645</v>
      </c>
      <c r="B365">
        <v>4</v>
      </c>
      <c r="C365" t="s">
        <v>35</v>
      </c>
      <c r="D365" t="s">
        <v>36</v>
      </c>
      <c r="E365">
        <v>41</v>
      </c>
      <c r="F365" s="2">
        <v>1.8</v>
      </c>
      <c r="G365" s="2">
        <f>Table1[[#This Row],[price]] *Table1[[#This Row],[quantity_sold]]</f>
        <v>73.8</v>
      </c>
      <c r="H365" t="s">
        <v>23</v>
      </c>
      <c r="I365" s="3" t="b">
        <v>0</v>
      </c>
      <c r="J365">
        <f>IF(Table1[[#This Row],[is_weekend]], 1,0)</f>
        <v>0</v>
      </c>
      <c r="K365">
        <v>0</v>
      </c>
      <c r="L365" t="s">
        <v>15</v>
      </c>
      <c r="M365" s="3" t="b">
        <v>0</v>
      </c>
      <c r="N365" t="s">
        <v>16</v>
      </c>
    </row>
    <row r="366" spans="1:14" x14ac:dyDescent="0.25">
      <c r="A366" s="1">
        <v>45645</v>
      </c>
      <c r="B366">
        <v>5</v>
      </c>
      <c r="C366" t="s">
        <v>37</v>
      </c>
      <c r="D366" t="s">
        <v>38</v>
      </c>
      <c r="E366">
        <v>40</v>
      </c>
      <c r="F366" s="2">
        <v>4.5</v>
      </c>
      <c r="G366" s="2">
        <f>Table1[[#This Row],[price]] *Table1[[#This Row],[quantity_sold]]</f>
        <v>180</v>
      </c>
      <c r="H366" t="s">
        <v>23</v>
      </c>
      <c r="I366" s="3" t="b">
        <v>0</v>
      </c>
      <c r="J366">
        <f>IF(Table1[[#This Row],[is_weekend]], 1,0)</f>
        <v>0</v>
      </c>
      <c r="K366">
        <v>1</v>
      </c>
      <c r="L366" t="s">
        <v>15</v>
      </c>
      <c r="M366" s="3" t="b">
        <v>0</v>
      </c>
      <c r="N366" t="s">
        <v>16</v>
      </c>
    </row>
    <row r="367" spans="1:14" x14ac:dyDescent="0.25">
      <c r="A367" s="1">
        <v>45644</v>
      </c>
      <c r="B367">
        <v>1</v>
      </c>
      <c r="C367" t="s">
        <v>12</v>
      </c>
      <c r="D367" t="s">
        <v>13</v>
      </c>
      <c r="E367">
        <v>33</v>
      </c>
      <c r="F367" s="2">
        <v>7.2</v>
      </c>
      <c r="G367" s="2">
        <f>Table1[[#This Row],[price]] *Table1[[#This Row],[quantity_sold]]</f>
        <v>237.6</v>
      </c>
      <c r="H367" t="s">
        <v>22</v>
      </c>
      <c r="I367" s="3" t="b">
        <v>0</v>
      </c>
      <c r="J367">
        <f>IF(Table1[[#This Row],[is_weekend]], 1,0)</f>
        <v>0</v>
      </c>
      <c r="K367">
        <v>0</v>
      </c>
      <c r="L367" t="s">
        <v>15</v>
      </c>
      <c r="M367" s="3" t="b">
        <v>0</v>
      </c>
      <c r="N367" t="s">
        <v>16</v>
      </c>
    </row>
    <row r="368" spans="1:14" x14ac:dyDescent="0.25">
      <c r="A368" s="1">
        <v>45644</v>
      </c>
      <c r="B368">
        <v>2</v>
      </c>
      <c r="C368" t="s">
        <v>32</v>
      </c>
      <c r="D368" t="s">
        <v>13</v>
      </c>
      <c r="E368">
        <v>27</v>
      </c>
      <c r="F368" s="2">
        <v>9</v>
      </c>
      <c r="G368" s="2">
        <f>Table1[[#This Row],[price]] *Table1[[#This Row],[quantity_sold]]</f>
        <v>243</v>
      </c>
      <c r="H368" t="s">
        <v>22</v>
      </c>
      <c r="I368" s="3" t="b">
        <v>0</v>
      </c>
      <c r="J368">
        <f>IF(Table1[[#This Row],[is_weekend]], 1,0)</f>
        <v>0</v>
      </c>
      <c r="K368">
        <v>0</v>
      </c>
      <c r="L368" t="s">
        <v>15</v>
      </c>
      <c r="M368" s="3" t="b">
        <v>0</v>
      </c>
      <c r="N368" t="s">
        <v>16</v>
      </c>
    </row>
    <row r="369" spans="1:14" x14ac:dyDescent="0.25">
      <c r="A369" s="1">
        <v>45644</v>
      </c>
      <c r="B369">
        <v>3</v>
      </c>
      <c r="C369" t="s">
        <v>33</v>
      </c>
      <c r="D369" t="s">
        <v>34</v>
      </c>
      <c r="E369">
        <v>35</v>
      </c>
      <c r="F369" s="2">
        <v>6.3</v>
      </c>
      <c r="G369" s="2">
        <f>Table1[[#This Row],[price]] *Table1[[#This Row],[quantity_sold]]</f>
        <v>220.5</v>
      </c>
      <c r="H369" t="s">
        <v>22</v>
      </c>
      <c r="I369" s="3" t="b">
        <v>0</v>
      </c>
      <c r="J369">
        <f>IF(Table1[[#This Row],[is_weekend]], 1,0)</f>
        <v>0</v>
      </c>
      <c r="K369">
        <v>1</v>
      </c>
      <c r="L369" t="s">
        <v>15</v>
      </c>
      <c r="M369" s="3" t="b">
        <v>0</v>
      </c>
      <c r="N369" t="s">
        <v>16</v>
      </c>
    </row>
    <row r="370" spans="1:14" x14ac:dyDescent="0.25">
      <c r="A370" s="1">
        <v>45644</v>
      </c>
      <c r="B370">
        <v>4</v>
      </c>
      <c r="C370" t="s">
        <v>35</v>
      </c>
      <c r="D370" t="s">
        <v>36</v>
      </c>
      <c r="E370">
        <v>37</v>
      </c>
      <c r="F370" s="2">
        <v>1.8</v>
      </c>
      <c r="G370" s="2">
        <f>Table1[[#This Row],[price]] *Table1[[#This Row],[quantity_sold]]</f>
        <v>66.600000000000009</v>
      </c>
      <c r="H370" t="s">
        <v>22</v>
      </c>
      <c r="I370" s="3" t="b">
        <v>0</v>
      </c>
      <c r="J370">
        <f>IF(Table1[[#This Row],[is_weekend]], 1,0)</f>
        <v>0</v>
      </c>
      <c r="K370">
        <v>0</v>
      </c>
      <c r="L370" t="s">
        <v>15</v>
      </c>
      <c r="M370" s="3" t="b">
        <v>0</v>
      </c>
      <c r="N370" t="s">
        <v>16</v>
      </c>
    </row>
    <row r="371" spans="1:14" x14ac:dyDescent="0.25">
      <c r="A371" s="1">
        <v>45644</v>
      </c>
      <c r="B371">
        <v>5</v>
      </c>
      <c r="C371" t="s">
        <v>37</v>
      </c>
      <c r="D371" t="s">
        <v>38</v>
      </c>
      <c r="E371">
        <v>38</v>
      </c>
      <c r="F371" s="2">
        <v>4.5</v>
      </c>
      <c r="G371" s="2">
        <f>Table1[[#This Row],[price]] *Table1[[#This Row],[quantity_sold]]</f>
        <v>171</v>
      </c>
      <c r="H371" t="s">
        <v>22</v>
      </c>
      <c r="I371" s="3" t="b">
        <v>0</v>
      </c>
      <c r="J371">
        <f>IF(Table1[[#This Row],[is_weekend]], 1,0)</f>
        <v>0</v>
      </c>
      <c r="K371">
        <v>1</v>
      </c>
      <c r="L371" t="s">
        <v>15</v>
      </c>
      <c r="M371" s="3" t="b">
        <v>0</v>
      </c>
      <c r="N371" t="s">
        <v>16</v>
      </c>
    </row>
    <row r="372" spans="1:14" x14ac:dyDescent="0.25">
      <c r="A372" s="1">
        <v>45643</v>
      </c>
      <c r="B372">
        <v>1</v>
      </c>
      <c r="C372" t="s">
        <v>12</v>
      </c>
      <c r="D372" t="s">
        <v>13</v>
      </c>
      <c r="E372">
        <v>28</v>
      </c>
      <c r="F372" s="2">
        <v>7.2</v>
      </c>
      <c r="G372" s="2">
        <f>Table1[[#This Row],[price]] *Table1[[#This Row],[quantity_sold]]</f>
        <v>201.6</v>
      </c>
      <c r="H372" t="s">
        <v>21</v>
      </c>
      <c r="I372" s="3" t="b">
        <v>0</v>
      </c>
      <c r="J372">
        <f>IF(Table1[[#This Row],[is_weekend]], 1,0)</f>
        <v>0</v>
      </c>
      <c r="K372">
        <v>0</v>
      </c>
      <c r="L372" t="s">
        <v>15</v>
      </c>
      <c r="M372" s="3" t="b">
        <v>0</v>
      </c>
      <c r="N372" t="s">
        <v>16</v>
      </c>
    </row>
    <row r="373" spans="1:14" x14ac:dyDescent="0.25">
      <c r="A373" s="1">
        <v>45643</v>
      </c>
      <c r="B373">
        <v>2</v>
      </c>
      <c r="C373" t="s">
        <v>32</v>
      </c>
      <c r="D373" t="s">
        <v>13</v>
      </c>
      <c r="E373">
        <v>27</v>
      </c>
      <c r="F373" s="2">
        <v>9</v>
      </c>
      <c r="G373" s="2">
        <f>Table1[[#This Row],[price]] *Table1[[#This Row],[quantity_sold]]</f>
        <v>243</v>
      </c>
      <c r="H373" t="s">
        <v>21</v>
      </c>
      <c r="I373" s="3" t="b">
        <v>0</v>
      </c>
      <c r="J373">
        <f>IF(Table1[[#This Row],[is_weekend]], 1,0)</f>
        <v>0</v>
      </c>
      <c r="K373">
        <v>0</v>
      </c>
      <c r="L373" t="s">
        <v>15</v>
      </c>
      <c r="M373" s="3" t="b">
        <v>0</v>
      </c>
      <c r="N373" t="s">
        <v>16</v>
      </c>
    </row>
    <row r="374" spans="1:14" x14ac:dyDescent="0.25">
      <c r="A374" s="1">
        <v>45643</v>
      </c>
      <c r="B374">
        <v>3</v>
      </c>
      <c r="C374" t="s">
        <v>33</v>
      </c>
      <c r="D374" t="s">
        <v>34</v>
      </c>
      <c r="E374">
        <v>33</v>
      </c>
      <c r="F374" s="2">
        <v>6.3</v>
      </c>
      <c r="G374" s="2">
        <f>Table1[[#This Row],[price]] *Table1[[#This Row],[quantity_sold]]</f>
        <v>207.9</v>
      </c>
      <c r="H374" t="s">
        <v>21</v>
      </c>
      <c r="I374" s="3" t="b">
        <v>0</v>
      </c>
      <c r="J374">
        <f>IF(Table1[[#This Row],[is_weekend]], 1,0)</f>
        <v>0</v>
      </c>
      <c r="K374">
        <v>1</v>
      </c>
      <c r="L374" t="s">
        <v>15</v>
      </c>
      <c r="M374" s="3" t="b">
        <v>0</v>
      </c>
      <c r="N374" t="s">
        <v>16</v>
      </c>
    </row>
    <row r="375" spans="1:14" x14ac:dyDescent="0.25">
      <c r="A375" s="1">
        <v>45643</v>
      </c>
      <c r="B375">
        <v>4</v>
      </c>
      <c r="C375" t="s">
        <v>35</v>
      </c>
      <c r="D375" t="s">
        <v>36</v>
      </c>
      <c r="E375">
        <v>32</v>
      </c>
      <c r="F375" s="2">
        <v>1.8</v>
      </c>
      <c r="G375" s="2">
        <f>Table1[[#This Row],[price]] *Table1[[#This Row],[quantity_sold]]</f>
        <v>57.6</v>
      </c>
      <c r="H375" t="s">
        <v>21</v>
      </c>
      <c r="I375" s="3" t="b">
        <v>0</v>
      </c>
      <c r="J375">
        <f>IF(Table1[[#This Row],[is_weekend]], 1,0)</f>
        <v>0</v>
      </c>
      <c r="K375">
        <v>0</v>
      </c>
      <c r="L375" t="s">
        <v>15</v>
      </c>
      <c r="M375" s="3" t="b">
        <v>0</v>
      </c>
      <c r="N375" t="s">
        <v>16</v>
      </c>
    </row>
    <row r="376" spans="1:14" x14ac:dyDescent="0.25">
      <c r="A376" s="1">
        <v>45643</v>
      </c>
      <c r="B376">
        <v>5</v>
      </c>
      <c r="C376" t="s">
        <v>37</v>
      </c>
      <c r="D376" t="s">
        <v>38</v>
      </c>
      <c r="E376">
        <v>25</v>
      </c>
      <c r="F376" s="2">
        <v>4.5</v>
      </c>
      <c r="G376" s="2">
        <f>Table1[[#This Row],[price]] *Table1[[#This Row],[quantity_sold]]</f>
        <v>112.5</v>
      </c>
      <c r="H376" t="s">
        <v>21</v>
      </c>
      <c r="I376" s="3" t="b">
        <v>0</v>
      </c>
      <c r="J376">
        <f>IF(Table1[[#This Row],[is_weekend]], 1,0)</f>
        <v>0</v>
      </c>
      <c r="K376">
        <v>0</v>
      </c>
      <c r="L376" t="s">
        <v>15</v>
      </c>
      <c r="M376" s="3" t="b">
        <v>0</v>
      </c>
      <c r="N376" t="s">
        <v>16</v>
      </c>
    </row>
    <row r="377" spans="1:14" x14ac:dyDescent="0.25">
      <c r="A377" s="1">
        <v>45642</v>
      </c>
      <c r="B377">
        <v>1</v>
      </c>
      <c r="C377" t="s">
        <v>12</v>
      </c>
      <c r="D377" t="s">
        <v>13</v>
      </c>
      <c r="E377">
        <v>28</v>
      </c>
      <c r="F377" s="2">
        <v>7.2</v>
      </c>
      <c r="G377" s="2">
        <f>Table1[[#This Row],[price]] *Table1[[#This Row],[quantity_sold]]</f>
        <v>201.6</v>
      </c>
      <c r="H377" t="s">
        <v>20</v>
      </c>
      <c r="I377" s="3" t="b">
        <v>0</v>
      </c>
      <c r="J377">
        <f>IF(Table1[[#This Row],[is_weekend]], 1,0)</f>
        <v>0</v>
      </c>
      <c r="K377">
        <v>0</v>
      </c>
      <c r="L377" t="s">
        <v>15</v>
      </c>
      <c r="M377" s="3" t="b">
        <v>0</v>
      </c>
      <c r="N377" t="s">
        <v>16</v>
      </c>
    </row>
    <row r="378" spans="1:14" x14ac:dyDescent="0.25">
      <c r="A378" s="1">
        <v>45642</v>
      </c>
      <c r="B378">
        <v>2</v>
      </c>
      <c r="C378" t="s">
        <v>32</v>
      </c>
      <c r="D378" t="s">
        <v>13</v>
      </c>
      <c r="E378">
        <v>22</v>
      </c>
      <c r="F378" s="2">
        <v>9</v>
      </c>
      <c r="G378" s="2">
        <f>Table1[[#This Row],[price]] *Table1[[#This Row],[quantity_sold]]</f>
        <v>198</v>
      </c>
      <c r="H378" t="s">
        <v>20</v>
      </c>
      <c r="I378" s="3" t="b">
        <v>0</v>
      </c>
      <c r="J378">
        <f>IF(Table1[[#This Row],[is_weekend]], 1,0)</f>
        <v>0</v>
      </c>
      <c r="K378">
        <v>0</v>
      </c>
      <c r="L378" t="s">
        <v>15</v>
      </c>
      <c r="M378" s="3" t="b">
        <v>0</v>
      </c>
      <c r="N378" t="s">
        <v>16</v>
      </c>
    </row>
    <row r="379" spans="1:14" x14ac:dyDescent="0.25">
      <c r="A379" s="1">
        <v>45642</v>
      </c>
      <c r="B379">
        <v>3</v>
      </c>
      <c r="C379" t="s">
        <v>33</v>
      </c>
      <c r="D379" t="s">
        <v>34</v>
      </c>
      <c r="E379">
        <v>23</v>
      </c>
      <c r="F379" s="2">
        <v>6.3</v>
      </c>
      <c r="G379" s="2">
        <f>Table1[[#This Row],[price]] *Table1[[#This Row],[quantity_sold]]</f>
        <v>144.9</v>
      </c>
      <c r="H379" t="s">
        <v>20</v>
      </c>
      <c r="I379" s="3" t="b">
        <v>0</v>
      </c>
      <c r="J379">
        <f>IF(Table1[[#This Row],[is_weekend]], 1,0)</f>
        <v>0</v>
      </c>
      <c r="K379">
        <v>0</v>
      </c>
      <c r="L379" t="s">
        <v>15</v>
      </c>
      <c r="M379" s="3" t="b">
        <v>0</v>
      </c>
      <c r="N379" t="s">
        <v>16</v>
      </c>
    </row>
    <row r="380" spans="1:14" x14ac:dyDescent="0.25">
      <c r="A380" s="1">
        <v>45642</v>
      </c>
      <c r="B380">
        <v>4</v>
      </c>
      <c r="C380" t="s">
        <v>35</v>
      </c>
      <c r="D380" t="s">
        <v>36</v>
      </c>
      <c r="E380">
        <v>47</v>
      </c>
      <c r="F380" s="2">
        <v>1.8</v>
      </c>
      <c r="G380" s="2">
        <f>Table1[[#This Row],[price]] *Table1[[#This Row],[quantity_sold]]</f>
        <v>84.600000000000009</v>
      </c>
      <c r="H380" t="s">
        <v>20</v>
      </c>
      <c r="I380" s="3" t="b">
        <v>0</v>
      </c>
      <c r="J380">
        <f>IF(Table1[[#This Row],[is_weekend]], 1,0)</f>
        <v>0</v>
      </c>
      <c r="K380">
        <v>1</v>
      </c>
      <c r="L380" t="s">
        <v>15</v>
      </c>
      <c r="M380" s="3" t="b">
        <v>0</v>
      </c>
      <c r="N380" t="s">
        <v>16</v>
      </c>
    </row>
    <row r="381" spans="1:14" x14ac:dyDescent="0.25">
      <c r="A381" s="1">
        <v>45642</v>
      </c>
      <c r="B381">
        <v>5</v>
      </c>
      <c r="C381" t="s">
        <v>37</v>
      </c>
      <c r="D381" t="s">
        <v>38</v>
      </c>
      <c r="E381">
        <v>21</v>
      </c>
      <c r="F381" s="2">
        <v>4.5</v>
      </c>
      <c r="G381" s="2">
        <f>Table1[[#This Row],[price]] *Table1[[#This Row],[quantity_sold]]</f>
        <v>94.5</v>
      </c>
      <c r="H381" t="s">
        <v>20</v>
      </c>
      <c r="I381" s="3" t="b">
        <v>0</v>
      </c>
      <c r="J381">
        <f>IF(Table1[[#This Row],[is_weekend]], 1,0)</f>
        <v>0</v>
      </c>
      <c r="K381">
        <v>0</v>
      </c>
      <c r="L381" t="s">
        <v>15</v>
      </c>
      <c r="M381" s="3" t="b">
        <v>0</v>
      </c>
      <c r="N381" t="s">
        <v>16</v>
      </c>
    </row>
    <row r="382" spans="1:14" x14ac:dyDescent="0.25">
      <c r="A382" s="1">
        <v>45641</v>
      </c>
      <c r="B382">
        <v>1</v>
      </c>
      <c r="C382" t="s">
        <v>12</v>
      </c>
      <c r="D382" t="s">
        <v>13</v>
      </c>
      <c r="E382">
        <v>49</v>
      </c>
      <c r="F382" s="2">
        <v>7.2</v>
      </c>
      <c r="G382" s="2">
        <f>Table1[[#This Row],[price]] *Table1[[#This Row],[quantity_sold]]</f>
        <v>352.8</v>
      </c>
      <c r="H382" t="s">
        <v>19</v>
      </c>
      <c r="I382" s="3" t="b">
        <v>1</v>
      </c>
      <c r="J382">
        <f>IF(Table1[[#This Row],[is_weekend]], 1,0)</f>
        <v>1</v>
      </c>
      <c r="K382">
        <v>0</v>
      </c>
      <c r="L382" t="s">
        <v>18</v>
      </c>
      <c r="M382" s="3" t="b">
        <v>0</v>
      </c>
      <c r="N382" t="s">
        <v>16</v>
      </c>
    </row>
    <row r="383" spans="1:14" x14ac:dyDescent="0.25">
      <c r="A383" s="1">
        <v>45641</v>
      </c>
      <c r="B383">
        <v>2</v>
      </c>
      <c r="C383" t="s">
        <v>32</v>
      </c>
      <c r="D383" t="s">
        <v>13</v>
      </c>
      <c r="E383">
        <v>50</v>
      </c>
      <c r="F383" s="2">
        <v>9</v>
      </c>
      <c r="G383" s="2">
        <f>Table1[[#This Row],[price]] *Table1[[#This Row],[quantity_sold]]</f>
        <v>450</v>
      </c>
      <c r="H383" t="s">
        <v>19</v>
      </c>
      <c r="I383" s="3" t="b">
        <v>1</v>
      </c>
      <c r="J383">
        <f>IF(Table1[[#This Row],[is_weekend]], 1,0)</f>
        <v>1</v>
      </c>
      <c r="K383">
        <v>1</v>
      </c>
      <c r="L383" t="s">
        <v>18</v>
      </c>
      <c r="M383" s="3" t="b">
        <v>0</v>
      </c>
      <c r="N383" t="s">
        <v>16</v>
      </c>
    </row>
    <row r="384" spans="1:14" x14ac:dyDescent="0.25">
      <c r="A384" s="1">
        <v>45641</v>
      </c>
      <c r="B384">
        <v>3</v>
      </c>
      <c r="C384" t="s">
        <v>33</v>
      </c>
      <c r="D384" t="s">
        <v>34</v>
      </c>
      <c r="E384">
        <v>28</v>
      </c>
      <c r="F384" s="2">
        <v>6.3</v>
      </c>
      <c r="G384" s="2">
        <f>Table1[[#This Row],[price]] *Table1[[#This Row],[quantity_sold]]</f>
        <v>176.4</v>
      </c>
      <c r="H384" t="s">
        <v>19</v>
      </c>
      <c r="I384" s="3" t="b">
        <v>1</v>
      </c>
      <c r="J384">
        <f>IF(Table1[[#This Row],[is_weekend]], 1,0)</f>
        <v>1</v>
      </c>
      <c r="K384">
        <v>0</v>
      </c>
      <c r="L384" t="s">
        <v>18</v>
      </c>
      <c r="M384" s="3" t="b">
        <v>0</v>
      </c>
      <c r="N384" t="s">
        <v>16</v>
      </c>
    </row>
    <row r="385" spans="1:14" x14ac:dyDescent="0.25">
      <c r="A385" s="1">
        <v>45641</v>
      </c>
      <c r="B385">
        <v>4</v>
      </c>
      <c r="C385" t="s">
        <v>35</v>
      </c>
      <c r="D385" t="s">
        <v>36</v>
      </c>
      <c r="E385">
        <v>65</v>
      </c>
      <c r="F385" s="2">
        <v>1.8</v>
      </c>
      <c r="G385" s="2">
        <f>Table1[[#This Row],[price]] *Table1[[#This Row],[quantity_sold]]</f>
        <v>117</v>
      </c>
      <c r="H385" t="s">
        <v>19</v>
      </c>
      <c r="I385" s="3" t="b">
        <v>1</v>
      </c>
      <c r="J385">
        <f>IF(Table1[[#This Row],[is_weekend]], 1,0)</f>
        <v>1</v>
      </c>
      <c r="K385">
        <v>1</v>
      </c>
      <c r="L385" t="s">
        <v>18</v>
      </c>
      <c r="M385" s="3" t="b">
        <v>0</v>
      </c>
      <c r="N385" t="s">
        <v>16</v>
      </c>
    </row>
    <row r="386" spans="1:14" x14ac:dyDescent="0.25">
      <c r="A386" s="1">
        <v>45641</v>
      </c>
      <c r="B386">
        <v>5</v>
      </c>
      <c r="C386" t="s">
        <v>37</v>
      </c>
      <c r="D386" t="s">
        <v>38</v>
      </c>
      <c r="E386">
        <v>38</v>
      </c>
      <c r="F386" s="2">
        <v>4.5</v>
      </c>
      <c r="G386" s="2">
        <f>Table1[[#This Row],[price]] *Table1[[#This Row],[quantity_sold]]</f>
        <v>171</v>
      </c>
      <c r="H386" t="s">
        <v>19</v>
      </c>
      <c r="I386" s="3" t="b">
        <v>1</v>
      </c>
      <c r="J386">
        <f>IF(Table1[[#This Row],[is_weekend]], 1,0)</f>
        <v>1</v>
      </c>
      <c r="K386">
        <v>0</v>
      </c>
      <c r="L386" t="s">
        <v>18</v>
      </c>
      <c r="M386" s="3" t="b">
        <v>0</v>
      </c>
      <c r="N386" t="s">
        <v>16</v>
      </c>
    </row>
    <row r="387" spans="1:14" x14ac:dyDescent="0.25">
      <c r="A387" s="1">
        <v>45640</v>
      </c>
      <c r="B387">
        <v>1</v>
      </c>
      <c r="C387" t="s">
        <v>12</v>
      </c>
      <c r="D387" t="s">
        <v>13</v>
      </c>
      <c r="E387">
        <v>45</v>
      </c>
      <c r="F387" s="2">
        <v>7.2</v>
      </c>
      <c r="G387" s="2">
        <f>Table1[[#This Row],[price]] *Table1[[#This Row],[quantity_sold]]</f>
        <v>324</v>
      </c>
      <c r="H387" t="s">
        <v>17</v>
      </c>
      <c r="I387" s="3" t="b">
        <v>1</v>
      </c>
      <c r="J387">
        <f>IF(Table1[[#This Row],[is_weekend]], 1,0)</f>
        <v>1</v>
      </c>
      <c r="K387">
        <v>0</v>
      </c>
      <c r="L387" t="s">
        <v>15</v>
      </c>
      <c r="M387" s="3" t="b">
        <v>0</v>
      </c>
      <c r="N387" t="s">
        <v>16</v>
      </c>
    </row>
    <row r="388" spans="1:14" x14ac:dyDescent="0.25">
      <c r="A388" s="1">
        <v>45640</v>
      </c>
      <c r="B388">
        <v>2</v>
      </c>
      <c r="C388" t="s">
        <v>32</v>
      </c>
      <c r="D388" t="s">
        <v>13</v>
      </c>
      <c r="E388">
        <v>57</v>
      </c>
      <c r="F388" s="2">
        <v>9</v>
      </c>
      <c r="G388" s="2">
        <f>Table1[[#This Row],[price]] *Table1[[#This Row],[quantity_sold]]</f>
        <v>513</v>
      </c>
      <c r="H388" t="s">
        <v>17</v>
      </c>
      <c r="I388" s="3" t="b">
        <v>1</v>
      </c>
      <c r="J388">
        <f>IF(Table1[[#This Row],[is_weekend]], 1,0)</f>
        <v>1</v>
      </c>
      <c r="K388">
        <v>1</v>
      </c>
      <c r="L388" t="s">
        <v>15</v>
      </c>
      <c r="M388" s="3" t="b">
        <v>0</v>
      </c>
      <c r="N388" t="s">
        <v>16</v>
      </c>
    </row>
    <row r="389" spans="1:14" x14ac:dyDescent="0.25">
      <c r="A389" s="1">
        <v>45640</v>
      </c>
      <c r="B389">
        <v>3</v>
      </c>
      <c r="C389" t="s">
        <v>33</v>
      </c>
      <c r="D389" t="s">
        <v>34</v>
      </c>
      <c r="E389">
        <v>39</v>
      </c>
      <c r="F389" s="2">
        <v>6.3</v>
      </c>
      <c r="G389" s="2">
        <f>Table1[[#This Row],[price]] *Table1[[#This Row],[quantity_sold]]</f>
        <v>245.7</v>
      </c>
      <c r="H389" t="s">
        <v>17</v>
      </c>
      <c r="I389" s="3" t="b">
        <v>1</v>
      </c>
      <c r="J389">
        <f>IF(Table1[[#This Row],[is_weekend]], 1,0)</f>
        <v>1</v>
      </c>
      <c r="K389">
        <v>0</v>
      </c>
      <c r="L389" t="s">
        <v>15</v>
      </c>
      <c r="M389" s="3" t="b">
        <v>0</v>
      </c>
      <c r="N389" t="s">
        <v>16</v>
      </c>
    </row>
    <row r="390" spans="1:14" x14ac:dyDescent="0.25">
      <c r="A390" s="1">
        <v>45640</v>
      </c>
      <c r="B390">
        <v>4</v>
      </c>
      <c r="C390" t="s">
        <v>35</v>
      </c>
      <c r="D390" t="s">
        <v>36</v>
      </c>
      <c r="E390">
        <v>75</v>
      </c>
      <c r="F390" s="2">
        <v>1.8</v>
      </c>
      <c r="G390" s="2">
        <f>Table1[[#This Row],[price]] *Table1[[#This Row],[quantity_sold]]</f>
        <v>135</v>
      </c>
      <c r="H390" t="s">
        <v>17</v>
      </c>
      <c r="I390" s="3" t="b">
        <v>1</v>
      </c>
      <c r="J390">
        <f>IF(Table1[[#This Row],[is_weekend]], 1,0)</f>
        <v>1</v>
      </c>
      <c r="K390">
        <v>1</v>
      </c>
      <c r="L390" t="s">
        <v>15</v>
      </c>
      <c r="M390" s="3" t="b">
        <v>0</v>
      </c>
      <c r="N390" t="s">
        <v>16</v>
      </c>
    </row>
    <row r="391" spans="1:14" x14ac:dyDescent="0.25">
      <c r="A391" s="1">
        <v>45640</v>
      </c>
      <c r="B391">
        <v>5</v>
      </c>
      <c r="C391" t="s">
        <v>37</v>
      </c>
      <c r="D391" t="s">
        <v>38</v>
      </c>
      <c r="E391">
        <v>43</v>
      </c>
      <c r="F391" s="2">
        <v>4.5</v>
      </c>
      <c r="G391" s="2">
        <f>Table1[[#This Row],[price]] *Table1[[#This Row],[quantity_sold]]</f>
        <v>193.5</v>
      </c>
      <c r="H391" t="s">
        <v>17</v>
      </c>
      <c r="I391" s="3" t="b">
        <v>1</v>
      </c>
      <c r="J391">
        <f>IF(Table1[[#This Row],[is_weekend]], 1,0)</f>
        <v>1</v>
      </c>
      <c r="K391">
        <v>0</v>
      </c>
      <c r="L391" t="s">
        <v>15</v>
      </c>
      <c r="M391" s="3" t="b">
        <v>0</v>
      </c>
      <c r="N391" t="s">
        <v>16</v>
      </c>
    </row>
    <row r="392" spans="1:14" x14ac:dyDescent="0.25">
      <c r="A392" s="1">
        <v>45639</v>
      </c>
      <c r="B392">
        <v>1</v>
      </c>
      <c r="C392" t="s">
        <v>12</v>
      </c>
      <c r="D392" t="s">
        <v>13</v>
      </c>
      <c r="E392">
        <v>43</v>
      </c>
      <c r="F392" s="2">
        <v>7.2</v>
      </c>
      <c r="G392" s="2">
        <f>Table1[[#This Row],[price]] *Table1[[#This Row],[quantity_sold]]</f>
        <v>309.60000000000002</v>
      </c>
      <c r="H392" t="s">
        <v>14</v>
      </c>
      <c r="I392" s="3" t="b">
        <v>0</v>
      </c>
      <c r="J392">
        <f>IF(Table1[[#This Row],[is_weekend]], 1,0)</f>
        <v>0</v>
      </c>
      <c r="K392">
        <v>0</v>
      </c>
      <c r="L392" t="s">
        <v>15</v>
      </c>
      <c r="M392" s="3" t="b">
        <v>0</v>
      </c>
      <c r="N392" t="s">
        <v>16</v>
      </c>
    </row>
    <row r="393" spans="1:14" x14ac:dyDescent="0.25">
      <c r="A393" s="1">
        <v>45639</v>
      </c>
      <c r="B393">
        <v>2</v>
      </c>
      <c r="C393" t="s">
        <v>32</v>
      </c>
      <c r="D393" t="s">
        <v>13</v>
      </c>
      <c r="E393">
        <v>35</v>
      </c>
      <c r="F393" s="2">
        <v>9</v>
      </c>
      <c r="G393" s="2">
        <f>Table1[[#This Row],[price]] *Table1[[#This Row],[quantity_sold]]</f>
        <v>315</v>
      </c>
      <c r="H393" t="s">
        <v>14</v>
      </c>
      <c r="I393" s="3" t="b">
        <v>0</v>
      </c>
      <c r="J393">
        <f>IF(Table1[[#This Row],[is_weekend]], 1,0)</f>
        <v>0</v>
      </c>
      <c r="K393">
        <v>0</v>
      </c>
      <c r="L393" t="s">
        <v>15</v>
      </c>
      <c r="M393" s="3" t="b">
        <v>0</v>
      </c>
      <c r="N393" t="s">
        <v>16</v>
      </c>
    </row>
    <row r="394" spans="1:14" x14ac:dyDescent="0.25">
      <c r="A394" s="1">
        <v>45639</v>
      </c>
      <c r="B394">
        <v>3</v>
      </c>
      <c r="C394" t="s">
        <v>33</v>
      </c>
      <c r="D394" t="s">
        <v>34</v>
      </c>
      <c r="E394">
        <v>47</v>
      </c>
      <c r="F394" s="2">
        <v>6.3</v>
      </c>
      <c r="G394" s="2">
        <f>Table1[[#This Row],[price]] *Table1[[#This Row],[quantity_sold]]</f>
        <v>296.09999999999997</v>
      </c>
      <c r="H394" t="s">
        <v>14</v>
      </c>
      <c r="I394" s="3" t="b">
        <v>0</v>
      </c>
      <c r="J394">
        <f>IF(Table1[[#This Row],[is_weekend]], 1,0)</f>
        <v>0</v>
      </c>
      <c r="K394">
        <v>1</v>
      </c>
      <c r="L394" t="s">
        <v>15</v>
      </c>
      <c r="M394" s="3" t="b">
        <v>0</v>
      </c>
      <c r="N394" t="s">
        <v>16</v>
      </c>
    </row>
    <row r="395" spans="1:14" x14ac:dyDescent="0.25">
      <c r="A395" s="1">
        <v>45639</v>
      </c>
      <c r="B395">
        <v>4</v>
      </c>
      <c r="C395" t="s">
        <v>35</v>
      </c>
      <c r="D395" t="s">
        <v>36</v>
      </c>
      <c r="E395">
        <v>45</v>
      </c>
      <c r="F395" s="2">
        <v>1.8</v>
      </c>
      <c r="G395" s="2">
        <f>Table1[[#This Row],[price]] *Table1[[#This Row],[quantity_sold]]</f>
        <v>81</v>
      </c>
      <c r="H395" t="s">
        <v>14</v>
      </c>
      <c r="I395" s="3" t="b">
        <v>0</v>
      </c>
      <c r="J395">
        <f>IF(Table1[[#This Row],[is_weekend]], 1,0)</f>
        <v>0</v>
      </c>
      <c r="K395">
        <v>0</v>
      </c>
      <c r="L395" t="s">
        <v>15</v>
      </c>
      <c r="M395" s="3" t="b">
        <v>0</v>
      </c>
      <c r="N395" t="s">
        <v>16</v>
      </c>
    </row>
    <row r="396" spans="1:14" x14ac:dyDescent="0.25">
      <c r="A396" s="1">
        <v>45639</v>
      </c>
      <c r="B396">
        <v>5</v>
      </c>
      <c r="C396" t="s">
        <v>37</v>
      </c>
      <c r="D396" t="s">
        <v>38</v>
      </c>
      <c r="E396">
        <v>37</v>
      </c>
      <c r="F396" s="2">
        <v>4.5</v>
      </c>
      <c r="G396" s="2">
        <f>Table1[[#This Row],[price]] *Table1[[#This Row],[quantity_sold]]</f>
        <v>166.5</v>
      </c>
      <c r="H396" t="s">
        <v>14</v>
      </c>
      <c r="I396" s="3" t="b">
        <v>0</v>
      </c>
      <c r="J396">
        <f>IF(Table1[[#This Row],[is_weekend]], 1,0)</f>
        <v>0</v>
      </c>
      <c r="K396">
        <v>0</v>
      </c>
      <c r="L396" t="s">
        <v>15</v>
      </c>
      <c r="M396" s="3" t="b">
        <v>0</v>
      </c>
      <c r="N396" t="s">
        <v>16</v>
      </c>
    </row>
    <row r="397" spans="1:14" x14ac:dyDescent="0.25">
      <c r="A397" s="1">
        <v>45638</v>
      </c>
      <c r="B397">
        <v>1</v>
      </c>
      <c r="C397" t="s">
        <v>12</v>
      </c>
      <c r="D397" t="s">
        <v>13</v>
      </c>
      <c r="E397">
        <v>33</v>
      </c>
      <c r="F397" s="2">
        <v>7.2</v>
      </c>
      <c r="G397" s="2">
        <f>Table1[[#This Row],[price]] *Table1[[#This Row],[quantity_sold]]</f>
        <v>237.6</v>
      </c>
      <c r="H397" t="s">
        <v>23</v>
      </c>
      <c r="I397" s="3" t="b">
        <v>0</v>
      </c>
      <c r="J397">
        <f>IF(Table1[[#This Row],[is_weekend]], 1,0)</f>
        <v>0</v>
      </c>
      <c r="K397">
        <v>0</v>
      </c>
      <c r="L397" t="s">
        <v>18</v>
      </c>
      <c r="M397" s="3" t="b">
        <v>0</v>
      </c>
      <c r="N397" t="s">
        <v>16</v>
      </c>
    </row>
    <row r="398" spans="1:14" x14ac:dyDescent="0.25">
      <c r="A398" s="1">
        <v>45638</v>
      </c>
      <c r="B398">
        <v>2</v>
      </c>
      <c r="C398" t="s">
        <v>32</v>
      </c>
      <c r="D398" t="s">
        <v>13</v>
      </c>
      <c r="E398">
        <v>37</v>
      </c>
      <c r="F398" s="2">
        <v>9</v>
      </c>
      <c r="G398" s="2">
        <f>Table1[[#This Row],[price]] *Table1[[#This Row],[quantity_sold]]</f>
        <v>333</v>
      </c>
      <c r="H398" t="s">
        <v>23</v>
      </c>
      <c r="I398" s="3" t="b">
        <v>0</v>
      </c>
      <c r="J398">
        <f>IF(Table1[[#This Row],[is_weekend]], 1,0)</f>
        <v>0</v>
      </c>
      <c r="K398">
        <v>1</v>
      </c>
      <c r="L398" t="s">
        <v>18</v>
      </c>
      <c r="M398" s="3" t="b">
        <v>0</v>
      </c>
      <c r="N398" t="s">
        <v>16</v>
      </c>
    </row>
    <row r="399" spans="1:14" x14ac:dyDescent="0.25">
      <c r="A399" s="1">
        <v>45638</v>
      </c>
      <c r="B399">
        <v>3</v>
      </c>
      <c r="C399" t="s">
        <v>33</v>
      </c>
      <c r="D399" t="s">
        <v>34</v>
      </c>
      <c r="E399">
        <v>23</v>
      </c>
      <c r="F399" s="2">
        <v>6.3</v>
      </c>
      <c r="G399" s="2">
        <f>Table1[[#This Row],[price]] *Table1[[#This Row],[quantity_sold]]</f>
        <v>144.9</v>
      </c>
      <c r="H399" t="s">
        <v>23</v>
      </c>
      <c r="I399" s="3" t="b">
        <v>0</v>
      </c>
      <c r="J399">
        <f>IF(Table1[[#This Row],[is_weekend]], 1,0)</f>
        <v>0</v>
      </c>
      <c r="K399">
        <v>0</v>
      </c>
      <c r="L399" t="s">
        <v>18</v>
      </c>
      <c r="M399" s="3" t="b">
        <v>0</v>
      </c>
      <c r="N399" t="s">
        <v>16</v>
      </c>
    </row>
    <row r="400" spans="1:14" x14ac:dyDescent="0.25">
      <c r="A400" s="1">
        <v>45638</v>
      </c>
      <c r="B400">
        <v>4</v>
      </c>
      <c r="C400" t="s">
        <v>35</v>
      </c>
      <c r="D400" t="s">
        <v>36</v>
      </c>
      <c r="E400">
        <v>46</v>
      </c>
      <c r="F400" s="2">
        <v>1.8</v>
      </c>
      <c r="G400" s="2">
        <f>Table1[[#This Row],[price]] *Table1[[#This Row],[quantity_sold]]</f>
        <v>82.8</v>
      </c>
      <c r="H400" t="s">
        <v>23</v>
      </c>
      <c r="I400" s="3" t="b">
        <v>0</v>
      </c>
      <c r="J400">
        <f>IF(Table1[[#This Row],[is_weekend]], 1,0)</f>
        <v>0</v>
      </c>
      <c r="K400">
        <v>1</v>
      </c>
      <c r="L400" t="s">
        <v>18</v>
      </c>
      <c r="M400" s="3" t="b">
        <v>0</v>
      </c>
      <c r="N400" t="s">
        <v>16</v>
      </c>
    </row>
    <row r="401" spans="1:14" x14ac:dyDescent="0.25">
      <c r="A401" s="1">
        <v>45638</v>
      </c>
      <c r="B401">
        <v>5</v>
      </c>
      <c r="C401" t="s">
        <v>37</v>
      </c>
      <c r="D401" t="s">
        <v>38</v>
      </c>
      <c r="E401">
        <v>26</v>
      </c>
      <c r="F401" s="2">
        <v>4.5</v>
      </c>
      <c r="G401" s="2">
        <f>Table1[[#This Row],[price]] *Table1[[#This Row],[quantity_sold]]</f>
        <v>117</v>
      </c>
      <c r="H401" t="s">
        <v>23</v>
      </c>
      <c r="I401" s="3" t="b">
        <v>0</v>
      </c>
      <c r="J401">
        <f>IF(Table1[[#This Row],[is_weekend]], 1,0)</f>
        <v>0</v>
      </c>
      <c r="K401">
        <v>0</v>
      </c>
      <c r="L401" t="s">
        <v>18</v>
      </c>
      <c r="M401" s="3" t="b">
        <v>0</v>
      </c>
      <c r="N401" t="s">
        <v>16</v>
      </c>
    </row>
    <row r="402" spans="1:14" x14ac:dyDescent="0.25">
      <c r="A402" s="1">
        <v>45637</v>
      </c>
      <c r="B402">
        <v>1</v>
      </c>
      <c r="C402" t="s">
        <v>12</v>
      </c>
      <c r="D402" t="s">
        <v>13</v>
      </c>
      <c r="E402">
        <v>37</v>
      </c>
      <c r="F402" s="2">
        <v>7.2</v>
      </c>
      <c r="G402" s="2">
        <f>Table1[[#This Row],[price]] *Table1[[#This Row],[quantity_sold]]</f>
        <v>266.40000000000003</v>
      </c>
      <c r="H402" t="s">
        <v>22</v>
      </c>
      <c r="I402" s="3" t="b">
        <v>0</v>
      </c>
      <c r="J402">
        <f>IF(Table1[[#This Row],[is_weekend]], 1,0)</f>
        <v>0</v>
      </c>
      <c r="K402">
        <v>1</v>
      </c>
      <c r="L402" t="s">
        <v>24</v>
      </c>
      <c r="M402" s="3" t="b">
        <v>0</v>
      </c>
      <c r="N402" t="s">
        <v>16</v>
      </c>
    </row>
    <row r="403" spans="1:14" x14ac:dyDescent="0.25">
      <c r="A403" s="1">
        <v>45637</v>
      </c>
      <c r="B403">
        <v>2</v>
      </c>
      <c r="C403" t="s">
        <v>32</v>
      </c>
      <c r="D403" t="s">
        <v>13</v>
      </c>
      <c r="E403">
        <v>19</v>
      </c>
      <c r="F403" s="2">
        <v>9</v>
      </c>
      <c r="G403" s="2">
        <f>Table1[[#This Row],[price]] *Table1[[#This Row],[quantity_sold]]</f>
        <v>171</v>
      </c>
      <c r="H403" t="s">
        <v>22</v>
      </c>
      <c r="I403" s="3" t="b">
        <v>0</v>
      </c>
      <c r="J403">
        <f>IF(Table1[[#This Row],[is_weekend]], 1,0)</f>
        <v>0</v>
      </c>
      <c r="K403">
        <v>0</v>
      </c>
      <c r="L403" t="s">
        <v>24</v>
      </c>
      <c r="M403" s="3" t="b">
        <v>0</v>
      </c>
      <c r="N403" t="s">
        <v>16</v>
      </c>
    </row>
    <row r="404" spans="1:14" x14ac:dyDescent="0.25">
      <c r="A404" s="1">
        <v>45637</v>
      </c>
      <c r="B404">
        <v>3</v>
      </c>
      <c r="C404" t="s">
        <v>33</v>
      </c>
      <c r="D404" t="s">
        <v>34</v>
      </c>
      <c r="E404">
        <v>14</v>
      </c>
      <c r="F404" s="2">
        <v>6.3</v>
      </c>
      <c r="G404" s="2">
        <f>Table1[[#This Row],[price]] *Table1[[#This Row],[quantity_sold]]</f>
        <v>88.2</v>
      </c>
      <c r="H404" t="s">
        <v>22</v>
      </c>
      <c r="I404" s="3" t="b">
        <v>0</v>
      </c>
      <c r="J404">
        <f>IF(Table1[[#This Row],[is_weekend]], 1,0)</f>
        <v>0</v>
      </c>
      <c r="K404">
        <v>0</v>
      </c>
      <c r="L404" t="s">
        <v>24</v>
      </c>
      <c r="M404" s="3" t="b">
        <v>0</v>
      </c>
      <c r="N404" t="s">
        <v>16</v>
      </c>
    </row>
    <row r="405" spans="1:14" x14ac:dyDescent="0.25">
      <c r="A405" s="1">
        <v>45637</v>
      </c>
      <c r="B405">
        <v>4</v>
      </c>
      <c r="C405" t="s">
        <v>35</v>
      </c>
      <c r="D405" t="s">
        <v>36</v>
      </c>
      <c r="E405">
        <v>26</v>
      </c>
      <c r="F405" s="2">
        <v>1.8</v>
      </c>
      <c r="G405" s="2">
        <f>Table1[[#This Row],[price]] *Table1[[#This Row],[quantity_sold]]</f>
        <v>46.800000000000004</v>
      </c>
      <c r="H405" t="s">
        <v>22</v>
      </c>
      <c r="I405" s="3" t="b">
        <v>0</v>
      </c>
      <c r="J405">
        <f>IF(Table1[[#This Row],[is_weekend]], 1,0)</f>
        <v>0</v>
      </c>
      <c r="K405">
        <v>0</v>
      </c>
      <c r="L405" t="s">
        <v>24</v>
      </c>
      <c r="M405" s="3" t="b">
        <v>0</v>
      </c>
      <c r="N405" t="s">
        <v>16</v>
      </c>
    </row>
    <row r="406" spans="1:14" x14ac:dyDescent="0.25">
      <c r="A406" s="1">
        <v>45637</v>
      </c>
      <c r="B406">
        <v>5</v>
      </c>
      <c r="C406" t="s">
        <v>37</v>
      </c>
      <c r="D406" t="s">
        <v>38</v>
      </c>
      <c r="E406">
        <v>23</v>
      </c>
      <c r="F406" s="2">
        <v>4.5</v>
      </c>
      <c r="G406" s="2">
        <f>Table1[[#This Row],[price]] *Table1[[#This Row],[quantity_sold]]</f>
        <v>103.5</v>
      </c>
      <c r="H406" t="s">
        <v>22</v>
      </c>
      <c r="I406" s="3" t="b">
        <v>0</v>
      </c>
      <c r="J406">
        <f>IF(Table1[[#This Row],[is_weekend]], 1,0)</f>
        <v>0</v>
      </c>
      <c r="K406">
        <v>0</v>
      </c>
      <c r="L406" t="s">
        <v>24</v>
      </c>
      <c r="M406" s="3" t="b">
        <v>0</v>
      </c>
      <c r="N406" t="s">
        <v>16</v>
      </c>
    </row>
    <row r="407" spans="1:14" x14ac:dyDescent="0.25">
      <c r="A407" s="1">
        <v>45636</v>
      </c>
      <c r="B407">
        <v>1</v>
      </c>
      <c r="C407" t="s">
        <v>12</v>
      </c>
      <c r="D407" t="s">
        <v>13</v>
      </c>
      <c r="E407">
        <v>39</v>
      </c>
      <c r="F407" s="2">
        <v>7.2</v>
      </c>
      <c r="G407" s="2">
        <f>Table1[[#This Row],[price]] *Table1[[#This Row],[quantity_sold]]</f>
        <v>280.8</v>
      </c>
      <c r="H407" t="s">
        <v>21</v>
      </c>
      <c r="I407" s="3" t="b">
        <v>0</v>
      </c>
      <c r="J407">
        <f>IF(Table1[[#This Row],[is_weekend]], 1,0)</f>
        <v>0</v>
      </c>
      <c r="K407">
        <v>1</v>
      </c>
      <c r="L407" t="s">
        <v>15</v>
      </c>
      <c r="M407" s="3" t="b">
        <v>0</v>
      </c>
      <c r="N407" t="s">
        <v>16</v>
      </c>
    </row>
    <row r="408" spans="1:14" x14ac:dyDescent="0.25">
      <c r="A408" s="1">
        <v>45636</v>
      </c>
      <c r="B408">
        <v>2</v>
      </c>
      <c r="C408" t="s">
        <v>32</v>
      </c>
      <c r="D408" t="s">
        <v>13</v>
      </c>
      <c r="E408">
        <v>23</v>
      </c>
      <c r="F408" s="2">
        <v>9</v>
      </c>
      <c r="G408" s="2">
        <f>Table1[[#This Row],[price]] *Table1[[#This Row],[quantity_sold]]</f>
        <v>207</v>
      </c>
      <c r="H408" t="s">
        <v>21</v>
      </c>
      <c r="I408" s="3" t="b">
        <v>0</v>
      </c>
      <c r="J408">
        <f>IF(Table1[[#This Row],[is_weekend]], 1,0)</f>
        <v>0</v>
      </c>
      <c r="K408">
        <v>0</v>
      </c>
      <c r="L408" t="s">
        <v>15</v>
      </c>
      <c r="M408" s="3" t="b">
        <v>0</v>
      </c>
      <c r="N408" t="s">
        <v>16</v>
      </c>
    </row>
    <row r="409" spans="1:14" x14ac:dyDescent="0.25">
      <c r="A409" s="1">
        <v>45636</v>
      </c>
      <c r="B409">
        <v>3</v>
      </c>
      <c r="C409" t="s">
        <v>33</v>
      </c>
      <c r="D409" t="s">
        <v>34</v>
      </c>
      <c r="E409">
        <v>24</v>
      </c>
      <c r="F409" s="2">
        <v>6.3</v>
      </c>
      <c r="G409" s="2">
        <f>Table1[[#This Row],[price]] *Table1[[#This Row],[quantity_sold]]</f>
        <v>151.19999999999999</v>
      </c>
      <c r="H409" t="s">
        <v>21</v>
      </c>
      <c r="I409" s="3" t="b">
        <v>0</v>
      </c>
      <c r="J409">
        <f>IF(Table1[[#This Row],[is_weekend]], 1,0)</f>
        <v>0</v>
      </c>
      <c r="K409">
        <v>0</v>
      </c>
      <c r="L409" t="s">
        <v>15</v>
      </c>
      <c r="M409" s="3" t="b">
        <v>0</v>
      </c>
      <c r="N409" t="s">
        <v>16</v>
      </c>
    </row>
    <row r="410" spans="1:14" x14ac:dyDescent="0.25">
      <c r="A410" s="1">
        <v>45636</v>
      </c>
      <c r="B410">
        <v>4</v>
      </c>
      <c r="C410" t="s">
        <v>35</v>
      </c>
      <c r="D410" t="s">
        <v>36</v>
      </c>
      <c r="E410">
        <v>48</v>
      </c>
      <c r="F410" s="2">
        <v>1.8</v>
      </c>
      <c r="G410" s="2">
        <f>Table1[[#This Row],[price]] *Table1[[#This Row],[quantity_sold]]</f>
        <v>86.4</v>
      </c>
      <c r="H410" t="s">
        <v>21</v>
      </c>
      <c r="I410" s="3" t="b">
        <v>0</v>
      </c>
      <c r="J410">
        <f>IF(Table1[[#This Row],[is_weekend]], 1,0)</f>
        <v>0</v>
      </c>
      <c r="K410">
        <v>1</v>
      </c>
      <c r="L410" t="s">
        <v>15</v>
      </c>
      <c r="M410" s="3" t="b">
        <v>0</v>
      </c>
      <c r="N410" t="s">
        <v>16</v>
      </c>
    </row>
    <row r="411" spans="1:14" x14ac:dyDescent="0.25">
      <c r="A411" s="1">
        <v>45636</v>
      </c>
      <c r="B411">
        <v>5</v>
      </c>
      <c r="C411" t="s">
        <v>37</v>
      </c>
      <c r="D411" t="s">
        <v>38</v>
      </c>
      <c r="E411">
        <v>25</v>
      </c>
      <c r="F411" s="2">
        <v>4.5</v>
      </c>
      <c r="G411" s="2">
        <f>Table1[[#This Row],[price]] *Table1[[#This Row],[quantity_sold]]</f>
        <v>112.5</v>
      </c>
      <c r="H411" t="s">
        <v>21</v>
      </c>
      <c r="I411" s="3" t="b">
        <v>0</v>
      </c>
      <c r="J411">
        <f>IF(Table1[[#This Row],[is_weekend]], 1,0)</f>
        <v>0</v>
      </c>
      <c r="K411">
        <v>0</v>
      </c>
      <c r="L411" t="s">
        <v>15</v>
      </c>
      <c r="M411" s="3" t="b">
        <v>0</v>
      </c>
      <c r="N411" t="s">
        <v>16</v>
      </c>
    </row>
    <row r="412" spans="1:14" x14ac:dyDescent="0.25">
      <c r="A412" s="1">
        <v>45635</v>
      </c>
      <c r="B412">
        <v>1</v>
      </c>
      <c r="C412" t="s">
        <v>12</v>
      </c>
      <c r="D412" t="s">
        <v>13</v>
      </c>
      <c r="E412">
        <v>24</v>
      </c>
      <c r="F412" s="2">
        <v>7.2</v>
      </c>
      <c r="G412" s="2">
        <f>Table1[[#This Row],[price]] *Table1[[#This Row],[quantity_sold]]</f>
        <v>172.8</v>
      </c>
      <c r="H412" t="s">
        <v>20</v>
      </c>
      <c r="I412" s="3" t="b">
        <v>0</v>
      </c>
      <c r="J412">
        <f>IF(Table1[[#This Row],[is_weekend]], 1,0)</f>
        <v>0</v>
      </c>
      <c r="K412">
        <v>0</v>
      </c>
      <c r="L412" t="s">
        <v>18</v>
      </c>
      <c r="M412" s="3" t="b">
        <v>0</v>
      </c>
      <c r="N412" t="s">
        <v>16</v>
      </c>
    </row>
    <row r="413" spans="1:14" x14ac:dyDescent="0.25">
      <c r="A413" s="1">
        <v>45635</v>
      </c>
      <c r="B413">
        <v>2</v>
      </c>
      <c r="C413" t="s">
        <v>32</v>
      </c>
      <c r="D413" t="s">
        <v>13</v>
      </c>
      <c r="E413">
        <v>20</v>
      </c>
      <c r="F413" s="2">
        <v>9</v>
      </c>
      <c r="G413" s="2">
        <f>Table1[[#This Row],[price]] *Table1[[#This Row],[quantity_sold]]</f>
        <v>180</v>
      </c>
      <c r="H413" t="s">
        <v>20</v>
      </c>
      <c r="I413" s="3" t="b">
        <v>0</v>
      </c>
      <c r="J413">
        <f>IF(Table1[[#This Row],[is_weekend]], 1,0)</f>
        <v>0</v>
      </c>
      <c r="K413">
        <v>0</v>
      </c>
      <c r="L413" t="s">
        <v>18</v>
      </c>
      <c r="M413" s="3" t="b">
        <v>0</v>
      </c>
      <c r="N413" t="s">
        <v>16</v>
      </c>
    </row>
    <row r="414" spans="1:14" x14ac:dyDescent="0.25">
      <c r="A414" s="1">
        <v>45635</v>
      </c>
      <c r="B414">
        <v>3</v>
      </c>
      <c r="C414" t="s">
        <v>33</v>
      </c>
      <c r="D414" t="s">
        <v>34</v>
      </c>
      <c r="E414">
        <v>19</v>
      </c>
      <c r="F414" s="2">
        <v>6.3</v>
      </c>
      <c r="G414" s="2">
        <f>Table1[[#This Row],[price]] *Table1[[#This Row],[quantity_sold]]</f>
        <v>119.7</v>
      </c>
      <c r="H414" t="s">
        <v>20</v>
      </c>
      <c r="I414" s="3" t="b">
        <v>0</v>
      </c>
      <c r="J414">
        <f>IF(Table1[[#This Row],[is_weekend]], 1,0)</f>
        <v>0</v>
      </c>
      <c r="K414">
        <v>0</v>
      </c>
      <c r="L414" t="s">
        <v>18</v>
      </c>
      <c r="M414" s="3" t="b">
        <v>0</v>
      </c>
      <c r="N414" t="s">
        <v>16</v>
      </c>
    </row>
    <row r="415" spans="1:14" x14ac:dyDescent="0.25">
      <c r="A415" s="1">
        <v>45635</v>
      </c>
      <c r="B415">
        <v>4</v>
      </c>
      <c r="C415" t="s">
        <v>35</v>
      </c>
      <c r="D415" t="s">
        <v>36</v>
      </c>
      <c r="E415">
        <v>31</v>
      </c>
      <c r="F415" s="2">
        <v>1.8</v>
      </c>
      <c r="G415" s="2">
        <f>Table1[[#This Row],[price]] *Table1[[#This Row],[quantity_sold]]</f>
        <v>55.800000000000004</v>
      </c>
      <c r="H415" t="s">
        <v>20</v>
      </c>
      <c r="I415" s="3" t="b">
        <v>0</v>
      </c>
      <c r="J415">
        <f>IF(Table1[[#This Row],[is_weekend]], 1,0)</f>
        <v>0</v>
      </c>
      <c r="K415">
        <v>0</v>
      </c>
      <c r="L415" t="s">
        <v>18</v>
      </c>
      <c r="M415" s="3" t="b">
        <v>0</v>
      </c>
      <c r="N415" t="s">
        <v>16</v>
      </c>
    </row>
    <row r="416" spans="1:14" x14ac:dyDescent="0.25">
      <c r="A416" s="1">
        <v>45635</v>
      </c>
      <c r="B416">
        <v>5</v>
      </c>
      <c r="C416" t="s">
        <v>37</v>
      </c>
      <c r="D416" t="s">
        <v>38</v>
      </c>
      <c r="E416">
        <v>28</v>
      </c>
      <c r="F416" s="2">
        <v>4.5</v>
      </c>
      <c r="G416" s="2">
        <f>Table1[[#This Row],[price]] *Table1[[#This Row],[quantity_sold]]</f>
        <v>126</v>
      </c>
      <c r="H416" t="s">
        <v>20</v>
      </c>
      <c r="I416" s="3" t="b">
        <v>0</v>
      </c>
      <c r="J416">
        <f>IF(Table1[[#This Row],[is_weekend]], 1,0)</f>
        <v>0</v>
      </c>
      <c r="K416">
        <v>1</v>
      </c>
      <c r="L416" t="s">
        <v>18</v>
      </c>
      <c r="M416" s="3" t="b">
        <v>0</v>
      </c>
      <c r="N416" t="s">
        <v>16</v>
      </c>
    </row>
    <row r="417" spans="1:14" x14ac:dyDescent="0.25">
      <c r="A417" s="1">
        <v>45634</v>
      </c>
      <c r="B417">
        <v>1</v>
      </c>
      <c r="C417" t="s">
        <v>12</v>
      </c>
      <c r="D417" t="s">
        <v>13</v>
      </c>
      <c r="E417">
        <v>41</v>
      </c>
      <c r="F417" s="2">
        <v>7.2</v>
      </c>
      <c r="G417" s="2">
        <f>Table1[[#This Row],[price]] *Table1[[#This Row],[quantity_sold]]</f>
        <v>295.2</v>
      </c>
      <c r="H417" t="s">
        <v>19</v>
      </c>
      <c r="I417" s="3" t="b">
        <v>1</v>
      </c>
      <c r="J417">
        <f>IF(Table1[[#This Row],[is_weekend]], 1,0)</f>
        <v>1</v>
      </c>
      <c r="K417">
        <v>0</v>
      </c>
      <c r="L417" t="s">
        <v>18</v>
      </c>
      <c r="M417" s="3" t="b">
        <v>0</v>
      </c>
      <c r="N417" t="s">
        <v>16</v>
      </c>
    </row>
    <row r="418" spans="1:14" x14ac:dyDescent="0.25">
      <c r="A418" s="1">
        <v>45634</v>
      </c>
      <c r="B418">
        <v>2</v>
      </c>
      <c r="C418" t="s">
        <v>32</v>
      </c>
      <c r="D418" t="s">
        <v>13</v>
      </c>
      <c r="E418">
        <v>34</v>
      </c>
      <c r="F418" s="2">
        <v>9</v>
      </c>
      <c r="G418" s="2">
        <f>Table1[[#This Row],[price]] *Table1[[#This Row],[quantity_sold]]</f>
        <v>306</v>
      </c>
      <c r="H418" t="s">
        <v>19</v>
      </c>
      <c r="I418" s="3" t="b">
        <v>1</v>
      </c>
      <c r="J418">
        <f>IF(Table1[[#This Row],[is_weekend]], 1,0)</f>
        <v>1</v>
      </c>
      <c r="K418">
        <v>0</v>
      </c>
      <c r="L418" t="s">
        <v>18</v>
      </c>
      <c r="M418" s="3" t="b">
        <v>0</v>
      </c>
      <c r="N418" t="s">
        <v>16</v>
      </c>
    </row>
    <row r="419" spans="1:14" x14ac:dyDescent="0.25">
      <c r="A419" s="1">
        <v>45634</v>
      </c>
      <c r="B419">
        <v>3</v>
      </c>
      <c r="C419" t="s">
        <v>33</v>
      </c>
      <c r="D419" t="s">
        <v>34</v>
      </c>
      <c r="E419">
        <v>28</v>
      </c>
      <c r="F419" s="2">
        <v>6.3</v>
      </c>
      <c r="G419" s="2">
        <f>Table1[[#This Row],[price]] *Table1[[#This Row],[quantity_sold]]</f>
        <v>176.4</v>
      </c>
      <c r="H419" t="s">
        <v>19</v>
      </c>
      <c r="I419" s="3" t="b">
        <v>1</v>
      </c>
      <c r="J419">
        <f>IF(Table1[[#This Row],[is_weekend]], 1,0)</f>
        <v>1</v>
      </c>
      <c r="K419">
        <v>0</v>
      </c>
      <c r="L419" t="s">
        <v>18</v>
      </c>
      <c r="M419" s="3" t="b">
        <v>0</v>
      </c>
      <c r="N419" t="s">
        <v>16</v>
      </c>
    </row>
    <row r="420" spans="1:14" x14ac:dyDescent="0.25">
      <c r="A420" s="1">
        <v>45634</v>
      </c>
      <c r="B420">
        <v>4</v>
      </c>
      <c r="C420" t="s">
        <v>35</v>
      </c>
      <c r="D420" t="s">
        <v>36</v>
      </c>
      <c r="E420">
        <v>70</v>
      </c>
      <c r="F420" s="2">
        <v>1.8</v>
      </c>
      <c r="G420" s="2">
        <f>Table1[[#This Row],[price]] *Table1[[#This Row],[quantity_sold]]</f>
        <v>126</v>
      </c>
      <c r="H420" t="s">
        <v>19</v>
      </c>
      <c r="I420" s="3" t="b">
        <v>1</v>
      </c>
      <c r="J420">
        <f>IF(Table1[[#This Row],[is_weekend]], 1,0)</f>
        <v>1</v>
      </c>
      <c r="K420">
        <v>1</v>
      </c>
      <c r="L420" t="s">
        <v>18</v>
      </c>
      <c r="M420" s="3" t="b">
        <v>0</v>
      </c>
      <c r="N420" t="s">
        <v>16</v>
      </c>
    </row>
    <row r="421" spans="1:14" x14ac:dyDescent="0.25">
      <c r="A421" s="1">
        <v>45634</v>
      </c>
      <c r="B421">
        <v>5</v>
      </c>
      <c r="C421" t="s">
        <v>37</v>
      </c>
      <c r="D421" t="s">
        <v>38</v>
      </c>
      <c r="E421">
        <v>34</v>
      </c>
      <c r="F421" s="2">
        <v>4.5</v>
      </c>
      <c r="G421" s="2">
        <f>Table1[[#This Row],[price]] *Table1[[#This Row],[quantity_sold]]</f>
        <v>153</v>
      </c>
      <c r="H421" t="s">
        <v>19</v>
      </c>
      <c r="I421" s="3" t="b">
        <v>1</v>
      </c>
      <c r="J421">
        <f>IF(Table1[[#This Row],[is_weekend]], 1,0)</f>
        <v>1</v>
      </c>
      <c r="K421">
        <v>0</v>
      </c>
      <c r="L421" t="s">
        <v>18</v>
      </c>
      <c r="M421" s="3" t="b">
        <v>0</v>
      </c>
      <c r="N421" t="s">
        <v>16</v>
      </c>
    </row>
    <row r="422" spans="1:14" x14ac:dyDescent="0.25">
      <c r="A422" s="1">
        <v>45633</v>
      </c>
      <c r="B422">
        <v>1</v>
      </c>
      <c r="C422" t="s">
        <v>12</v>
      </c>
      <c r="D422" t="s">
        <v>13</v>
      </c>
      <c r="E422">
        <v>51</v>
      </c>
      <c r="F422" s="2">
        <v>7.2</v>
      </c>
      <c r="G422" s="2">
        <f>Table1[[#This Row],[price]] *Table1[[#This Row],[quantity_sold]]</f>
        <v>367.2</v>
      </c>
      <c r="H422" t="s">
        <v>17</v>
      </c>
      <c r="I422" s="3" t="b">
        <v>1</v>
      </c>
      <c r="J422">
        <f>IF(Table1[[#This Row],[is_weekend]], 1,0)</f>
        <v>1</v>
      </c>
      <c r="K422">
        <v>1</v>
      </c>
      <c r="L422" t="s">
        <v>24</v>
      </c>
      <c r="M422" s="3" t="b">
        <v>0</v>
      </c>
      <c r="N422" t="s">
        <v>16</v>
      </c>
    </row>
    <row r="423" spans="1:14" x14ac:dyDescent="0.25">
      <c r="A423" s="1">
        <v>45633</v>
      </c>
      <c r="B423">
        <v>2</v>
      </c>
      <c r="C423" t="s">
        <v>32</v>
      </c>
      <c r="D423" t="s">
        <v>13</v>
      </c>
      <c r="E423">
        <v>46</v>
      </c>
      <c r="F423" s="2">
        <v>9</v>
      </c>
      <c r="G423" s="2">
        <f>Table1[[#This Row],[price]] *Table1[[#This Row],[quantity_sold]]</f>
        <v>414</v>
      </c>
      <c r="H423" t="s">
        <v>17</v>
      </c>
      <c r="I423" s="3" t="b">
        <v>1</v>
      </c>
      <c r="J423">
        <f>IF(Table1[[#This Row],[is_weekend]], 1,0)</f>
        <v>1</v>
      </c>
      <c r="K423">
        <v>1</v>
      </c>
      <c r="L423" t="s">
        <v>24</v>
      </c>
      <c r="M423" s="3" t="b">
        <v>0</v>
      </c>
      <c r="N423" t="s">
        <v>16</v>
      </c>
    </row>
    <row r="424" spans="1:14" x14ac:dyDescent="0.25">
      <c r="A424" s="1">
        <v>45633</v>
      </c>
      <c r="B424">
        <v>3</v>
      </c>
      <c r="C424" t="s">
        <v>33</v>
      </c>
      <c r="D424" t="s">
        <v>34</v>
      </c>
      <c r="E424">
        <v>26</v>
      </c>
      <c r="F424" s="2">
        <v>6.3</v>
      </c>
      <c r="G424" s="2">
        <f>Table1[[#This Row],[price]] *Table1[[#This Row],[quantity_sold]]</f>
        <v>163.79999999999998</v>
      </c>
      <c r="H424" t="s">
        <v>17</v>
      </c>
      <c r="I424" s="3" t="b">
        <v>1</v>
      </c>
      <c r="J424">
        <f>IF(Table1[[#This Row],[is_weekend]], 1,0)</f>
        <v>1</v>
      </c>
      <c r="K424">
        <v>0</v>
      </c>
      <c r="L424" t="s">
        <v>24</v>
      </c>
      <c r="M424" s="3" t="b">
        <v>0</v>
      </c>
      <c r="N424" t="s">
        <v>16</v>
      </c>
    </row>
    <row r="425" spans="1:14" x14ac:dyDescent="0.25">
      <c r="A425" s="1">
        <v>45633</v>
      </c>
      <c r="B425">
        <v>4</v>
      </c>
      <c r="C425" t="s">
        <v>35</v>
      </c>
      <c r="D425" t="s">
        <v>36</v>
      </c>
      <c r="E425">
        <v>37</v>
      </c>
      <c r="F425" s="2">
        <v>1.8</v>
      </c>
      <c r="G425" s="2">
        <f>Table1[[#This Row],[price]] *Table1[[#This Row],[quantity_sold]]</f>
        <v>66.600000000000009</v>
      </c>
      <c r="H425" t="s">
        <v>17</v>
      </c>
      <c r="I425" s="3" t="b">
        <v>1</v>
      </c>
      <c r="J425">
        <f>IF(Table1[[#This Row],[is_weekend]], 1,0)</f>
        <v>1</v>
      </c>
      <c r="K425">
        <v>0</v>
      </c>
      <c r="L425" t="s">
        <v>24</v>
      </c>
      <c r="M425" s="3" t="b">
        <v>0</v>
      </c>
      <c r="N425" t="s">
        <v>16</v>
      </c>
    </row>
    <row r="426" spans="1:14" x14ac:dyDescent="0.25">
      <c r="A426" s="1">
        <v>45633</v>
      </c>
      <c r="B426">
        <v>5</v>
      </c>
      <c r="C426" t="s">
        <v>37</v>
      </c>
      <c r="D426" t="s">
        <v>38</v>
      </c>
      <c r="E426">
        <v>33</v>
      </c>
      <c r="F426" s="2">
        <v>4.5</v>
      </c>
      <c r="G426" s="2">
        <f>Table1[[#This Row],[price]] *Table1[[#This Row],[quantity_sold]]</f>
        <v>148.5</v>
      </c>
      <c r="H426" t="s">
        <v>17</v>
      </c>
      <c r="I426" s="3" t="b">
        <v>1</v>
      </c>
      <c r="J426">
        <f>IF(Table1[[#This Row],[is_weekend]], 1,0)</f>
        <v>1</v>
      </c>
      <c r="K426">
        <v>0</v>
      </c>
      <c r="L426" t="s">
        <v>24</v>
      </c>
      <c r="M426" s="3" t="b">
        <v>0</v>
      </c>
      <c r="N426" t="s">
        <v>16</v>
      </c>
    </row>
    <row r="427" spans="1:14" x14ac:dyDescent="0.25">
      <c r="A427" s="1">
        <v>45632</v>
      </c>
      <c r="B427">
        <v>1</v>
      </c>
      <c r="C427" t="s">
        <v>12</v>
      </c>
      <c r="D427" t="s">
        <v>13</v>
      </c>
      <c r="E427">
        <v>41</v>
      </c>
      <c r="F427" s="2">
        <v>7.2</v>
      </c>
      <c r="G427" s="2">
        <f>Table1[[#This Row],[price]] *Table1[[#This Row],[quantity_sold]]</f>
        <v>295.2</v>
      </c>
      <c r="H427" t="s">
        <v>14</v>
      </c>
      <c r="I427" s="3" t="b">
        <v>0</v>
      </c>
      <c r="J427">
        <f>IF(Table1[[#This Row],[is_weekend]], 1,0)</f>
        <v>0</v>
      </c>
      <c r="K427">
        <v>0</v>
      </c>
      <c r="L427" t="s">
        <v>18</v>
      </c>
      <c r="M427" s="3" t="b">
        <v>0</v>
      </c>
      <c r="N427" t="s">
        <v>16</v>
      </c>
    </row>
    <row r="428" spans="1:14" x14ac:dyDescent="0.25">
      <c r="A428" s="1">
        <v>45632</v>
      </c>
      <c r="B428">
        <v>2</v>
      </c>
      <c r="C428" t="s">
        <v>32</v>
      </c>
      <c r="D428" t="s">
        <v>13</v>
      </c>
      <c r="E428">
        <v>33</v>
      </c>
      <c r="F428" s="2">
        <v>9</v>
      </c>
      <c r="G428" s="2">
        <f>Table1[[#This Row],[price]] *Table1[[#This Row],[quantity_sold]]</f>
        <v>297</v>
      </c>
      <c r="H428" t="s">
        <v>14</v>
      </c>
      <c r="I428" s="3" t="b">
        <v>0</v>
      </c>
      <c r="J428">
        <f>IF(Table1[[#This Row],[is_weekend]], 1,0)</f>
        <v>0</v>
      </c>
      <c r="K428">
        <v>0</v>
      </c>
      <c r="L428" t="s">
        <v>18</v>
      </c>
      <c r="M428" s="3" t="b">
        <v>0</v>
      </c>
      <c r="N428" t="s">
        <v>16</v>
      </c>
    </row>
    <row r="429" spans="1:14" x14ac:dyDescent="0.25">
      <c r="A429" s="1">
        <v>45632</v>
      </c>
      <c r="B429">
        <v>3</v>
      </c>
      <c r="C429" t="s">
        <v>33</v>
      </c>
      <c r="D429" t="s">
        <v>34</v>
      </c>
      <c r="E429">
        <v>26</v>
      </c>
      <c r="F429" s="2">
        <v>6.3</v>
      </c>
      <c r="G429" s="2">
        <f>Table1[[#This Row],[price]] *Table1[[#This Row],[quantity_sold]]</f>
        <v>163.79999999999998</v>
      </c>
      <c r="H429" t="s">
        <v>14</v>
      </c>
      <c r="I429" s="3" t="b">
        <v>0</v>
      </c>
      <c r="J429">
        <f>IF(Table1[[#This Row],[is_weekend]], 1,0)</f>
        <v>0</v>
      </c>
      <c r="K429">
        <v>0</v>
      </c>
      <c r="L429" t="s">
        <v>18</v>
      </c>
      <c r="M429" s="3" t="b">
        <v>0</v>
      </c>
      <c r="N429" t="s">
        <v>16</v>
      </c>
    </row>
    <row r="430" spans="1:14" x14ac:dyDescent="0.25">
      <c r="A430" s="1">
        <v>45632</v>
      </c>
      <c r="B430">
        <v>4</v>
      </c>
      <c r="C430" t="s">
        <v>35</v>
      </c>
      <c r="D430" t="s">
        <v>36</v>
      </c>
      <c r="E430">
        <v>46</v>
      </c>
      <c r="F430" s="2">
        <v>1.8</v>
      </c>
      <c r="G430" s="2">
        <f>Table1[[#This Row],[price]] *Table1[[#This Row],[quantity_sold]]</f>
        <v>82.8</v>
      </c>
      <c r="H430" t="s">
        <v>14</v>
      </c>
      <c r="I430" s="3" t="b">
        <v>0</v>
      </c>
      <c r="J430">
        <f>IF(Table1[[#This Row],[is_weekend]], 1,0)</f>
        <v>0</v>
      </c>
      <c r="K430">
        <v>0</v>
      </c>
      <c r="L430" t="s">
        <v>18</v>
      </c>
      <c r="M430" s="3" t="b">
        <v>0</v>
      </c>
      <c r="N430" t="s">
        <v>16</v>
      </c>
    </row>
    <row r="431" spans="1:14" x14ac:dyDescent="0.25">
      <c r="A431" s="1">
        <v>45632</v>
      </c>
      <c r="B431">
        <v>5</v>
      </c>
      <c r="C431" t="s">
        <v>37</v>
      </c>
      <c r="D431" t="s">
        <v>38</v>
      </c>
      <c r="E431">
        <v>49</v>
      </c>
      <c r="F431" s="2">
        <v>4.5</v>
      </c>
      <c r="G431" s="2">
        <f>Table1[[#This Row],[price]] *Table1[[#This Row],[quantity_sold]]</f>
        <v>220.5</v>
      </c>
      <c r="H431" t="s">
        <v>14</v>
      </c>
      <c r="I431" s="3" t="b">
        <v>0</v>
      </c>
      <c r="J431">
        <f>IF(Table1[[#This Row],[is_weekend]], 1,0)</f>
        <v>0</v>
      </c>
      <c r="K431">
        <v>1</v>
      </c>
      <c r="L431" t="s">
        <v>18</v>
      </c>
      <c r="M431" s="3" t="b">
        <v>0</v>
      </c>
      <c r="N431" t="s">
        <v>16</v>
      </c>
    </row>
    <row r="432" spans="1:14" x14ac:dyDescent="0.25">
      <c r="A432" s="1">
        <v>45631</v>
      </c>
      <c r="B432">
        <v>1</v>
      </c>
      <c r="C432" t="s">
        <v>12</v>
      </c>
      <c r="D432" t="s">
        <v>13</v>
      </c>
      <c r="E432">
        <v>33</v>
      </c>
      <c r="F432" s="2">
        <v>7.2</v>
      </c>
      <c r="G432" s="2">
        <f>Table1[[#This Row],[price]] *Table1[[#This Row],[quantity_sold]]</f>
        <v>237.6</v>
      </c>
      <c r="H432" t="s">
        <v>23</v>
      </c>
      <c r="I432" s="3" t="b">
        <v>0</v>
      </c>
      <c r="J432">
        <f>IF(Table1[[#This Row],[is_weekend]], 1,0)</f>
        <v>0</v>
      </c>
      <c r="K432">
        <v>0</v>
      </c>
      <c r="L432" t="s">
        <v>15</v>
      </c>
      <c r="M432" s="3" t="b">
        <v>0</v>
      </c>
      <c r="N432" t="s">
        <v>16</v>
      </c>
    </row>
    <row r="433" spans="1:14" x14ac:dyDescent="0.25">
      <c r="A433" s="1">
        <v>45631</v>
      </c>
      <c r="B433">
        <v>2</v>
      </c>
      <c r="C433" t="s">
        <v>32</v>
      </c>
      <c r="D433" t="s">
        <v>13</v>
      </c>
      <c r="E433">
        <v>30</v>
      </c>
      <c r="F433" s="2">
        <v>9</v>
      </c>
      <c r="G433" s="2">
        <f>Table1[[#This Row],[price]] *Table1[[#This Row],[quantity_sold]]</f>
        <v>270</v>
      </c>
      <c r="H433" t="s">
        <v>23</v>
      </c>
      <c r="I433" s="3" t="b">
        <v>0</v>
      </c>
      <c r="J433">
        <f>IF(Table1[[#This Row],[is_weekend]], 1,0)</f>
        <v>0</v>
      </c>
      <c r="K433">
        <v>0</v>
      </c>
      <c r="L433" t="s">
        <v>15</v>
      </c>
      <c r="M433" s="3" t="b">
        <v>0</v>
      </c>
      <c r="N433" t="s">
        <v>16</v>
      </c>
    </row>
    <row r="434" spans="1:14" x14ac:dyDescent="0.25">
      <c r="A434" s="1">
        <v>45631</v>
      </c>
      <c r="B434">
        <v>3</v>
      </c>
      <c r="C434" t="s">
        <v>33</v>
      </c>
      <c r="D434" t="s">
        <v>34</v>
      </c>
      <c r="E434">
        <v>27</v>
      </c>
      <c r="F434" s="2">
        <v>6.3</v>
      </c>
      <c r="G434" s="2">
        <f>Table1[[#This Row],[price]] *Table1[[#This Row],[quantity_sold]]</f>
        <v>170.1</v>
      </c>
      <c r="H434" t="s">
        <v>23</v>
      </c>
      <c r="I434" s="3" t="b">
        <v>0</v>
      </c>
      <c r="J434">
        <f>IF(Table1[[#This Row],[is_weekend]], 1,0)</f>
        <v>0</v>
      </c>
      <c r="K434">
        <v>0</v>
      </c>
      <c r="L434" t="s">
        <v>15</v>
      </c>
      <c r="M434" s="3" t="b">
        <v>0</v>
      </c>
      <c r="N434" t="s">
        <v>16</v>
      </c>
    </row>
    <row r="435" spans="1:14" x14ac:dyDescent="0.25">
      <c r="A435" s="1">
        <v>45631</v>
      </c>
      <c r="B435">
        <v>4</v>
      </c>
      <c r="C435" t="s">
        <v>35</v>
      </c>
      <c r="D435" t="s">
        <v>36</v>
      </c>
      <c r="E435">
        <v>39</v>
      </c>
      <c r="F435" s="2">
        <v>1.8</v>
      </c>
      <c r="G435" s="2">
        <f>Table1[[#This Row],[price]] *Table1[[#This Row],[quantity_sold]]</f>
        <v>70.2</v>
      </c>
      <c r="H435" t="s">
        <v>23</v>
      </c>
      <c r="I435" s="3" t="b">
        <v>0</v>
      </c>
      <c r="J435">
        <f>IF(Table1[[#This Row],[is_weekend]], 1,0)</f>
        <v>0</v>
      </c>
      <c r="K435">
        <v>0</v>
      </c>
      <c r="L435" t="s">
        <v>15</v>
      </c>
      <c r="M435" s="3" t="b">
        <v>0</v>
      </c>
      <c r="N435" t="s">
        <v>16</v>
      </c>
    </row>
    <row r="436" spans="1:14" x14ac:dyDescent="0.25">
      <c r="A436" s="1">
        <v>45631</v>
      </c>
      <c r="B436">
        <v>5</v>
      </c>
      <c r="C436" t="s">
        <v>37</v>
      </c>
      <c r="D436" t="s">
        <v>38</v>
      </c>
      <c r="E436">
        <v>41</v>
      </c>
      <c r="F436" s="2">
        <v>4.5</v>
      </c>
      <c r="G436" s="2">
        <f>Table1[[#This Row],[price]] *Table1[[#This Row],[quantity_sold]]</f>
        <v>184.5</v>
      </c>
      <c r="H436" t="s">
        <v>23</v>
      </c>
      <c r="I436" s="3" t="b">
        <v>0</v>
      </c>
      <c r="J436">
        <f>IF(Table1[[#This Row],[is_weekend]], 1,0)</f>
        <v>0</v>
      </c>
      <c r="K436">
        <v>1</v>
      </c>
      <c r="L436" t="s">
        <v>15</v>
      </c>
      <c r="M436" s="3" t="b">
        <v>0</v>
      </c>
      <c r="N436" t="s">
        <v>16</v>
      </c>
    </row>
    <row r="437" spans="1:14" x14ac:dyDescent="0.25">
      <c r="A437" s="1">
        <v>45630</v>
      </c>
      <c r="B437">
        <v>1</v>
      </c>
      <c r="C437" t="s">
        <v>12</v>
      </c>
      <c r="D437" t="s">
        <v>13</v>
      </c>
      <c r="E437">
        <v>25</v>
      </c>
      <c r="F437" s="2">
        <v>7.2</v>
      </c>
      <c r="G437" s="2">
        <f>Table1[[#This Row],[price]] *Table1[[#This Row],[quantity_sold]]</f>
        <v>180</v>
      </c>
      <c r="H437" t="s">
        <v>22</v>
      </c>
      <c r="I437" s="3" t="b">
        <v>0</v>
      </c>
      <c r="J437">
        <f>IF(Table1[[#This Row],[is_weekend]], 1,0)</f>
        <v>0</v>
      </c>
      <c r="K437">
        <v>0</v>
      </c>
      <c r="L437" t="s">
        <v>24</v>
      </c>
      <c r="M437" s="3" t="b">
        <v>0</v>
      </c>
      <c r="N437" t="s">
        <v>16</v>
      </c>
    </row>
    <row r="438" spans="1:14" x14ac:dyDescent="0.25">
      <c r="A438" s="1">
        <v>45630</v>
      </c>
      <c r="B438">
        <v>2</v>
      </c>
      <c r="C438" t="s">
        <v>32</v>
      </c>
      <c r="D438" t="s">
        <v>13</v>
      </c>
      <c r="E438">
        <v>30</v>
      </c>
      <c r="F438" s="2">
        <v>9</v>
      </c>
      <c r="G438" s="2">
        <f>Table1[[#This Row],[price]] *Table1[[#This Row],[quantity_sold]]</f>
        <v>270</v>
      </c>
      <c r="H438" t="s">
        <v>22</v>
      </c>
      <c r="I438" s="3" t="b">
        <v>0</v>
      </c>
      <c r="J438">
        <f>IF(Table1[[#This Row],[is_weekend]], 1,0)</f>
        <v>0</v>
      </c>
      <c r="K438">
        <v>1</v>
      </c>
      <c r="L438" t="s">
        <v>24</v>
      </c>
      <c r="M438" s="3" t="b">
        <v>0</v>
      </c>
      <c r="N438" t="s">
        <v>16</v>
      </c>
    </row>
    <row r="439" spans="1:14" x14ac:dyDescent="0.25">
      <c r="A439" s="1">
        <v>45630</v>
      </c>
      <c r="B439">
        <v>3</v>
      </c>
      <c r="C439" t="s">
        <v>33</v>
      </c>
      <c r="D439" t="s">
        <v>34</v>
      </c>
      <c r="E439">
        <v>15</v>
      </c>
      <c r="F439" s="2">
        <v>6.3</v>
      </c>
      <c r="G439" s="2">
        <f>Table1[[#This Row],[price]] *Table1[[#This Row],[quantity_sold]]</f>
        <v>94.5</v>
      </c>
      <c r="H439" t="s">
        <v>22</v>
      </c>
      <c r="I439" s="3" t="b">
        <v>0</v>
      </c>
      <c r="J439">
        <f>IF(Table1[[#This Row],[is_weekend]], 1,0)</f>
        <v>0</v>
      </c>
      <c r="K439">
        <v>0</v>
      </c>
      <c r="L439" t="s">
        <v>24</v>
      </c>
      <c r="M439" s="3" t="b">
        <v>0</v>
      </c>
      <c r="N439" t="s">
        <v>16</v>
      </c>
    </row>
    <row r="440" spans="1:14" x14ac:dyDescent="0.25">
      <c r="A440" s="1">
        <v>45630</v>
      </c>
      <c r="B440">
        <v>4</v>
      </c>
      <c r="C440" t="s">
        <v>35</v>
      </c>
      <c r="D440" t="s">
        <v>36</v>
      </c>
      <c r="E440">
        <v>38</v>
      </c>
      <c r="F440" s="2">
        <v>1.8</v>
      </c>
      <c r="G440" s="2">
        <f>Table1[[#This Row],[price]] *Table1[[#This Row],[quantity_sold]]</f>
        <v>68.400000000000006</v>
      </c>
      <c r="H440" t="s">
        <v>22</v>
      </c>
      <c r="I440" s="3" t="b">
        <v>0</v>
      </c>
      <c r="J440">
        <f>IF(Table1[[#This Row],[is_weekend]], 1,0)</f>
        <v>0</v>
      </c>
      <c r="K440">
        <v>1</v>
      </c>
      <c r="L440" t="s">
        <v>24</v>
      </c>
      <c r="M440" s="3" t="b">
        <v>0</v>
      </c>
      <c r="N440" t="s">
        <v>16</v>
      </c>
    </row>
    <row r="441" spans="1:14" x14ac:dyDescent="0.25">
      <c r="A441" s="1">
        <v>45630</v>
      </c>
      <c r="B441">
        <v>5</v>
      </c>
      <c r="C441" t="s">
        <v>37</v>
      </c>
      <c r="D441" t="s">
        <v>38</v>
      </c>
      <c r="E441">
        <v>21</v>
      </c>
      <c r="F441" s="2">
        <v>4.5</v>
      </c>
      <c r="G441" s="2">
        <f>Table1[[#This Row],[price]] *Table1[[#This Row],[quantity_sold]]</f>
        <v>94.5</v>
      </c>
      <c r="H441" t="s">
        <v>22</v>
      </c>
      <c r="I441" s="3" t="b">
        <v>0</v>
      </c>
      <c r="J441">
        <f>IF(Table1[[#This Row],[is_weekend]], 1,0)</f>
        <v>0</v>
      </c>
      <c r="K441">
        <v>0</v>
      </c>
      <c r="L441" t="s">
        <v>24</v>
      </c>
      <c r="M441" s="3" t="b">
        <v>0</v>
      </c>
      <c r="N441" t="s">
        <v>16</v>
      </c>
    </row>
    <row r="442" spans="1:14" x14ac:dyDescent="0.25">
      <c r="A442" s="1">
        <v>45629</v>
      </c>
      <c r="B442">
        <v>1</v>
      </c>
      <c r="C442" t="s">
        <v>12</v>
      </c>
      <c r="D442" t="s">
        <v>13</v>
      </c>
      <c r="E442">
        <v>30</v>
      </c>
      <c r="F442" s="2">
        <v>7.2</v>
      </c>
      <c r="G442" s="2">
        <f>Table1[[#This Row],[price]] *Table1[[#This Row],[quantity_sold]]</f>
        <v>216</v>
      </c>
      <c r="H442" t="s">
        <v>21</v>
      </c>
      <c r="I442" s="3" t="b">
        <v>0</v>
      </c>
      <c r="J442">
        <f>IF(Table1[[#This Row],[is_weekend]], 1,0)</f>
        <v>0</v>
      </c>
      <c r="K442">
        <v>0</v>
      </c>
      <c r="L442" t="s">
        <v>15</v>
      </c>
      <c r="M442" s="3" t="b">
        <v>0</v>
      </c>
      <c r="N442" t="s">
        <v>16</v>
      </c>
    </row>
    <row r="443" spans="1:14" x14ac:dyDescent="0.25">
      <c r="A443" s="1">
        <v>45629</v>
      </c>
      <c r="B443">
        <v>2</v>
      </c>
      <c r="C443" t="s">
        <v>32</v>
      </c>
      <c r="D443" t="s">
        <v>13</v>
      </c>
      <c r="E443">
        <v>25</v>
      </c>
      <c r="F443" s="2">
        <v>9</v>
      </c>
      <c r="G443" s="2">
        <f>Table1[[#This Row],[price]] *Table1[[#This Row],[quantity_sold]]</f>
        <v>225</v>
      </c>
      <c r="H443" t="s">
        <v>21</v>
      </c>
      <c r="I443" s="3" t="b">
        <v>0</v>
      </c>
      <c r="J443">
        <f>IF(Table1[[#This Row],[is_weekend]], 1,0)</f>
        <v>0</v>
      </c>
      <c r="K443">
        <v>0</v>
      </c>
      <c r="L443" t="s">
        <v>15</v>
      </c>
      <c r="M443" s="3" t="b">
        <v>0</v>
      </c>
      <c r="N443" t="s">
        <v>16</v>
      </c>
    </row>
    <row r="444" spans="1:14" x14ac:dyDescent="0.25">
      <c r="A444" s="1">
        <v>45629</v>
      </c>
      <c r="B444">
        <v>3</v>
      </c>
      <c r="C444" t="s">
        <v>33</v>
      </c>
      <c r="D444" t="s">
        <v>34</v>
      </c>
      <c r="E444">
        <v>23</v>
      </c>
      <c r="F444" s="2">
        <v>6.3</v>
      </c>
      <c r="G444" s="2">
        <f>Table1[[#This Row],[price]] *Table1[[#This Row],[quantity_sold]]</f>
        <v>144.9</v>
      </c>
      <c r="H444" t="s">
        <v>21</v>
      </c>
      <c r="I444" s="3" t="b">
        <v>0</v>
      </c>
      <c r="J444">
        <f>IF(Table1[[#This Row],[is_weekend]], 1,0)</f>
        <v>0</v>
      </c>
      <c r="K444">
        <v>0</v>
      </c>
      <c r="L444" t="s">
        <v>15</v>
      </c>
      <c r="M444" s="3" t="b">
        <v>0</v>
      </c>
      <c r="N444" t="s">
        <v>16</v>
      </c>
    </row>
    <row r="445" spans="1:14" x14ac:dyDescent="0.25">
      <c r="A445" s="1">
        <v>45629</v>
      </c>
      <c r="B445">
        <v>4</v>
      </c>
      <c r="C445" t="s">
        <v>35</v>
      </c>
      <c r="D445" t="s">
        <v>36</v>
      </c>
      <c r="E445">
        <v>45</v>
      </c>
      <c r="F445" s="2">
        <v>1.8</v>
      </c>
      <c r="G445" s="2">
        <f>Table1[[#This Row],[price]] *Table1[[#This Row],[quantity_sold]]</f>
        <v>81</v>
      </c>
      <c r="H445" t="s">
        <v>21</v>
      </c>
      <c r="I445" s="3" t="b">
        <v>0</v>
      </c>
      <c r="J445">
        <f>IF(Table1[[#This Row],[is_weekend]], 1,0)</f>
        <v>0</v>
      </c>
      <c r="K445">
        <v>1</v>
      </c>
      <c r="L445" t="s">
        <v>15</v>
      </c>
      <c r="M445" s="3" t="b">
        <v>0</v>
      </c>
      <c r="N445" t="s">
        <v>16</v>
      </c>
    </row>
    <row r="446" spans="1:14" x14ac:dyDescent="0.25">
      <c r="A446" s="1">
        <v>45629</v>
      </c>
      <c r="B446">
        <v>5</v>
      </c>
      <c r="C446" t="s">
        <v>37</v>
      </c>
      <c r="D446" t="s">
        <v>38</v>
      </c>
      <c r="E446">
        <v>24</v>
      </c>
      <c r="F446" s="2">
        <v>4.5</v>
      </c>
      <c r="G446" s="2">
        <f>Table1[[#This Row],[price]] *Table1[[#This Row],[quantity_sold]]</f>
        <v>108</v>
      </c>
      <c r="H446" t="s">
        <v>21</v>
      </c>
      <c r="I446" s="3" t="b">
        <v>0</v>
      </c>
      <c r="J446">
        <f>IF(Table1[[#This Row],[is_weekend]], 1,0)</f>
        <v>0</v>
      </c>
      <c r="K446">
        <v>0</v>
      </c>
      <c r="L446" t="s">
        <v>15</v>
      </c>
      <c r="M446" s="3" t="b">
        <v>0</v>
      </c>
      <c r="N446" t="s">
        <v>16</v>
      </c>
    </row>
    <row r="447" spans="1:14" x14ac:dyDescent="0.25">
      <c r="A447" s="1">
        <v>45628</v>
      </c>
      <c r="B447">
        <v>1</v>
      </c>
      <c r="C447" t="s">
        <v>12</v>
      </c>
      <c r="D447" t="s">
        <v>13</v>
      </c>
      <c r="E447">
        <v>29</v>
      </c>
      <c r="F447" s="2">
        <v>7.2</v>
      </c>
      <c r="G447" s="2">
        <f>Table1[[#This Row],[price]] *Table1[[#This Row],[quantity_sold]]</f>
        <v>208.8</v>
      </c>
      <c r="H447" t="s">
        <v>20</v>
      </c>
      <c r="I447" s="3" t="b">
        <v>0</v>
      </c>
      <c r="J447">
        <f>IF(Table1[[#This Row],[is_weekend]], 1,0)</f>
        <v>0</v>
      </c>
      <c r="K447">
        <v>0</v>
      </c>
      <c r="L447" t="s">
        <v>15</v>
      </c>
      <c r="M447" s="3" t="b">
        <v>0</v>
      </c>
      <c r="N447" t="s">
        <v>16</v>
      </c>
    </row>
    <row r="448" spans="1:14" x14ac:dyDescent="0.25">
      <c r="A448" s="1">
        <v>45628</v>
      </c>
      <c r="B448">
        <v>2</v>
      </c>
      <c r="C448" t="s">
        <v>32</v>
      </c>
      <c r="D448" t="s">
        <v>13</v>
      </c>
      <c r="E448">
        <v>33</v>
      </c>
      <c r="F448" s="2">
        <v>9</v>
      </c>
      <c r="G448" s="2">
        <f>Table1[[#This Row],[price]] *Table1[[#This Row],[quantity_sold]]</f>
        <v>297</v>
      </c>
      <c r="H448" t="s">
        <v>20</v>
      </c>
      <c r="I448" s="3" t="b">
        <v>0</v>
      </c>
      <c r="J448">
        <f>IF(Table1[[#This Row],[is_weekend]], 1,0)</f>
        <v>0</v>
      </c>
      <c r="K448">
        <v>1</v>
      </c>
      <c r="L448" t="s">
        <v>15</v>
      </c>
      <c r="M448" s="3" t="b">
        <v>0</v>
      </c>
      <c r="N448" t="s">
        <v>16</v>
      </c>
    </row>
    <row r="449" spans="1:14" x14ac:dyDescent="0.25">
      <c r="A449" s="1">
        <v>45628</v>
      </c>
      <c r="B449">
        <v>3</v>
      </c>
      <c r="C449" t="s">
        <v>33</v>
      </c>
      <c r="D449" t="s">
        <v>34</v>
      </c>
      <c r="E449">
        <v>22</v>
      </c>
      <c r="F449" s="2">
        <v>6.3</v>
      </c>
      <c r="G449" s="2">
        <f>Table1[[#This Row],[price]] *Table1[[#This Row],[quantity_sold]]</f>
        <v>138.6</v>
      </c>
      <c r="H449" t="s">
        <v>20</v>
      </c>
      <c r="I449" s="3" t="b">
        <v>0</v>
      </c>
      <c r="J449">
        <f>IF(Table1[[#This Row],[is_weekend]], 1,0)</f>
        <v>0</v>
      </c>
      <c r="K449">
        <v>0</v>
      </c>
      <c r="L449" t="s">
        <v>15</v>
      </c>
      <c r="M449" s="3" t="b">
        <v>0</v>
      </c>
      <c r="N449" t="s">
        <v>16</v>
      </c>
    </row>
    <row r="450" spans="1:14" x14ac:dyDescent="0.25">
      <c r="A450" s="1">
        <v>45628</v>
      </c>
      <c r="B450">
        <v>4</v>
      </c>
      <c r="C450" t="s">
        <v>35</v>
      </c>
      <c r="D450" t="s">
        <v>36</v>
      </c>
      <c r="E450">
        <v>30</v>
      </c>
      <c r="F450" s="2">
        <v>1.8</v>
      </c>
      <c r="G450" s="2">
        <f>Table1[[#This Row],[price]] *Table1[[#This Row],[quantity_sold]]</f>
        <v>54</v>
      </c>
      <c r="H450" t="s">
        <v>20</v>
      </c>
      <c r="I450" s="3" t="b">
        <v>0</v>
      </c>
      <c r="J450">
        <f>IF(Table1[[#This Row],[is_weekend]], 1,0)</f>
        <v>0</v>
      </c>
      <c r="K450">
        <v>0</v>
      </c>
      <c r="L450" t="s">
        <v>15</v>
      </c>
      <c r="M450" s="3" t="b">
        <v>0</v>
      </c>
      <c r="N450" t="s">
        <v>16</v>
      </c>
    </row>
    <row r="451" spans="1:14" x14ac:dyDescent="0.25">
      <c r="A451" s="1">
        <v>45628</v>
      </c>
      <c r="B451">
        <v>5</v>
      </c>
      <c r="C451" t="s">
        <v>37</v>
      </c>
      <c r="D451" t="s">
        <v>38</v>
      </c>
      <c r="E451">
        <v>34</v>
      </c>
      <c r="F451" s="2">
        <v>4.5</v>
      </c>
      <c r="G451" s="2">
        <f>Table1[[#This Row],[price]] *Table1[[#This Row],[quantity_sold]]</f>
        <v>153</v>
      </c>
      <c r="H451" t="s">
        <v>20</v>
      </c>
      <c r="I451" s="3" t="b">
        <v>0</v>
      </c>
      <c r="J451">
        <f>IF(Table1[[#This Row],[is_weekend]], 1,0)</f>
        <v>0</v>
      </c>
      <c r="K451">
        <v>1</v>
      </c>
      <c r="L451" t="s">
        <v>15</v>
      </c>
      <c r="M451" s="3" t="b">
        <v>0</v>
      </c>
      <c r="N451" t="s">
        <v>16</v>
      </c>
    </row>
    <row r="452" spans="1:14" x14ac:dyDescent="0.25">
      <c r="A452" s="1">
        <v>45627</v>
      </c>
      <c r="B452">
        <v>1</v>
      </c>
      <c r="C452" t="s">
        <v>12</v>
      </c>
      <c r="D452" t="s">
        <v>13</v>
      </c>
      <c r="E452">
        <v>32</v>
      </c>
      <c r="F452" s="2">
        <v>7.2</v>
      </c>
      <c r="G452" s="2">
        <f>Table1[[#This Row],[price]] *Table1[[#This Row],[quantity_sold]]</f>
        <v>230.4</v>
      </c>
      <c r="H452" t="s">
        <v>19</v>
      </c>
      <c r="I452" s="3" t="b">
        <v>1</v>
      </c>
      <c r="J452">
        <f>IF(Table1[[#This Row],[is_weekend]], 1,0)</f>
        <v>1</v>
      </c>
      <c r="K452">
        <v>0</v>
      </c>
      <c r="L452" t="s">
        <v>24</v>
      </c>
      <c r="M452" s="3" t="b">
        <v>0</v>
      </c>
      <c r="N452" t="s">
        <v>16</v>
      </c>
    </row>
    <row r="453" spans="1:14" x14ac:dyDescent="0.25">
      <c r="A453" s="1">
        <v>45627</v>
      </c>
      <c r="B453">
        <v>2</v>
      </c>
      <c r="C453" t="s">
        <v>32</v>
      </c>
      <c r="D453" t="s">
        <v>13</v>
      </c>
      <c r="E453">
        <v>30</v>
      </c>
      <c r="F453" s="2">
        <v>9</v>
      </c>
      <c r="G453" s="2">
        <f>Table1[[#This Row],[price]] *Table1[[#This Row],[quantity_sold]]</f>
        <v>270</v>
      </c>
      <c r="H453" t="s">
        <v>19</v>
      </c>
      <c r="I453" s="3" t="b">
        <v>1</v>
      </c>
      <c r="J453">
        <f>IF(Table1[[#This Row],[is_weekend]], 1,0)</f>
        <v>1</v>
      </c>
      <c r="K453">
        <v>0</v>
      </c>
      <c r="L453" t="s">
        <v>24</v>
      </c>
      <c r="M453" s="3" t="b">
        <v>0</v>
      </c>
      <c r="N453" t="s">
        <v>16</v>
      </c>
    </row>
    <row r="454" spans="1:14" x14ac:dyDescent="0.25">
      <c r="A454" s="1">
        <v>45627</v>
      </c>
      <c r="B454">
        <v>3</v>
      </c>
      <c r="C454" t="s">
        <v>33</v>
      </c>
      <c r="D454" t="s">
        <v>34</v>
      </c>
      <c r="E454">
        <v>24</v>
      </c>
      <c r="F454" s="2">
        <v>6.3</v>
      </c>
      <c r="G454" s="2">
        <f>Table1[[#This Row],[price]] *Table1[[#This Row],[quantity_sold]]</f>
        <v>151.19999999999999</v>
      </c>
      <c r="H454" t="s">
        <v>19</v>
      </c>
      <c r="I454" s="3" t="b">
        <v>1</v>
      </c>
      <c r="J454">
        <f>IF(Table1[[#This Row],[is_weekend]], 1,0)</f>
        <v>1</v>
      </c>
      <c r="K454">
        <v>0</v>
      </c>
      <c r="L454" t="s">
        <v>24</v>
      </c>
      <c r="M454" s="3" t="b">
        <v>0</v>
      </c>
      <c r="N454" t="s">
        <v>16</v>
      </c>
    </row>
    <row r="455" spans="1:14" x14ac:dyDescent="0.25">
      <c r="A455" s="1">
        <v>45627</v>
      </c>
      <c r="B455">
        <v>4</v>
      </c>
      <c r="C455" t="s">
        <v>35</v>
      </c>
      <c r="D455" t="s">
        <v>36</v>
      </c>
      <c r="E455">
        <v>55</v>
      </c>
      <c r="F455" s="2">
        <v>1.8</v>
      </c>
      <c r="G455" s="2">
        <f>Table1[[#This Row],[price]] *Table1[[#This Row],[quantity_sold]]</f>
        <v>99</v>
      </c>
      <c r="H455" t="s">
        <v>19</v>
      </c>
      <c r="I455" s="3" t="b">
        <v>1</v>
      </c>
      <c r="J455">
        <f>IF(Table1[[#This Row],[is_weekend]], 1,0)</f>
        <v>1</v>
      </c>
      <c r="K455">
        <v>1</v>
      </c>
      <c r="L455" t="s">
        <v>24</v>
      </c>
      <c r="M455" s="3" t="b">
        <v>0</v>
      </c>
      <c r="N455" t="s">
        <v>16</v>
      </c>
    </row>
    <row r="456" spans="1:14" x14ac:dyDescent="0.25">
      <c r="A456" s="1">
        <v>45627</v>
      </c>
      <c r="B456">
        <v>5</v>
      </c>
      <c r="C456" t="s">
        <v>37</v>
      </c>
      <c r="D456" t="s">
        <v>38</v>
      </c>
      <c r="E456">
        <v>46</v>
      </c>
      <c r="F456" s="2">
        <v>4.5</v>
      </c>
      <c r="G456" s="2">
        <f>Table1[[#This Row],[price]] *Table1[[#This Row],[quantity_sold]]</f>
        <v>207</v>
      </c>
      <c r="H456" t="s">
        <v>19</v>
      </c>
      <c r="I456" s="3" t="b">
        <v>1</v>
      </c>
      <c r="J456">
        <f>IF(Table1[[#This Row],[is_weekend]], 1,0)</f>
        <v>1</v>
      </c>
      <c r="K456">
        <v>1</v>
      </c>
      <c r="L456" t="s">
        <v>24</v>
      </c>
      <c r="M456" s="3" t="b">
        <v>0</v>
      </c>
      <c r="N456" t="s">
        <v>16</v>
      </c>
    </row>
    <row r="457" spans="1:14" x14ac:dyDescent="0.25">
      <c r="A457" s="1">
        <v>45626</v>
      </c>
      <c r="B457">
        <v>1</v>
      </c>
      <c r="C457" t="s">
        <v>12</v>
      </c>
      <c r="D457" t="s">
        <v>13</v>
      </c>
      <c r="E457">
        <v>50</v>
      </c>
      <c r="F457" s="2">
        <v>7.2</v>
      </c>
      <c r="G457" s="2">
        <f>Table1[[#This Row],[price]] *Table1[[#This Row],[quantity_sold]]</f>
        <v>360</v>
      </c>
      <c r="H457" t="s">
        <v>17</v>
      </c>
      <c r="I457" s="3" t="b">
        <v>1</v>
      </c>
      <c r="J457">
        <f>IF(Table1[[#This Row],[is_weekend]], 1,0)</f>
        <v>1</v>
      </c>
      <c r="K457">
        <v>0</v>
      </c>
      <c r="L457" t="s">
        <v>15</v>
      </c>
      <c r="M457" s="3" t="b">
        <v>0</v>
      </c>
      <c r="N457" t="s">
        <v>16</v>
      </c>
    </row>
    <row r="458" spans="1:14" x14ac:dyDescent="0.25">
      <c r="A458" s="1">
        <v>45626</v>
      </c>
      <c r="B458">
        <v>2</v>
      </c>
      <c r="C458" t="s">
        <v>32</v>
      </c>
      <c r="D458" t="s">
        <v>13</v>
      </c>
      <c r="E458">
        <v>62</v>
      </c>
      <c r="F458" s="2">
        <v>9</v>
      </c>
      <c r="G458" s="2">
        <f>Table1[[#This Row],[price]] *Table1[[#This Row],[quantity_sold]]</f>
        <v>558</v>
      </c>
      <c r="H458" t="s">
        <v>17</v>
      </c>
      <c r="I458" s="3" t="b">
        <v>1</v>
      </c>
      <c r="J458">
        <f>IF(Table1[[#This Row],[is_weekend]], 1,0)</f>
        <v>1</v>
      </c>
      <c r="K458">
        <v>1</v>
      </c>
      <c r="L458" t="s">
        <v>15</v>
      </c>
      <c r="M458" s="3" t="b">
        <v>0</v>
      </c>
      <c r="N458" t="s">
        <v>16</v>
      </c>
    </row>
    <row r="459" spans="1:14" x14ac:dyDescent="0.25">
      <c r="A459" s="1">
        <v>45626</v>
      </c>
      <c r="B459">
        <v>3</v>
      </c>
      <c r="C459" t="s">
        <v>33</v>
      </c>
      <c r="D459" t="s">
        <v>34</v>
      </c>
      <c r="E459">
        <v>54</v>
      </c>
      <c r="F459" s="2">
        <v>6.3</v>
      </c>
      <c r="G459" s="2">
        <f>Table1[[#This Row],[price]] *Table1[[#This Row],[quantity_sold]]</f>
        <v>340.2</v>
      </c>
      <c r="H459" t="s">
        <v>17</v>
      </c>
      <c r="I459" s="3" t="b">
        <v>1</v>
      </c>
      <c r="J459">
        <f>IF(Table1[[#This Row],[is_weekend]], 1,0)</f>
        <v>1</v>
      </c>
      <c r="K459">
        <v>1</v>
      </c>
      <c r="L459" t="s">
        <v>15</v>
      </c>
      <c r="M459" s="3" t="b">
        <v>0</v>
      </c>
      <c r="N459" t="s">
        <v>16</v>
      </c>
    </row>
    <row r="460" spans="1:14" x14ac:dyDescent="0.25">
      <c r="A460" s="1">
        <v>45626</v>
      </c>
      <c r="B460">
        <v>4</v>
      </c>
      <c r="C460" t="s">
        <v>35</v>
      </c>
      <c r="D460" t="s">
        <v>36</v>
      </c>
      <c r="E460">
        <v>59</v>
      </c>
      <c r="F460" s="2">
        <v>1.8</v>
      </c>
      <c r="G460" s="2">
        <f>Table1[[#This Row],[price]] *Table1[[#This Row],[quantity_sold]]</f>
        <v>106.2</v>
      </c>
      <c r="H460" t="s">
        <v>17</v>
      </c>
      <c r="I460" s="3" t="b">
        <v>1</v>
      </c>
      <c r="J460">
        <f>IF(Table1[[#This Row],[is_weekend]], 1,0)</f>
        <v>1</v>
      </c>
      <c r="K460">
        <v>0</v>
      </c>
      <c r="L460" t="s">
        <v>15</v>
      </c>
      <c r="M460" s="3" t="b">
        <v>0</v>
      </c>
      <c r="N460" t="s">
        <v>16</v>
      </c>
    </row>
    <row r="461" spans="1:14" x14ac:dyDescent="0.25">
      <c r="A461" s="1">
        <v>45626</v>
      </c>
      <c r="B461">
        <v>5</v>
      </c>
      <c r="C461" t="s">
        <v>37</v>
      </c>
      <c r="D461" t="s">
        <v>38</v>
      </c>
      <c r="E461">
        <v>43</v>
      </c>
      <c r="F461" s="2">
        <v>4.5</v>
      </c>
      <c r="G461" s="2">
        <f>Table1[[#This Row],[price]] *Table1[[#This Row],[quantity_sold]]</f>
        <v>193.5</v>
      </c>
      <c r="H461" t="s">
        <v>17</v>
      </c>
      <c r="I461" s="3" t="b">
        <v>1</v>
      </c>
      <c r="J461">
        <f>IF(Table1[[#This Row],[is_weekend]], 1,0)</f>
        <v>1</v>
      </c>
      <c r="K461">
        <v>0</v>
      </c>
      <c r="L461" t="s">
        <v>15</v>
      </c>
      <c r="M461" s="3" t="b">
        <v>0</v>
      </c>
      <c r="N461" t="s">
        <v>16</v>
      </c>
    </row>
    <row r="462" spans="1:14" x14ac:dyDescent="0.25">
      <c r="A462" s="1">
        <v>45625</v>
      </c>
      <c r="B462">
        <v>1</v>
      </c>
      <c r="C462" t="s">
        <v>12</v>
      </c>
      <c r="D462" t="s">
        <v>13</v>
      </c>
      <c r="E462">
        <v>34</v>
      </c>
      <c r="F462" s="2">
        <v>7.2</v>
      </c>
      <c r="G462" s="2">
        <f>Table1[[#This Row],[price]] *Table1[[#This Row],[quantity_sold]]</f>
        <v>244.8</v>
      </c>
      <c r="H462" t="s">
        <v>14</v>
      </c>
      <c r="I462" s="3" t="b">
        <v>0</v>
      </c>
      <c r="J462">
        <f>IF(Table1[[#This Row],[is_weekend]], 1,0)</f>
        <v>0</v>
      </c>
      <c r="K462">
        <v>0</v>
      </c>
      <c r="L462" t="s">
        <v>24</v>
      </c>
      <c r="M462" s="3" t="b">
        <v>0</v>
      </c>
      <c r="N462" t="s">
        <v>16</v>
      </c>
    </row>
    <row r="463" spans="1:14" x14ac:dyDescent="0.25">
      <c r="A463" s="1">
        <v>45625</v>
      </c>
      <c r="B463">
        <v>2</v>
      </c>
      <c r="C463" t="s">
        <v>32</v>
      </c>
      <c r="D463" t="s">
        <v>13</v>
      </c>
      <c r="E463">
        <v>39</v>
      </c>
      <c r="F463" s="2">
        <v>9</v>
      </c>
      <c r="G463" s="2">
        <f>Table1[[#This Row],[price]] *Table1[[#This Row],[quantity_sold]]</f>
        <v>351</v>
      </c>
      <c r="H463" t="s">
        <v>14</v>
      </c>
      <c r="I463" s="3" t="b">
        <v>0</v>
      </c>
      <c r="J463">
        <f>IF(Table1[[#This Row],[is_weekend]], 1,0)</f>
        <v>0</v>
      </c>
      <c r="K463">
        <v>1</v>
      </c>
      <c r="L463" t="s">
        <v>24</v>
      </c>
      <c r="M463" s="3" t="b">
        <v>0</v>
      </c>
      <c r="N463" t="s">
        <v>16</v>
      </c>
    </row>
    <row r="464" spans="1:14" x14ac:dyDescent="0.25">
      <c r="A464" s="1">
        <v>45625</v>
      </c>
      <c r="B464">
        <v>3</v>
      </c>
      <c r="C464" t="s">
        <v>33</v>
      </c>
      <c r="D464" t="s">
        <v>34</v>
      </c>
      <c r="E464">
        <v>22</v>
      </c>
      <c r="F464" s="2">
        <v>6.3</v>
      </c>
      <c r="G464" s="2">
        <f>Table1[[#This Row],[price]] *Table1[[#This Row],[quantity_sold]]</f>
        <v>138.6</v>
      </c>
      <c r="H464" t="s">
        <v>14</v>
      </c>
      <c r="I464" s="3" t="b">
        <v>0</v>
      </c>
      <c r="J464">
        <f>IF(Table1[[#This Row],[is_weekend]], 1,0)</f>
        <v>0</v>
      </c>
      <c r="K464">
        <v>0</v>
      </c>
      <c r="L464" t="s">
        <v>24</v>
      </c>
      <c r="M464" s="3" t="b">
        <v>0</v>
      </c>
      <c r="N464" t="s">
        <v>16</v>
      </c>
    </row>
    <row r="465" spans="1:14" x14ac:dyDescent="0.25">
      <c r="A465" s="1">
        <v>45625</v>
      </c>
      <c r="B465">
        <v>4</v>
      </c>
      <c r="C465" t="s">
        <v>35</v>
      </c>
      <c r="D465" t="s">
        <v>36</v>
      </c>
      <c r="E465">
        <v>39</v>
      </c>
      <c r="F465" s="2">
        <v>1.8</v>
      </c>
      <c r="G465" s="2">
        <f>Table1[[#This Row],[price]] *Table1[[#This Row],[quantity_sold]]</f>
        <v>70.2</v>
      </c>
      <c r="H465" t="s">
        <v>14</v>
      </c>
      <c r="I465" s="3" t="b">
        <v>0</v>
      </c>
      <c r="J465">
        <f>IF(Table1[[#This Row],[is_weekend]], 1,0)</f>
        <v>0</v>
      </c>
      <c r="K465">
        <v>0</v>
      </c>
      <c r="L465" t="s">
        <v>24</v>
      </c>
      <c r="M465" s="3" t="b">
        <v>0</v>
      </c>
      <c r="N465" t="s">
        <v>16</v>
      </c>
    </row>
    <row r="466" spans="1:14" x14ac:dyDescent="0.25">
      <c r="A466" s="1">
        <v>45625</v>
      </c>
      <c r="B466">
        <v>5</v>
      </c>
      <c r="C466" t="s">
        <v>37</v>
      </c>
      <c r="D466" t="s">
        <v>38</v>
      </c>
      <c r="E466">
        <v>30</v>
      </c>
      <c r="F466" s="2">
        <v>4.5</v>
      </c>
      <c r="G466" s="2">
        <f>Table1[[#This Row],[price]] *Table1[[#This Row],[quantity_sold]]</f>
        <v>135</v>
      </c>
      <c r="H466" t="s">
        <v>14</v>
      </c>
      <c r="I466" s="3" t="b">
        <v>0</v>
      </c>
      <c r="J466">
        <f>IF(Table1[[#This Row],[is_weekend]], 1,0)</f>
        <v>0</v>
      </c>
      <c r="K466">
        <v>0</v>
      </c>
      <c r="L466" t="s">
        <v>24</v>
      </c>
      <c r="M466" s="3" t="b">
        <v>0</v>
      </c>
      <c r="N466" t="s">
        <v>16</v>
      </c>
    </row>
    <row r="467" spans="1:14" x14ac:dyDescent="0.25">
      <c r="A467" s="1">
        <v>45624</v>
      </c>
      <c r="B467">
        <v>1</v>
      </c>
      <c r="C467" t="s">
        <v>12</v>
      </c>
      <c r="D467" t="s">
        <v>13</v>
      </c>
      <c r="E467">
        <v>35</v>
      </c>
      <c r="F467" s="2">
        <v>7.2</v>
      </c>
      <c r="G467" s="2">
        <f>Table1[[#This Row],[price]] *Table1[[#This Row],[quantity_sold]]</f>
        <v>252</v>
      </c>
      <c r="H467" t="s">
        <v>23</v>
      </c>
      <c r="I467" s="3" t="b">
        <v>0</v>
      </c>
      <c r="J467">
        <f>IF(Table1[[#This Row],[is_weekend]], 1,0)</f>
        <v>0</v>
      </c>
      <c r="K467">
        <v>0</v>
      </c>
      <c r="L467" t="s">
        <v>15</v>
      </c>
      <c r="M467" s="3" t="b">
        <v>0</v>
      </c>
      <c r="N467" t="s">
        <v>16</v>
      </c>
    </row>
    <row r="468" spans="1:14" x14ac:dyDescent="0.25">
      <c r="A468" s="1">
        <v>45624</v>
      </c>
      <c r="B468">
        <v>2</v>
      </c>
      <c r="C468" t="s">
        <v>32</v>
      </c>
      <c r="D468" t="s">
        <v>13</v>
      </c>
      <c r="E468">
        <v>31</v>
      </c>
      <c r="F468" s="2">
        <v>9</v>
      </c>
      <c r="G468" s="2">
        <f>Table1[[#This Row],[price]] *Table1[[#This Row],[quantity_sold]]</f>
        <v>279</v>
      </c>
      <c r="H468" t="s">
        <v>23</v>
      </c>
      <c r="I468" s="3" t="b">
        <v>0</v>
      </c>
      <c r="J468">
        <f>IF(Table1[[#This Row],[is_weekend]], 1,0)</f>
        <v>0</v>
      </c>
      <c r="K468">
        <v>0</v>
      </c>
      <c r="L468" t="s">
        <v>15</v>
      </c>
      <c r="M468" s="3" t="b">
        <v>0</v>
      </c>
      <c r="N468" t="s">
        <v>16</v>
      </c>
    </row>
    <row r="469" spans="1:14" x14ac:dyDescent="0.25">
      <c r="A469" s="1">
        <v>45624</v>
      </c>
      <c r="B469">
        <v>3</v>
      </c>
      <c r="C469" t="s">
        <v>33</v>
      </c>
      <c r="D469" t="s">
        <v>34</v>
      </c>
      <c r="E469">
        <v>27</v>
      </c>
      <c r="F469" s="2">
        <v>6.3</v>
      </c>
      <c r="G469" s="2">
        <f>Table1[[#This Row],[price]] *Table1[[#This Row],[quantity_sold]]</f>
        <v>170.1</v>
      </c>
      <c r="H469" t="s">
        <v>23</v>
      </c>
      <c r="I469" s="3" t="b">
        <v>0</v>
      </c>
      <c r="J469">
        <f>IF(Table1[[#This Row],[is_weekend]], 1,0)</f>
        <v>0</v>
      </c>
      <c r="K469">
        <v>0</v>
      </c>
      <c r="L469" t="s">
        <v>15</v>
      </c>
      <c r="M469" s="3" t="b">
        <v>0</v>
      </c>
      <c r="N469" t="s">
        <v>16</v>
      </c>
    </row>
    <row r="470" spans="1:14" x14ac:dyDescent="0.25">
      <c r="A470" s="1">
        <v>45624</v>
      </c>
      <c r="B470">
        <v>4</v>
      </c>
      <c r="C470" t="s">
        <v>35</v>
      </c>
      <c r="D470" t="s">
        <v>36</v>
      </c>
      <c r="E470">
        <v>44</v>
      </c>
      <c r="F470" s="2">
        <v>1.8</v>
      </c>
      <c r="G470" s="2">
        <f>Table1[[#This Row],[price]] *Table1[[#This Row],[quantity_sold]]</f>
        <v>79.2</v>
      </c>
      <c r="H470" t="s">
        <v>23</v>
      </c>
      <c r="I470" s="3" t="b">
        <v>0</v>
      </c>
      <c r="J470">
        <f>IF(Table1[[#This Row],[is_weekend]], 1,0)</f>
        <v>0</v>
      </c>
      <c r="K470">
        <v>0</v>
      </c>
      <c r="L470" t="s">
        <v>15</v>
      </c>
      <c r="M470" s="3" t="b">
        <v>0</v>
      </c>
      <c r="N470" t="s">
        <v>16</v>
      </c>
    </row>
    <row r="471" spans="1:14" x14ac:dyDescent="0.25">
      <c r="A471" s="1">
        <v>45624</v>
      </c>
      <c r="B471">
        <v>5</v>
      </c>
      <c r="C471" t="s">
        <v>37</v>
      </c>
      <c r="D471" t="s">
        <v>38</v>
      </c>
      <c r="E471">
        <v>43</v>
      </c>
      <c r="F471" s="2">
        <v>4.5</v>
      </c>
      <c r="G471" s="2">
        <f>Table1[[#This Row],[price]] *Table1[[#This Row],[quantity_sold]]</f>
        <v>193.5</v>
      </c>
      <c r="H471" t="s">
        <v>23</v>
      </c>
      <c r="I471" s="3" t="b">
        <v>0</v>
      </c>
      <c r="J471">
        <f>IF(Table1[[#This Row],[is_weekend]], 1,0)</f>
        <v>0</v>
      </c>
      <c r="K471">
        <v>1</v>
      </c>
      <c r="L471" t="s">
        <v>15</v>
      </c>
      <c r="M471" s="3" t="b">
        <v>0</v>
      </c>
      <c r="N471" t="s">
        <v>16</v>
      </c>
    </row>
    <row r="472" spans="1:14" x14ac:dyDescent="0.25">
      <c r="A472" s="1">
        <v>45623</v>
      </c>
      <c r="B472">
        <v>1</v>
      </c>
      <c r="C472" t="s">
        <v>12</v>
      </c>
      <c r="D472" t="s">
        <v>13</v>
      </c>
      <c r="E472">
        <v>41</v>
      </c>
      <c r="F472" s="2">
        <v>7.2</v>
      </c>
      <c r="G472" s="2">
        <f>Table1[[#This Row],[price]] *Table1[[#This Row],[quantity_sold]]</f>
        <v>295.2</v>
      </c>
      <c r="H472" t="s">
        <v>22</v>
      </c>
      <c r="I472" s="3" t="b">
        <v>0</v>
      </c>
      <c r="J472">
        <f>IF(Table1[[#This Row],[is_weekend]], 1,0)</f>
        <v>0</v>
      </c>
      <c r="K472">
        <v>1</v>
      </c>
      <c r="L472" t="s">
        <v>15</v>
      </c>
      <c r="M472" s="3" t="b">
        <v>0</v>
      </c>
      <c r="N472" t="s">
        <v>16</v>
      </c>
    </row>
    <row r="473" spans="1:14" x14ac:dyDescent="0.25">
      <c r="A473" s="1">
        <v>45623</v>
      </c>
      <c r="B473">
        <v>2</v>
      </c>
      <c r="C473" t="s">
        <v>32</v>
      </c>
      <c r="D473" t="s">
        <v>13</v>
      </c>
      <c r="E473">
        <v>30</v>
      </c>
      <c r="F473" s="2">
        <v>9</v>
      </c>
      <c r="G473" s="2">
        <f>Table1[[#This Row],[price]] *Table1[[#This Row],[quantity_sold]]</f>
        <v>270</v>
      </c>
      <c r="H473" t="s">
        <v>22</v>
      </c>
      <c r="I473" s="3" t="b">
        <v>0</v>
      </c>
      <c r="J473">
        <f>IF(Table1[[#This Row],[is_weekend]], 1,0)</f>
        <v>0</v>
      </c>
      <c r="K473">
        <v>0</v>
      </c>
      <c r="L473" t="s">
        <v>15</v>
      </c>
      <c r="M473" s="3" t="b">
        <v>0</v>
      </c>
      <c r="N473" t="s">
        <v>16</v>
      </c>
    </row>
    <row r="474" spans="1:14" x14ac:dyDescent="0.25">
      <c r="A474" s="1">
        <v>45623</v>
      </c>
      <c r="B474">
        <v>3</v>
      </c>
      <c r="C474" t="s">
        <v>33</v>
      </c>
      <c r="D474" t="s">
        <v>34</v>
      </c>
      <c r="E474">
        <v>26</v>
      </c>
      <c r="F474" s="2">
        <v>6.3</v>
      </c>
      <c r="G474" s="2">
        <f>Table1[[#This Row],[price]] *Table1[[#This Row],[quantity_sold]]</f>
        <v>163.79999999999998</v>
      </c>
      <c r="H474" t="s">
        <v>22</v>
      </c>
      <c r="I474" s="3" t="b">
        <v>0</v>
      </c>
      <c r="J474">
        <f>IF(Table1[[#This Row],[is_weekend]], 1,0)</f>
        <v>0</v>
      </c>
      <c r="K474">
        <v>0</v>
      </c>
      <c r="L474" t="s">
        <v>15</v>
      </c>
      <c r="M474" s="3" t="b">
        <v>0</v>
      </c>
      <c r="N474" t="s">
        <v>16</v>
      </c>
    </row>
    <row r="475" spans="1:14" x14ac:dyDescent="0.25">
      <c r="A475" s="1">
        <v>45623</v>
      </c>
      <c r="B475">
        <v>4</v>
      </c>
      <c r="C475" t="s">
        <v>35</v>
      </c>
      <c r="D475" t="s">
        <v>36</v>
      </c>
      <c r="E475">
        <v>34</v>
      </c>
      <c r="F475" s="2">
        <v>1.8</v>
      </c>
      <c r="G475" s="2">
        <f>Table1[[#This Row],[price]] *Table1[[#This Row],[quantity_sold]]</f>
        <v>61.2</v>
      </c>
      <c r="H475" t="s">
        <v>22</v>
      </c>
      <c r="I475" s="3" t="b">
        <v>0</v>
      </c>
      <c r="J475">
        <f>IF(Table1[[#This Row],[is_weekend]], 1,0)</f>
        <v>0</v>
      </c>
      <c r="K475">
        <v>0</v>
      </c>
      <c r="L475" t="s">
        <v>15</v>
      </c>
      <c r="M475" s="3" t="b">
        <v>0</v>
      </c>
      <c r="N475" t="s">
        <v>16</v>
      </c>
    </row>
    <row r="476" spans="1:14" x14ac:dyDescent="0.25">
      <c r="A476" s="1">
        <v>45623</v>
      </c>
      <c r="B476">
        <v>5</v>
      </c>
      <c r="C476" t="s">
        <v>37</v>
      </c>
      <c r="D476" t="s">
        <v>38</v>
      </c>
      <c r="E476">
        <v>39</v>
      </c>
      <c r="F476" s="2">
        <v>4.5</v>
      </c>
      <c r="G476" s="2">
        <f>Table1[[#This Row],[price]] *Table1[[#This Row],[quantity_sold]]</f>
        <v>175.5</v>
      </c>
      <c r="H476" t="s">
        <v>22</v>
      </c>
      <c r="I476" s="3" t="b">
        <v>0</v>
      </c>
      <c r="J476">
        <f>IF(Table1[[#This Row],[is_weekend]], 1,0)</f>
        <v>0</v>
      </c>
      <c r="K476">
        <v>1</v>
      </c>
      <c r="L476" t="s">
        <v>15</v>
      </c>
      <c r="M476" s="3" t="b">
        <v>0</v>
      </c>
      <c r="N476" t="s">
        <v>16</v>
      </c>
    </row>
    <row r="477" spans="1:14" x14ac:dyDescent="0.25">
      <c r="A477" s="1">
        <v>45622</v>
      </c>
      <c r="B477">
        <v>1</v>
      </c>
      <c r="C477" t="s">
        <v>12</v>
      </c>
      <c r="D477" t="s">
        <v>13</v>
      </c>
      <c r="E477">
        <v>43</v>
      </c>
      <c r="F477" s="2">
        <v>7.2</v>
      </c>
      <c r="G477" s="2">
        <f>Table1[[#This Row],[price]] *Table1[[#This Row],[quantity_sold]]</f>
        <v>309.60000000000002</v>
      </c>
      <c r="H477" t="s">
        <v>21</v>
      </c>
      <c r="I477" s="3" t="b">
        <v>0</v>
      </c>
      <c r="J477">
        <f>IF(Table1[[#This Row],[is_weekend]], 1,0)</f>
        <v>0</v>
      </c>
      <c r="K477">
        <v>1</v>
      </c>
      <c r="L477" t="s">
        <v>15</v>
      </c>
      <c r="M477" s="3" t="b">
        <v>0</v>
      </c>
      <c r="N477" t="s">
        <v>16</v>
      </c>
    </row>
    <row r="478" spans="1:14" x14ac:dyDescent="0.25">
      <c r="A478" s="1">
        <v>45622</v>
      </c>
      <c r="B478">
        <v>2</v>
      </c>
      <c r="C478" t="s">
        <v>32</v>
      </c>
      <c r="D478" t="s">
        <v>13</v>
      </c>
      <c r="E478">
        <v>26</v>
      </c>
      <c r="F478" s="2">
        <v>9</v>
      </c>
      <c r="G478" s="2">
        <f>Table1[[#This Row],[price]] *Table1[[#This Row],[quantity_sold]]</f>
        <v>234</v>
      </c>
      <c r="H478" t="s">
        <v>21</v>
      </c>
      <c r="I478" s="3" t="b">
        <v>0</v>
      </c>
      <c r="J478">
        <f>IF(Table1[[#This Row],[is_weekend]], 1,0)</f>
        <v>0</v>
      </c>
      <c r="K478">
        <v>0</v>
      </c>
      <c r="L478" t="s">
        <v>15</v>
      </c>
      <c r="M478" s="3" t="b">
        <v>0</v>
      </c>
      <c r="N478" t="s">
        <v>16</v>
      </c>
    </row>
    <row r="479" spans="1:14" x14ac:dyDescent="0.25">
      <c r="A479" s="1">
        <v>45622</v>
      </c>
      <c r="B479">
        <v>3</v>
      </c>
      <c r="C479" t="s">
        <v>33</v>
      </c>
      <c r="D479" t="s">
        <v>34</v>
      </c>
      <c r="E479">
        <v>24</v>
      </c>
      <c r="F479" s="2">
        <v>6.3</v>
      </c>
      <c r="G479" s="2">
        <f>Table1[[#This Row],[price]] *Table1[[#This Row],[quantity_sold]]</f>
        <v>151.19999999999999</v>
      </c>
      <c r="H479" t="s">
        <v>21</v>
      </c>
      <c r="I479" s="3" t="b">
        <v>0</v>
      </c>
      <c r="J479">
        <f>IF(Table1[[#This Row],[is_weekend]], 1,0)</f>
        <v>0</v>
      </c>
      <c r="K479">
        <v>0</v>
      </c>
      <c r="L479" t="s">
        <v>15</v>
      </c>
      <c r="M479" s="3" t="b">
        <v>0</v>
      </c>
      <c r="N479" t="s">
        <v>16</v>
      </c>
    </row>
    <row r="480" spans="1:14" x14ac:dyDescent="0.25">
      <c r="A480" s="1">
        <v>45622</v>
      </c>
      <c r="B480">
        <v>4</v>
      </c>
      <c r="C480" t="s">
        <v>35</v>
      </c>
      <c r="D480" t="s">
        <v>36</v>
      </c>
      <c r="E480">
        <v>35</v>
      </c>
      <c r="F480" s="2">
        <v>1.8</v>
      </c>
      <c r="G480" s="2">
        <f>Table1[[#This Row],[price]] *Table1[[#This Row],[quantity_sold]]</f>
        <v>63</v>
      </c>
      <c r="H480" t="s">
        <v>21</v>
      </c>
      <c r="I480" s="3" t="b">
        <v>0</v>
      </c>
      <c r="J480">
        <f>IF(Table1[[#This Row],[is_weekend]], 1,0)</f>
        <v>0</v>
      </c>
      <c r="K480">
        <v>0</v>
      </c>
      <c r="L480" t="s">
        <v>15</v>
      </c>
      <c r="M480" s="3" t="b">
        <v>0</v>
      </c>
      <c r="N480" t="s">
        <v>16</v>
      </c>
    </row>
    <row r="481" spans="1:14" x14ac:dyDescent="0.25">
      <c r="A481" s="1">
        <v>45622</v>
      </c>
      <c r="B481">
        <v>5</v>
      </c>
      <c r="C481" t="s">
        <v>37</v>
      </c>
      <c r="D481" t="s">
        <v>38</v>
      </c>
      <c r="E481">
        <v>35</v>
      </c>
      <c r="F481" s="2">
        <v>4.5</v>
      </c>
      <c r="G481" s="2">
        <f>Table1[[#This Row],[price]] *Table1[[#This Row],[quantity_sold]]</f>
        <v>157.5</v>
      </c>
      <c r="H481" t="s">
        <v>21</v>
      </c>
      <c r="I481" s="3" t="b">
        <v>0</v>
      </c>
      <c r="J481">
        <f>IF(Table1[[#This Row],[is_weekend]], 1,0)</f>
        <v>0</v>
      </c>
      <c r="K481">
        <v>1</v>
      </c>
      <c r="L481" t="s">
        <v>15</v>
      </c>
      <c r="M481" s="3" t="b">
        <v>0</v>
      </c>
      <c r="N481" t="s">
        <v>16</v>
      </c>
    </row>
    <row r="482" spans="1:14" x14ac:dyDescent="0.25">
      <c r="A482" s="1">
        <v>45621</v>
      </c>
      <c r="B482">
        <v>1</v>
      </c>
      <c r="C482" t="s">
        <v>12</v>
      </c>
      <c r="D482" t="s">
        <v>13</v>
      </c>
      <c r="E482">
        <v>25</v>
      </c>
      <c r="F482" s="2">
        <v>7.2</v>
      </c>
      <c r="G482" s="2">
        <f>Table1[[#This Row],[price]] *Table1[[#This Row],[quantity_sold]]</f>
        <v>180</v>
      </c>
      <c r="H482" t="s">
        <v>20</v>
      </c>
      <c r="I482" s="3" t="b">
        <v>0</v>
      </c>
      <c r="J482">
        <f>IF(Table1[[#This Row],[is_weekend]], 1,0)</f>
        <v>0</v>
      </c>
      <c r="K482">
        <v>0</v>
      </c>
      <c r="L482" t="s">
        <v>18</v>
      </c>
      <c r="M482" s="3" t="b">
        <v>0</v>
      </c>
      <c r="N482" t="s">
        <v>16</v>
      </c>
    </row>
    <row r="483" spans="1:14" x14ac:dyDescent="0.25">
      <c r="A483" s="1">
        <v>45621</v>
      </c>
      <c r="B483">
        <v>2</v>
      </c>
      <c r="C483" t="s">
        <v>32</v>
      </c>
      <c r="D483" t="s">
        <v>13</v>
      </c>
      <c r="E483">
        <v>35</v>
      </c>
      <c r="F483" s="2">
        <v>9</v>
      </c>
      <c r="G483" s="2">
        <f>Table1[[#This Row],[price]] *Table1[[#This Row],[quantity_sold]]</f>
        <v>315</v>
      </c>
      <c r="H483" t="s">
        <v>20</v>
      </c>
      <c r="I483" s="3" t="b">
        <v>0</v>
      </c>
      <c r="J483">
        <f>IF(Table1[[#This Row],[is_weekend]], 1,0)</f>
        <v>0</v>
      </c>
      <c r="K483">
        <v>1</v>
      </c>
      <c r="L483" t="s">
        <v>18</v>
      </c>
      <c r="M483" s="3" t="b">
        <v>0</v>
      </c>
      <c r="N483" t="s">
        <v>16</v>
      </c>
    </row>
    <row r="484" spans="1:14" x14ac:dyDescent="0.25">
      <c r="A484" s="1">
        <v>45621</v>
      </c>
      <c r="B484">
        <v>3</v>
      </c>
      <c r="C484" t="s">
        <v>33</v>
      </c>
      <c r="D484" t="s">
        <v>34</v>
      </c>
      <c r="E484">
        <v>18</v>
      </c>
      <c r="F484" s="2">
        <v>6.3</v>
      </c>
      <c r="G484" s="2">
        <f>Table1[[#This Row],[price]] *Table1[[#This Row],[quantity_sold]]</f>
        <v>113.39999999999999</v>
      </c>
      <c r="H484" t="s">
        <v>20</v>
      </c>
      <c r="I484" s="3" t="b">
        <v>0</v>
      </c>
      <c r="J484">
        <f>IF(Table1[[#This Row],[is_weekend]], 1,0)</f>
        <v>0</v>
      </c>
      <c r="K484">
        <v>0</v>
      </c>
      <c r="L484" t="s">
        <v>18</v>
      </c>
      <c r="M484" s="3" t="b">
        <v>0</v>
      </c>
      <c r="N484" t="s">
        <v>16</v>
      </c>
    </row>
    <row r="485" spans="1:14" x14ac:dyDescent="0.25">
      <c r="A485" s="1">
        <v>45621</v>
      </c>
      <c r="B485">
        <v>4</v>
      </c>
      <c r="C485" t="s">
        <v>35</v>
      </c>
      <c r="D485" t="s">
        <v>36</v>
      </c>
      <c r="E485">
        <v>41</v>
      </c>
      <c r="F485" s="2">
        <v>1.8</v>
      </c>
      <c r="G485" s="2">
        <f>Table1[[#This Row],[price]] *Table1[[#This Row],[quantity_sold]]</f>
        <v>73.8</v>
      </c>
      <c r="H485" t="s">
        <v>20</v>
      </c>
      <c r="I485" s="3" t="b">
        <v>0</v>
      </c>
      <c r="J485">
        <f>IF(Table1[[#This Row],[is_weekend]], 1,0)</f>
        <v>0</v>
      </c>
      <c r="K485">
        <v>1</v>
      </c>
      <c r="L485" t="s">
        <v>18</v>
      </c>
      <c r="M485" s="3" t="b">
        <v>0</v>
      </c>
      <c r="N485" t="s">
        <v>16</v>
      </c>
    </row>
    <row r="486" spans="1:14" x14ac:dyDescent="0.25">
      <c r="A486" s="1">
        <v>45621</v>
      </c>
      <c r="B486">
        <v>5</v>
      </c>
      <c r="C486" t="s">
        <v>37</v>
      </c>
      <c r="D486" t="s">
        <v>38</v>
      </c>
      <c r="E486">
        <v>23</v>
      </c>
      <c r="F486" s="2">
        <v>4.5</v>
      </c>
      <c r="G486" s="2">
        <f>Table1[[#This Row],[price]] *Table1[[#This Row],[quantity_sold]]</f>
        <v>103.5</v>
      </c>
      <c r="H486" t="s">
        <v>20</v>
      </c>
      <c r="I486" s="3" t="b">
        <v>0</v>
      </c>
      <c r="J486">
        <f>IF(Table1[[#This Row],[is_weekend]], 1,0)</f>
        <v>0</v>
      </c>
      <c r="K486">
        <v>0</v>
      </c>
      <c r="L486" t="s">
        <v>18</v>
      </c>
      <c r="M486" s="3" t="b">
        <v>0</v>
      </c>
      <c r="N486" t="s">
        <v>16</v>
      </c>
    </row>
    <row r="487" spans="1:14" x14ac:dyDescent="0.25">
      <c r="A487" s="1">
        <v>45620</v>
      </c>
      <c r="B487">
        <v>1</v>
      </c>
      <c r="C487" t="s">
        <v>12</v>
      </c>
      <c r="D487" t="s">
        <v>13</v>
      </c>
      <c r="E487">
        <v>44</v>
      </c>
      <c r="F487" s="2">
        <v>7.2</v>
      </c>
      <c r="G487" s="2">
        <f>Table1[[#This Row],[price]] *Table1[[#This Row],[quantity_sold]]</f>
        <v>316.8</v>
      </c>
      <c r="H487" t="s">
        <v>19</v>
      </c>
      <c r="I487" s="3" t="b">
        <v>1</v>
      </c>
      <c r="J487">
        <f>IF(Table1[[#This Row],[is_weekend]], 1,0)</f>
        <v>1</v>
      </c>
      <c r="K487">
        <v>0</v>
      </c>
      <c r="L487" t="s">
        <v>18</v>
      </c>
      <c r="M487" s="3" t="b">
        <v>0</v>
      </c>
      <c r="N487" t="s">
        <v>16</v>
      </c>
    </row>
    <row r="488" spans="1:14" x14ac:dyDescent="0.25">
      <c r="A488" s="1">
        <v>45620</v>
      </c>
      <c r="B488">
        <v>2</v>
      </c>
      <c r="C488" t="s">
        <v>32</v>
      </c>
      <c r="D488" t="s">
        <v>13</v>
      </c>
      <c r="E488">
        <v>37</v>
      </c>
      <c r="F488" s="2">
        <v>9</v>
      </c>
      <c r="G488" s="2">
        <f>Table1[[#This Row],[price]] *Table1[[#This Row],[quantity_sold]]</f>
        <v>333</v>
      </c>
      <c r="H488" t="s">
        <v>19</v>
      </c>
      <c r="I488" s="3" t="b">
        <v>1</v>
      </c>
      <c r="J488">
        <f>IF(Table1[[#This Row],[is_weekend]], 1,0)</f>
        <v>1</v>
      </c>
      <c r="K488">
        <v>0</v>
      </c>
      <c r="L488" t="s">
        <v>18</v>
      </c>
      <c r="M488" s="3" t="b">
        <v>0</v>
      </c>
      <c r="N488" t="s">
        <v>16</v>
      </c>
    </row>
    <row r="489" spans="1:14" x14ac:dyDescent="0.25">
      <c r="A489" s="1">
        <v>45620</v>
      </c>
      <c r="B489">
        <v>3</v>
      </c>
      <c r="C489" t="s">
        <v>33</v>
      </c>
      <c r="D489" t="s">
        <v>34</v>
      </c>
      <c r="E489">
        <v>27</v>
      </c>
      <c r="F489" s="2">
        <v>6.3</v>
      </c>
      <c r="G489" s="2">
        <f>Table1[[#This Row],[price]] *Table1[[#This Row],[quantity_sold]]</f>
        <v>170.1</v>
      </c>
      <c r="H489" t="s">
        <v>19</v>
      </c>
      <c r="I489" s="3" t="b">
        <v>1</v>
      </c>
      <c r="J489">
        <f>IF(Table1[[#This Row],[is_weekend]], 1,0)</f>
        <v>1</v>
      </c>
      <c r="K489">
        <v>0</v>
      </c>
      <c r="L489" t="s">
        <v>18</v>
      </c>
      <c r="M489" s="3" t="b">
        <v>0</v>
      </c>
      <c r="N489" t="s">
        <v>16</v>
      </c>
    </row>
    <row r="490" spans="1:14" x14ac:dyDescent="0.25">
      <c r="A490" s="1">
        <v>45620</v>
      </c>
      <c r="B490">
        <v>4</v>
      </c>
      <c r="C490" t="s">
        <v>35</v>
      </c>
      <c r="D490" t="s">
        <v>36</v>
      </c>
      <c r="E490">
        <v>49</v>
      </c>
      <c r="F490" s="2">
        <v>1.8</v>
      </c>
      <c r="G490" s="2">
        <f>Table1[[#This Row],[price]] *Table1[[#This Row],[quantity_sold]]</f>
        <v>88.2</v>
      </c>
      <c r="H490" t="s">
        <v>19</v>
      </c>
      <c r="I490" s="3" t="b">
        <v>1</v>
      </c>
      <c r="J490">
        <f>IF(Table1[[#This Row],[is_weekend]], 1,0)</f>
        <v>1</v>
      </c>
      <c r="K490">
        <v>0</v>
      </c>
      <c r="L490" t="s">
        <v>18</v>
      </c>
      <c r="M490" s="3" t="b">
        <v>0</v>
      </c>
      <c r="N490" t="s">
        <v>16</v>
      </c>
    </row>
    <row r="491" spans="1:14" x14ac:dyDescent="0.25">
      <c r="A491" s="1">
        <v>45620</v>
      </c>
      <c r="B491">
        <v>5</v>
      </c>
      <c r="C491" t="s">
        <v>37</v>
      </c>
      <c r="D491" t="s">
        <v>38</v>
      </c>
      <c r="E491">
        <v>46</v>
      </c>
      <c r="F491" s="2">
        <v>4.5</v>
      </c>
      <c r="G491" s="2">
        <f>Table1[[#This Row],[price]] *Table1[[#This Row],[quantity_sold]]</f>
        <v>207</v>
      </c>
      <c r="H491" t="s">
        <v>19</v>
      </c>
      <c r="I491" s="3" t="b">
        <v>1</v>
      </c>
      <c r="J491">
        <f>IF(Table1[[#This Row],[is_weekend]], 1,0)</f>
        <v>1</v>
      </c>
      <c r="K491">
        <v>1</v>
      </c>
      <c r="L491" t="s">
        <v>18</v>
      </c>
      <c r="M491" s="3" t="b">
        <v>0</v>
      </c>
      <c r="N491" t="s">
        <v>16</v>
      </c>
    </row>
    <row r="492" spans="1:14" x14ac:dyDescent="0.25">
      <c r="A492" s="1">
        <v>45619</v>
      </c>
      <c r="B492">
        <v>1</v>
      </c>
      <c r="C492" t="s">
        <v>12</v>
      </c>
      <c r="D492" t="s">
        <v>13</v>
      </c>
      <c r="E492">
        <v>79</v>
      </c>
      <c r="F492" s="2">
        <v>7.2</v>
      </c>
      <c r="G492" s="2">
        <f>Table1[[#This Row],[price]] *Table1[[#This Row],[quantity_sold]]</f>
        <v>568.80000000000007</v>
      </c>
      <c r="H492" t="s">
        <v>17</v>
      </c>
      <c r="I492" s="3" t="b">
        <v>1</v>
      </c>
      <c r="J492">
        <f>IF(Table1[[#This Row],[is_weekend]], 1,0)</f>
        <v>1</v>
      </c>
      <c r="K492">
        <v>1</v>
      </c>
      <c r="L492" t="s">
        <v>15</v>
      </c>
      <c r="M492" s="3" t="b">
        <v>0</v>
      </c>
      <c r="N492" t="s">
        <v>16</v>
      </c>
    </row>
    <row r="493" spans="1:14" x14ac:dyDescent="0.25">
      <c r="A493" s="1">
        <v>45619</v>
      </c>
      <c r="B493">
        <v>2</v>
      </c>
      <c r="C493" t="s">
        <v>32</v>
      </c>
      <c r="D493" t="s">
        <v>13</v>
      </c>
      <c r="E493">
        <v>41</v>
      </c>
      <c r="F493" s="2">
        <v>9</v>
      </c>
      <c r="G493" s="2">
        <f>Table1[[#This Row],[price]] *Table1[[#This Row],[quantity_sold]]</f>
        <v>369</v>
      </c>
      <c r="H493" t="s">
        <v>17</v>
      </c>
      <c r="I493" s="3" t="b">
        <v>1</v>
      </c>
      <c r="J493">
        <f>IF(Table1[[#This Row],[is_weekend]], 1,0)</f>
        <v>1</v>
      </c>
      <c r="K493">
        <v>0</v>
      </c>
      <c r="L493" t="s">
        <v>15</v>
      </c>
      <c r="M493" s="3" t="b">
        <v>0</v>
      </c>
      <c r="N493" t="s">
        <v>16</v>
      </c>
    </row>
    <row r="494" spans="1:14" x14ac:dyDescent="0.25">
      <c r="A494" s="1">
        <v>45619</v>
      </c>
      <c r="B494">
        <v>3</v>
      </c>
      <c r="C494" t="s">
        <v>33</v>
      </c>
      <c r="D494" t="s">
        <v>34</v>
      </c>
      <c r="E494">
        <v>55</v>
      </c>
      <c r="F494" s="2">
        <v>6.3</v>
      </c>
      <c r="G494" s="2">
        <f>Table1[[#This Row],[price]] *Table1[[#This Row],[quantity_sold]]</f>
        <v>346.5</v>
      </c>
      <c r="H494" t="s">
        <v>17</v>
      </c>
      <c r="I494" s="3" t="b">
        <v>1</v>
      </c>
      <c r="J494">
        <f>IF(Table1[[#This Row],[is_weekend]], 1,0)</f>
        <v>1</v>
      </c>
      <c r="K494">
        <v>1</v>
      </c>
      <c r="L494" t="s">
        <v>15</v>
      </c>
      <c r="M494" s="3" t="b">
        <v>0</v>
      </c>
      <c r="N494" t="s">
        <v>16</v>
      </c>
    </row>
    <row r="495" spans="1:14" x14ac:dyDescent="0.25">
      <c r="A495" s="1">
        <v>45619</v>
      </c>
      <c r="B495">
        <v>4</v>
      </c>
      <c r="C495" t="s">
        <v>35</v>
      </c>
      <c r="D495" t="s">
        <v>36</v>
      </c>
      <c r="E495">
        <v>61</v>
      </c>
      <c r="F495" s="2">
        <v>1.8</v>
      </c>
      <c r="G495" s="2">
        <f>Table1[[#This Row],[price]] *Table1[[#This Row],[quantity_sold]]</f>
        <v>109.8</v>
      </c>
      <c r="H495" t="s">
        <v>17</v>
      </c>
      <c r="I495" s="3" t="b">
        <v>1</v>
      </c>
      <c r="J495">
        <f>IF(Table1[[#This Row],[is_weekend]], 1,0)</f>
        <v>1</v>
      </c>
      <c r="K495">
        <v>0</v>
      </c>
      <c r="L495" t="s">
        <v>15</v>
      </c>
      <c r="M495" s="3" t="b">
        <v>0</v>
      </c>
      <c r="N495" t="s">
        <v>16</v>
      </c>
    </row>
    <row r="496" spans="1:14" x14ac:dyDescent="0.25">
      <c r="A496" s="1">
        <v>45619</v>
      </c>
      <c r="B496">
        <v>5</v>
      </c>
      <c r="C496" t="s">
        <v>37</v>
      </c>
      <c r="D496" t="s">
        <v>38</v>
      </c>
      <c r="E496">
        <v>44</v>
      </c>
      <c r="F496" s="2">
        <v>4.5</v>
      </c>
      <c r="G496" s="2">
        <f>Table1[[#This Row],[price]] *Table1[[#This Row],[quantity_sold]]</f>
        <v>198</v>
      </c>
      <c r="H496" t="s">
        <v>17</v>
      </c>
      <c r="I496" s="3" t="b">
        <v>1</v>
      </c>
      <c r="J496">
        <f>IF(Table1[[#This Row],[is_weekend]], 1,0)</f>
        <v>1</v>
      </c>
      <c r="K496">
        <v>0</v>
      </c>
      <c r="L496" t="s">
        <v>15</v>
      </c>
      <c r="M496" s="3" t="b">
        <v>0</v>
      </c>
      <c r="N496" t="s">
        <v>16</v>
      </c>
    </row>
    <row r="497" spans="1:14" x14ac:dyDescent="0.25">
      <c r="A497" s="1">
        <v>45618</v>
      </c>
      <c r="B497">
        <v>1</v>
      </c>
      <c r="C497" t="s">
        <v>12</v>
      </c>
      <c r="D497" t="s">
        <v>13</v>
      </c>
      <c r="E497">
        <v>65</v>
      </c>
      <c r="F497" s="2">
        <v>7.2</v>
      </c>
      <c r="G497" s="2">
        <f>Table1[[#This Row],[price]] *Table1[[#This Row],[quantity_sold]]</f>
        <v>468</v>
      </c>
      <c r="H497" t="s">
        <v>14</v>
      </c>
      <c r="I497" s="3" t="b">
        <v>0</v>
      </c>
      <c r="J497">
        <f>IF(Table1[[#This Row],[is_weekend]], 1,0)</f>
        <v>0</v>
      </c>
      <c r="K497">
        <v>1</v>
      </c>
      <c r="L497" t="s">
        <v>15</v>
      </c>
      <c r="M497" s="3" t="b">
        <v>0</v>
      </c>
      <c r="N497" t="s">
        <v>16</v>
      </c>
    </row>
    <row r="498" spans="1:14" x14ac:dyDescent="0.25">
      <c r="A498" s="1">
        <v>45618</v>
      </c>
      <c r="B498">
        <v>2</v>
      </c>
      <c r="C498" t="s">
        <v>32</v>
      </c>
      <c r="D498" t="s">
        <v>13</v>
      </c>
      <c r="E498">
        <v>36</v>
      </c>
      <c r="F498" s="2">
        <v>9</v>
      </c>
      <c r="G498" s="2">
        <f>Table1[[#This Row],[price]] *Table1[[#This Row],[quantity_sold]]</f>
        <v>324</v>
      </c>
      <c r="H498" t="s">
        <v>14</v>
      </c>
      <c r="I498" s="3" t="b">
        <v>0</v>
      </c>
      <c r="J498">
        <f>IF(Table1[[#This Row],[is_weekend]], 1,0)</f>
        <v>0</v>
      </c>
      <c r="K498">
        <v>0</v>
      </c>
      <c r="L498" t="s">
        <v>15</v>
      </c>
      <c r="M498" s="3" t="b">
        <v>0</v>
      </c>
      <c r="N498" t="s">
        <v>16</v>
      </c>
    </row>
    <row r="499" spans="1:14" x14ac:dyDescent="0.25">
      <c r="A499" s="1">
        <v>45618</v>
      </c>
      <c r="B499">
        <v>3</v>
      </c>
      <c r="C499" t="s">
        <v>33</v>
      </c>
      <c r="D499" t="s">
        <v>34</v>
      </c>
      <c r="E499">
        <v>50</v>
      </c>
      <c r="F499" s="2">
        <v>6.3</v>
      </c>
      <c r="G499" s="2">
        <f>Table1[[#This Row],[price]] *Table1[[#This Row],[quantity_sold]]</f>
        <v>315</v>
      </c>
      <c r="H499" t="s">
        <v>14</v>
      </c>
      <c r="I499" s="3" t="b">
        <v>0</v>
      </c>
      <c r="J499">
        <f>IF(Table1[[#This Row],[is_weekend]], 1,0)</f>
        <v>0</v>
      </c>
      <c r="K499">
        <v>1</v>
      </c>
      <c r="L499" t="s">
        <v>15</v>
      </c>
      <c r="M499" s="3" t="b">
        <v>0</v>
      </c>
      <c r="N499" t="s">
        <v>16</v>
      </c>
    </row>
    <row r="500" spans="1:14" x14ac:dyDescent="0.25">
      <c r="A500" s="1">
        <v>45618</v>
      </c>
      <c r="B500">
        <v>4</v>
      </c>
      <c r="C500" t="s">
        <v>35</v>
      </c>
      <c r="D500" t="s">
        <v>36</v>
      </c>
      <c r="E500">
        <v>51</v>
      </c>
      <c r="F500" s="2">
        <v>1.8</v>
      </c>
      <c r="G500" s="2">
        <f>Table1[[#This Row],[price]] *Table1[[#This Row],[quantity_sold]]</f>
        <v>91.8</v>
      </c>
      <c r="H500" t="s">
        <v>14</v>
      </c>
      <c r="I500" s="3" t="b">
        <v>0</v>
      </c>
      <c r="J500">
        <f>IF(Table1[[#This Row],[is_weekend]], 1,0)</f>
        <v>0</v>
      </c>
      <c r="K500">
        <v>0</v>
      </c>
      <c r="L500" t="s">
        <v>15</v>
      </c>
      <c r="M500" s="3" t="b">
        <v>0</v>
      </c>
      <c r="N500" t="s">
        <v>16</v>
      </c>
    </row>
    <row r="501" spans="1:14" x14ac:dyDescent="0.25">
      <c r="A501" s="1">
        <v>45618</v>
      </c>
      <c r="B501">
        <v>5</v>
      </c>
      <c r="C501" t="s">
        <v>37</v>
      </c>
      <c r="D501" t="s">
        <v>38</v>
      </c>
      <c r="E501">
        <v>39</v>
      </c>
      <c r="F501" s="2">
        <v>4.5</v>
      </c>
      <c r="G501" s="2">
        <f>Table1[[#This Row],[price]] *Table1[[#This Row],[quantity_sold]]</f>
        <v>175.5</v>
      </c>
      <c r="H501" t="s">
        <v>14</v>
      </c>
      <c r="I501" s="3" t="b">
        <v>0</v>
      </c>
      <c r="J501">
        <f>IF(Table1[[#This Row],[is_weekend]], 1,0)</f>
        <v>0</v>
      </c>
      <c r="K501">
        <v>0</v>
      </c>
      <c r="L501" t="s">
        <v>15</v>
      </c>
      <c r="M501" s="3" t="b">
        <v>0</v>
      </c>
      <c r="N501" t="s">
        <v>16</v>
      </c>
    </row>
    <row r="502" spans="1:14" x14ac:dyDescent="0.25">
      <c r="A502" s="1">
        <v>45617</v>
      </c>
      <c r="B502">
        <v>1</v>
      </c>
      <c r="C502" t="s">
        <v>12</v>
      </c>
      <c r="D502" t="s">
        <v>13</v>
      </c>
      <c r="E502">
        <v>52</v>
      </c>
      <c r="F502" s="2">
        <v>7.2</v>
      </c>
      <c r="G502" s="2">
        <f>Table1[[#This Row],[price]] *Table1[[#This Row],[quantity_sold]]</f>
        <v>374.40000000000003</v>
      </c>
      <c r="H502" t="s">
        <v>23</v>
      </c>
      <c r="I502" s="3" t="b">
        <v>0</v>
      </c>
      <c r="J502">
        <f>IF(Table1[[#This Row],[is_weekend]], 1,0)</f>
        <v>0</v>
      </c>
      <c r="K502">
        <v>1</v>
      </c>
      <c r="L502" t="s">
        <v>15</v>
      </c>
      <c r="M502" s="3" t="b">
        <v>0</v>
      </c>
      <c r="N502" t="s">
        <v>16</v>
      </c>
    </row>
    <row r="503" spans="1:14" x14ac:dyDescent="0.25">
      <c r="A503" s="1">
        <v>45617</v>
      </c>
      <c r="B503">
        <v>2</v>
      </c>
      <c r="C503" t="s">
        <v>32</v>
      </c>
      <c r="D503" t="s">
        <v>13</v>
      </c>
      <c r="E503">
        <v>29</v>
      </c>
      <c r="F503" s="2">
        <v>9</v>
      </c>
      <c r="G503" s="2">
        <f>Table1[[#This Row],[price]] *Table1[[#This Row],[quantity_sold]]</f>
        <v>261</v>
      </c>
      <c r="H503" t="s">
        <v>23</v>
      </c>
      <c r="I503" s="3" t="b">
        <v>0</v>
      </c>
      <c r="J503">
        <f>IF(Table1[[#This Row],[is_weekend]], 1,0)</f>
        <v>0</v>
      </c>
      <c r="K503">
        <v>0</v>
      </c>
      <c r="L503" t="s">
        <v>15</v>
      </c>
      <c r="M503" s="3" t="b">
        <v>0</v>
      </c>
      <c r="N503" t="s">
        <v>16</v>
      </c>
    </row>
    <row r="504" spans="1:14" x14ac:dyDescent="0.25">
      <c r="A504" s="1">
        <v>45617</v>
      </c>
      <c r="B504">
        <v>3</v>
      </c>
      <c r="C504" t="s">
        <v>33</v>
      </c>
      <c r="D504" t="s">
        <v>34</v>
      </c>
      <c r="E504">
        <v>29</v>
      </c>
      <c r="F504" s="2">
        <v>6.3</v>
      </c>
      <c r="G504" s="2">
        <f>Table1[[#This Row],[price]] *Table1[[#This Row],[quantity_sold]]</f>
        <v>182.7</v>
      </c>
      <c r="H504" t="s">
        <v>23</v>
      </c>
      <c r="I504" s="3" t="b">
        <v>0</v>
      </c>
      <c r="J504">
        <f>IF(Table1[[#This Row],[is_weekend]], 1,0)</f>
        <v>0</v>
      </c>
      <c r="K504">
        <v>0</v>
      </c>
      <c r="L504" t="s">
        <v>15</v>
      </c>
      <c r="M504" s="3" t="b">
        <v>0</v>
      </c>
      <c r="N504" t="s">
        <v>16</v>
      </c>
    </row>
    <row r="505" spans="1:14" x14ac:dyDescent="0.25">
      <c r="A505" s="1">
        <v>45617</v>
      </c>
      <c r="B505">
        <v>4</v>
      </c>
      <c r="C505" t="s">
        <v>35</v>
      </c>
      <c r="D505" t="s">
        <v>36</v>
      </c>
      <c r="E505">
        <v>38</v>
      </c>
      <c r="F505" s="2">
        <v>1.8</v>
      </c>
      <c r="G505" s="2">
        <f>Table1[[#This Row],[price]] *Table1[[#This Row],[quantity_sold]]</f>
        <v>68.400000000000006</v>
      </c>
      <c r="H505" t="s">
        <v>23</v>
      </c>
      <c r="I505" s="3" t="b">
        <v>0</v>
      </c>
      <c r="J505">
        <f>IF(Table1[[#This Row],[is_weekend]], 1,0)</f>
        <v>0</v>
      </c>
      <c r="K505">
        <v>0</v>
      </c>
      <c r="L505" t="s">
        <v>15</v>
      </c>
      <c r="M505" s="3" t="b">
        <v>0</v>
      </c>
      <c r="N505" t="s">
        <v>16</v>
      </c>
    </row>
    <row r="506" spans="1:14" x14ac:dyDescent="0.25">
      <c r="A506" s="1">
        <v>45617</v>
      </c>
      <c r="B506">
        <v>5</v>
      </c>
      <c r="C506" t="s">
        <v>37</v>
      </c>
      <c r="D506" t="s">
        <v>38</v>
      </c>
      <c r="E506">
        <v>31</v>
      </c>
      <c r="F506" s="2">
        <v>4.5</v>
      </c>
      <c r="G506" s="2">
        <f>Table1[[#This Row],[price]] *Table1[[#This Row],[quantity_sold]]</f>
        <v>139.5</v>
      </c>
      <c r="H506" t="s">
        <v>23</v>
      </c>
      <c r="I506" s="3" t="b">
        <v>0</v>
      </c>
      <c r="J506">
        <f>IF(Table1[[#This Row],[is_weekend]], 1,0)</f>
        <v>0</v>
      </c>
      <c r="K506">
        <v>0</v>
      </c>
      <c r="L506" t="s">
        <v>15</v>
      </c>
      <c r="M506" s="3" t="b">
        <v>0</v>
      </c>
      <c r="N506" t="s">
        <v>16</v>
      </c>
    </row>
    <row r="507" spans="1:14" x14ac:dyDescent="0.25">
      <c r="A507" s="1">
        <v>45616</v>
      </c>
      <c r="B507">
        <v>1</v>
      </c>
      <c r="C507" t="s">
        <v>12</v>
      </c>
      <c r="D507" t="s">
        <v>13</v>
      </c>
      <c r="E507">
        <v>45</v>
      </c>
      <c r="F507" s="2">
        <v>7.2</v>
      </c>
      <c r="G507" s="2">
        <f>Table1[[#This Row],[price]] *Table1[[#This Row],[quantity_sold]]</f>
        <v>324</v>
      </c>
      <c r="H507" t="s">
        <v>22</v>
      </c>
      <c r="I507" s="3" t="b">
        <v>0</v>
      </c>
      <c r="J507">
        <f>IF(Table1[[#This Row],[is_weekend]], 1,0)</f>
        <v>0</v>
      </c>
      <c r="K507">
        <v>1</v>
      </c>
      <c r="L507" t="s">
        <v>15</v>
      </c>
      <c r="M507" s="3" t="b">
        <v>0</v>
      </c>
      <c r="N507" t="s">
        <v>16</v>
      </c>
    </row>
    <row r="508" spans="1:14" x14ac:dyDescent="0.25">
      <c r="A508" s="1">
        <v>45616</v>
      </c>
      <c r="B508">
        <v>2</v>
      </c>
      <c r="C508" t="s">
        <v>32</v>
      </c>
      <c r="D508" t="s">
        <v>13</v>
      </c>
      <c r="E508">
        <v>28</v>
      </c>
      <c r="F508" s="2">
        <v>9</v>
      </c>
      <c r="G508" s="2">
        <f>Table1[[#This Row],[price]] *Table1[[#This Row],[quantity_sold]]</f>
        <v>252</v>
      </c>
      <c r="H508" t="s">
        <v>22</v>
      </c>
      <c r="I508" s="3" t="b">
        <v>0</v>
      </c>
      <c r="J508">
        <f>IF(Table1[[#This Row],[is_weekend]], 1,0)</f>
        <v>0</v>
      </c>
      <c r="K508">
        <v>0</v>
      </c>
      <c r="L508" t="s">
        <v>15</v>
      </c>
      <c r="M508" s="3" t="b">
        <v>0</v>
      </c>
      <c r="N508" t="s">
        <v>16</v>
      </c>
    </row>
    <row r="509" spans="1:14" x14ac:dyDescent="0.25">
      <c r="A509" s="1">
        <v>45616</v>
      </c>
      <c r="B509">
        <v>3</v>
      </c>
      <c r="C509" t="s">
        <v>33</v>
      </c>
      <c r="D509" t="s">
        <v>34</v>
      </c>
      <c r="E509">
        <v>38</v>
      </c>
      <c r="F509" s="2">
        <v>6.3</v>
      </c>
      <c r="G509" s="2">
        <f>Table1[[#This Row],[price]] *Table1[[#This Row],[quantity_sold]]</f>
        <v>239.4</v>
      </c>
      <c r="H509" t="s">
        <v>22</v>
      </c>
      <c r="I509" s="3" t="b">
        <v>0</v>
      </c>
      <c r="J509">
        <f>IF(Table1[[#This Row],[is_weekend]], 1,0)</f>
        <v>0</v>
      </c>
      <c r="K509">
        <v>1</v>
      </c>
      <c r="L509" t="s">
        <v>15</v>
      </c>
      <c r="M509" s="3" t="b">
        <v>0</v>
      </c>
      <c r="N509" t="s">
        <v>16</v>
      </c>
    </row>
    <row r="510" spans="1:14" x14ac:dyDescent="0.25">
      <c r="A510" s="1">
        <v>45616</v>
      </c>
      <c r="B510">
        <v>4</v>
      </c>
      <c r="C510" t="s">
        <v>35</v>
      </c>
      <c r="D510" t="s">
        <v>36</v>
      </c>
      <c r="E510">
        <v>37</v>
      </c>
      <c r="F510" s="2">
        <v>1.8</v>
      </c>
      <c r="G510" s="2">
        <f>Table1[[#This Row],[price]] *Table1[[#This Row],[quantity_sold]]</f>
        <v>66.600000000000009</v>
      </c>
      <c r="H510" t="s">
        <v>22</v>
      </c>
      <c r="I510" s="3" t="b">
        <v>0</v>
      </c>
      <c r="J510">
        <f>IF(Table1[[#This Row],[is_weekend]], 1,0)</f>
        <v>0</v>
      </c>
      <c r="K510">
        <v>0</v>
      </c>
      <c r="L510" t="s">
        <v>15</v>
      </c>
      <c r="M510" s="3" t="b">
        <v>0</v>
      </c>
      <c r="N510" t="s">
        <v>16</v>
      </c>
    </row>
    <row r="511" spans="1:14" x14ac:dyDescent="0.25">
      <c r="A511" s="1">
        <v>45616</v>
      </c>
      <c r="B511">
        <v>5</v>
      </c>
      <c r="C511" t="s">
        <v>37</v>
      </c>
      <c r="D511" t="s">
        <v>38</v>
      </c>
      <c r="E511">
        <v>29</v>
      </c>
      <c r="F511" s="2">
        <v>4.5</v>
      </c>
      <c r="G511" s="2">
        <f>Table1[[#This Row],[price]] *Table1[[#This Row],[quantity_sold]]</f>
        <v>130.5</v>
      </c>
      <c r="H511" t="s">
        <v>22</v>
      </c>
      <c r="I511" s="3" t="b">
        <v>0</v>
      </c>
      <c r="J511">
        <f>IF(Table1[[#This Row],[is_weekend]], 1,0)</f>
        <v>0</v>
      </c>
      <c r="K511">
        <v>0</v>
      </c>
      <c r="L511" t="s">
        <v>15</v>
      </c>
      <c r="M511" s="3" t="b">
        <v>0</v>
      </c>
      <c r="N511" t="s">
        <v>16</v>
      </c>
    </row>
    <row r="512" spans="1:14" x14ac:dyDescent="0.25">
      <c r="A512" s="1">
        <v>45615</v>
      </c>
      <c r="B512">
        <v>1</v>
      </c>
      <c r="C512" t="s">
        <v>12</v>
      </c>
      <c r="D512" t="s">
        <v>13</v>
      </c>
      <c r="E512">
        <v>29</v>
      </c>
      <c r="F512" s="2">
        <v>7.2</v>
      </c>
      <c r="G512" s="2">
        <f>Table1[[#This Row],[price]] *Table1[[#This Row],[quantity_sold]]</f>
        <v>208.8</v>
      </c>
      <c r="H512" t="s">
        <v>21</v>
      </c>
      <c r="I512" s="3" t="b">
        <v>0</v>
      </c>
      <c r="J512">
        <f>IF(Table1[[#This Row],[is_weekend]], 1,0)</f>
        <v>0</v>
      </c>
      <c r="K512">
        <v>0</v>
      </c>
      <c r="L512" t="s">
        <v>15</v>
      </c>
      <c r="M512" s="3" t="b">
        <v>0</v>
      </c>
      <c r="N512" t="s">
        <v>16</v>
      </c>
    </row>
    <row r="513" spans="1:14" x14ac:dyDescent="0.25">
      <c r="A513" s="1">
        <v>45615</v>
      </c>
      <c r="B513">
        <v>2</v>
      </c>
      <c r="C513" t="s">
        <v>32</v>
      </c>
      <c r="D513" t="s">
        <v>13</v>
      </c>
      <c r="E513">
        <v>35</v>
      </c>
      <c r="F513" s="2">
        <v>9</v>
      </c>
      <c r="G513" s="2">
        <f>Table1[[#This Row],[price]] *Table1[[#This Row],[quantity_sold]]</f>
        <v>315</v>
      </c>
      <c r="H513" t="s">
        <v>21</v>
      </c>
      <c r="I513" s="3" t="b">
        <v>0</v>
      </c>
      <c r="J513">
        <f>IF(Table1[[#This Row],[is_weekend]], 1,0)</f>
        <v>0</v>
      </c>
      <c r="K513">
        <v>1</v>
      </c>
      <c r="L513" t="s">
        <v>15</v>
      </c>
      <c r="M513" s="3" t="b">
        <v>0</v>
      </c>
      <c r="N513" t="s">
        <v>16</v>
      </c>
    </row>
    <row r="514" spans="1:14" x14ac:dyDescent="0.25">
      <c r="A514" s="1">
        <v>45615</v>
      </c>
      <c r="B514">
        <v>3</v>
      </c>
      <c r="C514" t="s">
        <v>33</v>
      </c>
      <c r="D514" t="s">
        <v>34</v>
      </c>
      <c r="E514">
        <v>34</v>
      </c>
      <c r="F514" s="2">
        <v>6.3</v>
      </c>
      <c r="G514" s="2">
        <f>Table1[[#This Row],[price]] *Table1[[#This Row],[quantity_sold]]</f>
        <v>214.2</v>
      </c>
      <c r="H514" t="s">
        <v>21</v>
      </c>
      <c r="I514" s="3" t="b">
        <v>0</v>
      </c>
      <c r="J514">
        <f>IF(Table1[[#This Row],[is_weekend]], 1,0)</f>
        <v>0</v>
      </c>
      <c r="K514">
        <v>1</v>
      </c>
      <c r="L514" t="s">
        <v>15</v>
      </c>
      <c r="M514" s="3" t="b">
        <v>0</v>
      </c>
      <c r="N514" t="s">
        <v>16</v>
      </c>
    </row>
    <row r="515" spans="1:14" x14ac:dyDescent="0.25">
      <c r="A515" s="1">
        <v>45615</v>
      </c>
      <c r="B515">
        <v>4</v>
      </c>
      <c r="C515" t="s">
        <v>35</v>
      </c>
      <c r="D515" t="s">
        <v>36</v>
      </c>
      <c r="E515">
        <v>32</v>
      </c>
      <c r="F515" s="2">
        <v>1.8</v>
      </c>
      <c r="G515" s="2">
        <f>Table1[[#This Row],[price]] *Table1[[#This Row],[quantity_sold]]</f>
        <v>57.6</v>
      </c>
      <c r="H515" t="s">
        <v>21</v>
      </c>
      <c r="I515" s="3" t="b">
        <v>0</v>
      </c>
      <c r="J515">
        <f>IF(Table1[[#This Row],[is_weekend]], 1,0)</f>
        <v>0</v>
      </c>
      <c r="K515">
        <v>0</v>
      </c>
      <c r="L515" t="s">
        <v>15</v>
      </c>
      <c r="M515" s="3" t="b">
        <v>0</v>
      </c>
      <c r="N515" t="s">
        <v>16</v>
      </c>
    </row>
    <row r="516" spans="1:14" x14ac:dyDescent="0.25">
      <c r="A516" s="1">
        <v>45615</v>
      </c>
      <c r="B516">
        <v>5</v>
      </c>
      <c r="C516" t="s">
        <v>37</v>
      </c>
      <c r="D516" t="s">
        <v>38</v>
      </c>
      <c r="E516">
        <v>25</v>
      </c>
      <c r="F516" s="2">
        <v>4.5</v>
      </c>
      <c r="G516" s="2">
        <f>Table1[[#This Row],[price]] *Table1[[#This Row],[quantity_sold]]</f>
        <v>112.5</v>
      </c>
      <c r="H516" t="s">
        <v>21</v>
      </c>
      <c r="I516" s="3" t="b">
        <v>0</v>
      </c>
      <c r="J516">
        <f>IF(Table1[[#This Row],[is_weekend]], 1,0)</f>
        <v>0</v>
      </c>
      <c r="K516">
        <v>0</v>
      </c>
      <c r="L516" t="s">
        <v>15</v>
      </c>
      <c r="M516" s="3" t="b">
        <v>0</v>
      </c>
      <c r="N516" t="s">
        <v>16</v>
      </c>
    </row>
    <row r="517" spans="1:14" x14ac:dyDescent="0.25">
      <c r="A517" s="1">
        <v>45614</v>
      </c>
      <c r="B517">
        <v>1</v>
      </c>
      <c r="C517" t="s">
        <v>12</v>
      </c>
      <c r="D517" t="s">
        <v>13</v>
      </c>
      <c r="E517">
        <v>30</v>
      </c>
      <c r="F517" s="2">
        <v>7.2</v>
      </c>
      <c r="G517" s="2">
        <f>Table1[[#This Row],[price]] *Table1[[#This Row],[quantity_sold]]</f>
        <v>216</v>
      </c>
      <c r="H517" t="s">
        <v>20</v>
      </c>
      <c r="I517" s="3" t="b">
        <v>0</v>
      </c>
      <c r="J517">
        <f>IF(Table1[[#This Row],[is_weekend]], 1,0)</f>
        <v>0</v>
      </c>
      <c r="K517">
        <v>0</v>
      </c>
      <c r="L517" t="s">
        <v>15</v>
      </c>
      <c r="M517" s="3" t="b">
        <v>0</v>
      </c>
      <c r="N517" t="s">
        <v>16</v>
      </c>
    </row>
    <row r="518" spans="1:14" x14ac:dyDescent="0.25">
      <c r="A518" s="1">
        <v>45614</v>
      </c>
      <c r="B518">
        <v>2</v>
      </c>
      <c r="C518" t="s">
        <v>32</v>
      </c>
      <c r="D518" t="s">
        <v>13</v>
      </c>
      <c r="E518">
        <v>25</v>
      </c>
      <c r="F518" s="2">
        <v>9</v>
      </c>
      <c r="G518" s="2">
        <f>Table1[[#This Row],[price]] *Table1[[#This Row],[quantity_sold]]</f>
        <v>225</v>
      </c>
      <c r="H518" t="s">
        <v>20</v>
      </c>
      <c r="I518" s="3" t="b">
        <v>0</v>
      </c>
      <c r="J518">
        <f>IF(Table1[[#This Row],[is_weekend]], 1,0)</f>
        <v>0</v>
      </c>
      <c r="K518">
        <v>0</v>
      </c>
      <c r="L518" t="s">
        <v>15</v>
      </c>
      <c r="M518" s="3" t="b">
        <v>0</v>
      </c>
      <c r="N518" t="s">
        <v>16</v>
      </c>
    </row>
    <row r="519" spans="1:14" x14ac:dyDescent="0.25">
      <c r="A519" s="1">
        <v>45614</v>
      </c>
      <c r="B519">
        <v>3</v>
      </c>
      <c r="C519" t="s">
        <v>33</v>
      </c>
      <c r="D519" t="s">
        <v>34</v>
      </c>
      <c r="E519">
        <v>22</v>
      </c>
      <c r="F519" s="2">
        <v>6.3</v>
      </c>
      <c r="G519" s="2">
        <f>Table1[[#This Row],[price]] *Table1[[#This Row],[quantity_sold]]</f>
        <v>138.6</v>
      </c>
      <c r="H519" t="s">
        <v>20</v>
      </c>
      <c r="I519" s="3" t="b">
        <v>0</v>
      </c>
      <c r="J519">
        <f>IF(Table1[[#This Row],[is_weekend]], 1,0)</f>
        <v>0</v>
      </c>
      <c r="K519">
        <v>0</v>
      </c>
      <c r="L519" t="s">
        <v>15</v>
      </c>
      <c r="M519" s="3" t="b">
        <v>0</v>
      </c>
      <c r="N519" t="s">
        <v>16</v>
      </c>
    </row>
    <row r="520" spans="1:14" x14ac:dyDescent="0.25">
      <c r="A520" s="1">
        <v>45614</v>
      </c>
      <c r="B520">
        <v>4</v>
      </c>
      <c r="C520" t="s">
        <v>35</v>
      </c>
      <c r="D520" t="s">
        <v>36</v>
      </c>
      <c r="E520">
        <v>31</v>
      </c>
      <c r="F520" s="2">
        <v>1.8</v>
      </c>
      <c r="G520" s="2">
        <f>Table1[[#This Row],[price]] *Table1[[#This Row],[quantity_sold]]</f>
        <v>55.800000000000004</v>
      </c>
      <c r="H520" t="s">
        <v>20</v>
      </c>
      <c r="I520" s="3" t="b">
        <v>0</v>
      </c>
      <c r="J520">
        <f>IF(Table1[[#This Row],[is_weekend]], 1,0)</f>
        <v>0</v>
      </c>
      <c r="K520">
        <v>0</v>
      </c>
      <c r="L520" t="s">
        <v>15</v>
      </c>
      <c r="M520" s="3" t="b">
        <v>0</v>
      </c>
      <c r="N520" t="s">
        <v>16</v>
      </c>
    </row>
    <row r="521" spans="1:14" x14ac:dyDescent="0.25">
      <c r="A521" s="1">
        <v>45614</v>
      </c>
      <c r="B521">
        <v>5</v>
      </c>
      <c r="C521" t="s">
        <v>37</v>
      </c>
      <c r="D521" t="s">
        <v>38</v>
      </c>
      <c r="E521">
        <v>35</v>
      </c>
      <c r="F521" s="2">
        <v>4.5</v>
      </c>
      <c r="G521" s="2">
        <f>Table1[[#This Row],[price]] *Table1[[#This Row],[quantity_sold]]</f>
        <v>157.5</v>
      </c>
      <c r="H521" t="s">
        <v>20</v>
      </c>
      <c r="I521" s="3" t="b">
        <v>0</v>
      </c>
      <c r="J521">
        <f>IF(Table1[[#This Row],[is_weekend]], 1,0)</f>
        <v>0</v>
      </c>
      <c r="K521">
        <v>1</v>
      </c>
      <c r="L521" t="s">
        <v>15</v>
      </c>
      <c r="M521" s="3" t="b">
        <v>0</v>
      </c>
      <c r="N521" t="s">
        <v>16</v>
      </c>
    </row>
    <row r="522" spans="1:14" x14ac:dyDescent="0.25">
      <c r="A522" s="1">
        <v>45613</v>
      </c>
      <c r="B522">
        <v>1</v>
      </c>
      <c r="C522" t="s">
        <v>12</v>
      </c>
      <c r="D522" t="s">
        <v>13</v>
      </c>
      <c r="E522">
        <v>40</v>
      </c>
      <c r="F522" s="2">
        <v>7.2</v>
      </c>
      <c r="G522" s="2">
        <f>Table1[[#This Row],[price]] *Table1[[#This Row],[quantity_sold]]</f>
        <v>288</v>
      </c>
      <c r="H522" t="s">
        <v>19</v>
      </c>
      <c r="I522" s="3" t="b">
        <v>1</v>
      </c>
      <c r="J522">
        <f>IF(Table1[[#This Row],[is_weekend]], 1,0)</f>
        <v>1</v>
      </c>
      <c r="K522">
        <v>0</v>
      </c>
      <c r="L522" t="s">
        <v>18</v>
      </c>
      <c r="M522" s="3" t="b">
        <v>0</v>
      </c>
      <c r="N522" t="s">
        <v>16</v>
      </c>
    </row>
    <row r="523" spans="1:14" x14ac:dyDescent="0.25">
      <c r="A523" s="1">
        <v>45613</v>
      </c>
      <c r="B523">
        <v>2</v>
      </c>
      <c r="C523" t="s">
        <v>32</v>
      </c>
      <c r="D523" t="s">
        <v>13</v>
      </c>
      <c r="E523">
        <v>39</v>
      </c>
      <c r="F523" s="2">
        <v>9</v>
      </c>
      <c r="G523" s="2">
        <f>Table1[[#This Row],[price]] *Table1[[#This Row],[quantity_sold]]</f>
        <v>351</v>
      </c>
      <c r="H523" t="s">
        <v>19</v>
      </c>
      <c r="I523" s="3" t="b">
        <v>1</v>
      </c>
      <c r="J523">
        <f>IF(Table1[[#This Row],[is_weekend]], 1,0)</f>
        <v>1</v>
      </c>
      <c r="K523">
        <v>0</v>
      </c>
      <c r="L523" t="s">
        <v>18</v>
      </c>
      <c r="M523" s="3" t="b">
        <v>0</v>
      </c>
      <c r="N523" t="s">
        <v>16</v>
      </c>
    </row>
    <row r="524" spans="1:14" x14ac:dyDescent="0.25">
      <c r="A524" s="1">
        <v>45613</v>
      </c>
      <c r="B524">
        <v>3</v>
      </c>
      <c r="C524" t="s">
        <v>33</v>
      </c>
      <c r="D524" t="s">
        <v>34</v>
      </c>
      <c r="E524">
        <v>43</v>
      </c>
      <c r="F524" s="2">
        <v>6.3</v>
      </c>
      <c r="G524" s="2">
        <f>Table1[[#This Row],[price]] *Table1[[#This Row],[quantity_sold]]</f>
        <v>270.89999999999998</v>
      </c>
      <c r="H524" t="s">
        <v>19</v>
      </c>
      <c r="I524" s="3" t="b">
        <v>1</v>
      </c>
      <c r="J524">
        <f>IF(Table1[[#This Row],[is_weekend]], 1,0)</f>
        <v>1</v>
      </c>
      <c r="K524">
        <v>1</v>
      </c>
      <c r="L524" t="s">
        <v>18</v>
      </c>
      <c r="M524" s="3" t="b">
        <v>0</v>
      </c>
      <c r="N524" t="s">
        <v>16</v>
      </c>
    </row>
    <row r="525" spans="1:14" x14ac:dyDescent="0.25">
      <c r="A525" s="1">
        <v>45613</v>
      </c>
      <c r="B525">
        <v>4</v>
      </c>
      <c r="C525" t="s">
        <v>35</v>
      </c>
      <c r="D525" t="s">
        <v>36</v>
      </c>
      <c r="E525">
        <v>47</v>
      </c>
      <c r="F525" s="2">
        <v>1.8</v>
      </c>
      <c r="G525" s="2">
        <f>Table1[[#This Row],[price]] *Table1[[#This Row],[quantity_sold]]</f>
        <v>84.600000000000009</v>
      </c>
      <c r="H525" t="s">
        <v>19</v>
      </c>
      <c r="I525" s="3" t="b">
        <v>1</v>
      </c>
      <c r="J525">
        <f>IF(Table1[[#This Row],[is_weekend]], 1,0)</f>
        <v>1</v>
      </c>
      <c r="K525">
        <v>0</v>
      </c>
      <c r="L525" t="s">
        <v>18</v>
      </c>
      <c r="M525" s="3" t="b">
        <v>0</v>
      </c>
      <c r="N525" t="s">
        <v>16</v>
      </c>
    </row>
    <row r="526" spans="1:14" x14ac:dyDescent="0.25">
      <c r="A526" s="1">
        <v>45613</v>
      </c>
      <c r="B526">
        <v>5</v>
      </c>
      <c r="C526" t="s">
        <v>37</v>
      </c>
      <c r="D526" t="s">
        <v>38</v>
      </c>
      <c r="E526">
        <v>38</v>
      </c>
      <c r="F526" s="2">
        <v>4.5</v>
      </c>
      <c r="G526" s="2">
        <f>Table1[[#This Row],[price]] *Table1[[#This Row],[quantity_sold]]</f>
        <v>171</v>
      </c>
      <c r="H526" t="s">
        <v>19</v>
      </c>
      <c r="I526" s="3" t="b">
        <v>1</v>
      </c>
      <c r="J526">
        <f>IF(Table1[[#This Row],[is_weekend]], 1,0)</f>
        <v>1</v>
      </c>
      <c r="K526">
        <v>0</v>
      </c>
      <c r="L526" t="s">
        <v>18</v>
      </c>
      <c r="M526" s="3" t="b">
        <v>0</v>
      </c>
      <c r="N526" t="s">
        <v>16</v>
      </c>
    </row>
    <row r="527" spans="1:14" x14ac:dyDescent="0.25">
      <c r="A527" s="1">
        <v>45612</v>
      </c>
      <c r="B527">
        <v>1</v>
      </c>
      <c r="C527" t="s">
        <v>12</v>
      </c>
      <c r="D527" t="s">
        <v>13</v>
      </c>
      <c r="E527">
        <v>49</v>
      </c>
      <c r="F527" s="2">
        <v>7.2</v>
      </c>
      <c r="G527" s="2">
        <f>Table1[[#This Row],[price]] *Table1[[#This Row],[quantity_sold]]</f>
        <v>352.8</v>
      </c>
      <c r="H527" t="s">
        <v>17</v>
      </c>
      <c r="I527" s="3" t="b">
        <v>1</v>
      </c>
      <c r="J527">
        <f>IF(Table1[[#This Row],[is_weekend]], 1,0)</f>
        <v>1</v>
      </c>
      <c r="K527">
        <v>0</v>
      </c>
      <c r="L527" t="s">
        <v>18</v>
      </c>
      <c r="M527" s="3" t="b">
        <v>0</v>
      </c>
      <c r="N527" t="s">
        <v>16</v>
      </c>
    </row>
    <row r="528" spans="1:14" x14ac:dyDescent="0.25">
      <c r="A528" s="1">
        <v>45612</v>
      </c>
      <c r="B528">
        <v>2</v>
      </c>
      <c r="C528" t="s">
        <v>32</v>
      </c>
      <c r="D528" t="s">
        <v>13</v>
      </c>
      <c r="E528">
        <v>53</v>
      </c>
      <c r="F528" s="2">
        <v>9</v>
      </c>
      <c r="G528" s="2">
        <f>Table1[[#This Row],[price]] *Table1[[#This Row],[quantity_sold]]</f>
        <v>477</v>
      </c>
      <c r="H528" t="s">
        <v>17</v>
      </c>
      <c r="I528" s="3" t="b">
        <v>1</v>
      </c>
      <c r="J528">
        <f>IF(Table1[[#This Row],[is_weekend]], 1,0)</f>
        <v>1</v>
      </c>
      <c r="K528">
        <v>1</v>
      </c>
      <c r="L528" t="s">
        <v>18</v>
      </c>
      <c r="M528" s="3" t="b">
        <v>0</v>
      </c>
      <c r="N528" t="s">
        <v>16</v>
      </c>
    </row>
    <row r="529" spans="1:14" x14ac:dyDescent="0.25">
      <c r="A529" s="1">
        <v>45612</v>
      </c>
      <c r="B529">
        <v>3</v>
      </c>
      <c r="C529" t="s">
        <v>33</v>
      </c>
      <c r="D529" t="s">
        <v>34</v>
      </c>
      <c r="E529">
        <v>32</v>
      </c>
      <c r="F529" s="2">
        <v>6.3</v>
      </c>
      <c r="G529" s="2">
        <f>Table1[[#This Row],[price]] *Table1[[#This Row],[quantity_sold]]</f>
        <v>201.6</v>
      </c>
      <c r="H529" t="s">
        <v>17</v>
      </c>
      <c r="I529" s="3" t="b">
        <v>1</v>
      </c>
      <c r="J529">
        <f>IF(Table1[[#This Row],[is_weekend]], 1,0)</f>
        <v>1</v>
      </c>
      <c r="K529">
        <v>0</v>
      </c>
      <c r="L529" t="s">
        <v>18</v>
      </c>
      <c r="M529" s="3" t="b">
        <v>0</v>
      </c>
      <c r="N529" t="s">
        <v>16</v>
      </c>
    </row>
    <row r="530" spans="1:14" x14ac:dyDescent="0.25">
      <c r="A530" s="1">
        <v>45612</v>
      </c>
      <c r="B530">
        <v>4</v>
      </c>
      <c r="C530" t="s">
        <v>35</v>
      </c>
      <c r="D530" t="s">
        <v>36</v>
      </c>
      <c r="E530">
        <v>75</v>
      </c>
      <c r="F530" s="2">
        <v>1.8</v>
      </c>
      <c r="G530" s="2">
        <f>Table1[[#This Row],[price]] *Table1[[#This Row],[quantity_sold]]</f>
        <v>135</v>
      </c>
      <c r="H530" t="s">
        <v>17</v>
      </c>
      <c r="I530" s="3" t="b">
        <v>1</v>
      </c>
      <c r="J530">
        <f>IF(Table1[[#This Row],[is_weekend]], 1,0)</f>
        <v>1</v>
      </c>
      <c r="K530">
        <v>1</v>
      </c>
      <c r="L530" t="s">
        <v>18</v>
      </c>
      <c r="M530" s="3" t="b">
        <v>0</v>
      </c>
      <c r="N530" t="s">
        <v>16</v>
      </c>
    </row>
    <row r="531" spans="1:14" x14ac:dyDescent="0.25">
      <c r="A531" s="1">
        <v>45612</v>
      </c>
      <c r="B531">
        <v>5</v>
      </c>
      <c r="C531" t="s">
        <v>37</v>
      </c>
      <c r="D531" t="s">
        <v>38</v>
      </c>
      <c r="E531">
        <v>38</v>
      </c>
      <c r="F531" s="2">
        <v>4.5</v>
      </c>
      <c r="G531" s="2">
        <f>Table1[[#This Row],[price]] *Table1[[#This Row],[quantity_sold]]</f>
        <v>171</v>
      </c>
      <c r="H531" t="s">
        <v>17</v>
      </c>
      <c r="I531" s="3" t="b">
        <v>1</v>
      </c>
      <c r="J531">
        <f>IF(Table1[[#This Row],[is_weekend]], 1,0)</f>
        <v>1</v>
      </c>
      <c r="K531">
        <v>0</v>
      </c>
      <c r="L531" t="s">
        <v>18</v>
      </c>
      <c r="M531" s="3" t="b">
        <v>0</v>
      </c>
      <c r="N531" t="s">
        <v>16</v>
      </c>
    </row>
    <row r="532" spans="1:14" x14ac:dyDescent="0.25">
      <c r="A532" s="1">
        <v>45611</v>
      </c>
      <c r="B532">
        <v>1</v>
      </c>
      <c r="C532" t="s">
        <v>12</v>
      </c>
      <c r="D532" t="s">
        <v>13</v>
      </c>
      <c r="E532">
        <v>41</v>
      </c>
      <c r="F532" s="2">
        <v>7.2</v>
      </c>
      <c r="G532" s="2">
        <f>Table1[[#This Row],[price]] *Table1[[#This Row],[quantity_sold]]</f>
        <v>295.2</v>
      </c>
      <c r="H532" t="s">
        <v>14</v>
      </c>
      <c r="I532" s="3" t="b">
        <v>0</v>
      </c>
      <c r="J532">
        <f>IF(Table1[[#This Row],[is_weekend]], 1,0)</f>
        <v>0</v>
      </c>
      <c r="K532">
        <v>0</v>
      </c>
      <c r="L532" t="s">
        <v>15</v>
      </c>
      <c r="M532" s="3" t="b">
        <v>0</v>
      </c>
      <c r="N532" t="s">
        <v>16</v>
      </c>
    </row>
    <row r="533" spans="1:14" x14ac:dyDescent="0.25">
      <c r="A533" s="1">
        <v>45611</v>
      </c>
      <c r="B533">
        <v>2</v>
      </c>
      <c r="C533" t="s">
        <v>32</v>
      </c>
      <c r="D533" t="s">
        <v>13</v>
      </c>
      <c r="E533">
        <v>50</v>
      </c>
      <c r="F533" s="2">
        <v>9</v>
      </c>
      <c r="G533" s="2">
        <f>Table1[[#This Row],[price]] *Table1[[#This Row],[quantity_sold]]</f>
        <v>450</v>
      </c>
      <c r="H533" t="s">
        <v>14</v>
      </c>
      <c r="I533" s="3" t="b">
        <v>0</v>
      </c>
      <c r="J533">
        <f>IF(Table1[[#This Row],[is_weekend]], 1,0)</f>
        <v>0</v>
      </c>
      <c r="K533">
        <v>1</v>
      </c>
      <c r="L533" t="s">
        <v>15</v>
      </c>
      <c r="M533" s="3" t="b">
        <v>0</v>
      </c>
      <c r="N533" t="s">
        <v>16</v>
      </c>
    </row>
    <row r="534" spans="1:14" x14ac:dyDescent="0.25">
      <c r="A534" s="1">
        <v>45611</v>
      </c>
      <c r="B534">
        <v>3</v>
      </c>
      <c r="C534" t="s">
        <v>33</v>
      </c>
      <c r="D534" t="s">
        <v>34</v>
      </c>
      <c r="E534">
        <v>36</v>
      </c>
      <c r="F534" s="2">
        <v>6.3</v>
      </c>
      <c r="G534" s="2">
        <f>Table1[[#This Row],[price]] *Table1[[#This Row],[quantity_sold]]</f>
        <v>226.79999999999998</v>
      </c>
      <c r="H534" t="s">
        <v>14</v>
      </c>
      <c r="I534" s="3" t="b">
        <v>0</v>
      </c>
      <c r="J534">
        <f>IF(Table1[[#This Row],[is_weekend]], 1,0)</f>
        <v>0</v>
      </c>
      <c r="K534">
        <v>0</v>
      </c>
      <c r="L534" t="s">
        <v>15</v>
      </c>
      <c r="M534" s="3" t="b">
        <v>0</v>
      </c>
      <c r="N534" t="s">
        <v>16</v>
      </c>
    </row>
    <row r="535" spans="1:14" x14ac:dyDescent="0.25">
      <c r="A535" s="1">
        <v>45611</v>
      </c>
      <c r="B535">
        <v>4</v>
      </c>
      <c r="C535" t="s">
        <v>35</v>
      </c>
      <c r="D535" t="s">
        <v>36</v>
      </c>
      <c r="E535">
        <v>51</v>
      </c>
      <c r="F535" s="2">
        <v>1.8</v>
      </c>
      <c r="G535" s="2">
        <f>Table1[[#This Row],[price]] *Table1[[#This Row],[quantity_sold]]</f>
        <v>91.8</v>
      </c>
      <c r="H535" t="s">
        <v>14</v>
      </c>
      <c r="I535" s="3" t="b">
        <v>0</v>
      </c>
      <c r="J535">
        <f>IF(Table1[[#This Row],[is_weekend]], 1,0)</f>
        <v>0</v>
      </c>
      <c r="K535">
        <v>0</v>
      </c>
      <c r="L535" t="s">
        <v>15</v>
      </c>
      <c r="M535" s="3" t="b">
        <v>0</v>
      </c>
      <c r="N535" t="s">
        <v>16</v>
      </c>
    </row>
    <row r="536" spans="1:14" x14ac:dyDescent="0.25">
      <c r="A536" s="1">
        <v>45611</v>
      </c>
      <c r="B536">
        <v>5</v>
      </c>
      <c r="C536" t="s">
        <v>37</v>
      </c>
      <c r="D536" t="s">
        <v>38</v>
      </c>
      <c r="E536">
        <v>52</v>
      </c>
      <c r="F536" s="2">
        <v>4.5</v>
      </c>
      <c r="G536" s="2">
        <f>Table1[[#This Row],[price]] *Table1[[#This Row],[quantity_sold]]</f>
        <v>234</v>
      </c>
      <c r="H536" t="s">
        <v>14</v>
      </c>
      <c r="I536" s="3" t="b">
        <v>0</v>
      </c>
      <c r="J536">
        <f>IF(Table1[[#This Row],[is_weekend]], 1,0)</f>
        <v>0</v>
      </c>
      <c r="K536">
        <v>1</v>
      </c>
      <c r="L536" t="s">
        <v>15</v>
      </c>
      <c r="M536" s="3" t="b">
        <v>0</v>
      </c>
      <c r="N536" t="s">
        <v>16</v>
      </c>
    </row>
    <row r="537" spans="1:14" x14ac:dyDescent="0.25">
      <c r="A537" s="1">
        <v>45610</v>
      </c>
      <c r="B537">
        <v>1</v>
      </c>
      <c r="C537" t="s">
        <v>12</v>
      </c>
      <c r="D537" t="s">
        <v>13</v>
      </c>
      <c r="E537">
        <v>39</v>
      </c>
      <c r="F537" s="2">
        <v>7.2</v>
      </c>
      <c r="G537" s="2">
        <f>Table1[[#This Row],[price]] *Table1[[#This Row],[quantity_sold]]</f>
        <v>280.8</v>
      </c>
      <c r="H537" t="s">
        <v>23</v>
      </c>
      <c r="I537" s="3" t="b">
        <v>0</v>
      </c>
      <c r="J537">
        <f>IF(Table1[[#This Row],[is_weekend]], 1,0)</f>
        <v>0</v>
      </c>
      <c r="K537">
        <v>0</v>
      </c>
      <c r="L537" t="s">
        <v>15</v>
      </c>
      <c r="M537" s="3" t="b">
        <v>0</v>
      </c>
      <c r="N537" t="s">
        <v>16</v>
      </c>
    </row>
    <row r="538" spans="1:14" x14ac:dyDescent="0.25">
      <c r="A538" s="1">
        <v>45610</v>
      </c>
      <c r="B538">
        <v>2</v>
      </c>
      <c r="C538" t="s">
        <v>32</v>
      </c>
      <c r="D538" t="s">
        <v>13</v>
      </c>
      <c r="E538">
        <v>45</v>
      </c>
      <c r="F538" s="2">
        <v>9</v>
      </c>
      <c r="G538" s="2">
        <f>Table1[[#This Row],[price]] *Table1[[#This Row],[quantity_sold]]</f>
        <v>405</v>
      </c>
      <c r="H538" t="s">
        <v>23</v>
      </c>
      <c r="I538" s="3" t="b">
        <v>0</v>
      </c>
      <c r="J538">
        <f>IF(Table1[[#This Row],[is_weekend]], 1,0)</f>
        <v>0</v>
      </c>
      <c r="K538">
        <v>1</v>
      </c>
      <c r="L538" t="s">
        <v>15</v>
      </c>
      <c r="M538" s="3" t="b">
        <v>0</v>
      </c>
      <c r="N538" t="s">
        <v>16</v>
      </c>
    </row>
    <row r="539" spans="1:14" x14ac:dyDescent="0.25">
      <c r="A539" s="1">
        <v>45610</v>
      </c>
      <c r="B539">
        <v>3</v>
      </c>
      <c r="C539" t="s">
        <v>33</v>
      </c>
      <c r="D539" t="s">
        <v>34</v>
      </c>
      <c r="E539">
        <v>31</v>
      </c>
      <c r="F539" s="2">
        <v>6.3</v>
      </c>
      <c r="G539" s="2">
        <f>Table1[[#This Row],[price]] *Table1[[#This Row],[quantity_sold]]</f>
        <v>195.29999999999998</v>
      </c>
      <c r="H539" t="s">
        <v>23</v>
      </c>
      <c r="I539" s="3" t="b">
        <v>0</v>
      </c>
      <c r="J539">
        <f>IF(Table1[[#This Row],[is_weekend]], 1,0)</f>
        <v>0</v>
      </c>
      <c r="K539">
        <v>0</v>
      </c>
      <c r="L539" t="s">
        <v>15</v>
      </c>
      <c r="M539" s="3" t="b">
        <v>0</v>
      </c>
      <c r="N539" t="s">
        <v>16</v>
      </c>
    </row>
    <row r="540" spans="1:14" x14ac:dyDescent="0.25">
      <c r="A540" s="1">
        <v>45610</v>
      </c>
      <c r="B540">
        <v>4</v>
      </c>
      <c r="C540" t="s">
        <v>35</v>
      </c>
      <c r="D540" t="s">
        <v>36</v>
      </c>
      <c r="E540">
        <v>38</v>
      </c>
      <c r="F540" s="2">
        <v>1.8</v>
      </c>
      <c r="G540" s="2">
        <f>Table1[[#This Row],[price]] *Table1[[#This Row],[quantity_sold]]</f>
        <v>68.400000000000006</v>
      </c>
      <c r="H540" t="s">
        <v>23</v>
      </c>
      <c r="I540" s="3" t="b">
        <v>0</v>
      </c>
      <c r="J540">
        <f>IF(Table1[[#This Row],[is_weekend]], 1,0)</f>
        <v>0</v>
      </c>
      <c r="K540">
        <v>0</v>
      </c>
      <c r="L540" t="s">
        <v>15</v>
      </c>
      <c r="M540" s="3" t="b">
        <v>0</v>
      </c>
      <c r="N540" t="s">
        <v>16</v>
      </c>
    </row>
    <row r="541" spans="1:14" x14ac:dyDescent="0.25">
      <c r="A541" s="1">
        <v>45610</v>
      </c>
      <c r="B541">
        <v>5</v>
      </c>
      <c r="C541" t="s">
        <v>37</v>
      </c>
      <c r="D541" t="s">
        <v>38</v>
      </c>
      <c r="E541">
        <v>45</v>
      </c>
      <c r="F541" s="2">
        <v>4.5</v>
      </c>
      <c r="G541" s="2">
        <f>Table1[[#This Row],[price]] *Table1[[#This Row],[quantity_sold]]</f>
        <v>202.5</v>
      </c>
      <c r="H541" t="s">
        <v>23</v>
      </c>
      <c r="I541" s="3" t="b">
        <v>0</v>
      </c>
      <c r="J541">
        <f>IF(Table1[[#This Row],[is_weekend]], 1,0)</f>
        <v>0</v>
      </c>
      <c r="K541">
        <v>1</v>
      </c>
      <c r="L541" t="s">
        <v>15</v>
      </c>
      <c r="M541" s="3" t="b">
        <v>0</v>
      </c>
      <c r="N541" t="s">
        <v>16</v>
      </c>
    </row>
    <row r="542" spans="1:14" x14ac:dyDescent="0.25">
      <c r="A542" s="1">
        <v>45609</v>
      </c>
      <c r="B542">
        <v>1</v>
      </c>
      <c r="C542" t="s">
        <v>12</v>
      </c>
      <c r="D542" t="s">
        <v>13</v>
      </c>
      <c r="E542">
        <v>33</v>
      </c>
      <c r="F542" s="2">
        <v>7.2</v>
      </c>
      <c r="G542" s="2">
        <f>Table1[[#This Row],[price]] *Table1[[#This Row],[quantity_sold]]</f>
        <v>237.6</v>
      </c>
      <c r="H542" t="s">
        <v>22</v>
      </c>
      <c r="I542" s="3" t="b">
        <v>0</v>
      </c>
      <c r="J542">
        <f>IF(Table1[[#This Row],[is_weekend]], 1,0)</f>
        <v>0</v>
      </c>
      <c r="K542">
        <v>0</v>
      </c>
      <c r="L542" t="s">
        <v>24</v>
      </c>
      <c r="M542" s="3" t="b">
        <v>1</v>
      </c>
      <c r="N542" t="s">
        <v>16</v>
      </c>
    </row>
    <row r="543" spans="1:14" x14ac:dyDescent="0.25">
      <c r="A543" s="1">
        <v>45609</v>
      </c>
      <c r="B543">
        <v>2</v>
      </c>
      <c r="C543" t="s">
        <v>32</v>
      </c>
      <c r="D543" t="s">
        <v>13</v>
      </c>
      <c r="E543">
        <v>37</v>
      </c>
      <c r="F543" s="2">
        <v>9</v>
      </c>
      <c r="G543" s="2">
        <f>Table1[[#This Row],[price]] *Table1[[#This Row],[quantity_sold]]</f>
        <v>333</v>
      </c>
      <c r="H543" t="s">
        <v>22</v>
      </c>
      <c r="I543" s="3" t="b">
        <v>0</v>
      </c>
      <c r="J543">
        <f>IF(Table1[[#This Row],[is_weekend]], 1,0)</f>
        <v>0</v>
      </c>
      <c r="K543">
        <v>1</v>
      </c>
      <c r="L543" t="s">
        <v>24</v>
      </c>
      <c r="M543" s="3" t="b">
        <v>1</v>
      </c>
      <c r="N543" t="s">
        <v>16</v>
      </c>
    </row>
    <row r="544" spans="1:14" x14ac:dyDescent="0.25">
      <c r="A544" s="1">
        <v>45609</v>
      </c>
      <c r="B544">
        <v>3</v>
      </c>
      <c r="C544" t="s">
        <v>33</v>
      </c>
      <c r="D544" t="s">
        <v>34</v>
      </c>
      <c r="E544">
        <v>20</v>
      </c>
      <c r="F544" s="2">
        <v>6.3</v>
      </c>
      <c r="G544" s="2">
        <f>Table1[[#This Row],[price]] *Table1[[#This Row],[quantity_sold]]</f>
        <v>126</v>
      </c>
      <c r="H544" t="s">
        <v>22</v>
      </c>
      <c r="I544" s="3" t="b">
        <v>0</v>
      </c>
      <c r="J544">
        <f>IF(Table1[[#This Row],[is_weekend]], 1,0)</f>
        <v>0</v>
      </c>
      <c r="K544">
        <v>0</v>
      </c>
      <c r="L544" t="s">
        <v>24</v>
      </c>
      <c r="M544" s="3" t="b">
        <v>1</v>
      </c>
      <c r="N544" t="s">
        <v>16</v>
      </c>
    </row>
    <row r="545" spans="1:14" x14ac:dyDescent="0.25">
      <c r="A545" s="1">
        <v>45609</v>
      </c>
      <c r="B545">
        <v>4</v>
      </c>
      <c r="C545" t="s">
        <v>35</v>
      </c>
      <c r="D545" t="s">
        <v>36</v>
      </c>
      <c r="E545">
        <v>50</v>
      </c>
      <c r="F545" s="2">
        <v>1.8</v>
      </c>
      <c r="G545" s="2">
        <f>Table1[[#This Row],[price]] *Table1[[#This Row],[quantity_sold]]</f>
        <v>90</v>
      </c>
      <c r="H545" t="s">
        <v>22</v>
      </c>
      <c r="I545" s="3" t="b">
        <v>0</v>
      </c>
      <c r="J545">
        <f>IF(Table1[[#This Row],[is_weekend]], 1,0)</f>
        <v>0</v>
      </c>
      <c r="K545">
        <v>1</v>
      </c>
      <c r="L545" t="s">
        <v>24</v>
      </c>
      <c r="M545" s="3" t="b">
        <v>1</v>
      </c>
      <c r="N545" t="s">
        <v>16</v>
      </c>
    </row>
    <row r="546" spans="1:14" x14ac:dyDescent="0.25">
      <c r="A546" s="1">
        <v>45609</v>
      </c>
      <c r="B546">
        <v>5</v>
      </c>
      <c r="C546" t="s">
        <v>37</v>
      </c>
      <c r="D546" t="s">
        <v>38</v>
      </c>
      <c r="E546">
        <v>28</v>
      </c>
      <c r="F546" s="2">
        <v>4.5</v>
      </c>
      <c r="G546" s="2">
        <f>Table1[[#This Row],[price]] *Table1[[#This Row],[quantity_sold]]</f>
        <v>126</v>
      </c>
      <c r="H546" t="s">
        <v>22</v>
      </c>
      <c r="I546" s="3" t="b">
        <v>0</v>
      </c>
      <c r="J546">
        <f>IF(Table1[[#This Row],[is_weekend]], 1,0)</f>
        <v>0</v>
      </c>
      <c r="K546">
        <v>0</v>
      </c>
      <c r="L546" t="s">
        <v>24</v>
      </c>
      <c r="M546" s="3" t="b">
        <v>1</v>
      </c>
      <c r="N546" t="s">
        <v>16</v>
      </c>
    </row>
    <row r="547" spans="1:14" x14ac:dyDescent="0.25">
      <c r="A547" s="1">
        <v>45608</v>
      </c>
      <c r="B547">
        <v>1</v>
      </c>
      <c r="C547" t="s">
        <v>12</v>
      </c>
      <c r="D547" t="s">
        <v>13</v>
      </c>
      <c r="E547">
        <v>34</v>
      </c>
      <c r="F547" s="2">
        <v>7.2</v>
      </c>
      <c r="G547" s="2">
        <f>Table1[[#This Row],[price]] *Table1[[#This Row],[quantity_sold]]</f>
        <v>244.8</v>
      </c>
      <c r="H547" t="s">
        <v>21</v>
      </c>
      <c r="I547" s="3" t="b">
        <v>0</v>
      </c>
      <c r="J547">
        <f>IF(Table1[[#This Row],[is_weekend]], 1,0)</f>
        <v>0</v>
      </c>
      <c r="K547">
        <v>1</v>
      </c>
      <c r="L547" t="s">
        <v>24</v>
      </c>
      <c r="M547" s="3" t="b">
        <v>0</v>
      </c>
      <c r="N547" t="s">
        <v>16</v>
      </c>
    </row>
    <row r="548" spans="1:14" x14ac:dyDescent="0.25">
      <c r="A548" s="1">
        <v>45608</v>
      </c>
      <c r="B548">
        <v>2</v>
      </c>
      <c r="C548" t="s">
        <v>32</v>
      </c>
      <c r="D548" t="s">
        <v>13</v>
      </c>
      <c r="E548">
        <v>28</v>
      </c>
      <c r="F548" s="2">
        <v>9</v>
      </c>
      <c r="G548" s="2">
        <f>Table1[[#This Row],[price]] *Table1[[#This Row],[quantity_sold]]</f>
        <v>252</v>
      </c>
      <c r="H548" t="s">
        <v>21</v>
      </c>
      <c r="I548" s="3" t="b">
        <v>0</v>
      </c>
      <c r="J548">
        <f>IF(Table1[[#This Row],[is_weekend]], 1,0)</f>
        <v>0</v>
      </c>
      <c r="K548">
        <v>1</v>
      </c>
      <c r="L548" t="s">
        <v>24</v>
      </c>
      <c r="M548" s="3" t="b">
        <v>0</v>
      </c>
      <c r="N548" t="s">
        <v>16</v>
      </c>
    </row>
    <row r="549" spans="1:14" x14ac:dyDescent="0.25">
      <c r="A549" s="1">
        <v>45608</v>
      </c>
      <c r="B549">
        <v>3</v>
      </c>
      <c r="C549" t="s">
        <v>33</v>
      </c>
      <c r="D549" t="s">
        <v>34</v>
      </c>
      <c r="E549">
        <v>15</v>
      </c>
      <c r="F549" s="2">
        <v>6.3</v>
      </c>
      <c r="G549" s="2">
        <f>Table1[[#This Row],[price]] *Table1[[#This Row],[quantity_sold]]</f>
        <v>94.5</v>
      </c>
      <c r="H549" t="s">
        <v>21</v>
      </c>
      <c r="I549" s="3" t="b">
        <v>0</v>
      </c>
      <c r="J549">
        <f>IF(Table1[[#This Row],[is_weekend]], 1,0)</f>
        <v>0</v>
      </c>
      <c r="K549">
        <v>0</v>
      </c>
      <c r="L549" t="s">
        <v>24</v>
      </c>
      <c r="M549" s="3" t="b">
        <v>0</v>
      </c>
      <c r="N549" t="s">
        <v>16</v>
      </c>
    </row>
    <row r="550" spans="1:14" x14ac:dyDescent="0.25">
      <c r="A550" s="1">
        <v>45608</v>
      </c>
      <c r="B550">
        <v>4</v>
      </c>
      <c r="C550" t="s">
        <v>35</v>
      </c>
      <c r="D550" t="s">
        <v>36</v>
      </c>
      <c r="E550">
        <v>26</v>
      </c>
      <c r="F550" s="2">
        <v>1.8</v>
      </c>
      <c r="G550" s="2">
        <f>Table1[[#This Row],[price]] *Table1[[#This Row],[quantity_sold]]</f>
        <v>46.800000000000004</v>
      </c>
      <c r="H550" t="s">
        <v>21</v>
      </c>
      <c r="I550" s="3" t="b">
        <v>0</v>
      </c>
      <c r="J550">
        <f>IF(Table1[[#This Row],[is_weekend]], 1,0)</f>
        <v>0</v>
      </c>
      <c r="K550">
        <v>0</v>
      </c>
      <c r="L550" t="s">
        <v>24</v>
      </c>
      <c r="M550" s="3" t="b">
        <v>0</v>
      </c>
      <c r="N550" t="s">
        <v>16</v>
      </c>
    </row>
    <row r="551" spans="1:14" x14ac:dyDescent="0.25">
      <c r="A551" s="1">
        <v>45608</v>
      </c>
      <c r="B551">
        <v>5</v>
      </c>
      <c r="C551" t="s">
        <v>37</v>
      </c>
      <c r="D551" t="s">
        <v>38</v>
      </c>
      <c r="E551">
        <v>20</v>
      </c>
      <c r="F551" s="2">
        <v>4.5</v>
      </c>
      <c r="G551" s="2">
        <f>Table1[[#This Row],[price]] *Table1[[#This Row],[quantity_sold]]</f>
        <v>90</v>
      </c>
      <c r="H551" t="s">
        <v>21</v>
      </c>
      <c r="I551" s="3" t="b">
        <v>0</v>
      </c>
      <c r="J551">
        <f>IF(Table1[[#This Row],[is_weekend]], 1,0)</f>
        <v>0</v>
      </c>
      <c r="K551">
        <v>0</v>
      </c>
      <c r="L551" t="s">
        <v>24</v>
      </c>
      <c r="M551" s="3" t="b">
        <v>0</v>
      </c>
      <c r="N551" t="s">
        <v>16</v>
      </c>
    </row>
    <row r="552" spans="1:14" x14ac:dyDescent="0.25">
      <c r="A552" s="1">
        <v>45607</v>
      </c>
      <c r="B552">
        <v>1</v>
      </c>
      <c r="C552" t="s">
        <v>12</v>
      </c>
      <c r="D552" t="s">
        <v>13</v>
      </c>
      <c r="E552">
        <v>29</v>
      </c>
      <c r="F552" s="2">
        <v>7.2</v>
      </c>
      <c r="G552" s="2">
        <f>Table1[[#This Row],[price]] *Table1[[#This Row],[quantity_sold]]</f>
        <v>208.8</v>
      </c>
      <c r="H552" t="s">
        <v>20</v>
      </c>
      <c r="I552" s="3" t="b">
        <v>0</v>
      </c>
      <c r="J552">
        <f>IF(Table1[[#This Row],[is_weekend]], 1,0)</f>
        <v>0</v>
      </c>
      <c r="K552">
        <v>0</v>
      </c>
      <c r="L552" t="s">
        <v>15</v>
      </c>
      <c r="M552" s="3" t="b">
        <v>0</v>
      </c>
      <c r="N552" t="s">
        <v>16</v>
      </c>
    </row>
    <row r="553" spans="1:14" x14ac:dyDescent="0.25">
      <c r="A553" s="1">
        <v>45607</v>
      </c>
      <c r="B553">
        <v>2</v>
      </c>
      <c r="C553" t="s">
        <v>32</v>
      </c>
      <c r="D553" t="s">
        <v>13</v>
      </c>
      <c r="E553">
        <v>25</v>
      </c>
      <c r="F553" s="2">
        <v>9</v>
      </c>
      <c r="G553" s="2">
        <f>Table1[[#This Row],[price]] *Table1[[#This Row],[quantity_sold]]</f>
        <v>225</v>
      </c>
      <c r="H553" t="s">
        <v>20</v>
      </c>
      <c r="I553" s="3" t="b">
        <v>0</v>
      </c>
      <c r="J553">
        <f>IF(Table1[[#This Row],[is_weekend]], 1,0)</f>
        <v>0</v>
      </c>
      <c r="K553">
        <v>0</v>
      </c>
      <c r="L553" t="s">
        <v>15</v>
      </c>
      <c r="M553" s="3" t="b">
        <v>0</v>
      </c>
      <c r="N553" t="s">
        <v>16</v>
      </c>
    </row>
    <row r="554" spans="1:14" x14ac:dyDescent="0.25">
      <c r="A554" s="1">
        <v>45607</v>
      </c>
      <c r="B554">
        <v>3</v>
      </c>
      <c r="C554" t="s">
        <v>33</v>
      </c>
      <c r="D554" t="s">
        <v>34</v>
      </c>
      <c r="E554">
        <v>24</v>
      </c>
      <c r="F554" s="2">
        <v>6.3</v>
      </c>
      <c r="G554" s="2">
        <f>Table1[[#This Row],[price]] *Table1[[#This Row],[quantity_sold]]</f>
        <v>151.19999999999999</v>
      </c>
      <c r="H554" t="s">
        <v>20</v>
      </c>
      <c r="I554" s="3" t="b">
        <v>0</v>
      </c>
      <c r="J554">
        <f>IF(Table1[[#This Row],[is_weekend]], 1,0)</f>
        <v>0</v>
      </c>
      <c r="K554">
        <v>0</v>
      </c>
      <c r="L554" t="s">
        <v>15</v>
      </c>
      <c r="M554" s="3" t="b">
        <v>0</v>
      </c>
      <c r="N554" t="s">
        <v>16</v>
      </c>
    </row>
    <row r="555" spans="1:14" x14ac:dyDescent="0.25">
      <c r="A555" s="1">
        <v>45607</v>
      </c>
      <c r="B555">
        <v>4</v>
      </c>
      <c r="C555" t="s">
        <v>35</v>
      </c>
      <c r="D555" t="s">
        <v>36</v>
      </c>
      <c r="E555">
        <v>34</v>
      </c>
      <c r="F555" s="2">
        <v>1.8</v>
      </c>
      <c r="G555" s="2">
        <f>Table1[[#This Row],[price]] *Table1[[#This Row],[quantity_sold]]</f>
        <v>61.2</v>
      </c>
      <c r="H555" t="s">
        <v>20</v>
      </c>
      <c r="I555" s="3" t="b">
        <v>0</v>
      </c>
      <c r="J555">
        <f>IF(Table1[[#This Row],[is_weekend]], 1,0)</f>
        <v>0</v>
      </c>
      <c r="K555">
        <v>0</v>
      </c>
      <c r="L555" t="s">
        <v>15</v>
      </c>
      <c r="M555" s="3" t="b">
        <v>0</v>
      </c>
      <c r="N555" t="s">
        <v>16</v>
      </c>
    </row>
    <row r="556" spans="1:14" x14ac:dyDescent="0.25">
      <c r="A556" s="1">
        <v>45607</v>
      </c>
      <c r="B556">
        <v>5</v>
      </c>
      <c r="C556" t="s">
        <v>37</v>
      </c>
      <c r="D556" t="s">
        <v>38</v>
      </c>
      <c r="E556">
        <v>34</v>
      </c>
      <c r="F556" s="2">
        <v>4.5</v>
      </c>
      <c r="G556" s="2">
        <f>Table1[[#This Row],[price]] *Table1[[#This Row],[quantity_sold]]</f>
        <v>153</v>
      </c>
      <c r="H556" t="s">
        <v>20</v>
      </c>
      <c r="I556" s="3" t="b">
        <v>0</v>
      </c>
      <c r="J556">
        <f>IF(Table1[[#This Row],[is_weekend]], 1,0)</f>
        <v>0</v>
      </c>
      <c r="K556">
        <v>1</v>
      </c>
      <c r="L556" t="s">
        <v>15</v>
      </c>
      <c r="M556" s="3" t="b">
        <v>0</v>
      </c>
      <c r="N556" t="s">
        <v>16</v>
      </c>
    </row>
    <row r="557" spans="1:14" x14ac:dyDescent="0.25">
      <c r="A557" s="1">
        <v>45606</v>
      </c>
      <c r="B557">
        <v>1</v>
      </c>
      <c r="C557" t="s">
        <v>12</v>
      </c>
      <c r="D557" t="s">
        <v>13</v>
      </c>
      <c r="E557">
        <v>43</v>
      </c>
      <c r="F557" s="2">
        <v>7.2</v>
      </c>
      <c r="G557" s="2">
        <f>Table1[[#This Row],[price]] *Table1[[#This Row],[quantity_sold]]</f>
        <v>309.60000000000002</v>
      </c>
      <c r="H557" t="s">
        <v>19</v>
      </c>
      <c r="I557" s="3" t="b">
        <v>1</v>
      </c>
      <c r="J557">
        <f>IF(Table1[[#This Row],[is_weekend]], 1,0)</f>
        <v>1</v>
      </c>
      <c r="K557">
        <v>0</v>
      </c>
      <c r="L557" t="s">
        <v>18</v>
      </c>
      <c r="M557" s="3" t="b">
        <v>0</v>
      </c>
      <c r="N557" t="s">
        <v>16</v>
      </c>
    </row>
    <row r="558" spans="1:14" x14ac:dyDescent="0.25">
      <c r="A558" s="1">
        <v>45606</v>
      </c>
      <c r="B558">
        <v>2</v>
      </c>
      <c r="C558" t="s">
        <v>32</v>
      </c>
      <c r="D558" t="s">
        <v>13</v>
      </c>
      <c r="E558">
        <v>38</v>
      </c>
      <c r="F558" s="2">
        <v>9</v>
      </c>
      <c r="G558" s="2">
        <f>Table1[[#This Row],[price]] *Table1[[#This Row],[quantity_sold]]</f>
        <v>342</v>
      </c>
      <c r="H558" t="s">
        <v>19</v>
      </c>
      <c r="I558" s="3" t="b">
        <v>1</v>
      </c>
      <c r="J558">
        <f>IF(Table1[[#This Row],[is_weekend]], 1,0)</f>
        <v>1</v>
      </c>
      <c r="K558">
        <v>0</v>
      </c>
      <c r="L558" t="s">
        <v>18</v>
      </c>
      <c r="M558" s="3" t="b">
        <v>0</v>
      </c>
      <c r="N558" t="s">
        <v>16</v>
      </c>
    </row>
    <row r="559" spans="1:14" x14ac:dyDescent="0.25">
      <c r="A559" s="1">
        <v>45606</v>
      </c>
      <c r="B559">
        <v>3</v>
      </c>
      <c r="C559" t="s">
        <v>33</v>
      </c>
      <c r="D559" t="s">
        <v>34</v>
      </c>
      <c r="E559">
        <v>28</v>
      </c>
      <c r="F559" s="2">
        <v>6.3</v>
      </c>
      <c r="G559" s="2">
        <f>Table1[[#This Row],[price]] *Table1[[#This Row],[quantity_sold]]</f>
        <v>176.4</v>
      </c>
      <c r="H559" t="s">
        <v>19</v>
      </c>
      <c r="I559" s="3" t="b">
        <v>1</v>
      </c>
      <c r="J559">
        <f>IF(Table1[[#This Row],[is_weekend]], 1,0)</f>
        <v>1</v>
      </c>
      <c r="K559">
        <v>0</v>
      </c>
      <c r="L559" t="s">
        <v>18</v>
      </c>
      <c r="M559" s="3" t="b">
        <v>0</v>
      </c>
      <c r="N559" t="s">
        <v>16</v>
      </c>
    </row>
    <row r="560" spans="1:14" x14ac:dyDescent="0.25">
      <c r="A560" s="1">
        <v>45606</v>
      </c>
      <c r="B560">
        <v>4</v>
      </c>
      <c r="C560" t="s">
        <v>35</v>
      </c>
      <c r="D560" t="s">
        <v>36</v>
      </c>
      <c r="E560">
        <v>73</v>
      </c>
      <c r="F560" s="2">
        <v>1.8</v>
      </c>
      <c r="G560" s="2">
        <f>Table1[[#This Row],[price]] *Table1[[#This Row],[quantity_sold]]</f>
        <v>131.4</v>
      </c>
      <c r="H560" t="s">
        <v>19</v>
      </c>
      <c r="I560" s="3" t="b">
        <v>1</v>
      </c>
      <c r="J560">
        <f>IF(Table1[[#This Row],[is_weekend]], 1,0)</f>
        <v>1</v>
      </c>
      <c r="K560">
        <v>1</v>
      </c>
      <c r="L560" t="s">
        <v>18</v>
      </c>
      <c r="M560" s="3" t="b">
        <v>0</v>
      </c>
      <c r="N560" t="s">
        <v>16</v>
      </c>
    </row>
    <row r="561" spans="1:14" x14ac:dyDescent="0.25">
      <c r="A561" s="1">
        <v>45606</v>
      </c>
      <c r="B561">
        <v>5</v>
      </c>
      <c r="C561" t="s">
        <v>37</v>
      </c>
      <c r="D561" t="s">
        <v>38</v>
      </c>
      <c r="E561">
        <v>38</v>
      </c>
      <c r="F561" s="2">
        <v>4.5</v>
      </c>
      <c r="G561" s="2">
        <f>Table1[[#This Row],[price]] *Table1[[#This Row],[quantity_sold]]</f>
        <v>171</v>
      </c>
      <c r="H561" t="s">
        <v>19</v>
      </c>
      <c r="I561" s="3" t="b">
        <v>1</v>
      </c>
      <c r="J561">
        <f>IF(Table1[[#This Row],[is_weekend]], 1,0)</f>
        <v>1</v>
      </c>
      <c r="K561">
        <v>0</v>
      </c>
      <c r="L561" t="s">
        <v>18</v>
      </c>
      <c r="M561" s="3" t="b">
        <v>0</v>
      </c>
      <c r="N561" t="s">
        <v>16</v>
      </c>
    </row>
    <row r="562" spans="1:14" x14ac:dyDescent="0.25">
      <c r="A562" s="1">
        <v>45605</v>
      </c>
      <c r="B562">
        <v>1</v>
      </c>
      <c r="C562" t="s">
        <v>12</v>
      </c>
      <c r="D562" t="s">
        <v>13</v>
      </c>
      <c r="E562">
        <v>49</v>
      </c>
      <c r="F562" s="2">
        <v>7.2</v>
      </c>
      <c r="G562" s="2">
        <f>Table1[[#This Row],[price]] *Table1[[#This Row],[quantity_sold]]</f>
        <v>352.8</v>
      </c>
      <c r="H562" t="s">
        <v>17</v>
      </c>
      <c r="I562" s="3" t="b">
        <v>1</v>
      </c>
      <c r="J562">
        <f>IF(Table1[[#This Row],[is_weekend]], 1,0)</f>
        <v>1</v>
      </c>
      <c r="K562">
        <v>0</v>
      </c>
      <c r="L562" t="s">
        <v>15</v>
      </c>
      <c r="M562" s="3" t="b">
        <v>0</v>
      </c>
      <c r="N562" t="s">
        <v>16</v>
      </c>
    </row>
    <row r="563" spans="1:14" x14ac:dyDescent="0.25">
      <c r="A563" s="1">
        <v>45605</v>
      </c>
      <c r="B563">
        <v>2</v>
      </c>
      <c r="C563" t="s">
        <v>32</v>
      </c>
      <c r="D563" t="s">
        <v>13</v>
      </c>
      <c r="E563">
        <v>60</v>
      </c>
      <c r="F563" s="2">
        <v>9</v>
      </c>
      <c r="G563" s="2">
        <f>Table1[[#This Row],[price]] *Table1[[#This Row],[quantity_sold]]</f>
        <v>540</v>
      </c>
      <c r="H563" t="s">
        <v>17</v>
      </c>
      <c r="I563" s="3" t="b">
        <v>1</v>
      </c>
      <c r="J563">
        <f>IF(Table1[[#This Row],[is_weekend]], 1,0)</f>
        <v>1</v>
      </c>
      <c r="K563">
        <v>1</v>
      </c>
      <c r="L563" t="s">
        <v>15</v>
      </c>
      <c r="M563" s="3" t="b">
        <v>0</v>
      </c>
      <c r="N563" t="s">
        <v>16</v>
      </c>
    </row>
    <row r="564" spans="1:14" x14ac:dyDescent="0.25">
      <c r="A564" s="1">
        <v>45605</v>
      </c>
      <c r="B564">
        <v>3</v>
      </c>
      <c r="C564" t="s">
        <v>33</v>
      </c>
      <c r="D564" t="s">
        <v>34</v>
      </c>
      <c r="E564">
        <v>59</v>
      </c>
      <c r="F564" s="2">
        <v>6.3</v>
      </c>
      <c r="G564" s="2">
        <f>Table1[[#This Row],[price]] *Table1[[#This Row],[quantity_sold]]</f>
        <v>371.7</v>
      </c>
      <c r="H564" t="s">
        <v>17</v>
      </c>
      <c r="I564" s="3" t="b">
        <v>1</v>
      </c>
      <c r="J564">
        <f>IF(Table1[[#This Row],[is_weekend]], 1,0)</f>
        <v>1</v>
      </c>
      <c r="K564">
        <v>1</v>
      </c>
      <c r="L564" t="s">
        <v>15</v>
      </c>
      <c r="M564" s="3" t="b">
        <v>0</v>
      </c>
      <c r="N564" t="s">
        <v>16</v>
      </c>
    </row>
    <row r="565" spans="1:14" x14ac:dyDescent="0.25">
      <c r="A565" s="1">
        <v>45605</v>
      </c>
      <c r="B565">
        <v>4</v>
      </c>
      <c r="C565" t="s">
        <v>35</v>
      </c>
      <c r="D565" t="s">
        <v>36</v>
      </c>
      <c r="E565">
        <v>61</v>
      </c>
      <c r="F565" s="2">
        <v>1.8</v>
      </c>
      <c r="G565" s="2">
        <f>Table1[[#This Row],[price]] *Table1[[#This Row],[quantity_sold]]</f>
        <v>109.8</v>
      </c>
      <c r="H565" t="s">
        <v>17</v>
      </c>
      <c r="I565" s="3" t="b">
        <v>1</v>
      </c>
      <c r="J565">
        <f>IF(Table1[[#This Row],[is_weekend]], 1,0)</f>
        <v>1</v>
      </c>
      <c r="K565">
        <v>0</v>
      </c>
      <c r="L565" t="s">
        <v>15</v>
      </c>
      <c r="M565" s="3" t="b">
        <v>0</v>
      </c>
      <c r="N565" t="s">
        <v>16</v>
      </c>
    </row>
    <row r="566" spans="1:14" x14ac:dyDescent="0.25">
      <c r="A566" s="1">
        <v>45605</v>
      </c>
      <c r="B566">
        <v>5</v>
      </c>
      <c r="C566" t="s">
        <v>37</v>
      </c>
      <c r="D566" t="s">
        <v>38</v>
      </c>
      <c r="E566">
        <v>46</v>
      </c>
      <c r="F566" s="2">
        <v>4.5</v>
      </c>
      <c r="G566" s="2">
        <f>Table1[[#This Row],[price]] *Table1[[#This Row],[quantity_sold]]</f>
        <v>207</v>
      </c>
      <c r="H566" t="s">
        <v>17</v>
      </c>
      <c r="I566" s="3" t="b">
        <v>1</v>
      </c>
      <c r="J566">
        <f>IF(Table1[[#This Row],[is_weekend]], 1,0)</f>
        <v>1</v>
      </c>
      <c r="K566">
        <v>0</v>
      </c>
      <c r="L566" t="s">
        <v>15</v>
      </c>
      <c r="M566" s="3" t="b">
        <v>0</v>
      </c>
      <c r="N566" t="s">
        <v>16</v>
      </c>
    </row>
    <row r="567" spans="1:14" x14ac:dyDescent="0.25">
      <c r="A567" s="1">
        <v>45604</v>
      </c>
      <c r="B567">
        <v>1</v>
      </c>
      <c r="C567" t="s">
        <v>12</v>
      </c>
      <c r="D567" t="s">
        <v>13</v>
      </c>
      <c r="E567">
        <v>43</v>
      </c>
      <c r="F567" s="2">
        <v>7.2</v>
      </c>
      <c r="G567" s="2">
        <f>Table1[[#This Row],[price]] *Table1[[#This Row],[quantity_sold]]</f>
        <v>309.60000000000002</v>
      </c>
      <c r="H567" t="s">
        <v>14</v>
      </c>
      <c r="I567" s="3" t="b">
        <v>0</v>
      </c>
      <c r="J567">
        <f>IF(Table1[[#This Row],[is_weekend]], 1,0)</f>
        <v>0</v>
      </c>
      <c r="K567">
        <v>0</v>
      </c>
      <c r="L567" t="s">
        <v>15</v>
      </c>
      <c r="M567" s="3" t="b">
        <v>0</v>
      </c>
      <c r="N567" t="s">
        <v>16</v>
      </c>
    </row>
    <row r="568" spans="1:14" x14ac:dyDescent="0.25">
      <c r="A568" s="1">
        <v>45604</v>
      </c>
      <c r="B568">
        <v>2</v>
      </c>
      <c r="C568" t="s">
        <v>32</v>
      </c>
      <c r="D568" t="s">
        <v>13</v>
      </c>
      <c r="E568">
        <v>39</v>
      </c>
      <c r="F568" s="2">
        <v>9</v>
      </c>
      <c r="G568" s="2">
        <f>Table1[[#This Row],[price]] *Table1[[#This Row],[quantity_sold]]</f>
        <v>351</v>
      </c>
      <c r="H568" t="s">
        <v>14</v>
      </c>
      <c r="I568" s="3" t="b">
        <v>0</v>
      </c>
      <c r="J568">
        <f>IF(Table1[[#This Row],[is_weekend]], 1,0)</f>
        <v>0</v>
      </c>
      <c r="K568">
        <v>0</v>
      </c>
      <c r="L568" t="s">
        <v>15</v>
      </c>
      <c r="M568" s="3" t="b">
        <v>0</v>
      </c>
      <c r="N568" t="s">
        <v>16</v>
      </c>
    </row>
    <row r="569" spans="1:14" x14ac:dyDescent="0.25">
      <c r="A569" s="1">
        <v>45604</v>
      </c>
      <c r="B569">
        <v>3</v>
      </c>
      <c r="C569" t="s">
        <v>33</v>
      </c>
      <c r="D569" t="s">
        <v>34</v>
      </c>
      <c r="E569">
        <v>51</v>
      </c>
      <c r="F569" s="2">
        <v>6.3</v>
      </c>
      <c r="G569" s="2">
        <f>Table1[[#This Row],[price]] *Table1[[#This Row],[quantity_sold]]</f>
        <v>321.3</v>
      </c>
      <c r="H569" t="s">
        <v>14</v>
      </c>
      <c r="I569" s="3" t="b">
        <v>0</v>
      </c>
      <c r="J569">
        <f>IF(Table1[[#This Row],[is_weekend]], 1,0)</f>
        <v>0</v>
      </c>
      <c r="K569">
        <v>1</v>
      </c>
      <c r="L569" t="s">
        <v>15</v>
      </c>
      <c r="M569" s="3" t="b">
        <v>0</v>
      </c>
      <c r="N569" t="s">
        <v>16</v>
      </c>
    </row>
    <row r="570" spans="1:14" x14ac:dyDescent="0.25">
      <c r="A570" s="1">
        <v>45604</v>
      </c>
      <c r="B570">
        <v>4</v>
      </c>
      <c r="C570" t="s">
        <v>35</v>
      </c>
      <c r="D570" t="s">
        <v>36</v>
      </c>
      <c r="E570">
        <v>54</v>
      </c>
      <c r="F570" s="2">
        <v>1.8</v>
      </c>
      <c r="G570" s="2">
        <f>Table1[[#This Row],[price]] *Table1[[#This Row],[quantity_sold]]</f>
        <v>97.2</v>
      </c>
      <c r="H570" t="s">
        <v>14</v>
      </c>
      <c r="I570" s="3" t="b">
        <v>0</v>
      </c>
      <c r="J570">
        <f>IF(Table1[[#This Row],[is_weekend]], 1,0)</f>
        <v>0</v>
      </c>
      <c r="K570">
        <v>0</v>
      </c>
      <c r="L570" t="s">
        <v>15</v>
      </c>
      <c r="M570" s="3" t="b">
        <v>0</v>
      </c>
      <c r="N570" t="s">
        <v>16</v>
      </c>
    </row>
    <row r="571" spans="1:14" x14ac:dyDescent="0.25">
      <c r="A571" s="1">
        <v>45604</v>
      </c>
      <c r="B571">
        <v>5</v>
      </c>
      <c r="C571" t="s">
        <v>37</v>
      </c>
      <c r="D571" t="s">
        <v>38</v>
      </c>
      <c r="E571">
        <v>51</v>
      </c>
      <c r="F571" s="2">
        <v>4.5</v>
      </c>
      <c r="G571" s="2">
        <f>Table1[[#This Row],[price]] *Table1[[#This Row],[quantity_sold]]</f>
        <v>229.5</v>
      </c>
      <c r="H571" t="s">
        <v>14</v>
      </c>
      <c r="I571" s="3" t="b">
        <v>0</v>
      </c>
      <c r="J571">
        <f>IF(Table1[[#This Row],[is_weekend]], 1,0)</f>
        <v>0</v>
      </c>
      <c r="K571">
        <v>1</v>
      </c>
      <c r="L571" t="s">
        <v>15</v>
      </c>
      <c r="M571" s="3" t="b">
        <v>0</v>
      </c>
      <c r="N571" t="s">
        <v>16</v>
      </c>
    </row>
    <row r="572" spans="1:14" x14ac:dyDescent="0.25">
      <c r="A572" s="1">
        <v>45603</v>
      </c>
      <c r="B572">
        <v>1</v>
      </c>
      <c r="C572" t="s">
        <v>12</v>
      </c>
      <c r="D572" t="s">
        <v>13</v>
      </c>
      <c r="E572">
        <v>37</v>
      </c>
      <c r="F572" s="2">
        <v>7.2</v>
      </c>
      <c r="G572" s="2">
        <f>Table1[[#This Row],[price]] *Table1[[#This Row],[quantity_sold]]</f>
        <v>266.40000000000003</v>
      </c>
      <c r="H572" t="s">
        <v>23</v>
      </c>
      <c r="I572" s="3" t="b">
        <v>0</v>
      </c>
      <c r="J572">
        <f>IF(Table1[[#This Row],[is_weekend]], 1,0)</f>
        <v>0</v>
      </c>
      <c r="K572">
        <v>0</v>
      </c>
      <c r="L572" t="s">
        <v>15</v>
      </c>
      <c r="M572" s="3" t="b">
        <v>0</v>
      </c>
      <c r="N572" t="s">
        <v>16</v>
      </c>
    </row>
    <row r="573" spans="1:14" x14ac:dyDescent="0.25">
      <c r="A573" s="1">
        <v>45603</v>
      </c>
      <c r="B573">
        <v>2</v>
      </c>
      <c r="C573" t="s">
        <v>32</v>
      </c>
      <c r="D573" t="s">
        <v>13</v>
      </c>
      <c r="E573">
        <v>31</v>
      </c>
      <c r="F573" s="2">
        <v>9</v>
      </c>
      <c r="G573" s="2">
        <f>Table1[[#This Row],[price]] *Table1[[#This Row],[quantity_sold]]</f>
        <v>279</v>
      </c>
      <c r="H573" t="s">
        <v>23</v>
      </c>
      <c r="I573" s="3" t="b">
        <v>0</v>
      </c>
      <c r="J573">
        <f>IF(Table1[[#This Row],[is_weekend]], 1,0)</f>
        <v>0</v>
      </c>
      <c r="K573">
        <v>0</v>
      </c>
      <c r="L573" t="s">
        <v>15</v>
      </c>
      <c r="M573" s="3" t="b">
        <v>0</v>
      </c>
      <c r="N573" t="s">
        <v>16</v>
      </c>
    </row>
    <row r="574" spans="1:14" x14ac:dyDescent="0.25">
      <c r="A574" s="1">
        <v>45603</v>
      </c>
      <c r="B574">
        <v>3</v>
      </c>
      <c r="C574" t="s">
        <v>33</v>
      </c>
      <c r="D574" t="s">
        <v>34</v>
      </c>
      <c r="E574">
        <v>43</v>
      </c>
      <c r="F574" s="2">
        <v>6.3</v>
      </c>
      <c r="G574" s="2">
        <f>Table1[[#This Row],[price]] *Table1[[#This Row],[quantity_sold]]</f>
        <v>270.89999999999998</v>
      </c>
      <c r="H574" t="s">
        <v>23</v>
      </c>
      <c r="I574" s="3" t="b">
        <v>0</v>
      </c>
      <c r="J574">
        <f>IF(Table1[[#This Row],[is_weekend]], 1,0)</f>
        <v>0</v>
      </c>
      <c r="K574">
        <v>1</v>
      </c>
      <c r="L574" t="s">
        <v>15</v>
      </c>
      <c r="M574" s="3" t="b">
        <v>0</v>
      </c>
      <c r="N574" t="s">
        <v>16</v>
      </c>
    </row>
    <row r="575" spans="1:14" x14ac:dyDescent="0.25">
      <c r="A575" s="1">
        <v>45603</v>
      </c>
      <c r="B575">
        <v>4</v>
      </c>
      <c r="C575" t="s">
        <v>35</v>
      </c>
      <c r="D575" t="s">
        <v>36</v>
      </c>
      <c r="E575">
        <v>43</v>
      </c>
      <c r="F575" s="2">
        <v>1.8</v>
      </c>
      <c r="G575" s="2">
        <f>Table1[[#This Row],[price]] *Table1[[#This Row],[quantity_sold]]</f>
        <v>77.400000000000006</v>
      </c>
      <c r="H575" t="s">
        <v>23</v>
      </c>
      <c r="I575" s="3" t="b">
        <v>0</v>
      </c>
      <c r="J575">
        <f>IF(Table1[[#This Row],[is_weekend]], 1,0)</f>
        <v>0</v>
      </c>
      <c r="K575">
        <v>0</v>
      </c>
      <c r="L575" t="s">
        <v>15</v>
      </c>
      <c r="M575" s="3" t="b">
        <v>0</v>
      </c>
      <c r="N575" t="s">
        <v>16</v>
      </c>
    </row>
    <row r="576" spans="1:14" x14ac:dyDescent="0.25">
      <c r="A576" s="1">
        <v>45603</v>
      </c>
      <c r="B576">
        <v>5</v>
      </c>
      <c r="C576" t="s">
        <v>37</v>
      </c>
      <c r="D576" t="s">
        <v>38</v>
      </c>
      <c r="E576">
        <v>33</v>
      </c>
      <c r="F576" s="2">
        <v>4.5</v>
      </c>
      <c r="G576" s="2">
        <f>Table1[[#This Row],[price]] *Table1[[#This Row],[quantity_sold]]</f>
        <v>148.5</v>
      </c>
      <c r="H576" t="s">
        <v>23</v>
      </c>
      <c r="I576" s="3" t="b">
        <v>0</v>
      </c>
      <c r="J576">
        <f>IF(Table1[[#This Row],[is_weekend]], 1,0)</f>
        <v>0</v>
      </c>
      <c r="K576">
        <v>0</v>
      </c>
      <c r="L576" t="s">
        <v>15</v>
      </c>
      <c r="M576" s="3" t="b">
        <v>0</v>
      </c>
      <c r="N576" t="s">
        <v>16</v>
      </c>
    </row>
    <row r="577" spans="1:14" x14ac:dyDescent="0.25">
      <c r="A577" s="1">
        <v>45602</v>
      </c>
      <c r="B577">
        <v>1</v>
      </c>
      <c r="C577" t="s">
        <v>12</v>
      </c>
      <c r="D577" t="s">
        <v>13</v>
      </c>
      <c r="E577">
        <v>29</v>
      </c>
      <c r="F577" s="2">
        <v>7.2</v>
      </c>
      <c r="G577" s="2">
        <f>Table1[[#This Row],[price]] *Table1[[#This Row],[quantity_sold]]</f>
        <v>208.8</v>
      </c>
      <c r="H577" t="s">
        <v>22</v>
      </c>
      <c r="I577" s="3" t="b">
        <v>0</v>
      </c>
      <c r="J577">
        <f>IF(Table1[[#This Row],[is_weekend]], 1,0)</f>
        <v>0</v>
      </c>
      <c r="K577">
        <v>0</v>
      </c>
      <c r="L577" t="s">
        <v>18</v>
      </c>
      <c r="M577" s="3" t="b">
        <v>0</v>
      </c>
      <c r="N577" t="s">
        <v>16</v>
      </c>
    </row>
    <row r="578" spans="1:14" x14ac:dyDescent="0.25">
      <c r="A578" s="1">
        <v>45602</v>
      </c>
      <c r="B578">
        <v>2</v>
      </c>
      <c r="C578" t="s">
        <v>32</v>
      </c>
      <c r="D578" t="s">
        <v>13</v>
      </c>
      <c r="E578">
        <v>24</v>
      </c>
      <c r="F578" s="2">
        <v>9</v>
      </c>
      <c r="G578" s="2">
        <f>Table1[[#This Row],[price]] *Table1[[#This Row],[quantity_sold]]</f>
        <v>216</v>
      </c>
      <c r="H578" t="s">
        <v>22</v>
      </c>
      <c r="I578" s="3" t="b">
        <v>0</v>
      </c>
      <c r="J578">
        <f>IF(Table1[[#This Row],[is_weekend]], 1,0)</f>
        <v>0</v>
      </c>
      <c r="K578">
        <v>0</v>
      </c>
      <c r="L578" t="s">
        <v>18</v>
      </c>
      <c r="M578" s="3" t="b">
        <v>0</v>
      </c>
      <c r="N578" t="s">
        <v>16</v>
      </c>
    </row>
    <row r="579" spans="1:14" x14ac:dyDescent="0.25">
      <c r="A579" s="1">
        <v>45602</v>
      </c>
      <c r="B579">
        <v>3</v>
      </c>
      <c r="C579" t="s">
        <v>33</v>
      </c>
      <c r="D579" t="s">
        <v>34</v>
      </c>
      <c r="E579">
        <v>29</v>
      </c>
      <c r="F579" s="2">
        <v>6.3</v>
      </c>
      <c r="G579" s="2">
        <f>Table1[[#This Row],[price]] *Table1[[#This Row],[quantity_sold]]</f>
        <v>182.7</v>
      </c>
      <c r="H579" t="s">
        <v>22</v>
      </c>
      <c r="I579" s="3" t="b">
        <v>0</v>
      </c>
      <c r="J579">
        <f>IF(Table1[[#This Row],[is_weekend]], 1,0)</f>
        <v>0</v>
      </c>
      <c r="K579">
        <v>1</v>
      </c>
      <c r="L579" t="s">
        <v>18</v>
      </c>
      <c r="M579" s="3" t="b">
        <v>0</v>
      </c>
      <c r="N579" t="s">
        <v>16</v>
      </c>
    </row>
    <row r="580" spans="1:14" x14ac:dyDescent="0.25">
      <c r="A580" s="1">
        <v>45602</v>
      </c>
      <c r="B580">
        <v>4</v>
      </c>
      <c r="C580" t="s">
        <v>35</v>
      </c>
      <c r="D580" t="s">
        <v>36</v>
      </c>
      <c r="E580">
        <v>33</v>
      </c>
      <c r="F580" s="2">
        <v>1.8</v>
      </c>
      <c r="G580" s="2">
        <f>Table1[[#This Row],[price]] *Table1[[#This Row],[quantity_sold]]</f>
        <v>59.4</v>
      </c>
      <c r="H580" t="s">
        <v>22</v>
      </c>
      <c r="I580" s="3" t="b">
        <v>0</v>
      </c>
      <c r="J580">
        <f>IF(Table1[[#This Row],[is_weekend]], 1,0)</f>
        <v>0</v>
      </c>
      <c r="K580">
        <v>0</v>
      </c>
      <c r="L580" t="s">
        <v>18</v>
      </c>
      <c r="M580" s="3" t="b">
        <v>0</v>
      </c>
      <c r="N580" t="s">
        <v>16</v>
      </c>
    </row>
    <row r="581" spans="1:14" x14ac:dyDescent="0.25">
      <c r="A581" s="1">
        <v>45602</v>
      </c>
      <c r="B581">
        <v>5</v>
      </c>
      <c r="C581" t="s">
        <v>37</v>
      </c>
      <c r="D581" t="s">
        <v>38</v>
      </c>
      <c r="E581">
        <v>37</v>
      </c>
      <c r="F581" s="2">
        <v>4.5</v>
      </c>
      <c r="G581" s="2">
        <f>Table1[[#This Row],[price]] *Table1[[#This Row],[quantity_sold]]</f>
        <v>166.5</v>
      </c>
      <c r="H581" t="s">
        <v>22</v>
      </c>
      <c r="I581" s="3" t="b">
        <v>0</v>
      </c>
      <c r="J581">
        <f>IF(Table1[[#This Row],[is_weekend]], 1,0)</f>
        <v>0</v>
      </c>
      <c r="K581">
        <v>1</v>
      </c>
      <c r="L581" t="s">
        <v>18</v>
      </c>
      <c r="M581" s="3" t="b">
        <v>0</v>
      </c>
      <c r="N581" t="s">
        <v>16</v>
      </c>
    </row>
    <row r="582" spans="1:14" x14ac:dyDescent="0.25">
      <c r="A582" s="1">
        <v>45601</v>
      </c>
      <c r="B582">
        <v>1</v>
      </c>
      <c r="C582" t="s">
        <v>12</v>
      </c>
      <c r="D582" t="s">
        <v>13</v>
      </c>
      <c r="E582">
        <v>26</v>
      </c>
      <c r="F582" s="2">
        <v>7.2</v>
      </c>
      <c r="G582" s="2">
        <f>Table1[[#This Row],[price]] *Table1[[#This Row],[quantity_sold]]</f>
        <v>187.20000000000002</v>
      </c>
      <c r="H582" t="s">
        <v>21</v>
      </c>
      <c r="I582" s="3" t="b">
        <v>0</v>
      </c>
      <c r="J582">
        <f>IF(Table1[[#This Row],[is_weekend]], 1,0)</f>
        <v>0</v>
      </c>
      <c r="K582">
        <v>0</v>
      </c>
      <c r="L582" t="s">
        <v>24</v>
      </c>
      <c r="M582" s="3" t="b">
        <v>0</v>
      </c>
      <c r="N582" t="s">
        <v>16</v>
      </c>
    </row>
    <row r="583" spans="1:14" x14ac:dyDescent="0.25">
      <c r="A583" s="1">
        <v>45601</v>
      </c>
      <c r="B583">
        <v>2</v>
      </c>
      <c r="C583" t="s">
        <v>32</v>
      </c>
      <c r="D583" t="s">
        <v>13</v>
      </c>
      <c r="E583">
        <v>21</v>
      </c>
      <c r="F583" s="2">
        <v>9</v>
      </c>
      <c r="G583" s="2">
        <f>Table1[[#This Row],[price]] *Table1[[#This Row],[quantity_sold]]</f>
        <v>189</v>
      </c>
      <c r="H583" t="s">
        <v>21</v>
      </c>
      <c r="I583" s="3" t="b">
        <v>0</v>
      </c>
      <c r="J583">
        <f>IF(Table1[[#This Row],[is_weekend]], 1,0)</f>
        <v>0</v>
      </c>
      <c r="K583">
        <v>0</v>
      </c>
      <c r="L583" t="s">
        <v>24</v>
      </c>
      <c r="M583" s="3" t="b">
        <v>0</v>
      </c>
      <c r="N583" t="s">
        <v>16</v>
      </c>
    </row>
    <row r="584" spans="1:14" x14ac:dyDescent="0.25">
      <c r="A584" s="1">
        <v>45601</v>
      </c>
      <c r="B584">
        <v>3</v>
      </c>
      <c r="C584" t="s">
        <v>33</v>
      </c>
      <c r="D584" t="s">
        <v>34</v>
      </c>
      <c r="E584">
        <v>22</v>
      </c>
      <c r="F584" s="2">
        <v>6.3</v>
      </c>
      <c r="G584" s="2">
        <f>Table1[[#This Row],[price]] *Table1[[#This Row],[quantity_sold]]</f>
        <v>138.6</v>
      </c>
      <c r="H584" t="s">
        <v>21</v>
      </c>
      <c r="I584" s="3" t="b">
        <v>0</v>
      </c>
      <c r="J584">
        <f>IF(Table1[[#This Row],[is_weekend]], 1,0)</f>
        <v>0</v>
      </c>
      <c r="K584">
        <v>1</v>
      </c>
      <c r="L584" t="s">
        <v>24</v>
      </c>
      <c r="M584" s="3" t="b">
        <v>0</v>
      </c>
      <c r="N584" t="s">
        <v>16</v>
      </c>
    </row>
    <row r="585" spans="1:14" x14ac:dyDescent="0.25">
      <c r="A585" s="1">
        <v>45601</v>
      </c>
      <c r="B585">
        <v>4</v>
      </c>
      <c r="C585" t="s">
        <v>35</v>
      </c>
      <c r="D585" t="s">
        <v>36</v>
      </c>
      <c r="E585">
        <v>40</v>
      </c>
      <c r="F585" s="2">
        <v>1.8</v>
      </c>
      <c r="G585" s="2">
        <f>Table1[[#This Row],[price]] *Table1[[#This Row],[quantity_sold]]</f>
        <v>72</v>
      </c>
      <c r="H585" t="s">
        <v>21</v>
      </c>
      <c r="I585" s="3" t="b">
        <v>0</v>
      </c>
      <c r="J585">
        <f>IF(Table1[[#This Row],[is_weekend]], 1,0)</f>
        <v>0</v>
      </c>
      <c r="K585">
        <v>1</v>
      </c>
      <c r="L585" t="s">
        <v>24</v>
      </c>
      <c r="M585" s="3" t="b">
        <v>0</v>
      </c>
      <c r="N585" t="s">
        <v>16</v>
      </c>
    </row>
    <row r="586" spans="1:14" x14ac:dyDescent="0.25">
      <c r="A586" s="1">
        <v>45601</v>
      </c>
      <c r="B586">
        <v>5</v>
      </c>
      <c r="C586" t="s">
        <v>37</v>
      </c>
      <c r="D586" t="s">
        <v>38</v>
      </c>
      <c r="E586">
        <v>21</v>
      </c>
      <c r="F586" s="2">
        <v>4.5</v>
      </c>
      <c r="G586" s="2">
        <f>Table1[[#This Row],[price]] *Table1[[#This Row],[quantity_sold]]</f>
        <v>94.5</v>
      </c>
      <c r="H586" t="s">
        <v>21</v>
      </c>
      <c r="I586" s="3" t="b">
        <v>0</v>
      </c>
      <c r="J586">
        <f>IF(Table1[[#This Row],[is_weekend]], 1,0)</f>
        <v>0</v>
      </c>
      <c r="K586">
        <v>0</v>
      </c>
      <c r="L586" t="s">
        <v>24</v>
      </c>
      <c r="M586" s="3" t="b">
        <v>0</v>
      </c>
      <c r="N586" t="s">
        <v>16</v>
      </c>
    </row>
    <row r="587" spans="1:14" x14ac:dyDescent="0.25">
      <c r="A587" s="1">
        <v>45600</v>
      </c>
      <c r="B587">
        <v>1</v>
      </c>
      <c r="C587" t="s">
        <v>12</v>
      </c>
      <c r="D587" t="s">
        <v>13</v>
      </c>
      <c r="E587">
        <v>27</v>
      </c>
      <c r="F587" s="2">
        <v>7.2</v>
      </c>
      <c r="G587" s="2">
        <f>Table1[[#This Row],[price]] *Table1[[#This Row],[quantity_sold]]</f>
        <v>194.4</v>
      </c>
      <c r="H587" t="s">
        <v>20</v>
      </c>
      <c r="I587" s="3" t="b">
        <v>0</v>
      </c>
      <c r="J587">
        <f>IF(Table1[[#This Row],[is_weekend]], 1,0)</f>
        <v>0</v>
      </c>
      <c r="K587">
        <v>0</v>
      </c>
      <c r="L587" t="s">
        <v>18</v>
      </c>
      <c r="M587" s="3" t="b">
        <v>0</v>
      </c>
      <c r="N587" t="s">
        <v>16</v>
      </c>
    </row>
    <row r="588" spans="1:14" x14ac:dyDescent="0.25">
      <c r="A588" s="1">
        <v>45600</v>
      </c>
      <c r="B588">
        <v>2</v>
      </c>
      <c r="C588" t="s">
        <v>32</v>
      </c>
      <c r="D588" t="s">
        <v>13</v>
      </c>
      <c r="E588">
        <v>23</v>
      </c>
      <c r="F588" s="2">
        <v>9</v>
      </c>
      <c r="G588" s="2">
        <f>Table1[[#This Row],[price]] *Table1[[#This Row],[quantity_sold]]</f>
        <v>207</v>
      </c>
      <c r="H588" t="s">
        <v>20</v>
      </c>
      <c r="I588" s="3" t="b">
        <v>0</v>
      </c>
      <c r="J588">
        <f>IF(Table1[[#This Row],[is_weekend]], 1,0)</f>
        <v>0</v>
      </c>
      <c r="K588">
        <v>0</v>
      </c>
      <c r="L588" t="s">
        <v>18</v>
      </c>
      <c r="M588" s="3" t="b">
        <v>0</v>
      </c>
      <c r="N588" t="s">
        <v>16</v>
      </c>
    </row>
    <row r="589" spans="1:14" x14ac:dyDescent="0.25">
      <c r="A589" s="1">
        <v>45600</v>
      </c>
      <c r="B589">
        <v>3</v>
      </c>
      <c r="C589" t="s">
        <v>33</v>
      </c>
      <c r="D589" t="s">
        <v>34</v>
      </c>
      <c r="E589">
        <v>20</v>
      </c>
      <c r="F589" s="2">
        <v>6.3</v>
      </c>
      <c r="G589" s="2">
        <f>Table1[[#This Row],[price]] *Table1[[#This Row],[quantity_sold]]</f>
        <v>126</v>
      </c>
      <c r="H589" t="s">
        <v>20</v>
      </c>
      <c r="I589" s="3" t="b">
        <v>0</v>
      </c>
      <c r="J589">
        <f>IF(Table1[[#This Row],[is_weekend]], 1,0)</f>
        <v>0</v>
      </c>
      <c r="K589">
        <v>0</v>
      </c>
      <c r="L589" t="s">
        <v>18</v>
      </c>
      <c r="M589" s="3" t="b">
        <v>0</v>
      </c>
      <c r="N589" t="s">
        <v>16</v>
      </c>
    </row>
    <row r="590" spans="1:14" x14ac:dyDescent="0.25">
      <c r="A590" s="1">
        <v>45600</v>
      </c>
      <c r="B590">
        <v>4</v>
      </c>
      <c r="C590" t="s">
        <v>35</v>
      </c>
      <c r="D590" t="s">
        <v>36</v>
      </c>
      <c r="E590">
        <v>31</v>
      </c>
      <c r="F590" s="2">
        <v>1.8</v>
      </c>
      <c r="G590" s="2">
        <f>Table1[[#This Row],[price]] *Table1[[#This Row],[quantity_sold]]</f>
        <v>55.800000000000004</v>
      </c>
      <c r="H590" t="s">
        <v>20</v>
      </c>
      <c r="I590" s="3" t="b">
        <v>0</v>
      </c>
      <c r="J590">
        <f>IF(Table1[[#This Row],[is_weekend]], 1,0)</f>
        <v>0</v>
      </c>
      <c r="K590">
        <v>0</v>
      </c>
      <c r="L590" t="s">
        <v>18</v>
      </c>
      <c r="M590" s="3" t="b">
        <v>0</v>
      </c>
      <c r="N590" t="s">
        <v>16</v>
      </c>
    </row>
    <row r="591" spans="1:14" x14ac:dyDescent="0.25">
      <c r="A591" s="1">
        <v>45600</v>
      </c>
      <c r="B591">
        <v>5</v>
      </c>
      <c r="C591" t="s">
        <v>37</v>
      </c>
      <c r="D591" t="s">
        <v>38</v>
      </c>
      <c r="E591">
        <v>31</v>
      </c>
      <c r="F591" s="2">
        <v>4.5</v>
      </c>
      <c r="G591" s="2">
        <f>Table1[[#This Row],[price]] *Table1[[#This Row],[quantity_sold]]</f>
        <v>139.5</v>
      </c>
      <c r="H591" t="s">
        <v>20</v>
      </c>
      <c r="I591" s="3" t="b">
        <v>0</v>
      </c>
      <c r="J591">
        <f>IF(Table1[[#This Row],[is_weekend]], 1,0)</f>
        <v>0</v>
      </c>
      <c r="K591">
        <v>1</v>
      </c>
      <c r="L591" t="s">
        <v>18</v>
      </c>
      <c r="M591" s="3" t="b">
        <v>0</v>
      </c>
      <c r="N591" t="s">
        <v>16</v>
      </c>
    </row>
    <row r="592" spans="1:14" x14ac:dyDescent="0.25">
      <c r="A592" s="1">
        <v>45599</v>
      </c>
      <c r="B592">
        <v>1</v>
      </c>
      <c r="C592" t="s">
        <v>12</v>
      </c>
      <c r="D592" t="s">
        <v>13</v>
      </c>
      <c r="E592">
        <v>40</v>
      </c>
      <c r="F592" s="2">
        <v>7.2</v>
      </c>
      <c r="G592" s="2">
        <f>Table1[[#This Row],[price]] *Table1[[#This Row],[quantity_sold]]</f>
        <v>288</v>
      </c>
      <c r="H592" t="s">
        <v>19</v>
      </c>
      <c r="I592" s="3" t="b">
        <v>1</v>
      </c>
      <c r="J592">
        <f>IF(Table1[[#This Row],[is_weekend]], 1,0)</f>
        <v>1</v>
      </c>
      <c r="K592">
        <v>0</v>
      </c>
      <c r="L592" t="s">
        <v>18</v>
      </c>
      <c r="M592" s="3" t="b">
        <v>0</v>
      </c>
      <c r="N592" t="s">
        <v>16</v>
      </c>
    </row>
    <row r="593" spans="1:14" x14ac:dyDescent="0.25">
      <c r="A593" s="1">
        <v>45599</v>
      </c>
      <c r="B593">
        <v>2</v>
      </c>
      <c r="C593" t="s">
        <v>32</v>
      </c>
      <c r="D593" t="s">
        <v>13</v>
      </c>
      <c r="E593">
        <v>52</v>
      </c>
      <c r="F593" s="2">
        <v>9</v>
      </c>
      <c r="G593" s="2">
        <f>Table1[[#This Row],[price]] *Table1[[#This Row],[quantity_sold]]</f>
        <v>468</v>
      </c>
      <c r="H593" t="s">
        <v>19</v>
      </c>
      <c r="I593" s="3" t="b">
        <v>1</v>
      </c>
      <c r="J593">
        <f>IF(Table1[[#This Row],[is_weekend]], 1,0)</f>
        <v>1</v>
      </c>
      <c r="K593">
        <v>1</v>
      </c>
      <c r="L593" t="s">
        <v>18</v>
      </c>
      <c r="M593" s="3" t="b">
        <v>0</v>
      </c>
      <c r="N593" t="s">
        <v>16</v>
      </c>
    </row>
    <row r="594" spans="1:14" x14ac:dyDescent="0.25">
      <c r="A594" s="1">
        <v>45599</v>
      </c>
      <c r="B594">
        <v>3</v>
      </c>
      <c r="C594" t="s">
        <v>33</v>
      </c>
      <c r="D594" t="s">
        <v>34</v>
      </c>
      <c r="E594">
        <v>30</v>
      </c>
      <c r="F594" s="2">
        <v>6.3</v>
      </c>
      <c r="G594" s="2">
        <f>Table1[[#This Row],[price]] *Table1[[#This Row],[quantity_sold]]</f>
        <v>189</v>
      </c>
      <c r="H594" t="s">
        <v>19</v>
      </c>
      <c r="I594" s="3" t="b">
        <v>1</v>
      </c>
      <c r="J594">
        <f>IF(Table1[[#This Row],[is_weekend]], 1,0)</f>
        <v>1</v>
      </c>
      <c r="K594">
        <v>0</v>
      </c>
      <c r="L594" t="s">
        <v>18</v>
      </c>
      <c r="M594" s="3" t="b">
        <v>0</v>
      </c>
      <c r="N594" t="s">
        <v>16</v>
      </c>
    </row>
    <row r="595" spans="1:14" x14ac:dyDescent="0.25">
      <c r="A595" s="1">
        <v>45599</v>
      </c>
      <c r="B595">
        <v>4</v>
      </c>
      <c r="C595" t="s">
        <v>35</v>
      </c>
      <c r="D595" t="s">
        <v>36</v>
      </c>
      <c r="E595">
        <v>47</v>
      </c>
      <c r="F595" s="2">
        <v>1.8</v>
      </c>
      <c r="G595" s="2">
        <f>Table1[[#This Row],[price]] *Table1[[#This Row],[quantity_sold]]</f>
        <v>84.600000000000009</v>
      </c>
      <c r="H595" t="s">
        <v>19</v>
      </c>
      <c r="I595" s="3" t="b">
        <v>1</v>
      </c>
      <c r="J595">
        <f>IF(Table1[[#This Row],[is_weekend]], 1,0)</f>
        <v>1</v>
      </c>
      <c r="K595">
        <v>0</v>
      </c>
      <c r="L595" t="s">
        <v>18</v>
      </c>
      <c r="M595" s="3" t="b">
        <v>0</v>
      </c>
      <c r="N595" t="s">
        <v>16</v>
      </c>
    </row>
    <row r="596" spans="1:14" x14ac:dyDescent="0.25">
      <c r="A596" s="1">
        <v>45599</v>
      </c>
      <c r="B596">
        <v>5</v>
      </c>
      <c r="C596" t="s">
        <v>37</v>
      </c>
      <c r="D596" t="s">
        <v>38</v>
      </c>
      <c r="E596">
        <v>38</v>
      </c>
      <c r="F596" s="2">
        <v>4.5</v>
      </c>
      <c r="G596" s="2">
        <f>Table1[[#This Row],[price]] *Table1[[#This Row],[quantity_sold]]</f>
        <v>171</v>
      </c>
      <c r="H596" t="s">
        <v>19</v>
      </c>
      <c r="I596" s="3" t="b">
        <v>1</v>
      </c>
      <c r="J596">
        <f>IF(Table1[[#This Row],[is_weekend]], 1,0)</f>
        <v>1</v>
      </c>
      <c r="K596">
        <v>0</v>
      </c>
      <c r="L596" t="s">
        <v>18</v>
      </c>
      <c r="M596" s="3" t="b">
        <v>0</v>
      </c>
      <c r="N596" t="s">
        <v>16</v>
      </c>
    </row>
    <row r="597" spans="1:14" x14ac:dyDescent="0.25">
      <c r="A597" s="1">
        <v>45598</v>
      </c>
      <c r="B597">
        <v>1</v>
      </c>
      <c r="C597" t="s">
        <v>12</v>
      </c>
      <c r="D597" t="s">
        <v>13</v>
      </c>
      <c r="E597">
        <v>67</v>
      </c>
      <c r="F597" s="2">
        <v>7.2</v>
      </c>
      <c r="G597" s="2">
        <f>Table1[[#This Row],[price]] *Table1[[#This Row],[quantity_sold]]</f>
        <v>482.40000000000003</v>
      </c>
      <c r="H597" t="s">
        <v>17</v>
      </c>
      <c r="I597" s="3" t="b">
        <v>1</v>
      </c>
      <c r="J597">
        <f>IF(Table1[[#This Row],[is_weekend]], 1,0)</f>
        <v>1</v>
      </c>
      <c r="K597">
        <v>1</v>
      </c>
      <c r="L597" t="s">
        <v>15</v>
      </c>
      <c r="M597" s="3" t="b">
        <v>0</v>
      </c>
      <c r="N597" t="s">
        <v>16</v>
      </c>
    </row>
    <row r="598" spans="1:14" x14ac:dyDescent="0.25">
      <c r="A598" s="1">
        <v>45598</v>
      </c>
      <c r="B598">
        <v>2</v>
      </c>
      <c r="C598" t="s">
        <v>32</v>
      </c>
      <c r="D598" t="s">
        <v>13</v>
      </c>
      <c r="E598">
        <v>43</v>
      </c>
      <c r="F598" s="2">
        <v>9</v>
      </c>
      <c r="G598" s="2">
        <f>Table1[[#This Row],[price]] *Table1[[#This Row],[quantity_sold]]</f>
        <v>387</v>
      </c>
      <c r="H598" t="s">
        <v>17</v>
      </c>
      <c r="I598" s="3" t="b">
        <v>1</v>
      </c>
      <c r="J598">
        <f>IF(Table1[[#This Row],[is_weekend]], 1,0)</f>
        <v>1</v>
      </c>
      <c r="K598">
        <v>0</v>
      </c>
      <c r="L598" t="s">
        <v>15</v>
      </c>
      <c r="M598" s="3" t="b">
        <v>0</v>
      </c>
      <c r="N598" t="s">
        <v>16</v>
      </c>
    </row>
    <row r="599" spans="1:14" x14ac:dyDescent="0.25">
      <c r="A599" s="1">
        <v>45598</v>
      </c>
      <c r="B599">
        <v>3</v>
      </c>
      <c r="C599" t="s">
        <v>33</v>
      </c>
      <c r="D599" t="s">
        <v>34</v>
      </c>
      <c r="E599">
        <v>56</v>
      </c>
      <c r="F599" s="2">
        <v>6.3</v>
      </c>
      <c r="G599" s="2">
        <f>Table1[[#This Row],[price]] *Table1[[#This Row],[quantity_sold]]</f>
        <v>352.8</v>
      </c>
      <c r="H599" t="s">
        <v>17</v>
      </c>
      <c r="I599" s="3" t="b">
        <v>1</v>
      </c>
      <c r="J599">
        <f>IF(Table1[[#This Row],[is_weekend]], 1,0)</f>
        <v>1</v>
      </c>
      <c r="K599">
        <v>1</v>
      </c>
      <c r="L599" t="s">
        <v>15</v>
      </c>
      <c r="M599" s="3" t="b">
        <v>0</v>
      </c>
      <c r="N599" t="s">
        <v>16</v>
      </c>
    </row>
    <row r="600" spans="1:14" x14ac:dyDescent="0.25">
      <c r="A600" s="1">
        <v>45598</v>
      </c>
      <c r="B600">
        <v>4</v>
      </c>
      <c r="C600" t="s">
        <v>35</v>
      </c>
      <c r="D600" t="s">
        <v>36</v>
      </c>
      <c r="E600">
        <v>62</v>
      </c>
      <c r="F600" s="2">
        <v>1.8</v>
      </c>
      <c r="G600" s="2">
        <f>Table1[[#This Row],[price]] *Table1[[#This Row],[quantity_sold]]</f>
        <v>111.60000000000001</v>
      </c>
      <c r="H600" t="s">
        <v>17</v>
      </c>
      <c r="I600" s="3" t="b">
        <v>1</v>
      </c>
      <c r="J600">
        <f>IF(Table1[[#This Row],[is_weekend]], 1,0)</f>
        <v>1</v>
      </c>
      <c r="K600">
        <v>0</v>
      </c>
      <c r="L600" t="s">
        <v>15</v>
      </c>
      <c r="M600" s="3" t="b">
        <v>0</v>
      </c>
      <c r="N600" t="s">
        <v>16</v>
      </c>
    </row>
    <row r="601" spans="1:14" x14ac:dyDescent="0.25">
      <c r="A601" s="1">
        <v>45598</v>
      </c>
      <c r="B601">
        <v>5</v>
      </c>
      <c r="C601" t="s">
        <v>37</v>
      </c>
      <c r="D601" t="s">
        <v>38</v>
      </c>
      <c r="E601">
        <v>44</v>
      </c>
      <c r="F601" s="2">
        <v>4.5</v>
      </c>
      <c r="G601" s="2">
        <f>Table1[[#This Row],[price]] *Table1[[#This Row],[quantity_sold]]</f>
        <v>198</v>
      </c>
      <c r="H601" t="s">
        <v>17</v>
      </c>
      <c r="I601" s="3" t="b">
        <v>1</v>
      </c>
      <c r="J601">
        <f>IF(Table1[[#This Row],[is_weekend]], 1,0)</f>
        <v>1</v>
      </c>
      <c r="K601">
        <v>0</v>
      </c>
      <c r="L601" t="s">
        <v>15</v>
      </c>
      <c r="M601" s="3" t="b">
        <v>0</v>
      </c>
      <c r="N601" t="s">
        <v>16</v>
      </c>
    </row>
    <row r="602" spans="1:14" x14ac:dyDescent="0.25">
      <c r="A602" s="1">
        <v>45597</v>
      </c>
      <c r="B602">
        <v>1</v>
      </c>
      <c r="C602" t="s">
        <v>12</v>
      </c>
      <c r="D602" t="s">
        <v>13</v>
      </c>
      <c r="E602">
        <v>56</v>
      </c>
      <c r="F602" s="2">
        <v>7.2</v>
      </c>
      <c r="G602" s="2">
        <f>Table1[[#This Row],[price]] *Table1[[#This Row],[quantity_sold]]</f>
        <v>403.2</v>
      </c>
      <c r="H602" t="s">
        <v>14</v>
      </c>
      <c r="I602" s="3" t="b">
        <v>0</v>
      </c>
      <c r="J602">
        <f>IF(Table1[[#This Row],[is_weekend]], 1,0)</f>
        <v>0</v>
      </c>
      <c r="K602">
        <v>1</v>
      </c>
      <c r="L602" t="s">
        <v>18</v>
      </c>
      <c r="M602" s="3" t="b">
        <v>0</v>
      </c>
      <c r="N602" t="s">
        <v>16</v>
      </c>
    </row>
    <row r="603" spans="1:14" x14ac:dyDescent="0.25">
      <c r="A603" s="1">
        <v>45597</v>
      </c>
      <c r="B603">
        <v>2</v>
      </c>
      <c r="C603" t="s">
        <v>32</v>
      </c>
      <c r="D603" t="s">
        <v>13</v>
      </c>
      <c r="E603">
        <v>34</v>
      </c>
      <c r="F603" s="2">
        <v>9</v>
      </c>
      <c r="G603" s="2">
        <f>Table1[[#This Row],[price]] *Table1[[#This Row],[quantity_sold]]</f>
        <v>306</v>
      </c>
      <c r="H603" t="s">
        <v>14</v>
      </c>
      <c r="I603" s="3" t="b">
        <v>0</v>
      </c>
      <c r="J603">
        <f>IF(Table1[[#This Row],[is_weekend]], 1,0)</f>
        <v>0</v>
      </c>
      <c r="K603">
        <v>0</v>
      </c>
      <c r="L603" t="s">
        <v>18</v>
      </c>
      <c r="M603" s="3" t="b">
        <v>0</v>
      </c>
      <c r="N603" t="s">
        <v>16</v>
      </c>
    </row>
    <row r="604" spans="1:14" x14ac:dyDescent="0.25">
      <c r="A604" s="1">
        <v>45597</v>
      </c>
      <c r="B604">
        <v>3</v>
      </c>
      <c r="C604" t="s">
        <v>33</v>
      </c>
      <c r="D604" t="s">
        <v>34</v>
      </c>
      <c r="E604">
        <v>30</v>
      </c>
      <c r="F604" s="2">
        <v>6.3</v>
      </c>
      <c r="G604" s="2">
        <f>Table1[[#This Row],[price]] *Table1[[#This Row],[quantity_sold]]</f>
        <v>189</v>
      </c>
      <c r="H604" t="s">
        <v>14</v>
      </c>
      <c r="I604" s="3" t="b">
        <v>0</v>
      </c>
      <c r="J604">
        <f>IF(Table1[[#This Row],[is_weekend]], 1,0)</f>
        <v>0</v>
      </c>
      <c r="K604">
        <v>0</v>
      </c>
      <c r="L604" t="s">
        <v>18</v>
      </c>
      <c r="M604" s="3" t="b">
        <v>0</v>
      </c>
      <c r="N604" t="s">
        <v>16</v>
      </c>
    </row>
    <row r="605" spans="1:14" x14ac:dyDescent="0.25">
      <c r="A605" s="1">
        <v>45597</v>
      </c>
      <c r="B605">
        <v>4</v>
      </c>
      <c r="C605" t="s">
        <v>35</v>
      </c>
      <c r="D605" t="s">
        <v>36</v>
      </c>
      <c r="E605">
        <v>45</v>
      </c>
      <c r="F605" s="2">
        <v>1.8</v>
      </c>
      <c r="G605" s="2">
        <f>Table1[[#This Row],[price]] *Table1[[#This Row],[quantity_sold]]</f>
        <v>81</v>
      </c>
      <c r="H605" t="s">
        <v>14</v>
      </c>
      <c r="I605" s="3" t="b">
        <v>0</v>
      </c>
      <c r="J605">
        <f>IF(Table1[[#This Row],[is_weekend]], 1,0)</f>
        <v>0</v>
      </c>
      <c r="K605">
        <v>0</v>
      </c>
      <c r="L605" t="s">
        <v>18</v>
      </c>
      <c r="M605" s="3" t="b">
        <v>0</v>
      </c>
      <c r="N605" t="s">
        <v>16</v>
      </c>
    </row>
    <row r="606" spans="1:14" x14ac:dyDescent="0.25">
      <c r="A606" s="1">
        <v>45597</v>
      </c>
      <c r="B606">
        <v>5</v>
      </c>
      <c r="C606" t="s">
        <v>37</v>
      </c>
      <c r="D606" t="s">
        <v>38</v>
      </c>
      <c r="E606">
        <v>38</v>
      </c>
      <c r="F606" s="2">
        <v>4.5</v>
      </c>
      <c r="G606" s="2">
        <f>Table1[[#This Row],[price]] *Table1[[#This Row],[quantity_sold]]</f>
        <v>171</v>
      </c>
      <c r="H606" t="s">
        <v>14</v>
      </c>
      <c r="I606" s="3" t="b">
        <v>0</v>
      </c>
      <c r="J606">
        <f>IF(Table1[[#This Row],[is_weekend]], 1,0)</f>
        <v>0</v>
      </c>
      <c r="K606">
        <v>0</v>
      </c>
      <c r="L606" t="s">
        <v>18</v>
      </c>
      <c r="M606" s="3" t="b">
        <v>0</v>
      </c>
      <c r="N606" t="s">
        <v>16</v>
      </c>
    </row>
    <row r="607" spans="1:14" x14ac:dyDescent="0.25">
      <c r="A607" s="1">
        <v>45596</v>
      </c>
      <c r="B607">
        <v>1</v>
      </c>
      <c r="C607" t="s">
        <v>12</v>
      </c>
      <c r="D607" t="s">
        <v>13</v>
      </c>
      <c r="E607">
        <v>60</v>
      </c>
      <c r="F607" s="2">
        <v>7.2</v>
      </c>
      <c r="G607" s="2">
        <f>Table1[[#This Row],[price]] *Table1[[#This Row],[quantity_sold]]</f>
        <v>432</v>
      </c>
      <c r="H607" t="s">
        <v>23</v>
      </c>
      <c r="I607" s="3" t="b">
        <v>0</v>
      </c>
      <c r="J607">
        <f>IF(Table1[[#This Row],[is_weekend]], 1,0)</f>
        <v>0</v>
      </c>
      <c r="K607">
        <v>0</v>
      </c>
      <c r="L607" t="s">
        <v>18</v>
      </c>
      <c r="M607" s="3" t="b">
        <v>0</v>
      </c>
      <c r="N607" t="s">
        <v>27</v>
      </c>
    </row>
    <row r="608" spans="1:14" x14ac:dyDescent="0.25">
      <c r="A608" s="1">
        <v>45596</v>
      </c>
      <c r="B608">
        <v>2</v>
      </c>
      <c r="C608" t="s">
        <v>32</v>
      </c>
      <c r="D608" t="s">
        <v>13</v>
      </c>
      <c r="E608">
        <v>62</v>
      </c>
      <c r="F608" s="2">
        <v>9</v>
      </c>
      <c r="G608" s="2">
        <f>Table1[[#This Row],[price]] *Table1[[#This Row],[quantity_sold]]</f>
        <v>558</v>
      </c>
      <c r="H608" t="s">
        <v>23</v>
      </c>
      <c r="I608" s="3" t="b">
        <v>0</v>
      </c>
      <c r="J608">
        <f>IF(Table1[[#This Row],[is_weekend]], 1,0)</f>
        <v>0</v>
      </c>
      <c r="K608">
        <v>0</v>
      </c>
      <c r="L608" t="s">
        <v>18</v>
      </c>
      <c r="M608" s="3" t="b">
        <v>0</v>
      </c>
      <c r="N608" t="s">
        <v>27</v>
      </c>
    </row>
    <row r="609" spans="1:14" x14ac:dyDescent="0.25">
      <c r="A609" s="1">
        <v>45596</v>
      </c>
      <c r="B609">
        <v>3</v>
      </c>
      <c r="C609" t="s">
        <v>33</v>
      </c>
      <c r="D609" t="s">
        <v>34</v>
      </c>
      <c r="E609">
        <v>49</v>
      </c>
      <c r="F609" s="2">
        <v>6.3</v>
      </c>
      <c r="G609" s="2">
        <f>Table1[[#This Row],[price]] *Table1[[#This Row],[quantity_sold]]</f>
        <v>308.7</v>
      </c>
      <c r="H609" t="s">
        <v>23</v>
      </c>
      <c r="I609" s="3" t="b">
        <v>0</v>
      </c>
      <c r="J609">
        <f>IF(Table1[[#This Row],[is_weekend]], 1,0)</f>
        <v>0</v>
      </c>
      <c r="K609">
        <v>0</v>
      </c>
      <c r="L609" t="s">
        <v>18</v>
      </c>
      <c r="M609" s="3" t="b">
        <v>0</v>
      </c>
      <c r="N609" t="s">
        <v>27</v>
      </c>
    </row>
    <row r="610" spans="1:14" x14ac:dyDescent="0.25">
      <c r="A610" s="1">
        <v>45596</v>
      </c>
      <c r="B610">
        <v>4</v>
      </c>
      <c r="C610" t="s">
        <v>35</v>
      </c>
      <c r="D610" t="s">
        <v>36</v>
      </c>
      <c r="E610">
        <v>110</v>
      </c>
      <c r="F610" s="2">
        <v>1.8</v>
      </c>
      <c r="G610" s="2">
        <f>Table1[[#This Row],[price]] *Table1[[#This Row],[quantity_sold]]</f>
        <v>198</v>
      </c>
      <c r="H610" t="s">
        <v>23</v>
      </c>
      <c r="I610" s="3" t="b">
        <v>0</v>
      </c>
      <c r="J610">
        <f>IF(Table1[[#This Row],[is_weekend]], 1,0)</f>
        <v>0</v>
      </c>
      <c r="K610">
        <v>1</v>
      </c>
      <c r="L610" t="s">
        <v>18</v>
      </c>
      <c r="M610" s="3" t="b">
        <v>0</v>
      </c>
      <c r="N610" t="s">
        <v>27</v>
      </c>
    </row>
    <row r="611" spans="1:14" x14ac:dyDescent="0.25">
      <c r="A611" s="1">
        <v>45596</v>
      </c>
      <c r="B611">
        <v>5</v>
      </c>
      <c r="C611" t="s">
        <v>37</v>
      </c>
      <c r="D611" t="s">
        <v>38</v>
      </c>
      <c r="E611">
        <v>80</v>
      </c>
      <c r="F611" s="2">
        <v>4.5</v>
      </c>
      <c r="G611" s="2">
        <f>Table1[[#This Row],[price]] *Table1[[#This Row],[quantity_sold]]</f>
        <v>360</v>
      </c>
      <c r="H611" t="s">
        <v>23</v>
      </c>
      <c r="I611" s="3" t="b">
        <v>0</v>
      </c>
      <c r="J611">
        <f>IF(Table1[[#This Row],[is_weekend]], 1,0)</f>
        <v>0</v>
      </c>
      <c r="K611">
        <v>1</v>
      </c>
      <c r="L611" t="s">
        <v>18</v>
      </c>
      <c r="M611" s="3" t="b">
        <v>0</v>
      </c>
      <c r="N611" t="s">
        <v>27</v>
      </c>
    </row>
    <row r="612" spans="1:14" x14ac:dyDescent="0.25">
      <c r="A612" s="1">
        <v>45595</v>
      </c>
      <c r="B612">
        <v>1</v>
      </c>
      <c r="C612" t="s">
        <v>12</v>
      </c>
      <c r="D612" t="s">
        <v>13</v>
      </c>
      <c r="E612">
        <v>30</v>
      </c>
      <c r="F612" s="2">
        <v>7.2</v>
      </c>
      <c r="G612" s="2">
        <f>Table1[[#This Row],[price]] *Table1[[#This Row],[quantity_sold]]</f>
        <v>216</v>
      </c>
      <c r="H612" t="s">
        <v>22</v>
      </c>
      <c r="I612" s="3" t="b">
        <v>0</v>
      </c>
      <c r="J612">
        <f>IF(Table1[[#This Row],[is_weekend]], 1,0)</f>
        <v>0</v>
      </c>
      <c r="K612">
        <v>0</v>
      </c>
      <c r="L612" t="s">
        <v>18</v>
      </c>
      <c r="M612" s="3" t="b">
        <v>0</v>
      </c>
      <c r="N612" t="s">
        <v>16</v>
      </c>
    </row>
    <row r="613" spans="1:14" x14ac:dyDescent="0.25">
      <c r="A613" s="1">
        <v>45595</v>
      </c>
      <c r="B613">
        <v>2</v>
      </c>
      <c r="C613" t="s">
        <v>32</v>
      </c>
      <c r="D613" t="s">
        <v>13</v>
      </c>
      <c r="E613">
        <v>24</v>
      </c>
      <c r="F613" s="2">
        <v>9</v>
      </c>
      <c r="G613" s="2">
        <f>Table1[[#This Row],[price]] *Table1[[#This Row],[quantity_sold]]</f>
        <v>216</v>
      </c>
      <c r="H613" t="s">
        <v>22</v>
      </c>
      <c r="I613" s="3" t="b">
        <v>0</v>
      </c>
      <c r="J613">
        <f>IF(Table1[[#This Row],[is_weekend]], 1,0)</f>
        <v>0</v>
      </c>
      <c r="K613">
        <v>0</v>
      </c>
      <c r="L613" t="s">
        <v>18</v>
      </c>
      <c r="M613" s="3" t="b">
        <v>0</v>
      </c>
      <c r="N613" t="s">
        <v>16</v>
      </c>
    </row>
    <row r="614" spans="1:14" x14ac:dyDescent="0.25">
      <c r="A614" s="1">
        <v>45595</v>
      </c>
      <c r="B614">
        <v>3</v>
      </c>
      <c r="C614" t="s">
        <v>33</v>
      </c>
      <c r="D614" t="s">
        <v>34</v>
      </c>
      <c r="E614">
        <v>22</v>
      </c>
      <c r="F614" s="2">
        <v>6.3</v>
      </c>
      <c r="G614" s="2">
        <f>Table1[[#This Row],[price]] *Table1[[#This Row],[quantity_sold]]</f>
        <v>138.6</v>
      </c>
      <c r="H614" t="s">
        <v>22</v>
      </c>
      <c r="I614" s="3" t="b">
        <v>0</v>
      </c>
      <c r="J614">
        <f>IF(Table1[[#This Row],[is_weekend]], 1,0)</f>
        <v>0</v>
      </c>
      <c r="K614">
        <v>0</v>
      </c>
      <c r="L614" t="s">
        <v>18</v>
      </c>
      <c r="M614" s="3" t="b">
        <v>0</v>
      </c>
      <c r="N614" t="s">
        <v>16</v>
      </c>
    </row>
    <row r="615" spans="1:14" x14ac:dyDescent="0.25">
      <c r="A615" s="1">
        <v>45595</v>
      </c>
      <c r="B615">
        <v>4</v>
      </c>
      <c r="C615" t="s">
        <v>35</v>
      </c>
      <c r="D615" t="s">
        <v>36</v>
      </c>
      <c r="E615">
        <v>43</v>
      </c>
      <c r="F615" s="2">
        <v>1.8</v>
      </c>
      <c r="G615" s="2">
        <f>Table1[[#This Row],[price]] *Table1[[#This Row],[quantity_sold]]</f>
        <v>77.400000000000006</v>
      </c>
      <c r="H615" t="s">
        <v>22</v>
      </c>
      <c r="I615" s="3" t="b">
        <v>0</v>
      </c>
      <c r="J615">
        <f>IF(Table1[[#This Row],[is_weekend]], 1,0)</f>
        <v>0</v>
      </c>
      <c r="K615">
        <v>1</v>
      </c>
      <c r="L615" t="s">
        <v>18</v>
      </c>
      <c r="M615" s="3" t="b">
        <v>0</v>
      </c>
      <c r="N615" t="s">
        <v>16</v>
      </c>
    </row>
    <row r="616" spans="1:14" x14ac:dyDescent="0.25">
      <c r="A616" s="1">
        <v>45595</v>
      </c>
      <c r="B616">
        <v>5</v>
      </c>
      <c r="C616" t="s">
        <v>37</v>
      </c>
      <c r="D616" t="s">
        <v>38</v>
      </c>
      <c r="E616">
        <v>36</v>
      </c>
      <c r="F616" s="2">
        <v>4.5</v>
      </c>
      <c r="G616" s="2">
        <f>Table1[[#This Row],[price]] *Table1[[#This Row],[quantity_sold]]</f>
        <v>162</v>
      </c>
      <c r="H616" t="s">
        <v>22</v>
      </c>
      <c r="I616" s="3" t="b">
        <v>0</v>
      </c>
      <c r="J616">
        <f>IF(Table1[[#This Row],[is_weekend]], 1,0)</f>
        <v>0</v>
      </c>
      <c r="K616">
        <v>1</v>
      </c>
      <c r="L616" t="s">
        <v>18</v>
      </c>
      <c r="M616" s="3" t="b">
        <v>0</v>
      </c>
      <c r="N616" t="s">
        <v>16</v>
      </c>
    </row>
    <row r="617" spans="1:14" x14ac:dyDescent="0.25">
      <c r="A617" s="1">
        <v>45594</v>
      </c>
      <c r="B617">
        <v>1</v>
      </c>
      <c r="C617" t="s">
        <v>12</v>
      </c>
      <c r="D617" t="s">
        <v>13</v>
      </c>
      <c r="E617">
        <v>27</v>
      </c>
      <c r="F617" s="2">
        <v>7.2</v>
      </c>
      <c r="G617" s="2">
        <f>Table1[[#This Row],[price]] *Table1[[#This Row],[quantity_sold]]</f>
        <v>194.4</v>
      </c>
      <c r="H617" t="s">
        <v>21</v>
      </c>
      <c r="I617" s="3" t="b">
        <v>0</v>
      </c>
      <c r="J617">
        <f>IF(Table1[[#This Row],[is_weekend]], 1,0)</f>
        <v>0</v>
      </c>
      <c r="K617">
        <v>0</v>
      </c>
      <c r="L617" t="s">
        <v>24</v>
      </c>
      <c r="M617" s="3" t="b">
        <v>0</v>
      </c>
      <c r="N617" t="s">
        <v>16</v>
      </c>
    </row>
    <row r="618" spans="1:14" x14ac:dyDescent="0.25">
      <c r="A618" s="1">
        <v>45594</v>
      </c>
      <c r="B618">
        <v>2</v>
      </c>
      <c r="C618" t="s">
        <v>32</v>
      </c>
      <c r="D618" t="s">
        <v>13</v>
      </c>
      <c r="E618">
        <v>29</v>
      </c>
      <c r="F618" s="2">
        <v>9</v>
      </c>
      <c r="G618" s="2">
        <f>Table1[[#This Row],[price]] *Table1[[#This Row],[quantity_sold]]</f>
        <v>261</v>
      </c>
      <c r="H618" t="s">
        <v>21</v>
      </c>
      <c r="I618" s="3" t="b">
        <v>0</v>
      </c>
      <c r="J618">
        <f>IF(Table1[[#This Row],[is_weekend]], 1,0)</f>
        <v>0</v>
      </c>
      <c r="K618">
        <v>1</v>
      </c>
      <c r="L618" t="s">
        <v>24</v>
      </c>
      <c r="M618" s="3" t="b">
        <v>0</v>
      </c>
      <c r="N618" t="s">
        <v>16</v>
      </c>
    </row>
    <row r="619" spans="1:14" x14ac:dyDescent="0.25">
      <c r="A619" s="1">
        <v>45594</v>
      </c>
      <c r="B619">
        <v>3</v>
      </c>
      <c r="C619" t="s">
        <v>33</v>
      </c>
      <c r="D619" t="s">
        <v>34</v>
      </c>
      <c r="E619">
        <v>14</v>
      </c>
      <c r="F619" s="2">
        <v>6.3</v>
      </c>
      <c r="G619" s="2">
        <f>Table1[[#This Row],[price]] *Table1[[#This Row],[quantity_sold]]</f>
        <v>88.2</v>
      </c>
      <c r="H619" t="s">
        <v>21</v>
      </c>
      <c r="I619" s="3" t="b">
        <v>0</v>
      </c>
      <c r="J619">
        <f>IF(Table1[[#This Row],[is_weekend]], 1,0)</f>
        <v>0</v>
      </c>
      <c r="K619">
        <v>0</v>
      </c>
      <c r="L619" t="s">
        <v>24</v>
      </c>
      <c r="M619" s="3" t="b">
        <v>0</v>
      </c>
      <c r="N619" t="s">
        <v>16</v>
      </c>
    </row>
    <row r="620" spans="1:14" x14ac:dyDescent="0.25">
      <c r="A620" s="1">
        <v>45594</v>
      </c>
      <c r="B620">
        <v>4</v>
      </c>
      <c r="C620" t="s">
        <v>35</v>
      </c>
      <c r="D620" t="s">
        <v>36</v>
      </c>
      <c r="E620">
        <v>26</v>
      </c>
      <c r="F620" s="2">
        <v>1.8</v>
      </c>
      <c r="G620" s="2">
        <f>Table1[[#This Row],[price]] *Table1[[#This Row],[quantity_sold]]</f>
        <v>46.800000000000004</v>
      </c>
      <c r="H620" t="s">
        <v>21</v>
      </c>
      <c r="I620" s="3" t="b">
        <v>0</v>
      </c>
      <c r="J620">
        <f>IF(Table1[[#This Row],[is_weekend]], 1,0)</f>
        <v>0</v>
      </c>
      <c r="K620">
        <v>0</v>
      </c>
      <c r="L620" t="s">
        <v>24</v>
      </c>
      <c r="M620" s="3" t="b">
        <v>0</v>
      </c>
      <c r="N620" t="s">
        <v>16</v>
      </c>
    </row>
    <row r="621" spans="1:14" x14ac:dyDescent="0.25">
      <c r="A621" s="1">
        <v>45594</v>
      </c>
      <c r="B621">
        <v>5</v>
      </c>
      <c r="C621" t="s">
        <v>37</v>
      </c>
      <c r="D621" t="s">
        <v>38</v>
      </c>
      <c r="E621">
        <v>19</v>
      </c>
      <c r="F621" s="2">
        <v>4.5</v>
      </c>
      <c r="G621" s="2">
        <f>Table1[[#This Row],[price]] *Table1[[#This Row],[quantity_sold]]</f>
        <v>85.5</v>
      </c>
      <c r="H621" t="s">
        <v>21</v>
      </c>
      <c r="I621" s="3" t="b">
        <v>0</v>
      </c>
      <c r="J621">
        <f>IF(Table1[[#This Row],[is_weekend]], 1,0)</f>
        <v>0</v>
      </c>
      <c r="K621">
        <v>0</v>
      </c>
      <c r="L621" t="s">
        <v>24</v>
      </c>
      <c r="M621" s="3" t="b">
        <v>0</v>
      </c>
      <c r="N621" t="s">
        <v>16</v>
      </c>
    </row>
    <row r="622" spans="1:14" x14ac:dyDescent="0.25">
      <c r="A622" s="1">
        <v>45593</v>
      </c>
      <c r="B622">
        <v>1</v>
      </c>
      <c r="C622" t="s">
        <v>12</v>
      </c>
      <c r="D622" t="s">
        <v>13</v>
      </c>
      <c r="E622">
        <v>27</v>
      </c>
      <c r="F622" s="2">
        <v>7.2</v>
      </c>
      <c r="G622" s="2">
        <f>Table1[[#This Row],[price]] *Table1[[#This Row],[quantity_sold]]</f>
        <v>194.4</v>
      </c>
      <c r="H622" t="s">
        <v>20</v>
      </c>
      <c r="I622" s="3" t="b">
        <v>0</v>
      </c>
      <c r="J622">
        <f>IF(Table1[[#This Row],[is_weekend]], 1,0)</f>
        <v>0</v>
      </c>
      <c r="K622">
        <v>0</v>
      </c>
      <c r="L622" t="s">
        <v>18</v>
      </c>
      <c r="M622" s="3" t="b">
        <v>0</v>
      </c>
      <c r="N622" t="s">
        <v>16</v>
      </c>
    </row>
    <row r="623" spans="1:14" x14ac:dyDescent="0.25">
      <c r="A623" s="1">
        <v>45593</v>
      </c>
      <c r="B623">
        <v>2</v>
      </c>
      <c r="C623" t="s">
        <v>32</v>
      </c>
      <c r="D623" t="s">
        <v>13</v>
      </c>
      <c r="E623">
        <v>22</v>
      </c>
      <c r="F623" s="2">
        <v>9</v>
      </c>
      <c r="G623" s="2">
        <f>Table1[[#This Row],[price]] *Table1[[#This Row],[quantity_sold]]</f>
        <v>198</v>
      </c>
      <c r="H623" t="s">
        <v>20</v>
      </c>
      <c r="I623" s="3" t="b">
        <v>0</v>
      </c>
      <c r="J623">
        <f>IF(Table1[[#This Row],[is_weekend]], 1,0)</f>
        <v>0</v>
      </c>
      <c r="K623">
        <v>0</v>
      </c>
      <c r="L623" t="s">
        <v>18</v>
      </c>
      <c r="M623" s="3" t="b">
        <v>0</v>
      </c>
      <c r="N623" t="s">
        <v>16</v>
      </c>
    </row>
    <row r="624" spans="1:14" x14ac:dyDescent="0.25">
      <c r="A624" s="1">
        <v>45593</v>
      </c>
      <c r="B624">
        <v>3</v>
      </c>
      <c r="C624" t="s">
        <v>33</v>
      </c>
      <c r="D624" t="s">
        <v>34</v>
      </c>
      <c r="E624">
        <v>26</v>
      </c>
      <c r="F624" s="2">
        <v>6.3</v>
      </c>
      <c r="G624" s="2">
        <f>Table1[[#This Row],[price]] *Table1[[#This Row],[quantity_sold]]</f>
        <v>163.79999999999998</v>
      </c>
      <c r="H624" t="s">
        <v>20</v>
      </c>
      <c r="I624" s="3" t="b">
        <v>0</v>
      </c>
      <c r="J624">
        <f>IF(Table1[[#This Row],[is_weekend]], 1,0)</f>
        <v>0</v>
      </c>
      <c r="K624">
        <v>1</v>
      </c>
      <c r="L624" t="s">
        <v>18</v>
      </c>
      <c r="M624" s="3" t="b">
        <v>0</v>
      </c>
      <c r="N624" t="s">
        <v>16</v>
      </c>
    </row>
    <row r="625" spans="1:14" x14ac:dyDescent="0.25">
      <c r="A625" s="1">
        <v>45593</v>
      </c>
      <c r="B625">
        <v>4</v>
      </c>
      <c r="C625" t="s">
        <v>35</v>
      </c>
      <c r="D625" t="s">
        <v>36</v>
      </c>
      <c r="E625">
        <v>31</v>
      </c>
      <c r="F625" s="2">
        <v>1.8</v>
      </c>
      <c r="G625" s="2">
        <f>Table1[[#This Row],[price]] *Table1[[#This Row],[quantity_sold]]</f>
        <v>55.800000000000004</v>
      </c>
      <c r="H625" t="s">
        <v>20</v>
      </c>
      <c r="I625" s="3" t="b">
        <v>0</v>
      </c>
      <c r="J625">
        <f>IF(Table1[[#This Row],[is_weekend]], 1,0)</f>
        <v>0</v>
      </c>
      <c r="K625">
        <v>0</v>
      </c>
      <c r="L625" t="s">
        <v>18</v>
      </c>
      <c r="M625" s="3" t="b">
        <v>0</v>
      </c>
      <c r="N625" t="s">
        <v>16</v>
      </c>
    </row>
    <row r="626" spans="1:14" x14ac:dyDescent="0.25">
      <c r="A626" s="1">
        <v>45593</v>
      </c>
      <c r="B626">
        <v>5</v>
      </c>
      <c r="C626" t="s">
        <v>37</v>
      </c>
      <c r="D626" t="s">
        <v>38</v>
      </c>
      <c r="E626">
        <v>25</v>
      </c>
      <c r="F626" s="2">
        <v>4.5</v>
      </c>
      <c r="G626" s="2">
        <f>Table1[[#This Row],[price]] *Table1[[#This Row],[quantity_sold]]</f>
        <v>112.5</v>
      </c>
      <c r="H626" t="s">
        <v>20</v>
      </c>
      <c r="I626" s="3" t="b">
        <v>0</v>
      </c>
      <c r="J626">
        <f>IF(Table1[[#This Row],[is_weekend]], 1,0)</f>
        <v>0</v>
      </c>
      <c r="K626">
        <v>0</v>
      </c>
      <c r="L626" t="s">
        <v>18</v>
      </c>
      <c r="M626" s="3" t="b">
        <v>0</v>
      </c>
      <c r="N626" t="s">
        <v>16</v>
      </c>
    </row>
    <row r="627" spans="1:14" x14ac:dyDescent="0.25">
      <c r="A627" s="1">
        <v>45592</v>
      </c>
      <c r="B627">
        <v>1</v>
      </c>
      <c r="C627" t="s">
        <v>12</v>
      </c>
      <c r="D627" t="s">
        <v>13</v>
      </c>
      <c r="E627">
        <v>44</v>
      </c>
      <c r="F627" s="2">
        <v>7.2</v>
      </c>
      <c r="G627" s="2">
        <f>Table1[[#This Row],[price]] *Table1[[#This Row],[quantity_sold]]</f>
        <v>316.8</v>
      </c>
      <c r="H627" t="s">
        <v>19</v>
      </c>
      <c r="I627" s="3" t="b">
        <v>1</v>
      </c>
      <c r="J627">
        <f>IF(Table1[[#This Row],[is_weekend]], 1,0)</f>
        <v>1</v>
      </c>
      <c r="K627">
        <v>0</v>
      </c>
      <c r="L627" t="s">
        <v>18</v>
      </c>
      <c r="M627" s="3" t="b">
        <v>0</v>
      </c>
      <c r="N627" t="s">
        <v>16</v>
      </c>
    </row>
    <row r="628" spans="1:14" x14ac:dyDescent="0.25">
      <c r="A628" s="1">
        <v>45592</v>
      </c>
      <c r="B628">
        <v>2</v>
      </c>
      <c r="C628" t="s">
        <v>32</v>
      </c>
      <c r="D628" t="s">
        <v>13</v>
      </c>
      <c r="E628">
        <v>41</v>
      </c>
      <c r="F628" s="2">
        <v>9</v>
      </c>
      <c r="G628" s="2">
        <f>Table1[[#This Row],[price]] *Table1[[#This Row],[quantity_sold]]</f>
        <v>369</v>
      </c>
      <c r="H628" t="s">
        <v>19</v>
      </c>
      <c r="I628" s="3" t="b">
        <v>1</v>
      </c>
      <c r="J628">
        <f>IF(Table1[[#This Row],[is_weekend]], 1,0)</f>
        <v>1</v>
      </c>
      <c r="K628">
        <v>0</v>
      </c>
      <c r="L628" t="s">
        <v>18</v>
      </c>
      <c r="M628" s="3" t="b">
        <v>0</v>
      </c>
      <c r="N628" t="s">
        <v>16</v>
      </c>
    </row>
    <row r="629" spans="1:14" x14ac:dyDescent="0.25">
      <c r="A629" s="1">
        <v>45592</v>
      </c>
      <c r="B629">
        <v>3</v>
      </c>
      <c r="C629" t="s">
        <v>33</v>
      </c>
      <c r="D629" t="s">
        <v>34</v>
      </c>
      <c r="E629">
        <v>32</v>
      </c>
      <c r="F629" s="2">
        <v>6.3</v>
      </c>
      <c r="G629" s="2">
        <f>Table1[[#This Row],[price]] *Table1[[#This Row],[quantity_sold]]</f>
        <v>201.6</v>
      </c>
      <c r="H629" t="s">
        <v>19</v>
      </c>
      <c r="I629" s="3" t="b">
        <v>1</v>
      </c>
      <c r="J629">
        <f>IF(Table1[[#This Row],[is_weekend]], 1,0)</f>
        <v>1</v>
      </c>
      <c r="K629">
        <v>0</v>
      </c>
      <c r="L629" t="s">
        <v>18</v>
      </c>
      <c r="M629" s="3" t="b">
        <v>0</v>
      </c>
      <c r="N629" t="s">
        <v>16</v>
      </c>
    </row>
    <row r="630" spans="1:14" x14ac:dyDescent="0.25">
      <c r="A630" s="1">
        <v>45592</v>
      </c>
      <c r="B630">
        <v>4</v>
      </c>
      <c r="C630" t="s">
        <v>35</v>
      </c>
      <c r="D630" t="s">
        <v>36</v>
      </c>
      <c r="E630">
        <v>69</v>
      </c>
      <c r="F630" s="2">
        <v>1.8</v>
      </c>
      <c r="G630" s="2">
        <f>Table1[[#This Row],[price]] *Table1[[#This Row],[quantity_sold]]</f>
        <v>124.2</v>
      </c>
      <c r="H630" t="s">
        <v>19</v>
      </c>
      <c r="I630" s="3" t="b">
        <v>1</v>
      </c>
      <c r="J630">
        <f>IF(Table1[[#This Row],[is_weekend]], 1,0)</f>
        <v>1</v>
      </c>
      <c r="K630">
        <v>1</v>
      </c>
      <c r="L630" t="s">
        <v>18</v>
      </c>
      <c r="M630" s="3" t="b">
        <v>0</v>
      </c>
      <c r="N630" t="s">
        <v>16</v>
      </c>
    </row>
    <row r="631" spans="1:14" x14ac:dyDescent="0.25">
      <c r="A631" s="1">
        <v>45592</v>
      </c>
      <c r="B631">
        <v>5</v>
      </c>
      <c r="C631" t="s">
        <v>37</v>
      </c>
      <c r="D631" t="s">
        <v>38</v>
      </c>
      <c r="E631">
        <v>54</v>
      </c>
      <c r="F631" s="2">
        <v>4.5</v>
      </c>
      <c r="G631" s="2">
        <f>Table1[[#This Row],[price]] *Table1[[#This Row],[quantity_sold]]</f>
        <v>243</v>
      </c>
      <c r="H631" t="s">
        <v>19</v>
      </c>
      <c r="I631" s="3" t="b">
        <v>1</v>
      </c>
      <c r="J631">
        <f>IF(Table1[[#This Row],[is_weekend]], 1,0)</f>
        <v>1</v>
      </c>
      <c r="K631">
        <v>1</v>
      </c>
      <c r="L631" t="s">
        <v>18</v>
      </c>
      <c r="M631" s="3" t="b">
        <v>0</v>
      </c>
      <c r="N631" t="s">
        <v>16</v>
      </c>
    </row>
    <row r="632" spans="1:14" x14ac:dyDescent="0.25">
      <c r="A632" s="1">
        <v>45591</v>
      </c>
      <c r="B632">
        <v>1</v>
      </c>
      <c r="C632" t="s">
        <v>12</v>
      </c>
      <c r="D632" t="s">
        <v>13</v>
      </c>
      <c r="E632">
        <v>66</v>
      </c>
      <c r="F632" s="2">
        <v>7.2</v>
      </c>
      <c r="G632" s="2">
        <f>Table1[[#This Row],[price]] *Table1[[#This Row],[quantity_sold]]</f>
        <v>475.2</v>
      </c>
      <c r="H632" t="s">
        <v>17</v>
      </c>
      <c r="I632" s="3" t="b">
        <v>1</v>
      </c>
      <c r="J632">
        <f>IF(Table1[[#This Row],[is_weekend]], 1,0)</f>
        <v>1</v>
      </c>
      <c r="K632">
        <v>1</v>
      </c>
      <c r="L632" t="s">
        <v>18</v>
      </c>
      <c r="M632" s="3" t="b">
        <v>0</v>
      </c>
      <c r="N632" t="s">
        <v>16</v>
      </c>
    </row>
    <row r="633" spans="1:14" x14ac:dyDescent="0.25">
      <c r="A633" s="1">
        <v>45591</v>
      </c>
      <c r="B633">
        <v>2</v>
      </c>
      <c r="C633" t="s">
        <v>32</v>
      </c>
      <c r="D633" t="s">
        <v>13</v>
      </c>
      <c r="E633">
        <v>38</v>
      </c>
      <c r="F633" s="2">
        <v>9</v>
      </c>
      <c r="G633" s="2">
        <f>Table1[[#This Row],[price]] *Table1[[#This Row],[quantity_sold]]</f>
        <v>342</v>
      </c>
      <c r="H633" t="s">
        <v>17</v>
      </c>
      <c r="I633" s="3" t="b">
        <v>1</v>
      </c>
      <c r="J633">
        <f>IF(Table1[[#This Row],[is_weekend]], 1,0)</f>
        <v>1</v>
      </c>
      <c r="K633">
        <v>0</v>
      </c>
      <c r="L633" t="s">
        <v>18</v>
      </c>
      <c r="M633" s="3" t="b">
        <v>0</v>
      </c>
      <c r="N633" t="s">
        <v>16</v>
      </c>
    </row>
    <row r="634" spans="1:14" x14ac:dyDescent="0.25">
      <c r="A634" s="1">
        <v>45591</v>
      </c>
      <c r="B634">
        <v>3</v>
      </c>
      <c r="C634" t="s">
        <v>33</v>
      </c>
      <c r="D634" t="s">
        <v>34</v>
      </c>
      <c r="E634">
        <v>33</v>
      </c>
      <c r="F634" s="2">
        <v>6.3</v>
      </c>
      <c r="G634" s="2">
        <f>Table1[[#This Row],[price]] *Table1[[#This Row],[quantity_sold]]</f>
        <v>207.9</v>
      </c>
      <c r="H634" t="s">
        <v>17</v>
      </c>
      <c r="I634" s="3" t="b">
        <v>1</v>
      </c>
      <c r="J634">
        <f>IF(Table1[[#This Row],[is_weekend]], 1,0)</f>
        <v>1</v>
      </c>
      <c r="K634">
        <v>0</v>
      </c>
      <c r="L634" t="s">
        <v>18</v>
      </c>
      <c r="M634" s="3" t="b">
        <v>0</v>
      </c>
      <c r="N634" t="s">
        <v>16</v>
      </c>
    </row>
    <row r="635" spans="1:14" x14ac:dyDescent="0.25">
      <c r="A635" s="1">
        <v>45591</v>
      </c>
      <c r="B635">
        <v>4</v>
      </c>
      <c r="C635" t="s">
        <v>35</v>
      </c>
      <c r="D635" t="s">
        <v>36</v>
      </c>
      <c r="E635">
        <v>76</v>
      </c>
      <c r="F635" s="2">
        <v>1.8</v>
      </c>
      <c r="G635" s="2">
        <f>Table1[[#This Row],[price]] *Table1[[#This Row],[quantity_sold]]</f>
        <v>136.80000000000001</v>
      </c>
      <c r="H635" t="s">
        <v>17</v>
      </c>
      <c r="I635" s="3" t="b">
        <v>1</v>
      </c>
      <c r="J635">
        <f>IF(Table1[[#This Row],[is_weekend]], 1,0)</f>
        <v>1</v>
      </c>
      <c r="K635">
        <v>1</v>
      </c>
      <c r="L635" t="s">
        <v>18</v>
      </c>
      <c r="M635" s="3" t="b">
        <v>0</v>
      </c>
      <c r="N635" t="s">
        <v>16</v>
      </c>
    </row>
    <row r="636" spans="1:14" x14ac:dyDescent="0.25">
      <c r="A636" s="1">
        <v>45591</v>
      </c>
      <c r="B636">
        <v>5</v>
      </c>
      <c r="C636" t="s">
        <v>37</v>
      </c>
      <c r="D636" t="s">
        <v>38</v>
      </c>
      <c r="E636">
        <v>38</v>
      </c>
      <c r="F636" s="2">
        <v>4.5</v>
      </c>
      <c r="G636" s="2">
        <f>Table1[[#This Row],[price]] *Table1[[#This Row],[quantity_sold]]</f>
        <v>171</v>
      </c>
      <c r="H636" t="s">
        <v>17</v>
      </c>
      <c r="I636" s="3" t="b">
        <v>1</v>
      </c>
      <c r="J636">
        <f>IF(Table1[[#This Row],[is_weekend]], 1,0)</f>
        <v>1</v>
      </c>
      <c r="K636">
        <v>0</v>
      </c>
      <c r="L636" t="s">
        <v>18</v>
      </c>
      <c r="M636" s="3" t="b">
        <v>0</v>
      </c>
      <c r="N636" t="s">
        <v>16</v>
      </c>
    </row>
    <row r="637" spans="1:14" x14ac:dyDescent="0.25">
      <c r="A637" s="1">
        <v>45590</v>
      </c>
      <c r="B637">
        <v>1</v>
      </c>
      <c r="C637" t="s">
        <v>12</v>
      </c>
      <c r="D637" t="s">
        <v>13</v>
      </c>
      <c r="E637">
        <v>35</v>
      </c>
      <c r="F637" s="2">
        <v>7.2</v>
      </c>
      <c r="G637" s="2">
        <f>Table1[[#This Row],[price]] *Table1[[#This Row],[quantity_sold]]</f>
        <v>252</v>
      </c>
      <c r="H637" t="s">
        <v>14</v>
      </c>
      <c r="I637" s="3" t="b">
        <v>0</v>
      </c>
      <c r="J637">
        <f>IF(Table1[[#This Row],[is_weekend]], 1,0)</f>
        <v>0</v>
      </c>
      <c r="K637">
        <v>0</v>
      </c>
      <c r="L637" t="s">
        <v>24</v>
      </c>
      <c r="M637" s="3" t="b">
        <v>0</v>
      </c>
      <c r="N637" t="s">
        <v>16</v>
      </c>
    </row>
    <row r="638" spans="1:14" x14ac:dyDescent="0.25">
      <c r="A638" s="1">
        <v>45590</v>
      </c>
      <c r="B638">
        <v>2</v>
      </c>
      <c r="C638" t="s">
        <v>32</v>
      </c>
      <c r="D638" t="s">
        <v>13</v>
      </c>
      <c r="E638">
        <v>27</v>
      </c>
      <c r="F638" s="2">
        <v>9</v>
      </c>
      <c r="G638" s="2">
        <f>Table1[[#This Row],[price]] *Table1[[#This Row],[quantity_sold]]</f>
        <v>243</v>
      </c>
      <c r="H638" t="s">
        <v>14</v>
      </c>
      <c r="I638" s="3" t="b">
        <v>0</v>
      </c>
      <c r="J638">
        <f>IF(Table1[[#This Row],[is_weekend]], 1,0)</f>
        <v>0</v>
      </c>
      <c r="K638">
        <v>0</v>
      </c>
      <c r="L638" t="s">
        <v>24</v>
      </c>
      <c r="M638" s="3" t="b">
        <v>0</v>
      </c>
      <c r="N638" t="s">
        <v>16</v>
      </c>
    </row>
    <row r="639" spans="1:14" x14ac:dyDescent="0.25">
      <c r="A639" s="1">
        <v>45590</v>
      </c>
      <c r="B639">
        <v>3</v>
      </c>
      <c r="C639" t="s">
        <v>33</v>
      </c>
      <c r="D639" t="s">
        <v>34</v>
      </c>
      <c r="E639">
        <v>23</v>
      </c>
      <c r="F639" s="2">
        <v>6.3</v>
      </c>
      <c r="G639" s="2">
        <f>Table1[[#This Row],[price]] *Table1[[#This Row],[quantity_sold]]</f>
        <v>144.9</v>
      </c>
      <c r="H639" t="s">
        <v>14</v>
      </c>
      <c r="I639" s="3" t="b">
        <v>0</v>
      </c>
      <c r="J639">
        <f>IF(Table1[[#This Row],[is_weekend]], 1,0)</f>
        <v>0</v>
      </c>
      <c r="K639">
        <v>0</v>
      </c>
      <c r="L639" t="s">
        <v>24</v>
      </c>
      <c r="M639" s="3" t="b">
        <v>0</v>
      </c>
      <c r="N639" t="s">
        <v>16</v>
      </c>
    </row>
    <row r="640" spans="1:14" x14ac:dyDescent="0.25">
      <c r="A640" s="1">
        <v>45590</v>
      </c>
      <c r="B640">
        <v>4</v>
      </c>
      <c r="C640" t="s">
        <v>35</v>
      </c>
      <c r="D640" t="s">
        <v>36</v>
      </c>
      <c r="E640">
        <v>55</v>
      </c>
      <c r="F640" s="2">
        <v>1.8</v>
      </c>
      <c r="G640" s="2">
        <f>Table1[[#This Row],[price]] *Table1[[#This Row],[quantity_sold]]</f>
        <v>99</v>
      </c>
      <c r="H640" t="s">
        <v>14</v>
      </c>
      <c r="I640" s="3" t="b">
        <v>0</v>
      </c>
      <c r="J640">
        <f>IF(Table1[[#This Row],[is_weekend]], 1,0)</f>
        <v>0</v>
      </c>
      <c r="K640">
        <v>1</v>
      </c>
      <c r="L640" t="s">
        <v>24</v>
      </c>
      <c r="M640" s="3" t="b">
        <v>0</v>
      </c>
      <c r="N640" t="s">
        <v>16</v>
      </c>
    </row>
    <row r="641" spans="1:14" x14ac:dyDescent="0.25">
      <c r="A641" s="1">
        <v>45590</v>
      </c>
      <c r="B641">
        <v>5</v>
      </c>
      <c r="C641" t="s">
        <v>37</v>
      </c>
      <c r="D641" t="s">
        <v>38</v>
      </c>
      <c r="E641">
        <v>41</v>
      </c>
      <c r="F641" s="2">
        <v>4.5</v>
      </c>
      <c r="G641" s="2">
        <f>Table1[[#This Row],[price]] *Table1[[#This Row],[quantity_sold]]</f>
        <v>184.5</v>
      </c>
      <c r="H641" t="s">
        <v>14</v>
      </c>
      <c r="I641" s="3" t="b">
        <v>0</v>
      </c>
      <c r="J641">
        <f>IF(Table1[[#This Row],[is_weekend]], 1,0)</f>
        <v>0</v>
      </c>
      <c r="K641">
        <v>1</v>
      </c>
      <c r="L641" t="s">
        <v>24</v>
      </c>
      <c r="M641" s="3" t="b">
        <v>0</v>
      </c>
      <c r="N641" t="s">
        <v>16</v>
      </c>
    </row>
    <row r="642" spans="1:14" x14ac:dyDescent="0.25">
      <c r="A642" s="1">
        <v>45589</v>
      </c>
      <c r="B642">
        <v>1</v>
      </c>
      <c r="C642" t="s">
        <v>12</v>
      </c>
      <c r="D642" t="s">
        <v>13</v>
      </c>
      <c r="E642">
        <v>32</v>
      </c>
      <c r="F642" s="2">
        <v>7.2</v>
      </c>
      <c r="G642" s="2">
        <f>Table1[[#This Row],[price]] *Table1[[#This Row],[quantity_sold]]</f>
        <v>230.4</v>
      </c>
      <c r="H642" t="s">
        <v>23</v>
      </c>
      <c r="I642" s="3" t="b">
        <v>0</v>
      </c>
      <c r="J642">
        <f>IF(Table1[[#This Row],[is_weekend]], 1,0)</f>
        <v>0</v>
      </c>
      <c r="K642">
        <v>0</v>
      </c>
      <c r="L642" t="s">
        <v>18</v>
      </c>
      <c r="M642" s="3" t="b">
        <v>0</v>
      </c>
      <c r="N642" t="s">
        <v>16</v>
      </c>
    </row>
    <row r="643" spans="1:14" x14ac:dyDescent="0.25">
      <c r="A643" s="1">
        <v>45589</v>
      </c>
      <c r="B643">
        <v>2</v>
      </c>
      <c r="C643" t="s">
        <v>32</v>
      </c>
      <c r="D643" t="s">
        <v>13</v>
      </c>
      <c r="E643">
        <v>30</v>
      </c>
      <c r="F643" s="2">
        <v>9</v>
      </c>
      <c r="G643" s="2">
        <f>Table1[[#This Row],[price]] *Table1[[#This Row],[quantity_sold]]</f>
        <v>270</v>
      </c>
      <c r="H643" t="s">
        <v>23</v>
      </c>
      <c r="I643" s="3" t="b">
        <v>0</v>
      </c>
      <c r="J643">
        <f>IF(Table1[[#This Row],[is_weekend]], 1,0)</f>
        <v>0</v>
      </c>
      <c r="K643">
        <v>0</v>
      </c>
      <c r="L643" t="s">
        <v>18</v>
      </c>
      <c r="M643" s="3" t="b">
        <v>0</v>
      </c>
      <c r="N643" t="s">
        <v>16</v>
      </c>
    </row>
    <row r="644" spans="1:14" x14ac:dyDescent="0.25">
      <c r="A644" s="1">
        <v>45589</v>
      </c>
      <c r="B644">
        <v>3</v>
      </c>
      <c r="C644" t="s">
        <v>33</v>
      </c>
      <c r="D644" t="s">
        <v>34</v>
      </c>
      <c r="E644">
        <v>36</v>
      </c>
      <c r="F644" s="2">
        <v>6.3</v>
      </c>
      <c r="G644" s="2">
        <f>Table1[[#This Row],[price]] *Table1[[#This Row],[quantity_sold]]</f>
        <v>226.79999999999998</v>
      </c>
      <c r="H644" t="s">
        <v>23</v>
      </c>
      <c r="I644" s="3" t="b">
        <v>0</v>
      </c>
      <c r="J644">
        <f>IF(Table1[[#This Row],[is_weekend]], 1,0)</f>
        <v>0</v>
      </c>
      <c r="K644">
        <v>1</v>
      </c>
      <c r="L644" t="s">
        <v>18</v>
      </c>
      <c r="M644" s="3" t="b">
        <v>0</v>
      </c>
      <c r="N644" t="s">
        <v>16</v>
      </c>
    </row>
    <row r="645" spans="1:14" x14ac:dyDescent="0.25">
      <c r="A645" s="1">
        <v>45589</v>
      </c>
      <c r="B645">
        <v>4</v>
      </c>
      <c r="C645" t="s">
        <v>35</v>
      </c>
      <c r="D645" t="s">
        <v>36</v>
      </c>
      <c r="E645">
        <v>37</v>
      </c>
      <c r="F645" s="2">
        <v>1.8</v>
      </c>
      <c r="G645" s="2">
        <f>Table1[[#This Row],[price]] *Table1[[#This Row],[quantity_sold]]</f>
        <v>66.600000000000009</v>
      </c>
      <c r="H645" t="s">
        <v>23</v>
      </c>
      <c r="I645" s="3" t="b">
        <v>0</v>
      </c>
      <c r="J645">
        <f>IF(Table1[[#This Row],[is_weekend]], 1,0)</f>
        <v>0</v>
      </c>
      <c r="K645">
        <v>0</v>
      </c>
      <c r="L645" t="s">
        <v>18</v>
      </c>
      <c r="M645" s="3" t="b">
        <v>0</v>
      </c>
      <c r="N645" t="s">
        <v>16</v>
      </c>
    </row>
    <row r="646" spans="1:14" x14ac:dyDescent="0.25">
      <c r="A646" s="1">
        <v>45589</v>
      </c>
      <c r="B646">
        <v>5</v>
      </c>
      <c r="C646" t="s">
        <v>37</v>
      </c>
      <c r="D646" t="s">
        <v>38</v>
      </c>
      <c r="E646">
        <v>29</v>
      </c>
      <c r="F646" s="2">
        <v>4.5</v>
      </c>
      <c r="G646" s="2">
        <f>Table1[[#This Row],[price]] *Table1[[#This Row],[quantity_sold]]</f>
        <v>130.5</v>
      </c>
      <c r="H646" t="s">
        <v>23</v>
      </c>
      <c r="I646" s="3" t="b">
        <v>0</v>
      </c>
      <c r="J646">
        <f>IF(Table1[[#This Row],[is_weekend]], 1,0)</f>
        <v>0</v>
      </c>
      <c r="K646">
        <v>0</v>
      </c>
      <c r="L646" t="s">
        <v>18</v>
      </c>
      <c r="M646" s="3" t="b">
        <v>0</v>
      </c>
      <c r="N646" t="s">
        <v>16</v>
      </c>
    </row>
    <row r="647" spans="1:14" x14ac:dyDescent="0.25">
      <c r="A647" s="1">
        <v>45588</v>
      </c>
      <c r="B647">
        <v>1</v>
      </c>
      <c r="C647" t="s">
        <v>12</v>
      </c>
      <c r="D647" t="s">
        <v>13</v>
      </c>
      <c r="E647">
        <v>31</v>
      </c>
      <c r="F647" s="2">
        <v>7.2</v>
      </c>
      <c r="G647" s="2">
        <f>Table1[[#This Row],[price]] *Table1[[#This Row],[quantity_sold]]</f>
        <v>223.20000000000002</v>
      </c>
      <c r="H647" t="s">
        <v>22</v>
      </c>
      <c r="I647" s="3" t="b">
        <v>0</v>
      </c>
      <c r="J647">
        <f>IF(Table1[[#This Row],[is_weekend]], 1,0)</f>
        <v>0</v>
      </c>
      <c r="K647">
        <v>0</v>
      </c>
      <c r="L647" t="s">
        <v>18</v>
      </c>
      <c r="M647" s="3" t="b">
        <v>0</v>
      </c>
      <c r="N647" t="s">
        <v>16</v>
      </c>
    </row>
    <row r="648" spans="1:14" x14ac:dyDescent="0.25">
      <c r="A648" s="1">
        <v>45588</v>
      </c>
      <c r="B648">
        <v>2</v>
      </c>
      <c r="C648" t="s">
        <v>32</v>
      </c>
      <c r="D648" t="s">
        <v>13</v>
      </c>
      <c r="E648">
        <v>24</v>
      </c>
      <c r="F648" s="2">
        <v>9</v>
      </c>
      <c r="G648" s="2">
        <f>Table1[[#This Row],[price]] *Table1[[#This Row],[quantity_sold]]</f>
        <v>216</v>
      </c>
      <c r="H648" t="s">
        <v>22</v>
      </c>
      <c r="I648" s="3" t="b">
        <v>0</v>
      </c>
      <c r="J648">
        <f>IF(Table1[[#This Row],[is_weekend]], 1,0)</f>
        <v>0</v>
      </c>
      <c r="K648">
        <v>0</v>
      </c>
      <c r="L648" t="s">
        <v>18</v>
      </c>
      <c r="M648" s="3" t="b">
        <v>0</v>
      </c>
      <c r="N648" t="s">
        <v>16</v>
      </c>
    </row>
    <row r="649" spans="1:14" x14ac:dyDescent="0.25">
      <c r="A649" s="1">
        <v>45588</v>
      </c>
      <c r="B649">
        <v>3</v>
      </c>
      <c r="C649" t="s">
        <v>33</v>
      </c>
      <c r="D649" t="s">
        <v>34</v>
      </c>
      <c r="E649">
        <v>20</v>
      </c>
      <c r="F649" s="2">
        <v>6.3</v>
      </c>
      <c r="G649" s="2">
        <f>Table1[[#This Row],[price]] *Table1[[#This Row],[quantity_sold]]</f>
        <v>126</v>
      </c>
      <c r="H649" t="s">
        <v>22</v>
      </c>
      <c r="I649" s="3" t="b">
        <v>0</v>
      </c>
      <c r="J649">
        <f>IF(Table1[[#This Row],[is_weekend]], 1,0)</f>
        <v>0</v>
      </c>
      <c r="K649">
        <v>0</v>
      </c>
      <c r="L649" t="s">
        <v>18</v>
      </c>
      <c r="M649" s="3" t="b">
        <v>0</v>
      </c>
      <c r="N649" t="s">
        <v>16</v>
      </c>
    </row>
    <row r="650" spans="1:14" x14ac:dyDescent="0.25">
      <c r="A650" s="1">
        <v>45588</v>
      </c>
      <c r="B650">
        <v>4</v>
      </c>
      <c r="C650" t="s">
        <v>35</v>
      </c>
      <c r="D650" t="s">
        <v>36</v>
      </c>
      <c r="E650">
        <v>52</v>
      </c>
      <c r="F650" s="2">
        <v>1.8</v>
      </c>
      <c r="G650" s="2">
        <f>Table1[[#This Row],[price]] *Table1[[#This Row],[quantity_sold]]</f>
        <v>93.600000000000009</v>
      </c>
      <c r="H650" t="s">
        <v>22</v>
      </c>
      <c r="I650" s="3" t="b">
        <v>0</v>
      </c>
      <c r="J650">
        <f>IF(Table1[[#This Row],[is_weekend]], 1,0)</f>
        <v>0</v>
      </c>
      <c r="K650">
        <v>1</v>
      </c>
      <c r="L650" t="s">
        <v>18</v>
      </c>
      <c r="M650" s="3" t="b">
        <v>0</v>
      </c>
      <c r="N650" t="s">
        <v>16</v>
      </c>
    </row>
    <row r="651" spans="1:14" x14ac:dyDescent="0.25">
      <c r="A651" s="1">
        <v>45588</v>
      </c>
      <c r="B651">
        <v>5</v>
      </c>
      <c r="C651" t="s">
        <v>37</v>
      </c>
      <c r="D651" t="s">
        <v>38</v>
      </c>
      <c r="E651">
        <v>25</v>
      </c>
      <c r="F651" s="2">
        <v>4.5</v>
      </c>
      <c r="G651" s="2">
        <f>Table1[[#This Row],[price]] *Table1[[#This Row],[quantity_sold]]</f>
        <v>112.5</v>
      </c>
      <c r="H651" t="s">
        <v>22</v>
      </c>
      <c r="I651" s="3" t="b">
        <v>0</v>
      </c>
      <c r="J651">
        <f>IF(Table1[[#This Row],[is_weekend]], 1,0)</f>
        <v>0</v>
      </c>
      <c r="K651">
        <v>0</v>
      </c>
      <c r="L651" t="s">
        <v>18</v>
      </c>
      <c r="M651" s="3" t="b">
        <v>0</v>
      </c>
      <c r="N651" t="s">
        <v>16</v>
      </c>
    </row>
    <row r="652" spans="1:14" x14ac:dyDescent="0.25">
      <c r="A652" s="1">
        <v>45587</v>
      </c>
      <c r="B652">
        <v>1</v>
      </c>
      <c r="C652" t="s">
        <v>12</v>
      </c>
      <c r="D652" t="s">
        <v>13</v>
      </c>
      <c r="E652">
        <v>45</v>
      </c>
      <c r="F652" s="2">
        <v>7.2</v>
      </c>
      <c r="G652" s="2">
        <f>Table1[[#This Row],[price]] *Table1[[#This Row],[quantity_sold]]</f>
        <v>324</v>
      </c>
      <c r="H652" t="s">
        <v>21</v>
      </c>
      <c r="I652" s="3" t="b">
        <v>0</v>
      </c>
      <c r="J652">
        <f>IF(Table1[[#This Row],[is_weekend]], 1,0)</f>
        <v>0</v>
      </c>
      <c r="K652">
        <v>1</v>
      </c>
      <c r="L652" t="s">
        <v>15</v>
      </c>
      <c r="M652" s="3" t="b">
        <v>0</v>
      </c>
      <c r="N652" t="s">
        <v>16</v>
      </c>
    </row>
    <row r="653" spans="1:14" x14ac:dyDescent="0.25">
      <c r="A653" s="1">
        <v>45587</v>
      </c>
      <c r="B653">
        <v>2</v>
      </c>
      <c r="C653" t="s">
        <v>32</v>
      </c>
      <c r="D653" t="s">
        <v>13</v>
      </c>
      <c r="E653">
        <v>29</v>
      </c>
      <c r="F653" s="2">
        <v>9</v>
      </c>
      <c r="G653" s="2">
        <f>Table1[[#This Row],[price]] *Table1[[#This Row],[quantity_sold]]</f>
        <v>261</v>
      </c>
      <c r="H653" t="s">
        <v>21</v>
      </c>
      <c r="I653" s="3" t="b">
        <v>0</v>
      </c>
      <c r="J653">
        <f>IF(Table1[[#This Row],[is_weekend]], 1,0)</f>
        <v>0</v>
      </c>
      <c r="K653">
        <v>0</v>
      </c>
      <c r="L653" t="s">
        <v>15</v>
      </c>
      <c r="M653" s="3" t="b">
        <v>0</v>
      </c>
      <c r="N653" t="s">
        <v>16</v>
      </c>
    </row>
    <row r="654" spans="1:14" x14ac:dyDescent="0.25">
      <c r="A654" s="1">
        <v>45587</v>
      </c>
      <c r="B654">
        <v>3</v>
      </c>
      <c r="C654" t="s">
        <v>33</v>
      </c>
      <c r="D654" t="s">
        <v>34</v>
      </c>
      <c r="E654">
        <v>25</v>
      </c>
      <c r="F654" s="2">
        <v>6.3</v>
      </c>
      <c r="G654" s="2">
        <f>Table1[[#This Row],[price]] *Table1[[#This Row],[quantity_sold]]</f>
        <v>157.5</v>
      </c>
      <c r="H654" t="s">
        <v>21</v>
      </c>
      <c r="I654" s="3" t="b">
        <v>0</v>
      </c>
      <c r="J654">
        <f>IF(Table1[[#This Row],[is_weekend]], 1,0)</f>
        <v>0</v>
      </c>
      <c r="K654">
        <v>0</v>
      </c>
      <c r="L654" t="s">
        <v>15</v>
      </c>
      <c r="M654" s="3" t="b">
        <v>0</v>
      </c>
      <c r="N654" t="s">
        <v>16</v>
      </c>
    </row>
    <row r="655" spans="1:14" x14ac:dyDescent="0.25">
      <c r="A655" s="1">
        <v>45587</v>
      </c>
      <c r="B655">
        <v>4</v>
      </c>
      <c r="C655" t="s">
        <v>35</v>
      </c>
      <c r="D655" t="s">
        <v>36</v>
      </c>
      <c r="E655">
        <v>36</v>
      </c>
      <c r="F655" s="2">
        <v>1.8</v>
      </c>
      <c r="G655" s="2">
        <f>Table1[[#This Row],[price]] *Table1[[#This Row],[quantity_sold]]</f>
        <v>64.8</v>
      </c>
      <c r="H655" t="s">
        <v>21</v>
      </c>
      <c r="I655" s="3" t="b">
        <v>0</v>
      </c>
      <c r="J655">
        <f>IF(Table1[[#This Row],[is_weekend]], 1,0)</f>
        <v>0</v>
      </c>
      <c r="K655">
        <v>0</v>
      </c>
      <c r="L655" t="s">
        <v>15</v>
      </c>
      <c r="M655" s="3" t="b">
        <v>0</v>
      </c>
      <c r="N655" t="s">
        <v>16</v>
      </c>
    </row>
    <row r="656" spans="1:14" x14ac:dyDescent="0.25">
      <c r="A656" s="1">
        <v>45587</v>
      </c>
      <c r="B656">
        <v>5</v>
      </c>
      <c r="C656" t="s">
        <v>37</v>
      </c>
      <c r="D656" t="s">
        <v>38</v>
      </c>
      <c r="E656">
        <v>28</v>
      </c>
      <c r="F656" s="2">
        <v>4.5</v>
      </c>
      <c r="G656" s="2">
        <f>Table1[[#This Row],[price]] *Table1[[#This Row],[quantity_sold]]</f>
        <v>126</v>
      </c>
      <c r="H656" t="s">
        <v>21</v>
      </c>
      <c r="I656" s="3" t="b">
        <v>0</v>
      </c>
      <c r="J656">
        <f>IF(Table1[[#This Row],[is_weekend]], 1,0)</f>
        <v>0</v>
      </c>
      <c r="K656">
        <v>0</v>
      </c>
      <c r="L656" t="s">
        <v>15</v>
      </c>
      <c r="M656" s="3" t="b">
        <v>0</v>
      </c>
      <c r="N656" t="s">
        <v>16</v>
      </c>
    </row>
    <row r="657" spans="1:14" x14ac:dyDescent="0.25">
      <c r="A657" s="1">
        <v>45586</v>
      </c>
      <c r="B657">
        <v>1</v>
      </c>
      <c r="C657" t="s">
        <v>12</v>
      </c>
      <c r="D657" t="s">
        <v>13</v>
      </c>
      <c r="E657">
        <v>26</v>
      </c>
      <c r="F657" s="2">
        <v>7.2</v>
      </c>
      <c r="G657" s="2">
        <f>Table1[[#This Row],[price]] *Table1[[#This Row],[quantity_sold]]</f>
        <v>187.20000000000002</v>
      </c>
      <c r="H657" t="s">
        <v>20</v>
      </c>
      <c r="I657" s="3" t="b">
        <v>0</v>
      </c>
      <c r="J657">
        <f>IF(Table1[[#This Row],[is_weekend]], 1,0)</f>
        <v>0</v>
      </c>
      <c r="K657">
        <v>0</v>
      </c>
      <c r="L657" t="s">
        <v>18</v>
      </c>
      <c r="M657" s="3" t="b">
        <v>0</v>
      </c>
      <c r="N657" t="s">
        <v>16</v>
      </c>
    </row>
    <row r="658" spans="1:14" x14ac:dyDescent="0.25">
      <c r="A658" s="1">
        <v>45586</v>
      </c>
      <c r="B658">
        <v>2</v>
      </c>
      <c r="C658" t="s">
        <v>32</v>
      </c>
      <c r="D658" t="s">
        <v>13</v>
      </c>
      <c r="E658">
        <v>24</v>
      </c>
      <c r="F658" s="2">
        <v>9</v>
      </c>
      <c r="G658" s="2">
        <f>Table1[[#This Row],[price]] *Table1[[#This Row],[quantity_sold]]</f>
        <v>216</v>
      </c>
      <c r="H658" t="s">
        <v>20</v>
      </c>
      <c r="I658" s="3" t="b">
        <v>0</v>
      </c>
      <c r="J658">
        <f>IF(Table1[[#This Row],[is_weekend]], 1,0)</f>
        <v>0</v>
      </c>
      <c r="K658">
        <v>0</v>
      </c>
      <c r="L658" t="s">
        <v>18</v>
      </c>
      <c r="M658" s="3" t="b">
        <v>0</v>
      </c>
      <c r="N658" t="s">
        <v>16</v>
      </c>
    </row>
    <row r="659" spans="1:14" x14ac:dyDescent="0.25">
      <c r="A659" s="1">
        <v>45586</v>
      </c>
      <c r="B659">
        <v>3</v>
      </c>
      <c r="C659" t="s">
        <v>33</v>
      </c>
      <c r="D659" t="s">
        <v>34</v>
      </c>
      <c r="E659">
        <v>19</v>
      </c>
      <c r="F659" s="2">
        <v>6.3</v>
      </c>
      <c r="G659" s="2">
        <f>Table1[[#This Row],[price]] *Table1[[#This Row],[quantity_sold]]</f>
        <v>119.7</v>
      </c>
      <c r="H659" t="s">
        <v>20</v>
      </c>
      <c r="I659" s="3" t="b">
        <v>0</v>
      </c>
      <c r="J659">
        <f>IF(Table1[[#This Row],[is_weekend]], 1,0)</f>
        <v>0</v>
      </c>
      <c r="K659">
        <v>0</v>
      </c>
      <c r="L659" t="s">
        <v>18</v>
      </c>
      <c r="M659" s="3" t="b">
        <v>0</v>
      </c>
      <c r="N659" t="s">
        <v>16</v>
      </c>
    </row>
    <row r="660" spans="1:14" x14ac:dyDescent="0.25">
      <c r="A660" s="1">
        <v>45586</v>
      </c>
      <c r="B660">
        <v>4</v>
      </c>
      <c r="C660" t="s">
        <v>35</v>
      </c>
      <c r="D660" t="s">
        <v>36</v>
      </c>
      <c r="E660">
        <v>33</v>
      </c>
      <c r="F660" s="2">
        <v>1.8</v>
      </c>
      <c r="G660" s="2">
        <f>Table1[[#This Row],[price]] *Table1[[#This Row],[quantity_sold]]</f>
        <v>59.4</v>
      </c>
      <c r="H660" t="s">
        <v>20</v>
      </c>
      <c r="I660" s="3" t="b">
        <v>0</v>
      </c>
      <c r="J660">
        <f>IF(Table1[[#This Row],[is_weekend]], 1,0)</f>
        <v>0</v>
      </c>
      <c r="K660">
        <v>0</v>
      </c>
      <c r="L660" t="s">
        <v>18</v>
      </c>
      <c r="M660" s="3" t="b">
        <v>0</v>
      </c>
      <c r="N660" t="s">
        <v>16</v>
      </c>
    </row>
    <row r="661" spans="1:14" x14ac:dyDescent="0.25">
      <c r="A661" s="1">
        <v>45586</v>
      </c>
      <c r="B661">
        <v>5</v>
      </c>
      <c r="C661" t="s">
        <v>37</v>
      </c>
      <c r="D661" t="s">
        <v>38</v>
      </c>
      <c r="E661">
        <v>35</v>
      </c>
      <c r="F661" s="2">
        <v>4.5</v>
      </c>
      <c r="G661" s="2">
        <f>Table1[[#This Row],[price]] *Table1[[#This Row],[quantity_sold]]</f>
        <v>157.5</v>
      </c>
      <c r="H661" t="s">
        <v>20</v>
      </c>
      <c r="I661" s="3" t="b">
        <v>0</v>
      </c>
      <c r="J661">
        <f>IF(Table1[[#This Row],[is_weekend]], 1,0)</f>
        <v>0</v>
      </c>
      <c r="K661">
        <v>1</v>
      </c>
      <c r="L661" t="s">
        <v>18</v>
      </c>
      <c r="M661" s="3" t="b">
        <v>0</v>
      </c>
      <c r="N661" t="s">
        <v>16</v>
      </c>
    </row>
    <row r="662" spans="1:14" x14ac:dyDescent="0.25">
      <c r="A662" s="1">
        <v>45585</v>
      </c>
      <c r="B662">
        <v>1</v>
      </c>
      <c r="C662" t="s">
        <v>12</v>
      </c>
      <c r="D662" t="s">
        <v>13</v>
      </c>
      <c r="E662">
        <v>57</v>
      </c>
      <c r="F662" s="2">
        <v>7.2</v>
      </c>
      <c r="G662" s="2">
        <f>Table1[[#This Row],[price]] *Table1[[#This Row],[quantity_sold]]</f>
        <v>410.40000000000003</v>
      </c>
      <c r="H662" t="s">
        <v>19</v>
      </c>
      <c r="I662" s="3" t="b">
        <v>1</v>
      </c>
      <c r="J662">
        <f>IF(Table1[[#This Row],[is_weekend]], 1,0)</f>
        <v>1</v>
      </c>
      <c r="K662">
        <v>1</v>
      </c>
      <c r="L662" t="s">
        <v>24</v>
      </c>
      <c r="M662" s="3" t="b">
        <v>0</v>
      </c>
      <c r="N662" t="s">
        <v>16</v>
      </c>
    </row>
    <row r="663" spans="1:14" x14ac:dyDescent="0.25">
      <c r="A663" s="1">
        <v>45585</v>
      </c>
      <c r="B663">
        <v>2</v>
      </c>
      <c r="C663" t="s">
        <v>32</v>
      </c>
      <c r="D663" t="s">
        <v>13</v>
      </c>
      <c r="E663">
        <v>32</v>
      </c>
      <c r="F663" s="2">
        <v>9</v>
      </c>
      <c r="G663" s="2">
        <f>Table1[[#This Row],[price]] *Table1[[#This Row],[quantity_sold]]</f>
        <v>288</v>
      </c>
      <c r="H663" t="s">
        <v>19</v>
      </c>
      <c r="I663" s="3" t="b">
        <v>1</v>
      </c>
      <c r="J663">
        <f>IF(Table1[[#This Row],[is_weekend]], 1,0)</f>
        <v>1</v>
      </c>
      <c r="K663">
        <v>0</v>
      </c>
      <c r="L663" t="s">
        <v>24</v>
      </c>
      <c r="M663" s="3" t="b">
        <v>0</v>
      </c>
      <c r="N663" t="s">
        <v>16</v>
      </c>
    </row>
    <row r="664" spans="1:14" x14ac:dyDescent="0.25">
      <c r="A664" s="1">
        <v>45585</v>
      </c>
      <c r="B664">
        <v>3</v>
      </c>
      <c r="C664" t="s">
        <v>33</v>
      </c>
      <c r="D664" t="s">
        <v>34</v>
      </c>
      <c r="E664">
        <v>38</v>
      </c>
      <c r="F664" s="2">
        <v>6.3</v>
      </c>
      <c r="G664" s="2">
        <f>Table1[[#This Row],[price]] *Table1[[#This Row],[quantity_sold]]</f>
        <v>239.4</v>
      </c>
      <c r="H664" t="s">
        <v>19</v>
      </c>
      <c r="I664" s="3" t="b">
        <v>1</v>
      </c>
      <c r="J664">
        <f>IF(Table1[[#This Row],[is_weekend]], 1,0)</f>
        <v>1</v>
      </c>
      <c r="K664">
        <v>1</v>
      </c>
      <c r="L664" t="s">
        <v>24</v>
      </c>
      <c r="M664" s="3" t="b">
        <v>0</v>
      </c>
      <c r="N664" t="s">
        <v>16</v>
      </c>
    </row>
    <row r="665" spans="1:14" x14ac:dyDescent="0.25">
      <c r="A665" s="1">
        <v>45585</v>
      </c>
      <c r="B665">
        <v>4</v>
      </c>
      <c r="C665" t="s">
        <v>35</v>
      </c>
      <c r="D665" t="s">
        <v>36</v>
      </c>
      <c r="E665">
        <v>43</v>
      </c>
      <c r="F665" s="2">
        <v>1.8</v>
      </c>
      <c r="G665" s="2">
        <f>Table1[[#This Row],[price]] *Table1[[#This Row],[quantity_sold]]</f>
        <v>77.400000000000006</v>
      </c>
      <c r="H665" t="s">
        <v>19</v>
      </c>
      <c r="I665" s="3" t="b">
        <v>1</v>
      </c>
      <c r="J665">
        <f>IF(Table1[[#This Row],[is_weekend]], 1,0)</f>
        <v>1</v>
      </c>
      <c r="K665">
        <v>0</v>
      </c>
      <c r="L665" t="s">
        <v>24</v>
      </c>
      <c r="M665" s="3" t="b">
        <v>0</v>
      </c>
      <c r="N665" t="s">
        <v>16</v>
      </c>
    </row>
    <row r="666" spans="1:14" x14ac:dyDescent="0.25">
      <c r="A666" s="1">
        <v>45585</v>
      </c>
      <c r="B666">
        <v>5</v>
      </c>
      <c r="C666" t="s">
        <v>37</v>
      </c>
      <c r="D666" t="s">
        <v>38</v>
      </c>
      <c r="E666">
        <v>35</v>
      </c>
      <c r="F666" s="2">
        <v>4.5</v>
      </c>
      <c r="G666" s="2">
        <f>Table1[[#This Row],[price]] *Table1[[#This Row],[quantity_sold]]</f>
        <v>157.5</v>
      </c>
      <c r="H666" t="s">
        <v>19</v>
      </c>
      <c r="I666" s="3" t="b">
        <v>1</v>
      </c>
      <c r="J666">
        <f>IF(Table1[[#This Row],[is_weekend]], 1,0)</f>
        <v>1</v>
      </c>
      <c r="K666">
        <v>0</v>
      </c>
      <c r="L666" t="s">
        <v>24</v>
      </c>
      <c r="M666" s="3" t="b">
        <v>0</v>
      </c>
      <c r="N666" t="s">
        <v>16</v>
      </c>
    </row>
    <row r="667" spans="1:14" x14ac:dyDescent="0.25">
      <c r="A667" s="1">
        <v>45584</v>
      </c>
      <c r="B667">
        <v>1</v>
      </c>
      <c r="C667" t="s">
        <v>12</v>
      </c>
      <c r="D667" t="s">
        <v>13</v>
      </c>
      <c r="E667">
        <v>53</v>
      </c>
      <c r="F667" s="2">
        <v>7.2</v>
      </c>
      <c r="G667" s="2">
        <f>Table1[[#This Row],[price]] *Table1[[#This Row],[quantity_sold]]</f>
        <v>381.6</v>
      </c>
      <c r="H667" t="s">
        <v>17</v>
      </c>
      <c r="I667" s="3" t="b">
        <v>1</v>
      </c>
      <c r="J667">
        <f>IF(Table1[[#This Row],[is_weekend]], 1,0)</f>
        <v>1</v>
      </c>
      <c r="K667">
        <v>0</v>
      </c>
      <c r="L667" t="s">
        <v>15</v>
      </c>
      <c r="M667" s="3" t="b">
        <v>0</v>
      </c>
      <c r="N667" t="s">
        <v>16</v>
      </c>
    </row>
    <row r="668" spans="1:14" x14ac:dyDescent="0.25">
      <c r="A668" s="1">
        <v>45584</v>
      </c>
      <c r="B668">
        <v>2</v>
      </c>
      <c r="C668" t="s">
        <v>32</v>
      </c>
      <c r="D668" t="s">
        <v>13</v>
      </c>
      <c r="E668">
        <v>46</v>
      </c>
      <c r="F668" s="2">
        <v>9</v>
      </c>
      <c r="G668" s="2">
        <f>Table1[[#This Row],[price]] *Table1[[#This Row],[quantity_sold]]</f>
        <v>414</v>
      </c>
      <c r="H668" t="s">
        <v>17</v>
      </c>
      <c r="I668" s="3" t="b">
        <v>1</v>
      </c>
      <c r="J668">
        <f>IF(Table1[[#This Row],[is_weekend]], 1,0)</f>
        <v>1</v>
      </c>
      <c r="K668">
        <v>0</v>
      </c>
      <c r="L668" t="s">
        <v>15</v>
      </c>
      <c r="M668" s="3" t="b">
        <v>0</v>
      </c>
      <c r="N668" t="s">
        <v>16</v>
      </c>
    </row>
    <row r="669" spans="1:14" x14ac:dyDescent="0.25">
      <c r="A669" s="1">
        <v>45584</v>
      </c>
      <c r="B669">
        <v>3</v>
      </c>
      <c r="C669" t="s">
        <v>33</v>
      </c>
      <c r="D669" t="s">
        <v>34</v>
      </c>
      <c r="E669">
        <v>68</v>
      </c>
      <c r="F669" s="2">
        <v>6.3</v>
      </c>
      <c r="G669" s="2">
        <f>Table1[[#This Row],[price]] *Table1[[#This Row],[quantity_sold]]</f>
        <v>428.4</v>
      </c>
      <c r="H669" t="s">
        <v>17</v>
      </c>
      <c r="I669" s="3" t="b">
        <v>1</v>
      </c>
      <c r="J669">
        <f>IF(Table1[[#This Row],[is_weekend]], 1,0)</f>
        <v>1</v>
      </c>
      <c r="K669">
        <v>1</v>
      </c>
      <c r="L669" t="s">
        <v>15</v>
      </c>
      <c r="M669" s="3" t="b">
        <v>0</v>
      </c>
      <c r="N669" t="s">
        <v>16</v>
      </c>
    </row>
    <row r="670" spans="1:14" x14ac:dyDescent="0.25">
      <c r="A670" s="1">
        <v>45584</v>
      </c>
      <c r="B670">
        <v>4</v>
      </c>
      <c r="C670" t="s">
        <v>35</v>
      </c>
      <c r="D670" t="s">
        <v>36</v>
      </c>
      <c r="E670">
        <v>63</v>
      </c>
      <c r="F670" s="2">
        <v>1.8</v>
      </c>
      <c r="G670" s="2">
        <f>Table1[[#This Row],[price]] *Table1[[#This Row],[quantity_sold]]</f>
        <v>113.4</v>
      </c>
      <c r="H670" t="s">
        <v>17</v>
      </c>
      <c r="I670" s="3" t="b">
        <v>1</v>
      </c>
      <c r="J670">
        <f>IF(Table1[[#This Row],[is_weekend]], 1,0)</f>
        <v>1</v>
      </c>
      <c r="K670">
        <v>0</v>
      </c>
      <c r="L670" t="s">
        <v>15</v>
      </c>
      <c r="M670" s="3" t="b">
        <v>0</v>
      </c>
      <c r="N670" t="s">
        <v>16</v>
      </c>
    </row>
    <row r="671" spans="1:14" x14ac:dyDescent="0.25">
      <c r="A671" s="1">
        <v>45584</v>
      </c>
      <c r="B671">
        <v>5</v>
      </c>
      <c r="C671" t="s">
        <v>37</v>
      </c>
      <c r="D671" t="s">
        <v>38</v>
      </c>
      <c r="E671">
        <v>43</v>
      </c>
      <c r="F671" s="2">
        <v>4.5</v>
      </c>
      <c r="G671" s="2">
        <f>Table1[[#This Row],[price]] *Table1[[#This Row],[quantity_sold]]</f>
        <v>193.5</v>
      </c>
      <c r="H671" t="s">
        <v>17</v>
      </c>
      <c r="I671" s="3" t="b">
        <v>1</v>
      </c>
      <c r="J671">
        <f>IF(Table1[[#This Row],[is_weekend]], 1,0)</f>
        <v>1</v>
      </c>
      <c r="K671">
        <v>0</v>
      </c>
      <c r="L671" t="s">
        <v>15</v>
      </c>
      <c r="M671" s="3" t="b">
        <v>0</v>
      </c>
      <c r="N671" t="s">
        <v>16</v>
      </c>
    </row>
    <row r="672" spans="1:14" x14ac:dyDescent="0.25">
      <c r="A672" s="1">
        <v>45583</v>
      </c>
      <c r="B672">
        <v>1</v>
      </c>
      <c r="C672" t="s">
        <v>12</v>
      </c>
      <c r="D672" t="s">
        <v>13</v>
      </c>
      <c r="E672">
        <v>41</v>
      </c>
      <c r="F672" s="2">
        <v>7.2</v>
      </c>
      <c r="G672" s="2">
        <f>Table1[[#This Row],[price]] *Table1[[#This Row],[quantity_sold]]</f>
        <v>295.2</v>
      </c>
      <c r="H672" t="s">
        <v>14</v>
      </c>
      <c r="I672" s="3" t="b">
        <v>0</v>
      </c>
      <c r="J672">
        <f>IF(Table1[[#This Row],[is_weekend]], 1,0)</f>
        <v>0</v>
      </c>
      <c r="K672">
        <v>0</v>
      </c>
      <c r="L672" t="s">
        <v>15</v>
      </c>
      <c r="M672" s="3" t="b">
        <v>0</v>
      </c>
      <c r="N672" t="s">
        <v>16</v>
      </c>
    </row>
    <row r="673" spans="1:14" x14ac:dyDescent="0.25">
      <c r="A673" s="1">
        <v>45583</v>
      </c>
      <c r="B673">
        <v>2</v>
      </c>
      <c r="C673" t="s">
        <v>32</v>
      </c>
      <c r="D673" t="s">
        <v>13</v>
      </c>
      <c r="E673">
        <v>38</v>
      </c>
      <c r="F673" s="2">
        <v>9</v>
      </c>
      <c r="G673" s="2">
        <f>Table1[[#This Row],[price]] *Table1[[#This Row],[quantity_sold]]</f>
        <v>342</v>
      </c>
      <c r="H673" t="s">
        <v>14</v>
      </c>
      <c r="I673" s="3" t="b">
        <v>0</v>
      </c>
      <c r="J673">
        <f>IF(Table1[[#This Row],[is_weekend]], 1,0)</f>
        <v>0</v>
      </c>
      <c r="K673">
        <v>0</v>
      </c>
      <c r="L673" t="s">
        <v>15</v>
      </c>
      <c r="M673" s="3" t="b">
        <v>0</v>
      </c>
      <c r="N673" t="s">
        <v>16</v>
      </c>
    </row>
    <row r="674" spans="1:14" x14ac:dyDescent="0.25">
      <c r="A674" s="1">
        <v>45583</v>
      </c>
      <c r="B674">
        <v>3</v>
      </c>
      <c r="C674" t="s">
        <v>33</v>
      </c>
      <c r="D674" t="s">
        <v>34</v>
      </c>
      <c r="E674">
        <v>39</v>
      </c>
      <c r="F674" s="2">
        <v>6.3</v>
      </c>
      <c r="G674" s="2">
        <f>Table1[[#This Row],[price]] *Table1[[#This Row],[quantity_sold]]</f>
        <v>245.7</v>
      </c>
      <c r="H674" t="s">
        <v>14</v>
      </c>
      <c r="I674" s="3" t="b">
        <v>0</v>
      </c>
      <c r="J674">
        <f>IF(Table1[[#This Row],[is_weekend]], 1,0)</f>
        <v>0</v>
      </c>
      <c r="K674">
        <v>0</v>
      </c>
      <c r="L674" t="s">
        <v>15</v>
      </c>
      <c r="M674" s="3" t="b">
        <v>0</v>
      </c>
      <c r="N674" t="s">
        <v>16</v>
      </c>
    </row>
    <row r="675" spans="1:14" x14ac:dyDescent="0.25">
      <c r="A675" s="1">
        <v>45583</v>
      </c>
      <c r="B675">
        <v>4</v>
      </c>
      <c r="C675" t="s">
        <v>35</v>
      </c>
      <c r="D675" t="s">
        <v>36</v>
      </c>
      <c r="E675">
        <v>74</v>
      </c>
      <c r="F675" s="2">
        <v>1.8</v>
      </c>
      <c r="G675" s="2">
        <f>Table1[[#This Row],[price]] *Table1[[#This Row],[quantity_sold]]</f>
        <v>133.20000000000002</v>
      </c>
      <c r="H675" t="s">
        <v>14</v>
      </c>
      <c r="I675" s="3" t="b">
        <v>0</v>
      </c>
      <c r="J675">
        <f>IF(Table1[[#This Row],[is_weekend]], 1,0)</f>
        <v>0</v>
      </c>
      <c r="K675">
        <v>1</v>
      </c>
      <c r="L675" t="s">
        <v>15</v>
      </c>
      <c r="M675" s="3" t="b">
        <v>0</v>
      </c>
      <c r="N675" t="s">
        <v>16</v>
      </c>
    </row>
    <row r="676" spans="1:14" x14ac:dyDescent="0.25">
      <c r="A676" s="1">
        <v>45583</v>
      </c>
      <c r="B676">
        <v>5</v>
      </c>
      <c r="C676" t="s">
        <v>37</v>
      </c>
      <c r="D676" t="s">
        <v>38</v>
      </c>
      <c r="E676">
        <v>40</v>
      </c>
      <c r="F676" s="2">
        <v>4.5</v>
      </c>
      <c r="G676" s="2">
        <f>Table1[[#This Row],[price]] *Table1[[#This Row],[quantity_sold]]</f>
        <v>180</v>
      </c>
      <c r="H676" t="s">
        <v>14</v>
      </c>
      <c r="I676" s="3" t="b">
        <v>0</v>
      </c>
      <c r="J676">
        <f>IF(Table1[[#This Row],[is_weekend]], 1,0)</f>
        <v>0</v>
      </c>
      <c r="K676">
        <v>0</v>
      </c>
      <c r="L676" t="s">
        <v>15</v>
      </c>
      <c r="M676" s="3" t="b">
        <v>0</v>
      </c>
      <c r="N676" t="s">
        <v>16</v>
      </c>
    </row>
    <row r="677" spans="1:14" x14ac:dyDescent="0.25">
      <c r="A677" s="1">
        <v>45582</v>
      </c>
      <c r="B677">
        <v>1</v>
      </c>
      <c r="C677" t="s">
        <v>12</v>
      </c>
      <c r="D677" t="s">
        <v>13</v>
      </c>
      <c r="E677">
        <v>36</v>
      </c>
      <c r="F677" s="2">
        <v>7.2</v>
      </c>
      <c r="G677" s="2">
        <f>Table1[[#This Row],[price]] *Table1[[#This Row],[quantity_sold]]</f>
        <v>259.2</v>
      </c>
      <c r="H677" t="s">
        <v>23</v>
      </c>
      <c r="I677" s="3" t="b">
        <v>0</v>
      </c>
      <c r="J677">
        <f>IF(Table1[[#This Row],[is_weekend]], 1,0)</f>
        <v>0</v>
      </c>
      <c r="K677">
        <v>0</v>
      </c>
      <c r="L677" t="s">
        <v>15</v>
      </c>
      <c r="M677" s="3" t="b">
        <v>0</v>
      </c>
      <c r="N677" t="s">
        <v>16</v>
      </c>
    </row>
    <row r="678" spans="1:14" x14ac:dyDescent="0.25">
      <c r="A678" s="1">
        <v>45582</v>
      </c>
      <c r="B678">
        <v>2</v>
      </c>
      <c r="C678" t="s">
        <v>32</v>
      </c>
      <c r="D678" t="s">
        <v>13</v>
      </c>
      <c r="E678">
        <v>36</v>
      </c>
      <c r="F678" s="2">
        <v>9</v>
      </c>
      <c r="G678" s="2">
        <f>Table1[[#This Row],[price]] *Table1[[#This Row],[quantity_sold]]</f>
        <v>324</v>
      </c>
      <c r="H678" t="s">
        <v>23</v>
      </c>
      <c r="I678" s="3" t="b">
        <v>0</v>
      </c>
      <c r="J678">
        <f>IF(Table1[[#This Row],[is_weekend]], 1,0)</f>
        <v>0</v>
      </c>
      <c r="K678">
        <v>0</v>
      </c>
      <c r="L678" t="s">
        <v>15</v>
      </c>
      <c r="M678" s="3" t="b">
        <v>0</v>
      </c>
      <c r="N678" t="s">
        <v>16</v>
      </c>
    </row>
    <row r="679" spans="1:14" x14ac:dyDescent="0.25">
      <c r="A679" s="1">
        <v>45582</v>
      </c>
      <c r="B679">
        <v>3</v>
      </c>
      <c r="C679" t="s">
        <v>33</v>
      </c>
      <c r="D679" t="s">
        <v>34</v>
      </c>
      <c r="E679">
        <v>46</v>
      </c>
      <c r="F679" s="2">
        <v>6.3</v>
      </c>
      <c r="G679" s="2">
        <f>Table1[[#This Row],[price]] *Table1[[#This Row],[quantity_sold]]</f>
        <v>289.8</v>
      </c>
      <c r="H679" t="s">
        <v>23</v>
      </c>
      <c r="I679" s="3" t="b">
        <v>0</v>
      </c>
      <c r="J679">
        <f>IF(Table1[[#This Row],[is_weekend]], 1,0)</f>
        <v>0</v>
      </c>
      <c r="K679">
        <v>1</v>
      </c>
      <c r="L679" t="s">
        <v>15</v>
      </c>
      <c r="M679" s="3" t="b">
        <v>0</v>
      </c>
      <c r="N679" t="s">
        <v>16</v>
      </c>
    </row>
    <row r="680" spans="1:14" x14ac:dyDescent="0.25">
      <c r="A680" s="1">
        <v>45582</v>
      </c>
      <c r="B680">
        <v>4</v>
      </c>
      <c r="C680" t="s">
        <v>35</v>
      </c>
      <c r="D680" t="s">
        <v>36</v>
      </c>
      <c r="E680">
        <v>62</v>
      </c>
      <c r="F680" s="2">
        <v>1.8</v>
      </c>
      <c r="G680" s="2">
        <f>Table1[[#This Row],[price]] *Table1[[#This Row],[quantity_sold]]</f>
        <v>111.60000000000001</v>
      </c>
      <c r="H680" t="s">
        <v>23</v>
      </c>
      <c r="I680" s="3" t="b">
        <v>0</v>
      </c>
      <c r="J680">
        <f>IF(Table1[[#This Row],[is_weekend]], 1,0)</f>
        <v>0</v>
      </c>
      <c r="K680">
        <v>1</v>
      </c>
      <c r="L680" t="s">
        <v>15</v>
      </c>
      <c r="M680" s="3" t="b">
        <v>0</v>
      </c>
      <c r="N680" t="s">
        <v>16</v>
      </c>
    </row>
    <row r="681" spans="1:14" x14ac:dyDescent="0.25">
      <c r="A681" s="1">
        <v>45582</v>
      </c>
      <c r="B681">
        <v>5</v>
      </c>
      <c r="C681" t="s">
        <v>37</v>
      </c>
      <c r="D681" t="s">
        <v>38</v>
      </c>
      <c r="E681">
        <v>31</v>
      </c>
      <c r="F681" s="2">
        <v>4.5</v>
      </c>
      <c r="G681" s="2">
        <f>Table1[[#This Row],[price]] *Table1[[#This Row],[quantity_sold]]</f>
        <v>139.5</v>
      </c>
      <c r="H681" t="s">
        <v>23</v>
      </c>
      <c r="I681" s="3" t="b">
        <v>0</v>
      </c>
      <c r="J681">
        <f>IF(Table1[[#This Row],[is_weekend]], 1,0)</f>
        <v>0</v>
      </c>
      <c r="K681">
        <v>0</v>
      </c>
      <c r="L681" t="s">
        <v>15</v>
      </c>
      <c r="M681" s="3" t="b">
        <v>0</v>
      </c>
      <c r="N681" t="s">
        <v>16</v>
      </c>
    </row>
    <row r="682" spans="1:14" x14ac:dyDescent="0.25">
      <c r="A682" s="1">
        <v>45581</v>
      </c>
      <c r="B682">
        <v>1</v>
      </c>
      <c r="C682" t="s">
        <v>12</v>
      </c>
      <c r="D682" t="s">
        <v>13</v>
      </c>
      <c r="E682">
        <v>34</v>
      </c>
      <c r="F682" s="2">
        <v>7.2</v>
      </c>
      <c r="G682" s="2">
        <f>Table1[[#This Row],[price]] *Table1[[#This Row],[quantity_sold]]</f>
        <v>244.8</v>
      </c>
      <c r="H682" t="s">
        <v>22</v>
      </c>
      <c r="I682" s="3" t="b">
        <v>0</v>
      </c>
      <c r="J682">
        <f>IF(Table1[[#This Row],[is_weekend]], 1,0)</f>
        <v>0</v>
      </c>
      <c r="K682">
        <v>0</v>
      </c>
      <c r="L682" t="s">
        <v>15</v>
      </c>
      <c r="M682" s="3" t="b">
        <v>0</v>
      </c>
      <c r="N682" t="s">
        <v>16</v>
      </c>
    </row>
    <row r="683" spans="1:14" x14ac:dyDescent="0.25">
      <c r="A683" s="1">
        <v>45581</v>
      </c>
      <c r="B683">
        <v>2</v>
      </c>
      <c r="C683" t="s">
        <v>32</v>
      </c>
      <c r="D683" t="s">
        <v>13</v>
      </c>
      <c r="E683">
        <v>32</v>
      </c>
      <c r="F683" s="2">
        <v>9</v>
      </c>
      <c r="G683" s="2">
        <f>Table1[[#This Row],[price]] *Table1[[#This Row],[quantity_sold]]</f>
        <v>288</v>
      </c>
      <c r="H683" t="s">
        <v>22</v>
      </c>
      <c r="I683" s="3" t="b">
        <v>0</v>
      </c>
      <c r="J683">
        <f>IF(Table1[[#This Row],[is_weekend]], 1,0)</f>
        <v>0</v>
      </c>
      <c r="K683">
        <v>0</v>
      </c>
      <c r="L683" t="s">
        <v>15</v>
      </c>
      <c r="M683" s="3" t="b">
        <v>0</v>
      </c>
      <c r="N683" t="s">
        <v>16</v>
      </c>
    </row>
    <row r="684" spans="1:14" x14ac:dyDescent="0.25">
      <c r="A684" s="1">
        <v>45581</v>
      </c>
      <c r="B684">
        <v>3</v>
      </c>
      <c r="C684" t="s">
        <v>33</v>
      </c>
      <c r="D684" t="s">
        <v>34</v>
      </c>
      <c r="E684">
        <v>30</v>
      </c>
      <c r="F684" s="2">
        <v>6.3</v>
      </c>
      <c r="G684" s="2">
        <f>Table1[[#This Row],[price]] *Table1[[#This Row],[quantity_sold]]</f>
        <v>189</v>
      </c>
      <c r="H684" t="s">
        <v>22</v>
      </c>
      <c r="I684" s="3" t="b">
        <v>0</v>
      </c>
      <c r="J684">
        <f>IF(Table1[[#This Row],[is_weekend]], 1,0)</f>
        <v>0</v>
      </c>
      <c r="K684">
        <v>0</v>
      </c>
      <c r="L684" t="s">
        <v>15</v>
      </c>
      <c r="M684" s="3" t="b">
        <v>0</v>
      </c>
      <c r="N684" t="s">
        <v>16</v>
      </c>
    </row>
    <row r="685" spans="1:14" x14ac:dyDescent="0.25">
      <c r="A685" s="1">
        <v>45581</v>
      </c>
      <c r="B685">
        <v>4</v>
      </c>
      <c r="C685" t="s">
        <v>35</v>
      </c>
      <c r="D685" t="s">
        <v>36</v>
      </c>
      <c r="E685">
        <v>62</v>
      </c>
      <c r="F685" s="2">
        <v>1.8</v>
      </c>
      <c r="G685" s="2">
        <f>Table1[[#This Row],[price]] *Table1[[#This Row],[quantity_sold]]</f>
        <v>111.60000000000001</v>
      </c>
      <c r="H685" t="s">
        <v>22</v>
      </c>
      <c r="I685" s="3" t="b">
        <v>0</v>
      </c>
      <c r="J685">
        <f>IF(Table1[[#This Row],[is_weekend]], 1,0)</f>
        <v>0</v>
      </c>
      <c r="K685">
        <v>1</v>
      </c>
      <c r="L685" t="s">
        <v>15</v>
      </c>
      <c r="M685" s="3" t="b">
        <v>0</v>
      </c>
      <c r="N685" t="s">
        <v>16</v>
      </c>
    </row>
    <row r="686" spans="1:14" x14ac:dyDescent="0.25">
      <c r="A686" s="1">
        <v>45581</v>
      </c>
      <c r="B686">
        <v>5</v>
      </c>
      <c r="C686" t="s">
        <v>37</v>
      </c>
      <c r="D686" t="s">
        <v>38</v>
      </c>
      <c r="E686">
        <v>41</v>
      </c>
      <c r="F686" s="2">
        <v>4.5</v>
      </c>
      <c r="G686" s="2">
        <f>Table1[[#This Row],[price]] *Table1[[#This Row],[quantity_sold]]</f>
        <v>184.5</v>
      </c>
      <c r="H686" t="s">
        <v>22</v>
      </c>
      <c r="I686" s="3" t="b">
        <v>0</v>
      </c>
      <c r="J686">
        <f>IF(Table1[[#This Row],[is_weekend]], 1,0)</f>
        <v>0</v>
      </c>
      <c r="K686">
        <v>1</v>
      </c>
      <c r="L686" t="s">
        <v>15</v>
      </c>
      <c r="M686" s="3" t="b">
        <v>0</v>
      </c>
      <c r="N686" t="s">
        <v>16</v>
      </c>
    </row>
    <row r="687" spans="1:14" x14ac:dyDescent="0.25">
      <c r="A687" s="1">
        <v>45580</v>
      </c>
      <c r="B687">
        <v>1</v>
      </c>
      <c r="C687" t="s">
        <v>12</v>
      </c>
      <c r="D687" t="s">
        <v>13</v>
      </c>
      <c r="E687">
        <v>36</v>
      </c>
      <c r="F687" s="2">
        <v>7.2</v>
      </c>
      <c r="G687" s="2">
        <f>Table1[[#This Row],[price]] *Table1[[#This Row],[quantity_sold]]</f>
        <v>259.2</v>
      </c>
      <c r="H687" t="s">
        <v>21</v>
      </c>
      <c r="I687" s="3" t="b">
        <v>0</v>
      </c>
      <c r="J687">
        <f>IF(Table1[[#This Row],[is_weekend]], 1,0)</f>
        <v>0</v>
      </c>
      <c r="K687">
        <v>1</v>
      </c>
      <c r="L687" t="s">
        <v>24</v>
      </c>
      <c r="M687" s="3" t="b">
        <v>0</v>
      </c>
      <c r="N687" t="s">
        <v>16</v>
      </c>
    </row>
    <row r="688" spans="1:14" x14ac:dyDescent="0.25">
      <c r="A688" s="1">
        <v>45580</v>
      </c>
      <c r="B688">
        <v>2</v>
      </c>
      <c r="C688" t="s">
        <v>32</v>
      </c>
      <c r="D688" t="s">
        <v>13</v>
      </c>
      <c r="E688">
        <v>20</v>
      </c>
      <c r="F688" s="2">
        <v>9</v>
      </c>
      <c r="G688" s="2">
        <f>Table1[[#This Row],[price]] *Table1[[#This Row],[quantity_sold]]</f>
        <v>180</v>
      </c>
      <c r="H688" t="s">
        <v>21</v>
      </c>
      <c r="I688" s="3" t="b">
        <v>0</v>
      </c>
      <c r="J688">
        <f>IF(Table1[[#This Row],[is_weekend]], 1,0)</f>
        <v>0</v>
      </c>
      <c r="K688">
        <v>0</v>
      </c>
      <c r="L688" t="s">
        <v>24</v>
      </c>
      <c r="M688" s="3" t="b">
        <v>0</v>
      </c>
      <c r="N688" t="s">
        <v>16</v>
      </c>
    </row>
    <row r="689" spans="1:14" x14ac:dyDescent="0.25">
      <c r="A689" s="1">
        <v>45580</v>
      </c>
      <c r="B689">
        <v>3</v>
      </c>
      <c r="C689" t="s">
        <v>33</v>
      </c>
      <c r="D689" t="s">
        <v>34</v>
      </c>
      <c r="E689">
        <v>14</v>
      </c>
      <c r="F689" s="2">
        <v>6.3</v>
      </c>
      <c r="G689" s="2">
        <f>Table1[[#This Row],[price]] *Table1[[#This Row],[quantity_sold]]</f>
        <v>88.2</v>
      </c>
      <c r="H689" t="s">
        <v>21</v>
      </c>
      <c r="I689" s="3" t="b">
        <v>0</v>
      </c>
      <c r="J689">
        <f>IF(Table1[[#This Row],[is_weekend]], 1,0)</f>
        <v>0</v>
      </c>
      <c r="K689">
        <v>0</v>
      </c>
      <c r="L689" t="s">
        <v>24</v>
      </c>
      <c r="M689" s="3" t="b">
        <v>0</v>
      </c>
      <c r="N689" t="s">
        <v>16</v>
      </c>
    </row>
    <row r="690" spans="1:14" x14ac:dyDescent="0.25">
      <c r="A690" s="1">
        <v>45580</v>
      </c>
      <c r="B690">
        <v>4</v>
      </c>
      <c r="C690" t="s">
        <v>35</v>
      </c>
      <c r="D690" t="s">
        <v>36</v>
      </c>
      <c r="E690">
        <v>28</v>
      </c>
      <c r="F690" s="2">
        <v>1.8</v>
      </c>
      <c r="G690" s="2">
        <f>Table1[[#This Row],[price]] *Table1[[#This Row],[quantity_sold]]</f>
        <v>50.4</v>
      </c>
      <c r="H690" t="s">
        <v>21</v>
      </c>
      <c r="I690" s="3" t="b">
        <v>0</v>
      </c>
      <c r="J690">
        <f>IF(Table1[[#This Row],[is_weekend]], 1,0)</f>
        <v>0</v>
      </c>
      <c r="K690">
        <v>0</v>
      </c>
      <c r="L690" t="s">
        <v>24</v>
      </c>
      <c r="M690" s="3" t="b">
        <v>0</v>
      </c>
      <c r="N690" t="s">
        <v>16</v>
      </c>
    </row>
    <row r="691" spans="1:14" x14ac:dyDescent="0.25">
      <c r="A691" s="1">
        <v>45580</v>
      </c>
      <c r="B691">
        <v>5</v>
      </c>
      <c r="C691" t="s">
        <v>37</v>
      </c>
      <c r="D691" t="s">
        <v>38</v>
      </c>
      <c r="E691">
        <v>31</v>
      </c>
      <c r="F691" s="2">
        <v>4.5</v>
      </c>
      <c r="G691" s="2">
        <f>Table1[[#This Row],[price]] *Table1[[#This Row],[quantity_sold]]</f>
        <v>139.5</v>
      </c>
      <c r="H691" t="s">
        <v>21</v>
      </c>
      <c r="I691" s="3" t="b">
        <v>0</v>
      </c>
      <c r="J691">
        <f>IF(Table1[[#This Row],[is_weekend]], 1,0)</f>
        <v>0</v>
      </c>
      <c r="K691">
        <v>1</v>
      </c>
      <c r="L691" t="s">
        <v>24</v>
      </c>
      <c r="M691" s="3" t="b">
        <v>0</v>
      </c>
      <c r="N691" t="s">
        <v>16</v>
      </c>
    </row>
    <row r="692" spans="1:14" x14ac:dyDescent="0.25">
      <c r="A692" s="1">
        <v>45579</v>
      </c>
      <c r="B692">
        <v>1</v>
      </c>
      <c r="C692" t="s">
        <v>12</v>
      </c>
      <c r="D692" t="s">
        <v>13</v>
      </c>
      <c r="E692">
        <v>29</v>
      </c>
      <c r="F692" s="2">
        <v>7.2</v>
      </c>
      <c r="G692" s="2">
        <f>Table1[[#This Row],[price]] *Table1[[#This Row],[quantity_sold]]</f>
        <v>208.8</v>
      </c>
      <c r="H692" t="s">
        <v>20</v>
      </c>
      <c r="I692" s="3" t="b">
        <v>0</v>
      </c>
      <c r="J692">
        <f>IF(Table1[[#This Row],[is_weekend]], 1,0)</f>
        <v>0</v>
      </c>
      <c r="K692">
        <v>0</v>
      </c>
      <c r="L692" t="s">
        <v>18</v>
      </c>
      <c r="M692" s="3" t="b">
        <v>0</v>
      </c>
      <c r="N692" t="s">
        <v>16</v>
      </c>
    </row>
    <row r="693" spans="1:14" x14ac:dyDescent="0.25">
      <c r="A693" s="1">
        <v>45579</v>
      </c>
      <c r="B693">
        <v>2</v>
      </c>
      <c r="C693" t="s">
        <v>32</v>
      </c>
      <c r="D693" t="s">
        <v>13</v>
      </c>
      <c r="E693">
        <v>26</v>
      </c>
      <c r="F693" s="2">
        <v>9</v>
      </c>
      <c r="G693" s="2">
        <f>Table1[[#This Row],[price]] *Table1[[#This Row],[quantity_sold]]</f>
        <v>234</v>
      </c>
      <c r="H693" t="s">
        <v>20</v>
      </c>
      <c r="I693" s="3" t="b">
        <v>0</v>
      </c>
      <c r="J693">
        <f>IF(Table1[[#This Row],[is_weekend]], 1,0)</f>
        <v>0</v>
      </c>
      <c r="K693">
        <v>0</v>
      </c>
      <c r="L693" t="s">
        <v>18</v>
      </c>
      <c r="M693" s="3" t="b">
        <v>0</v>
      </c>
      <c r="N693" t="s">
        <v>16</v>
      </c>
    </row>
    <row r="694" spans="1:14" x14ac:dyDescent="0.25">
      <c r="A694" s="1">
        <v>45579</v>
      </c>
      <c r="B694">
        <v>3</v>
      </c>
      <c r="C694" t="s">
        <v>33</v>
      </c>
      <c r="D694" t="s">
        <v>34</v>
      </c>
      <c r="E694">
        <v>21</v>
      </c>
      <c r="F694" s="2">
        <v>6.3</v>
      </c>
      <c r="G694" s="2">
        <f>Table1[[#This Row],[price]] *Table1[[#This Row],[quantity_sold]]</f>
        <v>132.29999999999998</v>
      </c>
      <c r="H694" t="s">
        <v>20</v>
      </c>
      <c r="I694" s="3" t="b">
        <v>0</v>
      </c>
      <c r="J694">
        <f>IF(Table1[[#This Row],[is_weekend]], 1,0)</f>
        <v>0</v>
      </c>
      <c r="K694">
        <v>0</v>
      </c>
      <c r="L694" t="s">
        <v>18</v>
      </c>
      <c r="M694" s="3" t="b">
        <v>0</v>
      </c>
      <c r="N694" t="s">
        <v>16</v>
      </c>
    </row>
    <row r="695" spans="1:14" x14ac:dyDescent="0.25">
      <c r="A695" s="1">
        <v>45579</v>
      </c>
      <c r="B695">
        <v>4</v>
      </c>
      <c r="C695" t="s">
        <v>35</v>
      </c>
      <c r="D695" t="s">
        <v>36</v>
      </c>
      <c r="E695">
        <v>44</v>
      </c>
      <c r="F695" s="2">
        <v>1.8</v>
      </c>
      <c r="G695" s="2">
        <f>Table1[[#This Row],[price]] *Table1[[#This Row],[quantity_sold]]</f>
        <v>79.2</v>
      </c>
      <c r="H695" t="s">
        <v>20</v>
      </c>
      <c r="I695" s="3" t="b">
        <v>0</v>
      </c>
      <c r="J695">
        <f>IF(Table1[[#This Row],[is_weekend]], 1,0)</f>
        <v>0</v>
      </c>
      <c r="K695">
        <v>1</v>
      </c>
      <c r="L695" t="s">
        <v>18</v>
      </c>
      <c r="M695" s="3" t="b">
        <v>0</v>
      </c>
      <c r="N695" t="s">
        <v>16</v>
      </c>
    </row>
    <row r="696" spans="1:14" x14ac:dyDescent="0.25">
      <c r="A696" s="1">
        <v>45579</v>
      </c>
      <c r="B696">
        <v>5</v>
      </c>
      <c r="C696" t="s">
        <v>37</v>
      </c>
      <c r="D696" t="s">
        <v>38</v>
      </c>
      <c r="E696">
        <v>32</v>
      </c>
      <c r="F696" s="2">
        <v>4.5</v>
      </c>
      <c r="G696" s="2">
        <f>Table1[[#This Row],[price]] *Table1[[#This Row],[quantity_sold]]</f>
        <v>144</v>
      </c>
      <c r="H696" t="s">
        <v>20</v>
      </c>
      <c r="I696" s="3" t="b">
        <v>0</v>
      </c>
      <c r="J696">
        <f>IF(Table1[[#This Row],[is_weekend]], 1,0)</f>
        <v>0</v>
      </c>
      <c r="K696">
        <v>1</v>
      </c>
      <c r="L696" t="s">
        <v>18</v>
      </c>
      <c r="M696" s="3" t="b">
        <v>0</v>
      </c>
      <c r="N696" t="s">
        <v>16</v>
      </c>
    </row>
    <row r="697" spans="1:14" x14ac:dyDescent="0.25">
      <c r="A697" s="1">
        <v>45578</v>
      </c>
      <c r="B697">
        <v>1</v>
      </c>
      <c r="C697" t="s">
        <v>12</v>
      </c>
      <c r="D697" t="s">
        <v>13</v>
      </c>
      <c r="E697">
        <v>50</v>
      </c>
      <c r="F697" s="2">
        <v>7.2</v>
      </c>
      <c r="G697" s="2">
        <f>Table1[[#This Row],[price]] *Table1[[#This Row],[quantity_sold]]</f>
        <v>360</v>
      </c>
      <c r="H697" t="s">
        <v>19</v>
      </c>
      <c r="I697" s="3" t="b">
        <v>1</v>
      </c>
      <c r="J697">
        <f>IF(Table1[[#This Row],[is_weekend]], 1,0)</f>
        <v>1</v>
      </c>
      <c r="K697">
        <v>0</v>
      </c>
      <c r="L697" t="s">
        <v>15</v>
      </c>
      <c r="M697" s="3" t="b">
        <v>0</v>
      </c>
      <c r="N697" t="s">
        <v>16</v>
      </c>
    </row>
    <row r="698" spans="1:14" x14ac:dyDescent="0.25">
      <c r="A698" s="1">
        <v>45578</v>
      </c>
      <c r="B698">
        <v>2</v>
      </c>
      <c r="C698" t="s">
        <v>32</v>
      </c>
      <c r="D698" t="s">
        <v>13</v>
      </c>
      <c r="E698">
        <v>48</v>
      </c>
      <c r="F698" s="2">
        <v>9</v>
      </c>
      <c r="G698" s="2">
        <f>Table1[[#This Row],[price]] *Table1[[#This Row],[quantity_sold]]</f>
        <v>432</v>
      </c>
      <c r="H698" t="s">
        <v>19</v>
      </c>
      <c r="I698" s="3" t="b">
        <v>1</v>
      </c>
      <c r="J698">
        <f>IF(Table1[[#This Row],[is_weekend]], 1,0)</f>
        <v>1</v>
      </c>
      <c r="K698">
        <v>0</v>
      </c>
      <c r="L698" t="s">
        <v>15</v>
      </c>
      <c r="M698" s="3" t="b">
        <v>0</v>
      </c>
      <c r="N698" t="s">
        <v>16</v>
      </c>
    </row>
    <row r="699" spans="1:14" x14ac:dyDescent="0.25">
      <c r="A699" s="1">
        <v>45578</v>
      </c>
      <c r="B699">
        <v>3</v>
      </c>
      <c r="C699" t="s">
        <v>33</v>
      </c>
      <c r="D699" t="s">
        <v>34</v>
      </c>
      <c r="E699">
        <v>43</v>
      </c>
      <c r="F699" s="2">
        <v>6.3</v>
      </c>
      <c r="G699" s="2">
        <f>Table1[[#This Row],[price]] *Table1[[#This Row],[quantity_sold]]</f>
        <v>270.89999999999998</v>
      </c>
      <c r="H699" t="s">
        <v>19</v>
      </c>
      <c r="I699" s="3" t="b">
        <v>1</v>
      </c>
      <c r="J699">
        <f>IF(Table1[[#This Row],[is_weekend]], 1,0)</f>
        <v>1</v>
      </c>
      <c r="K699">
        <v>0</v>
      </c>
      <c r="L699" t="s">
        <v>15</v>
      </c>
      <c r="M699" s="3" t="b">
        <v>0</v>
      </c>
      <c r="N699" t="s">
        <v>16</v>
      </c>
    </row>
    <row r="700" spans="1:14" x14ac:dyDescent="0.25">
      <c r="A700" s="1">
        <v>45578</v>
      </c>
      <c r="B700">
        <v>4</v>
      </c>
      <c r="C700" t="s">
        <v>35</v>
      </c>
      <c r="D700" t="s">
        <v>36</v>
      </c>
      <c r="E700">
        <v>72</v>
      </c>
      <c r="F700" s="2">
        <v>1.8</v>
      </c>
      <c r="G700" s="2">
        <f>Table1[[#This Row],[price]] *Table1[[#This Row],[quantity_sold]]</f>
        <v>129.6</v>
      </c>
      <c r="H700" t="s">
        <v>19</v>
      </c>
      <c r="I700" s="3" t="b">
        <v>1</v>
      </c>
      <c r="J700">
        <f>IF(Table1[[#This Row],[is_weekend]], 1,0)</f>
        <v>1</v>
      </c>
      <c r="K700">
        <v>1</v>
      </c>
      <c r="L700" t="s">
        <v>15</v>
      </c>
      <c r="M700" s="3" t="b">
        <v>0</v>
      </c>
      <c r="N700" t="s">
        <v>16</v>
      </c>
    </row>
    <row r="701" spans="1:14" x14ac:dyDescent="0.25">
      <c r="A701" s="1">
        <v>45578</v>
      </c>
      <c r="B701">
        <v>5</v>
      </c>
      <c r="C701" t="s">
        <v>37</v>
      </c>
      <c r="D701" t="s">
        <v>38</v>
      </c>
      <c r="E701">
        <v>44</v>
      </c>
      <c r="F701" s="2">
        <v>4.5</v>
      </c>
      <c r="G701" s="2">
        <f>Table1[[#This Row],[price]] *Table1[[#This Row],[quantity_sold]]</f>
        <v>198</v>
      </c>
      <c r="H701" t="s">
        <v>19</v>
      </c>
      <c r="I701" s="3" t="b">
        <v>1</v>
      </c>
      <c r="J701">
        <f>IF(Table1[[#This Row],[is_weekend]], 1,0)</f>
        <v>1</v>
      </c>
      <c r="K701">
        <v>0</v>
      </c>
      <c r="L701" t="s">
        <v>15</v>
      </c>
      <c r="M701" s="3" t="b">
        <v>0</v>
      </c>
      <c r="N701" t="s">
        <v>16</v>
      </c>
    </row>
    <row r="702" spans="1:14" x14ac:dyDescent="0.25">
      <c r="A702" s="1">
        <v>45577</v>
      </c>
      <c r="B702">
        <v>1</v>
      </c>
      <c r="C702" t="s">
        <v>12</v>
      </c>
      <c r="D702" t="s">
        <v>13</v>
      </c>
      <c r="E702">
        <v>57</v>
      </c>
      <c r="F702" s="2">
        <v>7.2</v>
      </c>
      <c r="G702" s="2">
        <f>Table1[[#This Row],[price]] *Table1[[#This Row],[quantity_sold]]</f>
        <v>410.40000000000003</v>
      </c>
      <c r="H702" t="s">
        <v>17</v>
      </c>
      <c r="I702" s="3" t="b">
        <v>1</v>
      </c>
      <c r="J702">
        <f>IF(Table1[[#This Row],[is_weekend]], 1,0)</f>
        <v>1</v>
      </c>
      <c r="K702">
        <v>0</v>
      </c>
      <c r="L702" t="s">
        <v>15</v>
      </c>
      <c r="M702" s="3" t="b">
        <v>0</v>
      </c>
      <c r="N702" t="s">
        <v>16</v>
      </c>
    </row>
    <row r="703" spans="1:14" x14ac:dyDescent="0.25">
      <c r="A703" s="1">
        <v>45577</v>
      </c>
      <c r="B703">
        <v>2</v>
      </c>
      <c r="C703" t="s">
        <v>32</v>
      </c>
      <c r="D703" t="s">
        <v>13</v>
      </c>
      <c r="E703">
        <v>45</v>
      </c>
      <c r="F703" s="2">
        <v>9</v>
      </c>
      <c r="G703" s="2">
        <f>Table1[[#This Row],[price]] *Table1[[#This Row],[quantity_sold]]</f>
        <v>405</v>
      </c>
      <c r="H703" t="s">
        <v>17</v>
      </c>
      <c r="I703" s="3" t="b">
        <v>1</v>
      </c>
      <c r="J703">
        <f>IF(Table1[[#This Row],[is_weekend]], 1,0)</f>
        <v>1</v>
      </c>
      <c r="K703">
        <v>0</v>
      </c>
      <c r="L703" t="s">
        <v>15</v>
      </c>
      <c r="M703" s="3" t="b">
        <v>0</v>
      </c>
      <c r="N703" t="s">
        <v>16</v>
      </c>
    </row>
    <row r="704" spans="1:14" x14ac:dyDescent="0.25">
      <c r="A704" s="1">
        <v>45577</v>
      </c>
      <c r="B704">
        <v>3</v>
      </c>
      <c r="C704" t="s">
        <v>33</v>
      </c>
      <c r="D704" t="s">
        <v>34</v>
      </c>
      <c r="E704">
        <v>60</v>
      </c>
      <c r="F704" s="2">
        <v>6.3</v>
      </c>
      <c r="G704" s="2">
        <f>Table1[[#This Row],[price]] *Table1[[#This Row],[quantity_sold]]</f>
        <v>378</v>
      </c>
      <c r="H704" t="s">
        <v>17</v>
      </c>
      <c r="I704" s="3" t="b">
        <v>1</v>
      </c>
      <c r="J704">
        <f>IF(Table1[[#This Row],[is_weekend]], 1,0)</f>
        <v>1</v>
      </c>
      <c r="K704">
        <v>1</v>
      </c>
      <c r="L704" t="s">
        <v>15</v>
      </c>
      <c r="M704" s="3" t="b">
        <v>0</v>
      </c>
      <c r="N704" t="s">
        <v>16</v>
      </c>
    </row>
    <row r="705" spans="1:14" x14ac:dyDescent="0.25">
      <c r="A705" s="1">
        <v>45577</v>
      </c>
      <c r="B705">
        <v>4</v>
      </c>
      <c r="C705" t="s">
        <v>35</v>
      </c>
      <c r="D705" t="s">
        <v>36</v>
      </c>
      <c r="E705">
        <v>62</v>
      </c>
      <c r="F705" s="2">
        <v>1.8</v>
      </c>
      <c r="G705" s="2">
        <f>Table1[[#This Row],[price]] *Table1[[#This Row],[quantity_sold]]</f>
        <v>111.60000000000001</v>
      </c>
      <c r="H705" t="s">
        <v>17</v>
      </c>
      <c r="I705" s="3" t="b">
        <v>1</v>
      </c>
      <c r="J705">
        <f>IF(Table1[[#This Row],[is_weekend]], 1,0)</f>
        <v>1</v>
      </c>
      <c r="K705">
        <v>0</v>
      </c>
      <c r="L705" t="s">
        <v>15</v>
      </c>
      <c r="M705" s="3" t="b">
        <v>0</v>
      </c>
      <c r="N705" t="s">
        <v>16</v>
      </c>
    </row>
    <row r="706" spans="1:14" x14ac:dyDescent="0.25">
      <c r="A706" s="1">
        <v>45577</v>
      </c>
      <c r="B706">
        <v>5</v>
      </c>
      <c r="C706" t="s">
        <v>37</v>
      </c>
      <c r="D706" t="s">
        <v>38</v>
      </c>
      <c r="E706">
        <v>46</v>
      </c>
      <c r="F706" s="2">
        <v>4.5</v>
      </c>
      <c r="G706" s="2">
        <f>Table1[[#This Row],[price]] *Table1[[#This Row],[quantity_sold]]</f>
        <v>207</v>
      </c>
      <c r="H706" t="s">
        <v>17</v>
      </c>
      <c r="I706" s="3" t="b">
        <v>1</v>
      </c>
      <c r="J706">
        <f>IF(Table1[[#This Row],[is_weekend]], 1,0)</f>
        <v>1</v>
      </c>
      <c r="K706">
        <v>0</v>
      </c>
      <c r="L706" t="s">
        <v>15</v>
      </c>
      <c r="M706" s="3" t="b">
        <v>0</v>
      </c>
      <c r="N706" t="s">
        <v>16</v>
      </c>
    </row>
    <row r="707" spans="1:14" x14ac:dyDescent="0.25">
      <c r="A707" s="1">
        <v>45576</v>
      </c>
      <c r="B707">
        <v>1</v>
      </c>
      <c r="C707" t="s">
        <v>12</v>
      </c>
      <c r="D707" t="s">
        <v>13</v>
      </c>
      <c r="E707">
        <v>51</v>
      </c>
      <c r="F707" s="2">
        <v>7.2</v>
      </c>
      <c r="G707" s="2">
        <f>Table1[[#This Row],[price]] *Table1[[#This Row],[quantity_sold]]</f>
        <v>367.2</v>
      </c>
      <c r="H707" t="s">
        <v>14</v>
      </c>
      <c r="I707" s="3" t="b">
        <v>0</v>
      </c>
      <c r="J707">
        <f>IF(Table1[[#This Row],[is_weekend]], 1,0)</f>
        <v>0</v>
      </c>
      <c r="K707">
        <v>1</v>
      </c>
      <c r="L707" t="s">
        <v>24</v>
      </c>
      <c r="M707" s="3" t="b">
        <v>0</v>
      </c>
      <c r="N707" t="s">
        <v>16</v>
      </c>
    </row>
    <row r="708" spans="1:14" x14ac:dyDescent="0.25">
      <c r="A708" s="1">
        <v>45576</v>
      </c>
      <c r="B708">
        <v>2</v>
      </c>
      <c r="C708" t="s">
        <v>32</v>
      </c>
      <c r="D708" t="s">
        <v>13</v>
      </c>
      <c r="E708">
        <v>31</v>
      </c>
      <c r="F708" s="2">
        <v>9</v>
      </c>
      <c r="G708" s="2">
        <f>Table1[[#This Row],[price]] *Table1[[#This Row],[quantity_sold]]</f>
        <v>279</v>
      </c>
      <c r="H708" t="s">
        <v>14</v>
      </c>
      <c r="I708" s="3" t="b">
        <v>0</v>
      </c>
      <c r="J708">
        <f>IF(Table1[[#This Row],[is_weekend]], 1,0)</f>
        <v>0</v>
      </c>
      <c r="K708">
        <v>0</v>
      </c>
      <c r="L708" t="s">
        <v>24</v>
      </c>
      <c r="M708" s="3" t="b">
        <v>0</v>
      </c>
      <c r="N708" t="s">
        <v>16</v>
      </c>
    </row>
    <row r="709" spans="1:14" x14ac:dyDescent="0.25">
      <c r="A709" s="1">
        <v>45576</v>
      </c>
      <c r="B709">
        <v>3</v>
      </c>
      <c r="C709" t="s">
        <v>33</v>
      </c>
      <c r="D709" t="s">
        <v>34</v>
      </c>
      <c r="E709">
        <v>22</v>
      </c>
      <c r="F709" s="2">
        <v>6.3</v>
      </c>
      <c r="G709" s="2">
        <f>Table1[[#This Row],[price]] *Table1[[#This Row],[quantity_sold]]</f>
        <v>138.6</v>
      </c>
      <c r="H709" t="s">
        <v>14</v>
      </c>
      <c r="I709" s="3" t="b">
        <v>0</v>
      </c>
      <c r="J709">
        <f>IF(Table1[[#This Row],[is_weekend]], 1,0)</f>
        <v>0</v>
      </c>
      <c r="K709">
        <v>0</v>
      </c>
      <c r="L709" t="s">
        <v>24</v>
      </c>
      <c r="M709" s="3" t="b">
        <v>0</v>
      </c>
      <c r="N709" t="s">
        <v>16</v>
      </c>
    </row>
    <row r="710" spans="1:14" x14ac:dyDescent="0.25">
      <c r="A710" s="1">
        <v>45576</v>
      </c>
      <c r="B710">
        <v>4</v>
      </c>
      <c r="C710" t="s">
        <v>35</v>
      </c>
      <c r="D710" t="s">
        <v>36</v>
      </c>
      <c r="E710">
        <v>43</v>
      </c>
      <c r="F710" s="2">
        <v>1.8</v>
      </c>
      <c r="G710" s="2">
        <f>Table1[[#This Row],[price]] *Table1[[#This Row],[quantity_sold]]</f>
        <v>77.400000000000006</v>
      </c>
      <c r="H710" t="s">
        <v>14</v>
      </c>
      <c r="I710" s="3" t="b">
        <v>0</v>
      </c>
      <c r="J710">
        <f>IF(Table1[[#This Row],[is_weekend]], 1,0)</f>
        <v>0</v>
      </c>
      <c r="K710">
        <v>0</v>
      </c>
      <c r="L710" t="s">
        <v>24</v>
      </c>
      <c r="M710" s="3" t="b">
        <v>0</v>
      </c>
      <c r="N710" t="s">
        <v>16</v>
      </c>
    </row>
    <row r="711" spans="1:14" x14ac:dyDescent="0.25">
      <c r="A711" s="1">
        <v>45576</v>
      </c>
      <c r="B711">
        <v>5</v>
      </c>
      <c r="C711" t="s">
        <v>37</v>
      </c>
      <c r="D711" t="s">
        <v>38</v>
      </c>
      <c r="E711">
        <v>44</v>
      </c>
      <c r="F711" s="2">
        <v>4.5</v>
      </c>
      <c r="G711" s="2">
        <f>Table1[[#This Row],[price]] *Table1[[#This Row],[quantity_sold]]</f>
        <v>198</v>
      </c>
      <c r="H711" t="s">
        <v>14</v>
      </c>
      <c r="I711" s="3" t="b">
        <v>0</v>
      </c>
      <c r="J711">
        <f>IF(Table1[[#This Row],[is_weekend]], 1,0)</f>
        <v>0</v>
      </c>
      <c r="K711">
        <v>1</v>
      </c>
      <c r="L711" t="s">
        <v>24</v>
      </c>
      <c r="M711" s="3" t="b">
        <v>0</v>
      </c>
      <c r="N711" t="s">
        <v>16</v>
      </c>
    </row>
    <row r="712" spans="1:14" x14ac:dyDescent="0.25">
      <c r="A712" s="1">
        <v>45575</v>
      </c>
      <c r="B712">
        <v>1</v>
      </c>
      <c r="C712" t="s">
        <v>12</v>
      </c>
      <c r="D712" t="s">
        <v>13</v>
      </c>
      <c r="E712">
        <v>39</v>
      </c>
      <c r="F712" s="2">
        <v>7.2</v>
      </c>
      <c r="G712" s="2">
        <f>Table1[[#This Row],[price]] *Table1[[#This Row],[quantity_sold]]</f>
        <v>280.8</v>
      </c>
      <c r="H712" t="s">
        <v>23</v>
      </c>
      <c r="I712" s="3" t="b">
        <v>0</v>
      </c>
      <c r="J712">
        <f>IF(Table1[[#This Row],[is_weekend]], 1,0)</f>
        <v>0</v>
      </c>
      <c r="K712">
        <v>0</v>
      </c>
      <c r="L712" t="s">
        <v>15</v>
      </c>
      <c r="M712" s="3" t="b">
        <v>0</v>
      </c>
      <c r="N712" t="s">
        <v>16</v>
      </c>
    </row>
    <row r="713" spans="1:14" x14ac:dyDescent="0.25">
      <c r="A713" s="1">
        <v>45575</v>
      </c>
      <c r="B713">
        <v>2</v>
      </c>
      <c r="C713" t="s">
        <v>32</v>
      </c>
      <c r="D713" t="s">
        <v>13</v>
      </c>
      <c r="E713">
        <v>47</v>
      </c>
      <c r="F713" s="2">
        <v>9</v>
      </c>
      <c r="G713" s="2">
        <f>Table1[[#This Row],[price]] *Table1[[#This Row],[quantity_sold]]</f>
        <v>423</v>
      </c>
      <c r="H713" t="s">
        <v>23</v>
      </c>
      <c r="I713" s="3" t="b">
        <v>0</v>
      </c>
      <c r="J713">
        <f>IF(Table1[[#This Row],[is_weekend]], 1,0)</f>
        <v>0</v>
      </c>
      <c r="K713">
        <v>1</v>
      </c>
      <c r="L713" t="s">
        <v>15</v>
      </c>
      <c r="M713" s="3" t="b">
        <v>0</v>
      </c>
      <c r="N713" t="s">
        <v>16</v>
      </c>
    </row>
    <row r="714" spans="1:14" x14ac:dyDescent="0.25">
      <c r="A714" s="1">
        <v>45575</v>
      </c>
      <c r="B714">
        <v>3</v>
      </c>
      <c r="C714" t="s">
        <v>33</v>
      </c>
      <c r="D714" t="s">
        <v>34</v>
      </c>
      <c r="E714">
        <v>44</v>
      </c>
      <c r="F714" s="2">
        <v>6.3</v>
      </c>
      <c r="G714" s="2">
        <f>Table1[[#This Row],[price]] *Table1[[#This Row],[quantity_sold]]</f>
        <v>277.2</v>
      </c>
      <c r="H714" t="s">
        <v>23</v>
      </c>
      <c r="I714" s="3" t="b">
        <v>0</v>
      </c>
      <c r="J714">
        <f>IF(Table1[[#This Row],[is_weekend]], 1,0)</f>
        <v>0</v>
      </c>
      <c r="K714">
        <v>1</v>
      </c>
      <c r="L714" t="s">
        <v>15</v>
      </c>
      <c r="M714" s="3" t="b">
        <v>0</v>
      </c>
      <c r="N714" t="s">
        <v>16</v>
      </c>
    </row>
    <row r="715" spans="1:14" x14ac:dyDescent="0.25">
      <c r="A715" s="1">
        <v>45575</v>
      </c>
      <c r="B715">
        <v>4</v>
      </c>
      <c r="C715" t="s">
        <v>35</v>
      </c>
      <c r="D715" t="s">
        <v>36</v>
      </c>
      <c r="E715">
        <v>45</v>
      </c>
      <c r="F715" s="2">
        <v>1.8</v>
      </c>
      <c r="G715" s="2">
        <f>Table1[[#This Row],[price]] *Table1[[#This Row],[quantity_sold]]</f>
        <v>81</v>
      </c>
      <c r="H715" t="s">
        <v>23</v>
      </c>
      <c r="I715" s="3" t="b">
        <v>0</v>
      </c>
      <c r="J715">
        <f>IF(Table1[[#This Row],[is_weekend]], 1,0)</f>
        <v>0</v>
      </c>
      <c r="K715">
        <v>0</v>
      </c>
      <c r="L715" t="s">
        <v>15</v>
      </c>
      <c r="M715" s="3" t="b">
        <v>0</v>
      </c>
      <c r="N715" t="s">
        <v>16</v>
      </c>
    </row>
    <row r="716" spans="1:14" x14ac:dyDescent="0.25">
      <c r="A716" s="1">
        <v>45575</v>
      </c>
      <c r="B716">
        <v>5</v>
      </c>
      <c r="C716" t="s">
        <v>37</v>
      </c>
      <c r="D716" t="s">
        <v>38</v>
      </c>
      <c r="E716">
        <v>33</v>
      </c>
      <c r="F716" s="2">
        <v>4.5</v>
      </c>
      <c r="G716" s="2">
        <f>Table1[[#This Row],[price]] *Table1[[#This Row],[quantity_sold]]</f>
        <v>148.5</v>
      </c>
      <c r="H716" t="s">
        <v>23</v>
      </c>
      <c r="I716" s="3" t="b">
        <v>0</v>
      </c>
      <c r="J716">
        <f>IF(Table1[[#This Row],[is_weekend]], 1,0)</f>
        <v>0</v>
      </c>
      <c r="K716">
        <v>0</v>
      </c>
      <c r="L716" t="s">
        <v>15</v>
      </c>
      <c r="M716" s="3" t="b">
        <v>0</v>
      </c>
      <c r="N716" t="s">
        <v>16</v>
      </c>
    </row>
    <row r="717" spans="1:14" x14ac:dyDescent="0.25">
      <c r="A717" s="1">
        <v>45574</v>
      </c>
      <c r="B717">
        <v>1</v>
      </c>
      <c r="C717" t="s">
        <v>12</v>
      </c>
      <c r="D717" t="s">
        <v>13</v>
      </c>
      <c r="E717">
        <v>54</v>
      </c>
      <c r="F717" s="2">
        <v>7.2</v>
      </c>
      <c r="G717" s="2">
        <f>Table1[[#This Row],[price]] *Table1[[#This Row],[quantity_sold]]</f>
        <v>388.8</v>
      </c>
      <c r="H717" t="s">
        <v>22</v>
      </c>
      <c r="I717" s="3" t="b">
        <v>0</v>
      </c>
      <c r="J717">
        <f>IF(Table1[[#This Row],[is_weekend]], 1,0)</f>
        <v>0</v>
      </c>
      <c r="K717">
        <v>1</v>
      </c>
      <c r="L717" t="s">
        <v>18</v>
      </c>
      <c r="M717" s="3" t="b">
        <v>1</v>
      </c>
      <c r="N717" t="s">
        <v>16</v>
      </c>
    </row>
    <row r="718" spans="1:14" x14ac:dyDescent="0.25">
      <c r="A718" s="1">
        <v>45574</v>
      </c>
      <c r="B718">
        <v>2</v>
      </c>
      <c r="C718" t="s">
        <v>32</v>
      </c>
      <c r="D718" t="s">
        <v>13</v>
      </c>
      <c r="E718">
        <v>35</v>
      </c>
      <c r="F718" s="2">
        <v>9</v>
      </c>
      <c r="G718" s="2">
        <f>Table1[[#This Row],[price]] *Table1[[#This Row],[quantity_sold]]</f>
        <v>315</v>
      </c>
      <c r="H718" t="s">
        <v>22</v>
      </c>
      <c r="I718" s="3" t="b">
        <v>0</v>
      </c>
      <c r="J718">
        <f>IF(Table1[[#This Row],[is_weekend]], 1,0)</f>
        <v>0</v>
      </c>
      <c r="K718">
        <v>0</v>
      </c>
      <c r="L718" t="s">
        <v>18</v>
      </c>
      <c r="M718" s="3" t="b">
        <v>1</v>
      </c>
      <c r="N718" t="s">
        <v>16</v>
      </c>
    </row>
    <row r="719" spans="1:14" x14ac:dyDescent="0.25">
      <c r="A719" s="1">
        <v>45574</v>
      </c>
      <c r="B719">
        <v>3</v>
      </c>
      <c r="C719" t="s">
        <v>33</v>
      </c>
      <c r="D719" t="s">
        <v>34</v>
      </c>
      <c r="E719">
        <v>23</v>
      </c>
      <c r="F719" s="2">
        <v>6.3</v>
      </c>
      <c r="G719" s="2">
        <f>Table1[[#This Row],[price]] *Table1[[#This Row],[quantity_sold]]</f>
        <v>144.9</v>
      </c>
      <c r="H719" t="s">
        <v>22</v>
      </c>
      <c r="I719" s="3" t="b">
        <v>0</v>
      </c>
      <c r="J719">
        <f>IF(Table1[[#This Row],[is_weekend]], 1,0)</f>
        <v>0</v>
      </c>
      <c r="K719">
        <v>0</v>
      </c>
      <c r="L719" t="s">
        <v>18</v>
      </c>
      <c r="M719" s="3" t="b">
        <v>1</v>
      </c>
      <c r="N719" t="s">
        <v>16</v>
      </c>
    </row>
    <row r="720" spans="1:14" x14ac:dyDescent="0.25">
      <c r="A720" s="1">
        <v>45574</v>
      </c>
      <c r="B720">
        <v>4</v>
      </c>
      <c r="C720" t="s">
        <v>35</v>
      </c>
      <c r="D720" t="s">
        <v>36</v>
      </c>
      <c r="E720">
        <v>47</v>
      </c>
      <c r="F720" s="2">
        <v>1.8</v>
      </c>
      <c r="G720" s="2">
        <f>Table1[[#This Row],[price]] *Table1[[#This Row],[quantity_sold]]</f>
        <v>84.600000000000009</v>
      </c>
      <c r="H720" t="s">
        <v>22</v>
      </c>
      <c r="I720" s="3" t="b">
        <v>0</v>
      </c>
      <c r="J720">
        <f>IF(Table1[[#This Row],[is_weekend]], 1,0)</f>
        <v>0</v>
      </c>
      <c r="K720">
        <v>0</v>
      </c>
      <c r="L720" t="s">
        <v>18</v>
      </c>
      <c r="M720" s="3" t="b">
        <v>1</v>
      </c>
      <c r="N720" t="s">
        <v>16</v>
      </c>
    </row>
    <row r="721" spans="1:14" x14ac:dyDescent="0.25">
      <c r="A721" s="1">
        <v>45574</v>
      </c>
      <c r="B721">
        <v>5</v>
      </c>
      <c r="C721" t="s">
        <v>37</v>
      </c>
      <c r="D721" t="s">
        <v>38</v>
      </c>
      <c r="E721">
        <v>46</v>
      </c>
      <c r="F721" s="2">
        <v>4.5</v>
      </c>
      <c r="G721" s="2">
        <f>Table1[[#This Row],[price]] *Table1[[#This Row],[quantity_sold]]</f>
        <v>207</v>
      </c>
      <c r="H721" t="s">
        <v>22</v>
      </c>
      <c r="I721" s="3" t="b">
        <v>0</v>
      </c>
      <c r="J721">
        <f>IF(Table1[[#This Row],[is_weekend]], 1,0)</f>
        <v>0</v>
      </c>
      <c r="K721">
        <v>1</v>
      </c>
      <c r="L721" t="s">
        <v>18</v>
      </c>
      <c r="M721" s="3" t="b">
        <v>1</v>
      </c>
      <c r="N721" t="s">
        <v>16</v>
      </c>
    </row>
    <row r="722" spans="1:14" x14ac:dyDescent="0.25">
      <c r="A722" s="1">
        <v>45573</v>
      </c>
      <c r="B722">
        <v>1</v>
      </c>
      <c r="C722" t="s">
        <v>12</v>
      </c>
      <c r="D722" t="s">
        <v>13</v>
      </c>
      <c r="E722">
        <v>34</v>
      </c>
      <c r="F722" s="2">
        <v>7.2</v>
      </c>
      <c r="G722" s="2">
        <f>Table1[[#This Row],[price]] *Table1[[#This Row],[quantity_sold]]</f>
        <v>244.8</v>
      </c>
      <c r="H722" t="s">
        <v>21</v>
      </c>
      <c r="I722" s="3" t="b">
        <v>0</v>
      </c>
      <c r="J722">
        <f>IF(Table1[[#This Row],[is_weekend]], 1,0)</f>
        <v>0</v>
      </c>
      <c r="K722">
        <v>0</v>
      </c>
      <c r="L722" t="s">
        <v>15</v>
      </c>
      <c r="M722" s="3" t="b">
        <v>0</v>
      </c>
      <c r="N722" t="s">
        <v>16</v>
      </c>
    </row>
    <row r="723" spans="1:14" x14ac:dyDescent="0.25">
      <c r="A723" s="1">
        <v>45573</v>
      </c>
      <c r="B723">
        <v>2</v>
      </c>
      <c r="C723" t="s">
        <v>32</v>
      </c>
      <c r="D723" t="s">
        <v>13</v>
      </c>
      <c r="E723">
        <v>37</v>
      </c>
      <c r="F723" s="2">
        <v>9</v>
      </c>
      <c r="G723" s="2">
        <f>Table1[[#This Row],[price]] *Table1[[#This Row],[quantity_sold]]</f>
        <v>333</v>
      </c>
      <c r="H723" t="s">
        <v>21</v>
      </c>
      <c r="I723" s="3" t="b">
        <v>0</v>
      </c>
      <c r="J723">
        <f>IF(Table1[[#This Row],[is_weekend]], 1,0)</f>
        <v>0</v>
      </c>
      <c r="K723">
        <v>1</v>
      </c>
      <c r="L723" t="s">
        <v>15</v>
      </c>
      <c r="M723" s="3" t="b">
        <v>0</v>
      </c>
      <c r="N723" t="s">
        <v>16</v>
      </c>
    </row>
    <row r="724" spans="1:14" x14ac:dyDescent="0.25">
      <c r="A724" s="1">
        <v>45573</v>
      </c>
      <c r="B724">
        <v>3</v>
      </c>
      <c r="C724" t="s">
        <v>33</v>
      </c>
      <c r="D724" t="s">
        <v>34</v>
      </c>
      <c r="E724">
        <v>26</v>
      </c>
      <c r="F724" s="2">
        <v>6.3</v>
      </c>
      <c r="G724" s="2">
        <f>Table1[[#This Row],[price]] *Table1[[#This Row],[quantity_sold]]</f>
        <v>163.79999999999998</v>
      </c>
      <c r="H724" t="s">
        <v>21</v>
      </c>
      <c r="I724" s="3" t="b">
        <v>0</v>
      </c>
      <c r="J724">
        <f>IF(Table1[[#This Row],[is_weekend]], 1,0)</f>
        <v>0</v>
      </c>
      <c r="K724">
        <v>0</v>
      </c>
      <c r="L724" t="s">
        <v>15</v>
      </c>
      <c r="M724" s="3" t="b">
        <v>0</v>
      </c>
      <c r="N724" t="s">
        <v>16</v>
      </c>
    </row>
    <row r="725" spans="1:14" x14ac:dyDescent="0.25">
      <c r="A725" s="1">
        <v>45573</v>
      </c>
      <c r="B725">
        <v>4</v>
      </c>
      <c r="C725" t="s">
        <v>35</v>
      </c>
      <c r="D725" t="s">
        <v>36</v>
      </c>
      <c r="E725">
        <v>34</v>
      </c>
      <c r="F725" s="2">
        <v>1.8</v>
      </c>
      <c r="G725" s="2">
        <f>Table1[[#This Row],[price]] *Table1[[#This Row],[quantity_sold]]</f>
        <v>61.2</v>
      </c>
      <c r="H725" t="s">
        <v>21</v>
      </c>
      <c r="I725" s="3" t="b">
        <v>0</v>
      </c>
      <c r="J725">
        <f>IF(Table1[[#This Row],[is_weekend]], 1,0)</f>
        <v>0</v>
      </c>
      <c r="K725">
        <v>0</v>
      </c>
      <c r="L725" t="s">
        <v>15</v>
      </c>
      <c r="M725" s="3" t="b">
        <v>0</v>
      </c>
      <c r="N725" t="s">
        <v>16</v>
      </c>
    </row>
    <row r="726" spans="1:14" x14ac:dyDescent="0.25">
      <c r="A726" s="1">
        <v>45573</v>
      </c>
      <c r="B726">
        <v>5</v>
      </c>
      <c r="C726" t="s">
        <v>37</v>
      </c>
      <c r="D726" t="s">
        <v>38</v>
      </c>
      <c r="E726">
        <v>36</v>
      </c>
      <c r="F726" s="2">
        <v>4.5</v>
      </c>
      <c r="G726" s="2">
        <f>Table1[[#This Row],[price]] *Table1[[#This Row],[quantity_sold]]</f>
        <v>162</v>
      </c>
      <c r="H726" t="s">
        <v>21</v>
      </c>
      <c r="I726" s="3" t="b">
        <v>0</v>
      </c>
      <c r="J726">
        <f>IF(Table1[[#This Row],[is_weekend]], 1,0)</f>
        <v>0</v>
      </c>
      <c r="K726">
        <v>1</v>
      </c>
      <c r="L726" t="s">
        <v>15</v>
      </c>
      <c r="M726" s="3" t="b">
        <v>0</v>
      </c>
      <c r="N726" t="s">
        <v>16</v>
      </c>
    </row>
    <row r="727" spans="1:14" x14ac:dyDescent="0.25">
      <c r="A727" s="1">
        <v>45572</v>
      </c>
      <c r="B727">
        <v>1</v>
      </c>
      <c r="C727" t="s">
        <v>12</v>
      </c>
      <c r="D727" t="s">
        <v>13</v>
      </c>
      <c r="E727">
        <v>29</v>
      </c>
      <c r="F727" s="2">
        <v>7.2</v>
      </c>
      <c r="G727" s="2">
        <f>Table1[[#This Row],[price]] *Table1[[#This Row],[quantity_sold]]</f>
        <v>208.8</v>
      </c>
      <c r="H727" t="s">
        <v>20</v>
      </c>
      <c r="I727" s="3" t="b">
        <v>0</v>
      </c>
      <c r="J727">
        <f>IF(Table1[[#This Row],[is_weekend]], 1,0)</f>
        <v>0</v>
      </c>
      <c r="K727">
        <v>0</v>
      </c>
      <c r="L727" t="s">
        <v>18</v>
      </c>
      <c r="M727" s="3" t="b">
        <v>0</v>
      </c>
      <c r="N727" t="s">
        <v>16</v>
      </c>
    </row>
    <row r="728" spans="1:14" x14ac:dyDescent="0.25">
      <c r="A728" s="1">
        <v>45572</v>
      </c>
      <c r="B728">
        <v>2</v>
      </c>
      <c r="C728" t="s">
        <v>32</v>
      </c>
      <c r="D728" t="s">
        <v>13</v>
      </c>
      <c r="E728">
        <v>22</v>
      </c>
      <c r="F728" s="2">
        <v>9</v>
      </c>
      <c r="G728" s="2">
        <f>Table1[[#This Row],[price]] *Table1[[#This Row],[quantity_sold]]</f>
        <v>198</v>
      </c>
      <c r="H728" t="s">
        <v>20</v>
      </c>
      <c r="I728" s="3" t="b">
        <v>0</v>
      </c>
      <c r="J728">
        <f>IF(Table1[[#This Row],[is_weekend]], 1,0)</f>
        <v>0</v>
      </c>
      <c r="K728">
        <v>0</v>
      </c>
      <c r="L728" t="s">
        <v>18</v>
      </c>
      <c r="M728" s="3" t="b">
        <v>0</v>
      </c>
      <c r="N728" t="s">
        <v>16</v>
      </c>
    </row>
    <row r="729" spans="1:14" x14ac:dyDescent="0.25">
      <c r="A729" s="1">
        <v>45572</v>
      </c>
      <c r="B729">
        <v>3</v>
      </c>
      <c r="C729" t="s">
        <v>33</v>
      </c>
      <c r="D729" t="s">
        <v>34</v>
      </c>
      <c r="E729">
        <v>27</v>
      </c>
      <c r="F729" s="2">
        <v>6.3</v>
      </c>
      <c r="G729" s="2">
        <f>Table1[[#This Row],[price]] *Table1[[#This Row],[quantity_sold]]</f>
        <v>170.1</v>
      </c>
      <c r="H729" t="s">
        <v>20</v>
      </c>
      <c r="I729" s="3" t="b">
        <v>0</v>
      </c>
      <c r="J729">
        <f>IF(Table1[[#This Row],[is_weekend]], 1,0)</f>
        <v>0</v>
      </c>
      <c r="K729">
        <v>1</v>
      </c>
      <c r="L729" t="s">
        <v>18</v>
      </c>
      <c r="M729" s="3" t="b">
        <v>0</v>
      </c>
      <c r="N729" t="s">
        <v>16</v>
      </c>
    </row>
    <row r="730" spans="1:14" x14ac:dyDescent="0.25">
      <c r="A730" s="1">
        <v>45572</v>
      </c>
      <c r="B730">
        <v>4</v>
      </c>
      <c r="C730" t="s">
        <v>35</v>
      </c>
      <c r="D730" t="s">
        <v>36</v>
      </c>
      <c r="E730">
        <v>34</v>
      </c>
      <c r="F730" s="2">
        <v>1.8</v>
      </c>
      <c r="G730" s="2">
        <f>Table1[[#This Row],[price]] *Table1[[#This Row],[quantity_sold]]</f>
        <v>61.2</v>
      </c>
      <c r="H730" t="s">
        <v>20</v>
      </c>
      <c r="I730" s="3" t="b">
        <v>0</v>
      </c>
      <c r="J730">
        <f>IF(Table1[[#This Row],[is_weekend]], 1,0)</f>
        <v>0</v>
      </c>
      <c r="K730">
        <v>0</v>
      </c>
      <c r="L730" t="s">
        <v>18</v>
      </c>
      <c r="M730" s="3" t="b">
        <v>0</v>
      </c>
      <c r="N730" t="s">
        <v>16</v>
      </c>
    </row>
    <row r="731" spans="1:14" x14ac:dyDescent="0.25">
      <c r="A731" s="1">
        <v>45572</v>
      </c>
      <c r="B731">
        <v>5</v>
      </c>
      <c r="C731" t="s">
        <v>37</v>
      </c>
      <c r="D731" t="s">
        <v>38</v>
      </c>
      <c r="E731">
        <v>33</v>
      </c>
      <c r="F731" s="2">
        <v>4.5</v>
      </c>
      <c r="G731" s="2">
        <f>Table1[[#This Row],[price]] *Table1[[#This Row],[quantity_sold]]</f>
        <v>148.5</v>
      </c>
      <c r="H731" t="s">
        <v>20</v>
      </c>
      <c r="I731" s="3" t="b">
        <v>0</v>
      </c>
      <c r="J731">
        <f>IF(Table1[[#This Row],[is_weekend]], 1,0)</f>
        <v>0</v>
      </c>
      <c r="K731">
        <v>1</v>
      </c>
      <c r="L731" t="s">
        <v>18</v>
      </c>
      <c r="M731" s="3" t="b">
        <v>0</v>
      </c>
      <c r="N731" t="s">
        <v>16</v>
      </c>
    </row>
    <row r="732" spans="1:14" x14ac:dyDescent="0.25">
      <c r="A732" s="1">
        <v>45571</v>
      </c>
      <c r="B732">
        <v>1</v>
      </c>
      <c r="C732" t="s">
        <v>12</v>
      </c>
      <c r="D732" t="s">
        <v>13</v>
      </c>
      <c r="E732">
        <v>74</v>
      </c>
      <c r="F732" s="2">
        <v>7.2</v>
      </c>
      <c r="G732" s="2">
        <f>Table1[[#This Row],[price]] *Table1[[#This Row],[quantity_sold]]</f>
        <v>532.80000000000007</v>
      </c>
      <c r="H732" t="s">
        <v>19</v>
      </c>
      <c r="I732" s="3" t="b">
        <v>1</v>
      </c>
      <c r="J732">
        <f>IF(Table1[[#This Row],[is_weekend]], 1,0)</f>
        <v>1</v>
      </c>
      <c r="K732">
        <v>1</v>
      </c>
      <c r="L732" t="s">
        <v>15</v>
      </c>
      <c r="M732" s="3" t="b">
        <v>0</v>
      </c>
      <c r="N732" t="s">
        <v>16</v>
      </c>
    </row>
    <row r="733" spans="1:14" x14ac:dyDescent="0.25">
      <c r="A733" s="1">
        <v>45571</v>
      </c>
      <c r="B733">
        <v>2</v>
      </c>
      <c r="C733" t="s">
        <v>32</v>
      </c>
      <c r="D733" t="s">
        <v>13</v>
      </c>
      <c r="E733">
        <v>43</v>
      </c>
      <c r="F733" s="2">
        <v>9</v>
      </c>
      <c r="G733" s="2">
        <f>Table1[[#This Row],[price]] *Table1[[#This Row],[quantity_sold]]</f>
        <v>387</v>
      </c>
      <c r="H733" t="s">
        <v>19</v>
      </c>
      <c r="I733" s="3" t="b">
        <v>1</v>
      </c>
      <c r="J733">
        <f>IF(Table1[[#This Row],[is_weekend]], 1,0)</f>
        <v>1</v>
      </c>
      <c r="K733">
        <v>0</v>
      </c>
      <c r="L733" t="s">
        <v>15</v>
      </c>
      <c r="M733" s="3" t="b">
        <v>0</v>
      </c>
      <c r="N733" t="s">
        <v>16</v>
      </c>
    </row>
    <row r="734" spans="1:14" x14ac:dyDescent="0.25">
      <c r="A734" s="1">
        <v>45571</v>
      </c>
      <c r="B734">
        <v>3</v>
      </c>
      <c r="C734" t="s">
        <v>33</v>
      </c>
      <c r="D734" t="s">
        <v>34</v>
      </c>
      <c r="E734">
        <v>42</v>
      </c>
      <c r="F734" s="2">
        <v>6.3</v>
      </c>
      <c r="G734" s="2">
        <f>Table1[[#This Row],[price]] *Table1[[#This Row],[quantity_sold]]</f>
        <v>264.59999999999997</v>
      </c>
      <c r="H734" t="s">
        <v>19</v>
      </c>
      <c r="I734" s="3" t="b">
        <v>1</v>
      </c>
      <c r="J734">
        <f>IF(Table1[[#This Row],[is_weekend]], 1,0)</f>
        <v>1</v>
      </c>
      <c r="K734">
        <v>0</v>
      </c>
      <c r="L734" t="s">
        <v>15</v>
      </c>
      <c r="M734" s="3" t="b">
        <v>0</v>
      </c>
      <c r="N734" t="s">
        <v>16</v>
      </c>
    </row>
    <row r="735" spans="1:14" x14ac:dyDescent="0.25">
      <c r="A735" s="1">
        <v>45571</v>
      </c>
      <c r="B735">
        <v>4</v>
      </c>
      <c r="C735" t="s">
        <v>35</v>
      </c>
      <c r="D735" t="s">
        <v>36</v>
      </c>
      <c r="E735">
        <v>57</v>
      </c>
      <c r="F735" s="2">
        <v>1.8</v>
      </c>
      <c r="G735" s="2">
        <f>Table1[[#This Row],[price]] *Table1[[#This Row],[quantity_sold]]</f>
        <v>102.60000000000001</v>
      </c>
      <c r="H735" t="s">
        <v>19</v>
      </c>
      <c r="I735" s="3" t="b">
        <v>1</v>
      </c>
      <c r="J735">
        <f>IF(Table1[[#This Row],[is_weekend]], 1,0)</f>
        <v>1</v>
      </c>
      <c r="K735">
        <v>0</v>
      </c>
      <c r="L735" t="s">
        <v>15</v>
      </c>
      <c r="M735" s="3" t="b">
        <v>0</v>
      </c>
      <c r="N735" t="s">
        <v>16</v>
      </c>
    </row>
    <row r="736" spans="1:14" x14ac:dyDescent="0.25">
      <c r="A736" s="1">
        <v>45571</v>
      </c>
      <c r="B736">
        <v>5</v>
      </c>
      <c r="C736" t="s">
        <v>37</v>
      </c>
      <c r="D736" t="s">
        <v>38</v>
      </c>
      <c r="E736">
        <v>43</v>
      </c>
      <c r="F736" s="2">
        <v>4.5</v>
      </c>
      <c r="G736" s="2">
        <f>Table1[[#This Row],[price]] *Table1[[#This Row],[quantity_sold]]</f>
        <v>193.5</v>
      </c>
      <c r="H736" t="s">
        <v>19</v>
      </c>
      <c r="I736" s="3" t="b">
        <v>1</v>
      </c>
      <c r="J736">
        <f>IF(Table1[[#This Row],[is_weekend]], 1,0)</f>
        <v>1</v>
      </c>
      <c r="K736">
        <v>0</v>
      </c>
      <c r="L736" t="s">
        <v>15</v>
      </c>
      <c r="M736" s="3" t="b">
        <v>0</v>
      </c>
      <c r="N736" t="s">
        <v>16</v>
      </c>
    </row>
    <row r="737" spans="1:14" x14ac:dyDescent="0.25">
      <c r="A737" s="1">
        <v>45570</v>
      </c>
      <c r="B737">
        <v>1</v>
      </c>
      <c r="C737" t="s">
        <v>12</v>
      </c>
      <c r="D737" t="s">
        <v>13</v>
      </c>
      <c r="E737">
        <v>55</v>
      </c>
      <c r="F737" s="2">
        <v>7.2</v>
      </c>
      <c r="G737" s="2">
        <f>Table1[[#This Row],[price]] *Table1[[#This Row],[quantity_sold]]</f>
        <v>396</v>
      </c>
      <c r="H737" t="s">
        <v>17</v>
      </c>
      <c r="I737" s="3" t="b">
        <v>1</v>
      </c>
      <c r="J737">
        <f>IF(Table1[[#This Row],[is_weekend]], 1,0)</f>
        <v>1</v>
      </c>
      <c r="K737">
        <v>0</v>
      </c>
      <c r="L737" t="s">
        <v>15</v>
      </c>
      <c r="M737" s="3" t="b">
        <v>0</v>
      </c>
      <c r="N737" t="s">
        <v>16</v>
      </c>
    </row>
    <row r="738" spans="1:14" x14ac:dyDescent="0.25">
      <c r="A738" s="1">
        <v>45570</v>
      </c>
      <c r="B738">
        <v>2</v>
      </c>
      <c r="C738" t="s">
        <v>32</v>
      </c>
      <c r="D738" t="s">
        <v>13</v>
      </c>
      <c r="E738">
        <v>48</v>
      </c>
      <c r="F738" s="2">
        <v>9</v>
      </c>
      <c r="G738" s="2">
        <f>Table1[[#This Row],[price]] *Table1[[#This Row],[quantity_sold]]</f>
        <v>432</v>
      </c>
      <c r="H738" t="s">
        <v>17</v>
      </c>
      <c r="I738" s="3" t="b">
        <v>1</v>
      </c>
      <c r="J738">
        <f>IF(Table1[[#This Row],[is_weekend]], 1,0)</f>
        <v>1</v>
      </c>
      <c r="K738">
        <v>0</v>
      </c>
      <c r="L738" t="s">
        <v>15</v>
      </c>
      <c r="M738" s="3" t="b">
        <v>0</v>
      </c>
      <c r="N738" t="s">
        <v>16</v>
      </c>
    </row>
    <row r="739" spans="1:14" x14ac:dyDescent="0.25">
      <c r="A739" s="1">
        <v>45570</v>
      </c>
      <c r="B739">
        <v>3</v>
      </c>
      <c r="C739" t="s">
        <v>33</v>
      </c>
      <c r="D739" t="s">
        <v>34</v>
      </c>
      <c r="E739">
        <v>47</v>
      </c>
      <c r="F739" s="2">
        <v>6.3</v>
      </c>
      <c r="G739" s="2">
        <f>Table1[[#This Row],[price]] *Table1[[#This Row],[quantity_sold]]</f>
        <v>296.09999999999997</v>
      </c>
      <c r="H739" t="s">
        <v>17</v>
      </c>
      <c r="I739" s="3" t="b">
        <v>1</v>
      </c>
      <c r="J739">
        <f>IF(Table1[[#This Row],[is_weekend]], 1,0)</f>
        <v>1</v>
      </c>
      <c r="K739">
        <v>0</v>
      </c>
      <c r="L739" t="s">
        <v>15</v>
      </c>
      <c r="M739" s="3" t="b">
        <v>0</v>
      </c>
      <c r="N739" t="s">
        <v>16</v>
      </c>
    </row>
    <row r="740" spans="1:14" x14ac:dyDescent="0.25">
      <c r="A740" s="1">
        <v>45570</v>
      </c>
      <c r="B740">
        <v>4</v>
      </c>
      <c r="C740" t="s">
        <v>35</v>
      </c>
      <c r="D740" t="s">
        <v>36</v>
      </c>
      <c r="E740">
        <v>62</v>
      </c>
      <c r="F740" s="2">
        <v>1.8</v>
      </c>
      <c r="G740" s="2">
        <f>Table1[[#This Row],[price]] *Table1[[#This Row],[quantity_sold]]</f>
        <v>111.60000000000001</v>
      </c>
      <c r="H740" t="s">
        <v>17</v>
      </c>
      <c r="I740" s="3" t="b">
        <v>1</v>
      </c>
      <c r="J740">
        <f>IF(Table1[[#This Row],[is_weekend]], 1,0)</f>
        <v>1</v>
      </c>
      <c r="K740">
        <v>0</v>
      </c>
      <c r="L740" t="s">
        <v>15</v>
      </c>
      <c r="M740" s="3" t="b">
        <v>0</v>
      </c>
      <c r="N740" t="s">
        <v>16</v>
      </c>
    </row>
    <row r="741" spans="1:14" x14ac:dyDescent="0.25">
      <c r="A741" s="1">
        <v>45570</v>
      </c>
      <c r="B741">
        <v>5</v>
      </c>
      <c r="C741" t="s">
        <v>37</v>
      </c>
      <c r="D741" t="s">
        <v>38</v>
      </c>
      <c r="E741">
        <v>68</v>
      </c>
      <c r="F741" s="2">
        <v>4.5</v>
      </c>
      <c r="G741" s="2">
        <f>Table1[[#This Row],[price]] *Table1[[#This Row],[quantity_sold]]</f>
        <v>306</v>
      </c>
      <c r="H741" t="s">
        <v>17</v>
      </c>
      <c r="I741" s="3" t="b">
        <v>1</v>
      </c>
      <c r="J741">
        <f>IF(Table1[[#This Row],[is_weekend]], 1,0)</f>
        <v>1</v>
      </c>
      <c r="K741">
        <v>1</v>
      </c>
      <c r="L741" t="s">
        <v>15</v>
      </c>
      <c r="M741" s="3" t="b">
        <v>0</v>
      </c>
      <c r="N741" t="s">
        <v>16</v>
      </c>
    </row>
    <row r="742" spans="1:14" x14ac:dyDescent="0.25">
      <c r="A742" s="1">
        <v>45569</v>
      </c>
      <c r="B742">
        <v>1</v>
      </c>
      <c r="C742" t="s">
        <v>12</v>
      </c>
      <c r="D742" t="s">
        <v>13</v>
      </c>
      <c r="E742">
        <v>37</v>
      </c>
      <c r="F742" s="2">
        <v>7.2</v>
      </c>
      <c r="G742" s="2">
        <f>Table1[[#This Row],[price]] *Table1[[#This Row],[quantity_sold]]</f>
        <v>266.40000000000003</v>
      </c>
      <c r="H742" t="s">
        <v>14</v>
      </c>
      <c r="I742" s="3" t="b">
        <v>0</v>
      </c>
      <c r="J742">
        <f>IF(Table1[[#This Row],[is_weekend]], 1,0)</f>
        <v>0</v>
      </c>
      <c r="K742">
        <v>0</v>
      </c>
      <c r="L742" t="s">
        <v>24</v>
      </c>
      <c r="M742" s="3" t="b">
        <v>0</v>
      </c>
      <c r="N742" t="s">
        <v>16</v>
      </c>
    </row>
    <row r="743" spans="1:14" x14ac:dyDescent="0.25">
      <c r="A743" s="1">
        <v>45569</v>
      </c>
      <c r="B743">
        <v>2</v>
      </c>
      <c r="C743" t="s">
        <v>32</v>
      </c>
      <c r="D743" t="s">
        <v>13</v>
      </c>
      <c r="E743">
        <v>35</v>
      </c>
      <c r="F743" s="2">
        <v>9</v>
      </c>
      <c r="G743" s="2">
        <f>Table1[[#This Row],[price]] *Table1[[#This Row],[quantity_sold]]</f>
        <v>315</v>
      </c>
      <c r="H743" t="s">
        <v>14</v>
      </c>
      <c r="I743" s="3" t="b">
        <v>0</v>
      </c>
      <c r="J743">
        <f>IF(Table1[[#This Row],[is_weekend]], 1,0)</f>
        <v>0</v>
      </c>
      <c r="K743">
        <v>0</v>
      </c>
      <c r="L743" t="s">
        <v>24</v>
      </c>
      <c r="M743" s="3" t="b">
        <v>0</v>
      </c>
      <c r="N743" t="s">
        <v>16</v>
      </c>
    </row>
    <row r="744" spans="1:14" x14ac:dyDescent="0.25">
      <c r="A744" s="1">
        <v>45569</v>
      </c>
      <c r="B744">
        <v>3</v>
      </c>
      <c r="C744" t="s">
        <v>33</v>
      </c>
      <c r="D744" t="s">
        <v>34</v>
      </c>
      <c r="E744">
        <v>24</v>
      </c>
      <c r="F744" s="2">
        <v>6.3</v>
      </c>
      <c r="G744" s="2">
        <f>Table1[[#This Row],[price]] *Table1[[#This Row],[quantity_sold]]</f>
        <v>151.19999999999999</v>
      </c>
      <c r="H744" t="s">
        <v>14</v>
      </c>
      <c r="I744" s="3" t="b">
        <v>0</v>
      </c>
      <c r="J744">
        <f>IF(Table1[[#This Row],[is_weekend]], 1,0)</f>
        <v>0</v>
      </c>
      <c r="K744">
        <v>0</v>
      </c>
      <c r="L744" t="s">
        <v>24</v>
      </c>
      <c r="M744" s="3" t="b">
        <v>0</v>
      </c>
      <c r="N744" t="s">
        <v>16</v>
      </c>
    </row>
    <row r="745" spans="1:14" x14ac:dyDescent="0.25">
      <c r="A745" s="1">
        <v>45569</v>
      </c>
      <c r="B745">
        <v>4</v>
      </c>
      <c r="C745" t="s">
        <v>35</v>
      </c>
      <c r="D745" t="s">
        <v>36</v>
      </c>
      <c r="E745">
        <v>44</v>
      </c>
      <c r="F745" s="2">
        <v>1.8</v>
      </c>
      <c r="G745" s="2">
        <f>Table1[[#This Row],[price]] *Table1[[#This Row],[quantity_sold]]</f>
        <v>79.2</v>
      </c>
      <c r="H745" t="s">
        <v>14</v>
      </c>
      <c r="I745" s="3" t="b">
        <v>0</v>
      </c>
      <c r="J745">
        <f>IF(Table1[[#This Row],[is_weekend]], 1,0)</f>
        <v>0</v>
      </c>
      <c r="K745">
        <v>0</v>
      </c>
      <c r="L745" t="s">
        <v>24</v>
      </c>
      <c r="M745" s="3" t="b">
        <v>0</v>
      </c>
      <c r="N745" t="s">
        <v>16</v>
      </c>
    </row>
    <row r="746" spans="1:14" x14ac:dyDescent="0.25">
      <c r="A746" s="1">
        <v>45569</v>
      </c>
      <c r="B746">
        <v>5</v>
      </c>
      <c r="C746" t="s">
        <v>37</v>
      </c>
      <c r="D746" t="s">
        <v>38</v>
      </c>
      <c r="E746">
        <v>42</v>
      </c>
      <c r="F746" s="2">
        <v>4.5</v>
      </c>
      <c r="G746" s="2">
        <f>Table1[[#This Row],[price]] *Table1[[#This Row],[quantity_sold]]</f>
        <v>189</v>
      </c>
      <c r="H746" t="s">
        <v>14</v>
      </c>
      <c r="I746" s="3" t="b">
        <v>0</v>
      </c>
      <c r="J746">
        <f>IF(Table1[[#This Row],[is_weekend]], 1,0)</f>
        <v>0</v>
      </c>
      <c r="K746">
        <v>1</v>
      </c>
      <c r="L746" t="s">
        <v>24</v>
      </c>
      <c r="M746" s="3" t="b">
        <v>0</v>
      </c>
      <c r="N746" t="s">
        <v>16</v>
      </c>
    </row>
    <row r="747" spans="1:14" x14ac:dyDescent="0.25">
      <c r="A747" s="1">
        <v>45568</v>
      </c>
      <c r="B747">
        <v>1</v>
      </c>
      <c r="C747" t="s">
        <v>12</v>
      </c>
      <c r="D747" t="s">
        <v>13</v>
      </c>
      <c r="E747">
        <v>37</v>
      </c>
      <c r="F747" s="2">
        <v>7.2</v>
      </c>
      <c r="G747" s="2">
        <f>Table1[[#This Row],[price]] *Table1[[#This Row],[quantity_sold]]</f>
        <v>266.40000000000003</v>
      </c>
      <c r="H747" t="s">
        <v>23</v>
      </c>
      <c r="I747" s="3" t="b">
        <v>0</v>
      </c>
      <c r="J747">
        <f>IF(Table1[[#This Row],[is_weekend]], 1,0)</f>
        <v>0</v>
      </c>
      <c r="K747">
        <v>0</v>
      </c>
      <c r="L747" t="s">
        <v>15</v>
      </c>
      <c r="M747" s="3" t="b">
        <v>0</v>
      </c>
      <c r="N747" t="s">
        <v>16</v>
      </c>
    </row>
    <row r="748" spans="1:14" x14ac:dyDescent="0.25">
      <c r="A748" s="1">
        <v>45568</v>
      </c>
      <c r="B748">
        <v>2</v>
      </c>
      <c r="C748" t="s">
        <v>32</v>
      </c>
      <c r="D748" t="s">
        <v>13</v>
      </c>
      <c r="E748">
        <v>35</v>
      </c>
      <c r="F748" s="2">
        <v>9</v>
      </c>
      <c r="G748" s="2">
        <f>Table1[[#This Row],[price]] *Table1[[#This Row],[quantity_sold]]</f>
        <v>315</v>
      </c>
      <c r="H748" t="s">
        <v>23</v>
      </c>
      <c r="I748" s="3" t="b">
        <v>0</v>
      </c>
      <c r="J748">
        <f>IF(Table1[[#This Row],[is_weekend]], 1,0)</f>
        <v>0</v>
      </c>
      <c r="K748">
        <v>0</v>
      </c>
      <c r="L748" t="s">
        <v>15</v>
      </c>
      <c r="M748" s="3" t="b">
        <v>0</v>
      </c>
      <c r="N748" t="s">
        <v>16</v>
      </c>
    </row>
    <row r="749" spans="1:14" x14ac:dyDescent="0.25">
      <c r="A749" s="1">
        <v>45568</v>
      </c>
      <c r="B749">
        <v>3</v>
      </c>
      <c r="C749" t="s">
        <v>33</v>
      </c>
      <c r="D749" t="s">
        <v>34</v>
      </c>
      <c r="E749">
        <v>48</v>
      </c>
      <c r="F749" s="2">
        <v>6.3</v>
      </c>
      <c r="G749" s="2">
        <f>Table1[[#This Row],[price]] *Table1[[#This Row],[quantity_sold]]</f>
        <v>302.39999999999998</v>
      </c>
      <c r="H749" t="s">
        <v>23</v>
      </c>
      <c r="I749" s="3" t="b">
        <v>0</v>
      </c>
      <c r="J749">
        <f>IF(Table1[[#This Row],[is_weekend]], 1,0)</f>
        <v>0</v>
      </c>
      <c r="K749">
        <v>1</v>
      </c>
      <c r="L749" t="s">
        <v>15</v>
      </c>
      <c r="M749" s="3" t="b">
        <v>0</v>
      </c>
      <c r="N749" t="s">
        <v>16</v>
      </c>
    </row>
    <row r="750" spans="1:14" x14ac:dyDescent="0.25">
      <c r="A750" s="1">
        <v>45568</v>
      </c>
      <c r="B750">
        <v>4</v>
      </c>
      <c r="C750" t="s">
        <v>35</v>
      </c>
      <c r="D750" t="s">
        <v>36</v>
      </c>
      <c r="E750">
        <v>43</v>
      </c>
      <c r="F750" s="2">
        <v>1.8</v>
      </c>
      <c r="G750" s="2">
        <f>Table1[[#This Row],[price]] *Table1[[#This Row],[quantity_sold]]</f>
        <v>77.400000000000006</v>
      </c>
      <c r="H750" t="s">
        <v>23</v>
      </c>
      <c r="I750" s="3" t="b">
        <v>0</v>
      </c>
      <c r="J750">
        <f>IF(Table1[[#This Row],[is_weekend]], 1,0)</f>
        <v>0</v>
      </c>
      <c r="K750">
        <v>0</v>
      </c>
      <c r="L750" t="s">
        <v>15</v>
      </c>
      <c r="M750" s="3" t="b">
        <v>0</v>
      </c>
      <c r="N750" t="s">
        <v>16</v>
      </c>
    </row>
    <row r="751" spans="1:14" x14ac:dyDescent="0.25">
      <c r="A751" s="1">
        <v>45568</v>
      </c>
      <c r="B751">
        <v>5</v>
      </c>
      <c r="C751" t="s">
        <v>37</v>
      </c>
      <c r="D751" t="s">
        <v>38</v>
      </c>
      <c r="E751">
        <v>35</v>
      </c>
      <c r="F751" s="2">
        <v>4.5</v>
      </c>
      <c r="G751" s="2">
        <f>Table1[[#This Row],[price]] *Table1[[#This Row],[quantity_sold]]</f>
        <v>157.5</v>
      </c>
      <c r="H751" t="s">
        <v>23</v>
      </c>
      <c r="I751" s="3" t="b">
        <v>0</v>
      </c>
      <c r="J751">
        <f>IF(Table1[[#This Row],[is_weekend]], 1,0)</f>
        <v>0</v>
      </c>
      <c r="K751">
        <v>0</v>
      </c>
      <c r="L751" t="s">
        <v>15</v>
      </c>
      <c r="M751" s="3" t="b">
        <v>0</v>
      </c>
      <c r="N751" t="s">
        <v>16</v>
      </c>
    </row>
    <row r="752" spans="1:14" x14ac:dyDescent="0.25">
      <c r="A752" s="1">
        <v>45567</v>
      </c>
      <c r="B752">
        <v>1</v>
      </c>
      <c r="C752" t="s">
        <v>12</v>
      </c>
      <c r="D752" t="s">
        <v>13</v>
      </c>
      <c r="E752">
        <v>42</v>
      </c>
      <c r="F752" s="2">
        <v>7.2</v>
      </c>
      <c r="G752" s="2">
        <f>Table1[[#This Row],[price]] *Table1[[#This Row],[quantity_sold]]</f>
        <v>302.40000000000003</v>
      </c>
      <c r="H752" t="s">
        <v>22</v>
      </c>
      <c r="I752" s="3" t="b">
        <v>0</v>
      </c>
      <c r="J752">
        <f>IF(Table1[[#This Row],[is_weekend]], 1,0)</f>
        <v>0</v>
      </c>
      <c r="K752">
        <v>0</v>
      </c>
      <c r="L752" t="s">
        <v>18</v>
      </c>
      <c r="M752" s="3" t="b">
        <v>1</v>
      </c>
      <c r="N752" t="s">
        <v>16</v>
      </c>
    </row>
    <row r="753" spans="1:14" x14ac:dyDescent="0.25">
      <c r="A753" s="1">
        <v>45567</v>
      </c>
      <c r="B753">
        <v>2</v>
      </c>
      <c r="C753" t="s">
        <v>32</v>
      </c>
      <c r="D753" t="s">
        <v>13</v>
      </c>
      <c r="E753">
        <v>34</v>
      </c>
      <c r="F753" s="2">
        <v>9</v>
      </c>
      <c r="G753" s="2">
        <f>Table1[[#This Row],[price]] *Table1[[#This Row],[quantity_sold]]</f>
        <v>306</v>
      </c>
      <c r="H753" t="s">
        <v>22</v>
      </c>
      <c r="I753" s="3" t="b">
        <v>0</v>
      </c>
      <c r="J753">
        <f>IF(Table1[[#This Row],[is_weekend]], 1,0)</f>
        <v>0</v>
      </c>
      <c r="K753">
        <v>0</v>
      </c>
      <c r="L753" t="s">
        <v>18</v>
      </c>
      <c r="M753" s="3" t="b">
        <v>1</v>
      </c>
      <c r="N753" t="s">
        <v>16</v>
      </c>
    </row>
    <row r="754" spans="1:14" x14ac:dyDescent="0.25">
      <c r="A754" s="1">
        <v>45567</v>
      </c>
      <c r="B754">
        <v>3</v>
      </c>
      <c r="C754" t="s">
        <v>33</v>
      </c>
      <c r="D754" t="s">
        <v>34</v>
      </c>
      <c r="E754">
        <v>28</v>
      </c>
      <c r="F754" s="2">
        <v>6.3</v>
      </c>
      <c r="G754" s="2">
        <f>Table1[[#This Row],[price]] *Table1[[#This Row],[quantity_sold]]</f>
        <v>176.4</v>
      </c>
      <c r="H754" t="s">
        <v>22</v>
      </c>
      <c r="I754" s="3" t="b">
        <v>0</v>
      </c>
      <c r="J754">
        <f>IF(Table1[[#This Row],[is_weekend]], 1,0)</f>
        <v>0</v>
      </c>
      <c r="K754">
        <v>0</v>
      </c>
      <c r="L754" t="s">
        <v>18</v>
      </c>
      <c r="M754" s="3" t="b">
        <v>1</v>
      </c>
      <c r="N754" t="s">
        <v>16</v>
      </c>
    </row>
    <row r="755" spans="1:14" x14ac:dyDescent="0.25">
      <c r="A755" s="1">
        <v>45567</v>
      </c>
      <c r="B755">
        <v>4</v>
      </c>
      <c r="C755" t="s">
        <v>35</v>
      </c>
      <c r="D755" t="s">
        <v>36</v>
      </c>
      <c r="E755">
        <v>63</v>
      </c>
      <c r="F755" s="2">
        <v>1.8</v>
      </c>
      <c r="G755" s="2">
        <f>Table1[[#This Row],[price]] *Table1[[#This Row],[quantity_sold]]</f>
        <v>113.4</v>
      </c>
      <c r="H755" t="s">
        <v>22</v>
      </c>
      <c r="I755" s="3" t="b">
        <v>0</v>
      </c>
      <c r="J755">
        <f>IF(Table1[[#This Row],[is_weekend]], 1,0)</f>
        <v>0</v>
      </c>
      <c r="K755">
        <v>1</v>
      </c>
      <c r="L755" t="s">
        <v>18</v>
      </c>
      <c r="M755" s="3" t="b">
        <v>1</v>
      </c>
      <c r="N755" t="s">
        <v>16</v>
      </c>
    </row>
    <row r="756" spans="1:14" x14ac:dyDescent="0.25">
      <c r="A756" s="1">
        <v>45567</v>
      </c>
      <c r="B756">
        <v>5</v>
      </c>
      <c r="C756" t="s">
        <v>37</v>
      </c>
      <c r="D756" t="s">
        <v>38</v>
      </c>
      <c r="E756">
        <v>48</v>
      </c>
      <c r="F756" s="2">
        <v>4.5</v>
      </c>
      <c r="G756" s="2">
        <f>Table1[[#This Row],[price]] *Table1[[#This Row],[quantity_sold]]</f>
        <v>216</v>
      </c>
      <c r="H756" t="s">
        <v>22</v>
      </c>
      <c r="I756" s="3" t="b">
        <v>0</v>
      </c>
      <c r="J756">
        <f>IF(Table1[[#This Row],[is_weekend]], 1,0)</f>
        <v>0</v>
      </c>
      <c r="K756">
        <v>1</v>
      </c>
      <c r="L756" t="s">
        <v>18</v>
      </c>
      <c r="M756" s="3" t="b">
        <v>1</v>
      </c>
      <c r="N756" t="s">
        <v>16</v>
      </c>
    </row>
    <row r="757" spans="1:14" x14ac:dyDescent="0.25">
      <c r="A757" s="1">
        <v>45566</v>
      </c>
      <c r="B757">
        <v>1</v>
      </c>
      <c r="C757" t="s">
        <v>12</v>
      </c>
      <c r="D757" t="s">
        <v>13</v>
      </c>
      <c r="E757">
        <v>25</v>
      </c>
      <c r="F757" s="2">
        <v>7.2</v>
      </c>
      <c r="G757" s="2">
        <f>Table1[[#This Row],[price]] *Table1[[#This Row],[quantity_sold]]</f>
        <v>180</v>
      </c>
      <c r="H757" t="s">
        <v>21</v>
      </c>
      <c r="I757" s="3" t="b">
        <v>0</v>
      </c>
      <c r="J757">
        <f>IF(Table1[[#This Row],[is_weekend]], 1,0)</f>
        <v>0</v>
      </c>
      <c r="K757">
        <v>0</v>
      </c>
      <c r="L757" t="s">
        <v>24</v>
      </c>
      <c r="M757" s="3" t="b">
        <v>0</v>
      </c>
      <c r="N757" t="s">
        <v>16</v>
      </c>
    </row>
    <row r="758" spans="1:14" x14ac:dyDescent="0.25">
      <c r="A758" s="1">
        <v>45566</v>
      </c>
      <c r="B758">
        <v>2</v>
      </c>
      <c r="C758" t="s">
        <v>32</v>
      </c>
      <c r="D758" t="s">
        <v>13</v>
      </c>
      <c r="E758">
        <v>22</v>
      </c>
      <c r="F758" s="2">
        <v>9</v>
      </c>
      <c r="G758" s="2">
        <f>Table1[[#This Row],[price]] *Table1[[#This Row],[quantity_sold]]</f>
        <v>198</v>
      </c>
      <c r="H758" t="s">
        <v>21</v>
      </c>
      <c r="I758" s="3" t="b">
        <v>0</v>
      </c>
      <c r="J758">
        <f>IF(Table1[[#This Row],[is_weekend]], 1,0)</f>
        <v>0</v>
      </c>
      <c r="K758">
        <v>0</v>
      </c>
      <c r="L758" t="s">
        <v>24</v>
      </c>
      <c r="M758" s="3" t="b">
        <v>0</v>
      </c>
      <c r="N758" t="s">
        <v>16</v>
      </c>
    </row>
    <row r="759" spans="1:14" x14ac:dyDescent="0.25">
      <c r="A759" s="1">
        <v>45566</v>
      </c>
      <c r="B759">
        <v>3</v>
      </c>
      <c r="C759" t="s">
        <v>33</v>
      </c>
      <c r="D759" t="s">
        <v>34</v>
      </c>
      <c r="E759">
        <v>16</v>
      </c>
      <c r="F759" s="2">
        <v>6.3</v>
      </c>
      <c r="G759" s="2">
        <f>Table1[[#This Row],[price]] *Table1[[#This Row],[quantity_sold]]</f>
        <v>100.8</v>
      </c>
      <c r="H759" t="s">
        <v>21</v>
      </c>
      <c r="I759" s="3" t="b">
        <v>0</v>
      </c>
      <c r="J759">
        <f>IF(Table1[[#This Row],[is_weekend]], 1,0)</f>
        <v>0</v>
      </c>
      <c r="K759">
        <v>0</v>
      </c>
      <c r="L759" t="s">
        <v>24</v>
      </c>
      <c r="M759" s="3" t="b">
        <v>0</v>
      </c>
      <c r="N759" t="s">
        <v>16</v>
      </c>
    </row>
    <row r="760" spans="1:14" x14ac:dyDescent="0.25">
      <c r="A760" s="1">
        <v>45566</v>
      </c>
      <c r="B760">
        <v>4</v>
      </c>
      <c r="C760" t="s">
        <v>35</v>
      </c>
      <c r="D760" t="s">
        <v>36</v>
      </c>
      <c r="E760">
        <v>43</v>
      </c>
      <c r="F760" s="2">
        <v>1.8</v>
      </c>
      <c r="G760" s="2">
        <f>Table1[[#This Row],[price]] *Table1[[#This Row],[quantity_sold]]</f>
        <v>77.400000000000006</v>
      </c>
      <c r="H760" t="s">
        <v>21</v>
      </c>
      <c r="I760" s="3" t="b">
        <v>0</v>
      </c>
      <c r="J760">
        <f>IF(Table1[[#This Row],[is_weekend]], 1,0)</f>
        <v>0</v>
      </c>
      <c r="K760">
        <v>1</v>
      </c>
      <c r="L760" t="s">
        <v>24</v>
      </c>
      <c r="M760" s="3" t="b">
        <v>0</v>
      </c>
      <c r="N760" t="s">
        <v>16</v>
      </c>
    </row>
    <row r="761" spans="1:14" x14ac:dyDescent="0.25">
      <c r="A761" s="1">
        <v>45566</v>
      </c>
      <c r="B761">
        <v>5</v>
      </c>
      <c r="C761" t="s">
        <v>37</v>
      </c>
      <c r="D761" t="s">
        <v>38</v>
      </c>
      <c r="E761">
        <v>31</v>
      </c>
      <c r="F761" s="2">
        <v>4.5</v>
      </c>
      <c r="G761" s="2">
        <f>Table1[[#This Row],[price]] *Table1[[#This Row],[quantity_sold]]</f>
        <v>139.5</v>
      </c>
      <c r="H761" t="s">
        <v>21</v>
      </c>
      <c r="I761" s="3" t="b">
        <v>0</v>
      </c>
      <c r="J761">
        <f>IF(Table1[[#This Row],[is_weekend]], 1,0)</f>
        <v>0</v>
      </c>
      <c r="K761">
        <v>1</v>
      </c>
      <c r="L761" t="s">
        <v>24</v>
      </c>
      <c r="M761" s="3" t="b">
        <v>0</v>
      </c>
      <c r="N761" t="s">
        <v>16</v>
      </c>
    </row>
    <row r="762" spans="1:14" x14ac:dyDescent="0.25">
      <c r="A762" s="1">
        <v>45565</v>
      </c>
      <c r="B762">
        <v>1</v>
      </c>
      <c r="C762" t="s">
        <v>12</v>
      </c>
      <c r="D762" t="s">
        <v>13</v>
      </c>
      <c r="E762">
        <v>29</v>
      </c>
      <c r="F762" s="2">
        <v>7.2</v>
      </c>
      <c r="G762" s="2">
        <f>Table1[[#This Row],[price]] *Table1[[#This Row],[quantity_sold]]</f>
        <v>208.8</v>
      </c>
      <c r="H762" t="s">
        <v>20</v>
      </c>
      <c r="I762" s="3" t="b">
        <v>0</v>
      </c>
      <c r="J762">
        <f>IF(Table1[[#This Row],[is_weekend]], 1,0)</f>
        <v>0</v>
      </c>
      <c r="K762">
        <v>0</v>
      </c>
      <c r="L762" t="s">
        <v>18</v>
      </c>
      <c r="M762" s="3" t="b">
        <v>0</v>
      </c>
      <c r="N762" t="s">
        <v>16</v>
      </c>
    </row>
    <row r="763" spans="1:14" x14ac:dyDescent="0.25">
      <c r="A763" s="1">
        <v>45565</v>
      </c>
      <c r="B763">
        <v>2</v>
      </c>
      <c r="C763" t="s">
        <v>32</v>
      </c>
      <c r="D763" t="s">
        <v>13</v>
      </c>
      <c r="E763">
        <v>32</v>
      </c>
      <c r="F763" s="2">
        <v>9</v>
      </c>
      <c r="G763" s="2">
        <f>Table1[[#This Row],[price]] *Table1[[#This Row],[quantity_sold]]</f>
        <v>288</v>
      </c>
      <c r="H763" t="s">
        <v>20</v>
      </c>
      <c r="I763" s="3" t="b">
        <v>0</v>
      </c>
      <c r="J763">
        <f>IF(Table1[[#This Row],[is_weekend]], 1,0)</f>
        <v>0</v>
      </c>
      <c r="K763">
        <v>1</v>
      </c>
      <c r="L763" t="s">
        <v>18</v>
      </c>
      <c r="M763" s="3" t="b">
        <v>0</v>
      </c>
      <c r="N763" t="s">
        <v>16</v>
      </c>
    </row>
    <row r="764" spans="1:14" x14ac:dyDescent="0.25">
      <c r="A764" s="1">
        <v>45565</v>
      </c>
      <c r="B764">
        <v>3</v>
      </c>
      <c r="C764" t="s">
        <v>33</v>
      </c>
      <c r="D764" t="s">
        <v>34</v>
      </c>
      <c r="E764">
        <v>20</v>
      </c>
      <c r="F764" s="2">
        <v>6.3</v>
      </c>
      <c r="G764" s="2">
        <f>Table1[[#This Row],[price]] *Table1[[#This Row],[quantity_sold]]</f>
        <v>126</v>
      </c>
      <c r="H764" t="s">
        <v>20</v>
      </c>
      <c r="I764" s="3" t="b">
        <v>0</v>
      </c>
      <c r="J764">
        <f>IF(Table1[[#This Row],[is_weekend]], 1,0)</f>
        <v>0</v>
      </c>
      <c r="K764">
        <v>0</v>
      </c>
      <c r="L764" t="s">
        <v>18</v>
      </c>
      <c r="M764" s="3" t="b">
        <v>0</v>
      </c>
      <c r="N764" t="s">
        <v>16</v>
      </c>
    </row>
    <row r="765" spans="1:14" x14ac:dyDescent="0.25">
      <c r="A765" s="1">
        <v>45565</v>
      </c>
      <c r="B765">
        <v>4</v>
      </c>
      <c r="C765" t="s">
        <v>35</v>
      </c>
      <c r="D765" t="s">
        <v>36</v>
      </c>
      <c r="E765">
        <v>45</v>
      </c>
      <c r="F765" s="2">
        <v>1.8</v>
      </c>
      <c r="G765" s="2">
        <f>Table1[[#This Row],[price]] *Table1[[#This Row],[quantity_sold]]</f>
        <v>81</v>
      </c>
      <c r="H765" t="s">
        <v>20</v>
      </c>
      <c r="I765" s="3" t="b">
        <v>0</v>
      </c>
      <c r="J765">
        <f>IF(Table1[[#This Row],[is_weekend]], 1,0)</f>
        <v>0</v>
      </c>
      <c r="K765">
        <v>1</v>
      </c>
      <c r="L765" t="s">
        <v>18</v>
      </c>
      <c r="M765" s="3" t="b">
        <v>0</v>
      </c>
      <c r="N765" t="s">
        <v>16</v>
      </c>
    </row>
    <row r="766" spans="1:14" x14ac:dyDescent="0.25">
      <c r="A766" s="1">
        <v>45565</v>
      </c>
      <c r="B766">
        <v>5</v>
      </c>
      <c r="C766" t="s">
        <v>37</v>
      </c>
      <c r="D766" t="s">
        <v>38</v>
      </c>
      <c r="E766">
        <v>26</v>
      </c>
      <c r="F766" s="2">
        <v>4.5</v>
      </c>
      <c r="G766" s="2">
        <f>Table1[[#This Row],[price]] *Table1[[#This Row],[quantity_sold]]</f>
        <v>117</v>
      </c>
      <c r="H766" t="s">
        <v>20</v>
      </c>
      <c r="I766" s="3" t="b">
        <v>0</v>
      </c>
      <c r="J766">
        <f>IF(Table1[[#This Row],[is_weekend]], 1,0)</f>
        <v>0</v>
      </c>
      <c r="K766">
        <v>0</v>
      </c>
      <c r="L766" t="s">
        <v>18</v>
      </c>
      <c r="M766" s="3" t="b">
        <v>0</v>
      </c>
      <c r="N766" t="s">
        <v>16</v>
      </c>
    </row>
    <row r="767" spans="1:14" x14ac:dyDescent="0.25">
      <c r="A767" s="1">
        <v>45564</v>
      </c>
      <c r="B767">
        <v>1</v>
      </c>
      <c r="C767" t="s">
        <v>12</v>
      </c>
      <c r="D767" t="s">
        <v>13</v>
      </c>
      <c r="E767">
        <v>64</v>
      </c>
      <c r="F767" s="2">
        <v>7.2</v>
      </c>
      <c r="G767" s="2">
        <f>Table1[[#This Row],[price]] *Table1[[#This Row],[quantity_sold]]</f>
        <v>460.8</v>
      </c>
      <c r="H767" t="s">
        <v>19</v>
      </c>
      <c r="I767" s="3" t="b">
        <v>1</v>
      </c>
      <c r="J767">
        <f>IF(Table1[[#This Row],[is_weekend]], 1,0)</f>
        <v>1</v>
      </c>
      <c r="K767">
        <v>1</v>
      </c>
      <c r="L767" t="s">
        <v>18</v>
      </c>
      <c r="M767" s="3" t="b">
        <v>0</v>
      </c>
      <c r="N767" t="s">
        <v>16</v>
      </c>
    </row>
    <row r="768" spans="1:14" x14ac:dyDescent="0.25">
      <c r="A768" s="1">
        <v>45564</v>
      </c>
      <c r="B768">
        <v>2</v>
      </c>
      <c r="C768" t="s">
        <v>32</v>
      </c>
      <c r="D768" t="s">
        <v>13</v>
      </c>
      <c r="E768">
        <v>42</v>
      </c>
      <c r="F768" s="2">
        <v>9</v>
      </c>
      <c r="G768" s="2">
        <f>Table1[[#This Row],[price]] *Table1[[#This Row],[quantity_sold]]</f>
        <v>378</v>
      </c>
      <c r="H768" t="s">
        <v>19</v>
      </c>
      <c r="I768" s="3" t="b">
        <v>1</v>
      </c>
      <c r="J768">
        <f>IF(Table1[[#This Row],[is_weekend]], 1,0)</f>
        <v>1</v>
      </c>
      <c r="K768">
        <v>0</v>
      </c>
      <c r="L768" t="s">
        <v>18</v>
      </c>
      <c r="M768" s="3" t="b">
        <v>0</v>
      </c>
      <c r="N768" t="s">
        <v>16</v>
      </c>
    </row>
    <row r="769" spans="1:14" x14ac:dyDescent="0.25">
      <c r="A769" s="1">
        <v>45564</v>
      </c>
      <c r="B769">
        <v>3</v>
      </c>
      <c r="C769" t="s">
        <v>33</v>
      </c>
      <c r="D769" t="s">
        <v>34</v>
      </c>
      <c r="E769">
        <v>35</v>
      </c>
      <c r="F769" s="2">
        <v>6.3</v>
      </c>
      <c r="G769" s="2">
        <f>Table1[[#This Row],[price]] *Table1[[#This Row],[quantity_sold]]</f>
        <v>220.5</v>
      </c>
      <c r="H769" t="s">
        <v>19</v>
      </c>
      <c r="I769" s="3" t="b">
        <v>1</v>
      </c>
      <c r="J769">
        <f>IF(Table1[[#This Row],[is_weekend]], 1,0)</f>
        <v>1</v>
      </c>
      <c r="K769">
        <v>0</v>
      </c>
      <c r="L769" t="s">
        <v>18</v>
      </c>
      <c r="M769" s="3" t="b">
        <v>0</v>
      </c>
      <c r="N769" t="s">
        <v>16</v>
      </c>
    </row>
    <row r="770" spans="1:14" x14ac:dyDescent="0.25">
      <c r="A770" s="1">
        <v>45564</v>
      </c>
      <c r="B770">
        <v>4</v>
      </c>
      <c r="C770" t="s">
        <v>35</v>
      </c>
      <c r="D770" t="s">
        <v>36</v>
      </c>
      <c r="E770">
        <v>54</v>
      </c>
      <c r="F770" s="2">
        <v>1.8</v>
      </c>
      <c r="G770" s="2">
        <f>Table1[[#This Row],[price]] *Table1[[#This Row],[quantity_sold]]</f>
        <v>97.2</v>
      </c>
      <c r="H770" t="s">
        <v>19</v>
      </c>
      <c r="I770" s="3" t="b">
        <v>1</v>
      </c>
      <c r="J770">
        <f>IF(Table1[[#This Row],[is_weekend]], 1,0)</f>
        <v>1</v>
      </c>
      <c r="K770">
        <v>0</v>
      </c>
      <c r="L770" t="s">
        <v>18</v>
      </c>
      <c r="M770" s="3" t="b">
        <v>0</v>
      </c>
      <c r="N770" t="s">
        <v>16</v>
      </c>
    </row>
    <row r="771" spans="1:14" x14ac:dyDescent="0.25">
      <c r="A771" s="1">
        <v>45564</v>
      </c>
      <c r="B771">
        <v>5</v>
      </c>
      <c r="C771" t="s">
        <v>37</v>
      </c>
      <c r="D771" t="s">
        <v>38</v>
      </c>
      <c r="E771">
        <v>42</v>
      </c>
      <c r="F771" s="2">
        <v>4.5</v>
      </c>
      <c r="G771" s="2">
        <f>Table1[[#This Row],[price]] *Table1[[#This Row],[quantity_sold]]</f>
        <v>189</v>
      </c>
      <c r="H771" t="s">
        <v>19</v>
      </c>
      <c r="I771" s="3" t="b">
        <v>1</v>
      </c>
      <c r="J771">
        <f>IF(Table1[[#This Row],[is_weekend]], 1,0)</f>
        <v>1</v>
      </c>
      <c r="K771">
        <v>0</v>
      </c>
      <c r="L771" t="s">
        <v>18</v>
      </c>
      <c r="M771" s="3" t="b">
        <v>0</v>
      </c>
      <c r="N771" t="s">
        <v>16</v>
      </c>
    </row>
    <row r="772" spans="1:14" x14ac:dyDescent="0.25">
      <c r="A772" s="1">
        <v>45563</v>
      </c>
      <c r="B772">
        <v>1</v>
      </c>
      <c r="C772" t="s">
        <v>12</v>
      </c>
      <c r="D772" t="s">
        <v>13</v>
      </c>
      <c r="E772">
        <v>75</v>
      </c>
      <c r="F772" s="2">
        <v>7.2</v>
      </c>
      <c r="G772" s="2">
        <f>Table1[[#This Row],[price]] *Table1[[#This Row],[quantity_sold]]</f>
        <v>540</v>
      </c>
      <c r="H772" t="s">
        <v>17</v>
      </c>
      <c r="I772" s="3" t="b">
        <v>1</v>
      </c>
      <c r="J772">
        <f>IF(Table1[[#This Row],[is_weekend]], 1,0)</f>
        <v>1</v>
      </c>
      <c r="K772">
        <v>1</v>
      </c>
      <c r="L772" t="s">
        <v>18</v>
      </c>
      <c r="M772" s="3" t="b">
        <v>0</v>
      </c>
      <c r="N772" t="s">
        <v>16</v>
      </c>
    </row>
    <row r="773" spans="1:14" x14ac:dyDescent="0.25">
      <c r="A773" s="1">
        <v>45563</v>
      </c>
      <c r="B773">
        <v>2</v>
      </c>
      <c r="C773" t="s">
        <v>32</v>
      </c>
      <c r="D773" t="s">
        <v>13</v>
      </c>
      <c r="E773">
        <v>60</v>
      </c>
      <c r="F773" s="2">
        <v>9</v>
      </c>
      <c r="G773" s="2">
        <f>Table1[[#This Row],[price]] *Table1[[#This Row],[quantity_sold]]</f>
        <v>540</v>
      </c>
      <c r="H773" t="s">
        <v>17</v>
      </c>
      <c r="I773" s="3" t="b">
        <v>1</v>
      </c>
      <c r="J773">
        <f>IF(Table1[[#This Row],[is_weekend]], 1,0)</f>
        <v>1</v>
      </c>
      <c r="K773">
        <v>1</v>
      </c>
      <c r="L773" t="s">
        <v>18</v>
      </c>
      <c r="M773" s="3" t="b">
        <v>0</v>
      </c>
      <c r="N773" t="s">
        <v>16</v>
      </c>
    </row>
    <row r="774" spans="1:14" x14ac:dyDescent="0.25">
      <c r="A774" s="1">
        <v>45563</v>
      </c>
      <c r="B774">
        <v>3</v>
      </c>
      <c r="C774" t="s">
        <v>33</v>
      </c>
      <c r="D774" t="s">
        <v>34</v>
      </c>
      <c r="E774">
        <v>34</v>
      </c>
      <c r="F774" s="2">
        <v>6.3</v>
      </c>
      <c r="G774" s="2">
        <f>Table1[[#This Row],[price]] *Table1[[#This Row],[quantity_sold]]</f>
        <v>214.2</v>
      </c>
      <c r="H774" t="s">
        <v>17</v>
      </c>
      <c r="I774" s="3" t="b">
        <v>1</v>
      </c>
      <c r="J774">
        <f>IF(Table1[[#This Row],[is_weekend]], 1,0)</f>
        <v>1</v>
      </c>
      <c r="K774">
        <v>0</v>
      </c>
      <c r="L774" t="s">
        <v>18</v>
      </c>
      <c r="M774" s="3" t="b">
        <v>0</v>
      </c>
      <c r="N774" t="s">
        <v>16</v>
      </c>
    </row>
    <row r="775" spans="1:14" x14ac:dyDescent="0.25">
      <c r="A775" s="1">
        <v>45563</v>
      </c>
      <c r="B775">
        <v>4</v>
      </c>
      <c r="C775" t="s">
        <v>35</v>
      </c>
      <c r="D775" t="s">
        <v>36</v>
      </c>
      <c r="E775">
        <v>59</v>
      </c>
      <c r="F775" s="2">
        <v>1.8</v>
      </c>
      <c r="G775" s="2">
        <f>Table1[[#This Row],[price]] *Table1[[#This Row],[quantity_sold]]</f>
        <v>106.2</v>
      </c>
      <c r="H775" t="s">
        <v>17</v>
      </c>
      <c r="I775" s="3" t="b">
        <v>1</v>
      </c>
      <c r="J775">
        <f>IF(Table1[[#This Row],[is_weekend]], 1,0)</f>
        <v>1</v>
      </c>
      <c r="K775">
        <v>0</v>
      </c>
      <c r="L775" t="s">
        <v>18</v>
      </c>
      <c r="M775" s="3" t="b">
        <v>0</v>
      </c>
      <c r="N775" t="s">
        <v>16</v>
      </c>
    </row>
    <row r="776" spans="1:14" x14ac:dyDescent="0.25">
      <c r="A776" s="1">
        <v>45563</v>
      </c>
      <c r="B776">
        <v>5</v>
      </c>
      <c r="C776" t="s">
        <v>37</v>
      </c>
      <c r="D776" t="s">
        <v>38</v>
      </c>
      <c r="E776">
        <v>45</v>
      </c>
      <c r="F776" s="2">
        <v>4.5</v>
      </c>
      <c r="G776" s="2">
        <f>Table1[[#This Row],[price]] *Table1[[#This Row],[quantity_sold]]</f>
        <v>202.5</v>
      </c>
      <c r="H776" t="s">
        <v>17</v>
      </c>
      <c r="I776" s="3" t="b">
        <v>1</v>
      </c>
      <c r="J776">
        <f>IF(Table1[[#This Row],[is_weekend]], 1,0)</f>
        <v>1</v>
      </c>
      <c r="K776">
        <v>0</v>
      </c>
      <c r="L776" t="s">
        <v>18</v>
      </c>
      <c r="M776" s="3" t="b">
        <v>0</v>
      </c>
      <c r="N776" t="s">
        <v>16</v>
      </c>
    </row>
    <row r="777" spans="1:14" x14ac:dyDescent="0.25">
      <c r="A777" s="1">
        <v>45562</v>
      </c>
      <c r="B777">
        <v>1</v>
      </c>
      <c r="C777" t="s">
        <v>12</v>
      </c>
      <c r="D777" t="s">
        <v>13</v>
      </c>
      <c r="E777">
        <v>51</v>
      </c>
      <c r="F777" s="2">
        <v>7.2</v>
      </c>
      <c r="G777" s="2">
        <f>Table1[[#This Row],[price]] *Table1[[#This Row],[quantity_sold]]</f>
        <v>367.2</v>
      </c>
      <c r="H777" t="s">
        <v>14</v>
      </c>
      <c r="I777" s="3" t="b">
        <v>0</v>
      </c>
      <c r="J777">
        <f>IF(Table1[[#This Row],[is_weekend]], 1,0)</f>
        <v>0</v>
      </c>
      <c r="K777">
        <v>0</v>
      </c>
      <c r="L777" t="s">
        <v>15</v>
      </c>
      <c r="M777" s="3" t="b">
        <v>0</v>
      </c>
      <c r="N777" t="s">
        <v>16</v>
      </c>
    </row>
    <row r="778" spans="1:14" x14ac:dyDescent="0.25">
      <c r="A778" s="1">
        <v>45562</v>
      </c>
      <c r="B778">
        <v>2</v>
      </c>
      <c r="C778" t="s">
        <v>32</v>
      </c>
      <c r="D778" t="s">
        <v>13</v>
      </c>
      <c r="E778">
        <v>58</v>
      </c>
      <c r="F778" s="2">
        <v>9</v>
      </c>
      <c r="G778" s="2">
        <f>Table1[[#This Row],[price]] *Table1[[#This Row],[quantity_sold]]</f>
        <v>522</v>
      </c>
      <c r="H778" t="s">
        <v>14</v>
      </c>
      <c r="I778" s="3" t="b">
        <v>0</v>
      </c>
      <c r="J778">
        <f>IF(Table1[[#This Row],[is_weekend]], 1,0)</f>
        <v>0</v>
      </c>
      <c r="K778">
        <v>1</v>
      </c>
      <c r="L778" t="s">
        <v>15</v>
      </c>
      <c r="M778" s="3" t="b">
        <v>0</v>
      </c>
      <c r="N778" t="s">
        <v>16</v>
      </c>
    </row>
    <row r="779" spans="1:14" x14ac:dyDescent="0.25">
      <c r="A779" s="1">
        <v>45562</v>
      </c>
      <c r="B779">
        <v>3</v>
      </c>
      <c r="C779" t="s">
        <v>33</v>
      </c>
      <c r="D779" t="s">
        <v>34</v>
      </c>
      <c r="E779">
        <v>38</v>
      </c>
      <c r="F779" s="2">
        <v>6.3</v>
      </c>
      <c r="G779" s="2">
        <f>Table1[[#This Row],[price]] *Table1[[#This Row],[quantity_sold]]</f>
        <v>239.4</v>
      </c>
      <c r="H779" t="s">
        <v>14</v>
      </c>
      <c r="I779" s="3" t="b">
        <v>0</v>
      </c>
      <c r="J779">
        <f>IF(Table1[[#This Row],[is_weekend]], 1,0)</f>
        <v>0</v>
      </c>
      <c r="K779">
        <v>0</v>
      </c>
      <c r="L779" t="s">
        <v>15</v>
      </c>
      <c r="M779" s="3" t="b">
        <v>0</v>
      </c>
      <c r="N779" t="s">
        <v>16</v>
      </c>
    </row>
    <row r="780" spans="1:14" x14ac:dyDescent="0.25">
      <c r="A780" s="1">
        <v>45562</v>
      </c>
      <c r="B780">
        <v>4</v>
      </c>
      <c r="C780" t="s">
        <v>35</v>
      </c>
      <c r="D780" t="s">
        <v>36</v>
      </c>
      <c r="E780">
        <v>55</v>
      </c>
      <c r="F780" s="2">
        <v>1.8</v>
      </c>
      <c r="G780" s="2">
        <f>Table1[[#This Row],[price]] *Table1[[#This Row],[quantity_sold]]</f>
        <v>99</v>
      </c>
      <c r="H780" t="s">
        <v>14</v>
      </c>
      <c r="I780" s="3" t="b">
        <v>0</v>
      </c>
      <c r="J780">
        <f>IF(Table1[[#This Row],[is_weekend]], 1,0)</f>
        <v>0</v>
      </c>
      <c r="K780">
        <v>0</v>
      </c>
      <c r="L780" t="s">
        <v>15</v>
      </c>
      <c r="M780" s="3" t="b">
        <v>0</v>
      </c>
      <c r="N780" t="s">
        <v>16</v>
      </c>
    </row>
    <row r="781" spans="1:14" x14ac:dyDescent="0.25">
      <c r="A781" s="1">
        <v>45562</v>
      </c>
      <c r="B781">
        <v>5</v>
      </c>
      <c r="C781" t="s">
        <v>37</v>
      </c>
      <c r="D781" t="s">
        <v>38</v>
      </c>
      <c r="E781">
        <v>55</v>
      </c>
      <c r="F781" s="2">
        <v>4.5</v>
      </c>
      <c r="G781" s="2">
        <f>Table1[[#This Row],[price]] *Table1[[#This Row],[quantity_sold]]</f>
        <v>247.5</v>
      </c>
      <c r="H781" t="s">
        <v>14</v>
      </c>
      <c r="I781" s="3" t="b">
        <v>0</v>
      </c>
      <c r="J781">
        <f>IF(Table1[[#This Row],[is_weekend]], 1,0)</f>
        <v>0</v>
      </c>
      <c r="K781">
        <v>1</v>
      </c>
      <c r="L781" t="s">
        <v>15</v>
      </c>
      <c r="M781" s="3" t="b">
        <v>0</v>
      </c>
      <c r="N781" t="s">
        <v>16</v>
      </c>
    </row>
    <row r="782" spans="1:14" x14ac:dyDescent="0.25">
      <c r="A782" s="1">
        <v>45561</v>
      </c>
      <c r="B782">
        <v>1</v>
      </c>
      <c r="C782" t="s">
        <v>12</v>
      </c>
      <c r="D782" t="s">
        <v>13</v>
      </c>
      <c r="E782">
        <v>39</v>
      </c>
      <c r="F782" s="2">
        <v>7.2</v>
      </c>
      <c r="G782" s="2">
        <f>Table1[[#This Row],[price]] *Table1[[#This Row],[quantity_sold]]</f>
        <v>280.8</v>
      </c>
      <c r="H782" t="s">
        <v>23</v>
      </c>
      <c r="I782" s="3" t="b">
        <v>0</v>
      </c>
      <c r="J782">
        <f>IF(Table1[[#This Row],[is_weekend]], 1,0)</f>
        <v>0</v>
      </c>
      <c r="K782">
        <v>0</v>
      </c>
      <c r="L782" t="s">
        <v>15</v>
      </c>
      <c r="M782" s="3" t="b">
        <v>0</v>
      </c>
      <c r="N782" t="s">
        <v>16</v>
      </c>
    </row>
    <row r="783" spans="1:14" x14ac:dyDescent="0.25">
      <c r="A783" s="1">
        <v>45561</v>
      </c>
      <c r="B783">
        <v>2</v>
      </c>
      <c r="C783" t="s">
        <v>32</v>
      </c>
      <c r="D783" t="s">
        <v>13</v>
      </c>
      <c r="E783">
        <v>49</v>
      </c>
      <c r="F783" s="2">
        <v>9</v>
      </c>
      <c r="G783" s="2">
        <f>Table1[[#This Row],[price]] *Table1[[#This Row],[quantity_sold]]</f>
        <v>441</v>
      </c>
      <c r="H783" t="s">
        <v>23</v>
      </c>
      <c r="I783" s="3" t="b">
        <v>0</v>
      </c>
      <c r="J783">
        <f>IF(Table1[[#This Row],[is_weekend]], 1,0)</f>
        <v>0</v>
      </c>
      <c r="K783">
        <v>1</v>
      </c>
      <c r="L783" t="s">
        <v>15</v>
      </c>
      <c r="M783" s="3" t="b">
        <v>0</v>
      </c>
      <c r="N783" t="s">
        <v>16</v>
      </c>
    </row>
    <row r="784" spans="1:14" x14ac:dyDescent="0.25">
      <c r="A784" s="1">
        <v>45561</v>
      </c>
      <c r="B784">
        <v>3</v>
      </c>
      <c r="C784" t="s">
        <v>33</v>
      </c>
      <c r="D784" t="s">
        <v>34</v>
      </c>
      <c r="E784">
        <v>43</v>
      </c>
      <c r="F784" s="2">
        <v>6.3</v>
      </c>
      <c r="G784" s="2">
        <f>Table1[[#This Row],[price]] *Table1[[#This Row],[quantity_sold]]</f>
        <v>270.89999999999998</v>
      </c>
      <c r="H784" t="s">
        <v>23</v>
      </c>
      <c r="I784" s="3" t="b">
        <v>0</v>
      </c>
      <c r="J784">
        <f>IF(Table1[[#This Row],[is_weekend]], 1,0)</f>
        <v>0</v>
      </c>
      <c r="K784">
        <v>1</v>
      </c>
      <c r="L784" t="s">
        <v>15</v>
      </c>
      <c r="M784" s="3" t="b">
        <v>0</v>
      </c>
      <c r="N784" t="s">
        <v>16</v>
      </c>
    </row>
    <row r="785" spans="1:14" x14ac:dyDescent="0.25">
      <c r="A785" s="1">
        <v>45561</v>
      </c>
      <c r="B785">
        <v>4</v>
      </c>
      <c r="C785" t="s">
        <v>35</v>
      </c>
      <c r="D785" t="s">
        <v>36</v>
      </c>
      <c r="E785">
        <v>48</v>
      </c>
      <c r="F785" s="2">
        <v>1.8</v>
      </c>
      <c r="G785" s="2">
        <f>Table1[[#This Row],[price]] *Table1[[#This Row],[quantity_sold]]</f>
        <v>86.4</v>
      </c>
      <c r="H785" t="s">
        <v>23</v>
      </c>
      <c r="I785" s="3" t="b">
        <v>0</v>
      </c>
      <c r="J785">
        <f>IF(Table1[[#This Row],[is_weekend]], 1,0)</f>
        <v>0</v>
      </c>
      <c r="K785">
        <v>0</v>
      </c>
      <c r="L785" t="s">
        <v>15</v>
      </c>
      <c r="M785" s="3" t="b">
        <v>0</v>
      </c>
      <c r="N785" t="s">
        <v>16</v>
      </c>
    </row>
    <row r="786" spans="1:14" x14ac:dyDescent="0.25">
      <c r="A786" s="1">
        <v>45561</v>
      </c>
      <c r="B786">
        <v>5</v>
      </c>
      <c r="C786" t="s">
        <v>37</v>
      </c>
      <c r="D786" t="s">
        <v>38</v>
      </c>
      <c r="E786">
        <v>33</v>
      </c>
      <c r="F786" s="2">
        <v>4.5</v>
      </c>
      <c r="G786" s="2">
        <f>Table1[[#This Row],[price]] *Table1[[#This Row],[quantity_sold]]</f>
        <v>148.5</v>
      </c>
      <c r="H786" t="s">
        <v>23</v>
      </c>
      <c r="I786" s="3" t="b">
        <v>0</v>
      </c>
      <c r="J786">
        <f>IF(Table1[[#This Row],[is_weekend]], 1,0)</f>
        <v>0</v>
      </c>
      <c r="K786">
        <v>0</v>
      </c>
      <c r="L786" t="s">
        <v>15</v>
      </c>
      <c r="M786" s="3" t="b">
        <v>0</v>
      </c>
      <c r="N786" t="s">
        <v>16</v>
      </c>
    </row>
    <row r="787" spans="1:14" x14ac:dyDescent="0.25">
      <c r="A787" s="1">
        <v>45560</v>
      </c>
      <c r="B787">
        <v>1</v>
      </c>
      <c r="C787" t="s">
        <v>12</v>
      </c>
      <c r="D787" t="s">
        <v>13</v>
      </c>
      <c r="E787">
        <v>35</v>
      </c>
      <c r="F787" s="2">
        <v>7.2</v>
      </c>
      <c r="G787" s="2">
        <f>Table1[[#This Row],[price]] *Table1[[#This Row],[quantity_sold]]</f>
        <v>252</v>
      </c>
      <c r="H787" t="s">
        <v>22</v>
      </c>
      <c r="I787" s="3" t="b">
        <v>0</v>
      </c>
      <c r="J787">
        <f>IF(Table1[[#This Row],[is_weekend]], 1,0)</f>
        <v>0</v>
      </c>
      <c r="K787">
        <v>0</v>
      </c>
      <c r="L787" t="s">
        <v>15</v>
      </c>
      <c r="M787" s="3" t="b">
        <v>0</v>
      </c>
      <c r="N787" t="s">
        <v>16</v>
      </c>
    </row>
    <row r="788" spans="1:14" x14ac:dyDescent="0.25">
      <c r="A788" s="1">
        <v>45560</v>
      </c>
      <c r="B788">
        <v>2</v>
      </c>
      <c r="C788" t="s">
        <v>32</v>
      </c>
      <c r="D788" t="s">
        <v>13</v>
      </c>
      <c r="E788">
        <v>29</v>
      </c>
      <c r="F788" s="2">
        <v>9</v>
      </c>
      <c r="G788" s="2">
        <f>Table1[[#This Row],[price]] *Table1[[#This Row],[quantity_sold]]</f>
        <v>261</v>
      </c>
      <c r="H788" t="s">
        <v>22</v>
      </c>
      <c r="I788" s="3" t="b">
        <v>0</v>
      </c>
      <c r="J788">
        <f>IF(Table1[[#This Row],[is_weekend]], 1,0)</f>
        <v>0</v>
      </c>
      <c r="K788">
        <v>0</v>
      </c>
      <c r="L788" t="s">
        <v>15</v>
      </c>
      <c r="M788" s="3" t="b">
        <v>0</v>
      </c>
      <c r="N788" t="s">
        <v>16</v>
      </c>
    </row>
    <row r="789" spans="1:14" x14ac:dyDescent="0.25">
      <c r="A789" s="1">
        <v>45560</v>
      </c>
      <c r="B789">
        <v>3</v>
      </c>
      <c r="C789" t="s">
        <v>33</v>
      </c>
      <c r="D789" t="s">
        <v>34</v>
      </c>
      <c r="E789">
        <v>40</v>
      </c>
      <c r="F789" s="2">
        <v>6.3</v>
      </c>
      <c r="G789" s="2">
        <f>Table1[[#This Row],[price]] *Table1[[#This Row],[quantity_sold]]</f>
        <v>252</v>
      </c>
      <c r="H789" t="s">
        <v>22</v>
      </c>
      <c r="I789" s="3" t="b">
        <v>0</v>
      </c>
      <c r="J789">
        <f>IF(Table1[[#This Row],[is_weekend]], 1,0)</f>
        <v>0</v>
      </c>
      <c r="K789">
        <v>1</v>
      </c>
      <c r="L789" t="s">
        <v>15</v>
      </c>
      <c r="M789" s="3" t="b">
        <v>0</v>
      </c>
      <c r="N789" t="s">
        <v>16</v>
      </c>
    </row>
    <row r="790" spans="1:14" x14ac:dyDescent="0.25">
      <c r="A790" s="1">
        <v>45560</v>
      </c>
      <c r="B790">
        <v>4</v>
      </c>
      <c r="C790" t="s">
        <v>35</v>
      </c>
      <c r="D790" t="s">
        <v>36</v>
      </c>
      <c r="E790">
        <v>55</v>
      </c>
      <c r="F790" s="2">
        <v>1.8</v>
      </c>
      <c r="G790" s="2">
        <f>Table1[[#This Row],[price]] *Table1[[#This Row],[quantity_sold]]</f>
        <v>99</v>
      </c>
      <c r="H790" t="s">
        <v>22</v>
      </c>
      <c r="I790" s="3" t="b">
        <v>0</v>
      </c>
      <c r="J790">
        <f>IF(Table1[[#This Row],[is_weekend]], 1,0)</f>
        <v>0</v>
      </c>
      <c r="K790">
        <v>1</v>
      </c>
      <c r="L790" t="s">
        <v>15</v>
      </c>
      <c r="M790" s="3" t="b">
        <v>0</v>
      </c>
      <c r="N790" t="s">
        <v>16</v>
      </c>
    </row>
    <row r="791" spans="1:14" x14ac:dyDescent="0.25">
      <c r="A791" s="1">
        <v>45560</v>
      </c>
      <c r="B791">
        <v>5</v>
      </c>
      <c r="C791" t="s">
        <v>37</v>
      </c>
      <c r="D791" t="s">
        <v>38</v>
      </c>
      <c r="E791">
        <v>34</v>
      </c>
      <c r="F791" s="2">
        <v>4.5</v>
      </c>
      <c r="G791" s="2">
        <f>Table1[[#This Row],[price]] *Table1[[#This Row],[quantity_sold]]</f>
        <v>153</v>
      </c>
      <c r="H791" t="s">
        <v>22</v>
      </c>
      <c r="I791" s="3" t="b">
        <v>0</v>
      </c>
      <c r="J791">
        <f>IF(Table1[[#This Row],[is_weekend]], 1,0)</f>
        <v>0</v>
      </c>
      <c r="K791">
        <v>0</v>
      </c>
      <c r="L791" t="s">
        <v>15</v>
      </c>
      <c r="M791" s="3" t="b">
        <v>0</v>
      </c>
      <c r="N791" t="s">
        <v>16</v>
      </c>
    </row>
    <row r="792" spans="1:14" x14ac:dyDescent="0.25">
      <c r="A792" s="1">
        <v>45559</v>
      </c>
      <c r="B792">
        <v>1</v>
      </c>
      <c r="C792" t="s">
        <v>12</v>
      </c>
      <c r="D792" t="s">
        <v>13</v>
      </c>
      <c r="E792">
        <v>35</v>
      </c>
      <c r="F792" s="2">
        <v>7.2</v>
      </c>
      <c r="G792" s="2">
        <f>Table1[[#This Row],[price]] *Table1[[#This Row],[quantity_sold]]</f>
        <v>252</v>
      </c>
      <c r="H792" t="s">
        <v>21</v>
      </c>
      <c r="I792" s="3" t="b">
        <v>0</v>
      </c>
      <c r="J792">
        <f>IF(Table1[[#This Row],[is_weekend]], 1,0)</f>
        <v>0</v>
      </c>
      <c r="K792">
        <v>0</v>
      </c>
      <c r="L792" t="s">
        <v>15</v>
      </c>
      <c r="M792" s="3" t="b">
        <v>0</v>
      </c>
      <c r="N792" t="s">
        <v>16</v>
      </c>
    </row>
    <row r="793" spans="1:14" x14ac:dyDescent="0.25">
      <c r="A793" s="1">
        <v>45559</v>
      </c>
      <c r="B793">
        <v>2</v>
      </c>
      <c r="C793" t="s">
        <v>32</v>
      </c>
      <c r="D793" t="s">
        <v>13</v>
      </c>
      <c r="E793">
        <v>29</v>
      </c>
      <c r="F793" s="2">
        <v>9</v>
      </c>
      <c r="G793" s="2">
        <f>Table1[[#This Row],[price]] *Table1[[#This Row],[quantity_sold]]</f>
        <v>261</v>
      </c>
      <c r="H793" t="s">
        <v>21</v>
      </c>
      <c r="I793" s="3" t="b">
        <v>0</v>
      </c>
      <c r="J793">
        <f>IF(Table1[[#This Row],[is_weekend]], 1,0)</f>
        <v>0</v>
      </c>
      <c r="K793">
        <v>0</v>
      </c>
      <c r="L793" t="s">
        <v>15</v>
      </c>
      <c r="M793" s="3" t="b">
        <v>0</v>
      </c>
      <c r="N793" t="s">
        <v>16</v>
      </c>
    </row>
    <row r="794" spans="1:14" x14ac:dyDescent="0.25">
      <c r="A794" s="1">
        <v>45559</v>
      </c>
      <c r="B794">
        <v>3</v>
      </c>
      <c r="C794" t="s">
        <v>33</v>
      </c>
      <c r="D794" t="s">
        <v>34</v>
      </c>
      <c r="E794">
        <v>27</v>
      </c>
      <c r="F794" s="2">
        <v>6.3</v>
      </c>
      <c r="G794" s="2">
        <f>Table1[[#This Row],[price]] *Table1[[#This Row],[quantity_sold]]</f>
        <v>170.1</v>
      </c>
      <c r="H794" t="s">
        <v>21</v>
      </c>
      <c r="I794" s="3" t="b">
        <v>0</v>
      </c>
      <c r="J794">
        <f>IF(Table1[[#This Row],[is_weekend]], 1,0)</f>
        <v>0</v>
      </c>
      <c r="K794">
        <v>0</v>
      </c>
      <c r="L794" t="s">
        <v>15</v>
      </c>
      <c r="M794" s="3" t="b">
        <v>0</v>
      </c>
      <c r="N794" t="s">
        <v>16</v>
      </c>
    </row>
    <row r="795" spans="1:14" x14ac:dyDescent="0.25">
      <c r="A795" s="1">
        <v>45559</v>
      </c>
      <c r="B795">
        <v>4</v>
      </c>
      <c r="C795" t="s">
        <v>35</v>
      </c>
      <c r="D795" t="s">
        <v>36</v>
      </c>
      <c r="E795">
        <v>39</v>
      </c>
      <c r="F795" s="2">
        <v>1.8</v>
      </c>
      <c r="G795" s="2">
        <f>Table1[[#This Row],[price]] *Table1[[#This Row],[quantity_sold]]</f>
        <v>70.2</v>
      </c>
      <c r="H795" t="s">
        <v>21</v>
      </c>
      <c r="I795" s="3" t="b">
        <v>0</v>
      </c>
      <c r="J795">
        <f>IF(Table1[[#This Row],[is_weekend]], 1,0)</f>
        <v>0</v>
      </c>
      <c r="K795">
        <v>0</v>
      </c>
      <c r="L795" t="s">
        <v>15</v>
      </c>
      <c r="M795" s="3" t="b">
        <v>0</v>
      </c>
      <c r="N795" t="s">
        <v>16</v>
      </c>
    </row>
    <row r="796" spans="1:14" x14ac:dyDescent="0.25">
      <c r="A796" s="1">
        <v>45559</v>
      </c>
      <c r="B796">
        <v>5</v>
      </c>
      <c r="C796" t="s">
        <v>37</v>
      </c>
      <c r="D796" t="s">
        <v>38</v>
      </c>
      <c r="E796">
        <v>41</v>
      </c>
      <c r="F796" s="2">
        <v>4.5</v>
      </c>
      <c r="G796" s="2">
        <f>Table1[[#This Row],[price]] *Table1[[#This Row],[quantity_sold]]</f>
        <v>184.5</v>
      </c>
      <c r="H796" t="s">
        <v>21</v>
      </c>
      <c r="I796" s="3" t="b">
        <v>0</v>
      </c>
      <c r="J796">
        <f>IF(Table1[[#This Row],[is_weekend]], 1,0)</f>
        <v>0</v>
      </c>
      <c r="K796">
        <v>1</v>
      </c>
      <c r="L796" t="s">
        <v>15</v>
      </c>
      <c r="M796" s="3" t="b">
        <v>0</v>
      </c>
      <c r="N796" t="s">
        <v>16</v>
      </c>
    </row>
    <row r="797" spans="1:14" x14ac:dyDescent="0.25">
      <c r="A797" s="1">
        <v>45558</v>
      </c>
      <c r="B797">
        <v>1</v>
      </c>
      <c r="C797" t="s">
        <v>12</v>
      </c>
      <c r="D797" t="s">
        <v>13</v>
      </c>
      <c r="E797">
        <v>33</v>
      </c>
      <c r="F797" s="2">
        <v>7.2</v>
      </c>
      <c r="G797" s="2">
        <f>Table1[[#This Row],[price]] *Table1[[#This Row],[quantity_sold]]</f>
        <v>237.6</v>
      </c>
      <c r="H797" t="s">
        <v>20</v>
      </c>
      <c r="I797" s="3" t="b">
        <v>0</v>
      </c>
      <c r="J797">
        <f>IF(Table1[[#This Row],[is_weekend]], 1,0)</f>
        <v>0</v>
      </c>
      <c r="K797">
        <v>0</v>
      </c>
      <c r="L797" t="s">
        <v>15</v>
      </c>
      <c r="M797" s="3" t="b">
        <v>0</v>
      </c>
      <c r="N797" t="s">
        <v>16</v>
      </c>
    </row>
    <row r="798" spans="1:14" x14ac:dyDescent="0.25">
      <c r="A798" s="1">
        <v>45558</v>
      </c>
      <c r="B798">
        <v>2</v>
      </c>
      <c r="C798" t="s">
        <v>32</v>
      </c>
      <c r="D798" t="s">
        <v>13</v>
      </c>
      <c r="E798">
        <v>39</v>
      </c>
      <c r="F798" s="2">
        <v>9</v>
      </c>
      <c r="G798" s="2">
        <f>Table1[[#This Row],[price]] *Table1[[#This Row],[quantity_sold]]</f>
        <v>351</v>
      </c>
      <c r="H798" t="s">
        <v>20</v>
      </c>
      <c r="I798" s="3" t="b">
        <v>0</v>
      </c>
      <c r="J798">
        <f>IF(Table1[[#This Row],[is_weekend]], 1,0)</f>
        <v>0</v>
      </c>
      <c r="K798">
        <v>1</v>
      </c>
      <c r="L798" t="s">
        <v>15</v>
      </c>
      <c r="M798" s="3" t="b">
        <v>0</v>
      </c>
      <c r="N798" t="s">
        <v>16</v>
      </c>
    </row>
    <row r="799" spans="1:14" x14ac:dyDescent="0.25">
      <c r="A799" s="1">
        <v>45558</v>
      </c>
      <c r="B799">
        <v>3</v>
      </c>
      <c r="C799" t="s">
        <v>33</v>
      </c>
      <c r="D799" t="s">
        <v>34</v>
      </c>
      <c r="E799">
        <v>38</v>
      </c>
      <c r="F799" s="2">
        <v>6.3</v>
      </c>
      <c r="G799" s="2">
        <f>Table1[[#This Row],[price]] *Table1[[#This Row],[quantity_sold]]</f>
        <v>239.4</v>
      </c>
      <c r="H799" t="s">
        <v>20</v>
      </c>
      <c r="I799" s="3" t="b">
        <v>0</v>
      </c>
      <c r="J799">
        <f>IF(Table1[[#This Row],[is_weekend]], 1,0)</f>
        <v>0</v>
      </c>
      <c r="K799">
        <v>1</v>
      </c>
      <c r="L799" t="s">
        <v>15</v>
      </c>
      <c r="M799" s="3" t="b">
        <v>0</v>
      </c>
      <c r="N799" t="s">
        <v>16</v>
      </c>
    </row>
    <row r="800" spans="1:14" x14ac:dyDescent="0.25">
      <c r="A800" s="1">
        <v>45558</v>
      </c>
      <c r="B800">
        <v>4</v>
      </c>
      <c r="C800" t="s">
        <v>35</v>
      </c>
      <c r="D800" t="s">
        <v>36</v>
      </c>
      <c r="E800">
        <v>37</v>
      </c>
      <c r="F800" s="2">
        <v>1.8</v>
      </c>
      <c r="G800" s="2">
        <f>Table1[[#This Row],[price]] *Table1[[#This Row],[quantity_sold]]</f>
        <v>66.600000000000009</v>
      </c>
      <c r="H800" t="s">
        <v>20</v>
      </c>
      <c r="I800" s="3" t="b">
        <v>0</v>
      </c>
      <c r="J800">
        <f>IF(Table1[[#This Row],[is_weekend]], 1,0)</f>
        <v>0</v>
      </c>
      <c r="K800">
        <v>0</v>
      </c>
      <c r="L800" t="s">
        <v>15</v>
      </c>
      <c r="M800" s="3" t="b">
        <v>0</v>
      </c>
      <c r="N800" t="s">
        <v>16</v>
      </c>
    </row>
    <row r="801" spans="1:14" x14ac:dyDescent="0.25">
      <c r="A801" s="1">
        <v>45558</v>
      </c>
      <c r="B801">
        <v>5</v>
      </c>
      <c r="C801" t="s">
        <v>37</v>
      </c>
      <c r="D801" t="s">
        <v>38</v>
      </c>
      <c r="E801">
        <v>28</v>
      </c>
      <c r="F801" s="2">
        <v>4.5</v>
      </c>
      <c r="G801" s="2">
        <f>Table1[[#This Row],[price]] *Table1[[#This Row],[quantity_sold]]</f>
        <v>126</v>
      </c>
      <c r="H801" t="s">
        <v>20</v>
      </c>
      <c r="I801" s="3" t="b">
        <v>0</v>
      </c>
      <c r="J801">
        <f>IF(Table1[[#This Row],[is_weekend]], 1,0)</f>
        <v>0</v>
      </c>
      <c r="K801">
        <v>0</v>
      </c>
      <c r="L801" t="s">
        <v>15</v>
      </c>
      <c r="M801" s="3" t="b">
        <v>0</v>
      </c>
      <c r="N801" t="s">
        <v>16</v>
      </c>
    </row>
    <row r="802" spans="1:14" x14ac:dyDescent="0.25">
      <c r="A802" s="1">
        <v>45557</v>
      </c>
      <c r="B802">
        <v>1</v>
      </c>
      <c r="C802" t="s">
        <v>12</v>
      </c>
      <c r="D802" t="s">
        <v>13</v>
      </c>
      <c r="E802">
        <v>58</v>
      </c>
      <c r="F802" s="2">
        <v>7.2</v>
      </c>
      <c r="G802" s="2">
        <f>Table1[[#This Row],[price]] *Table1[[#This Row],[quantity_sold]]</f>
        <v>417.6</v>
      </c>
      <c r="H802" t="s">
        <v>19</v>
      </c>
      <c r="I802" s="3" t="b">
        <v>1</v>
      </c>
      <c r="J802">
        <f>IF(Table1[[#This Row],[is_weekend]], 1,0)</f>
        <v>1</v>
      </c>
      <c r="K802">
        <v>1</v>
      </c>
      <c r="L802" t="s">
        <v>24</v>
      </c>
      <c r="M802" s="3" t="b">
        <v>0</v>
      </c>
      <c r="N802" t="s">
        <v>16</v>
      </c>
    </row>
    <row r="803" spans="1:14" x14ac:dyDescent="0.25">
      <c r="A803" s="1">
        <v>45557</v>
      </c>
      <c r="B803">
        <v>2</v>
      </c>
      <c r="C803" t="s">
        <v>32</v>
      </c>
      <c r="D803" t="s">
        <v>13</v>
      </c>
      <c r="E803">
        <v>48</v>
      </c>
      <c r="F803" s="2">
        <v>9</v>
      </c>
      <c r="G803" s="2">
        <f>Table1[[#This Row],[price]] *Table1[[#This Row],[quantity_sold]]</f>
        <v>432</v>
      </c>
      <c r="H803" t="s">
        <v>19</v>
      </c>
      <c r="I803" s="3" t="b">
        <v>1</v>
      </c>
      <c r="J803">
        <f>IF(Table1[[#This Row],[is_weekend]], 1,0)</f>
        <v>1</v>
      </c>
      <c r="K803">
        <v>1</v>
      </c>
      <c r="L803" t="s">
        <v>24</v>
      </c>
      <c r="M803" s="3" t="b">
        <v>0</v>
      </c>
      <c r="N803" t="s">
        <v>16</v>
      </c>
    </row>
    <row r="804" spans="1:14" x14ac:dyDescent="0.25">
      <c r="A804" s="1">
        <v>45557</v>
      </c>
      <c r="B804">
        <v>3</v>
      </c>
      <c r="C804" t="s">
        <v>33</v>
      </c>
      <c r="D804" t="s">
        <v>34</v>
      </c>
      <c r="E804">
        <v>28</v>
      </c>
      <c r="F804" s="2">
        <v>6.3</v>
      </c>
      <c r="G804" s="2">
        <f>Table1[[#This Row],[price]] *Table1[[#This Row],[quantity_sold]]</f>
        <v>176.4</v>
      </c>
      <c r="H804" t="s">
        <v>19</v>
      </c>
      <c r="I804" s="3" t="b">
        <v>1</v>
      </c>
      <c r="J804">
        <f>IF(Table1[[#This Row],[is_weekend]], 1,0)</f>
        <v>1</v>
      </c>
      <c r="K804">
        <v>0</v>
      </c>
      <c r="L804" t="s">
        <v>24</v>
      </c>
      <c r="M804" s="3" t="b">
        <v>0</v>
      </c>
      <c r="N804" t="s">
        <v>16</v>
      </c>
    </row>
    <row r="805" spans="1:14" x14ac:dyDescent="0.25">
      <c r="A805" s="1">
        <v>45557</v>
      </c>
      <c r="B805">
        <v>4</v>
      </c>
      <c r="C805" t="s">
        <v>35</v>
      </c>
      <c r="D805" t="s">
        <v>36</v>
      </c>
      <c r="E805">
        <v>46</v>
      </c>
      <c r="F805" s="2">
        <v>1.8</v>
      </c>
      <c r="G805" s="2">
        <f>Table1[[#This Row],[price]] *Table1[[#This Row],[quantity_sold]]</f>
        <v>82.8</v>
      </c>
      <c r="H805" t="s">
        <v>19</v>
      </c>
      <c r="I805" s="3" t="b">
        <v>1</v>
      </c>
      <c r="J805">
        <f>IF(Table1[[#This Row],[is_weekend]], 1,0)</f>
        <v>1</v>
      </c>
      <c r="K805">
        <v>0</v>
      </c>
      <c r="L805" t="s">
        <v>24</v>
      </c>
      <c r="M805" s="3" t="b">
        <v>0</v>
      </c>
      <c r="N805" t="s">
        <v>16</v>
      </c>
    </row>
    <row r="806" spans="1:14" x14ac:dyDescent="0.25">
      <c r="A806" s="1">
        <v>45557</v>
      </c>
      <c r="B806">
        <v>5</v>
      </c>
      <c r="C806" t="s">
        <v>37</v>
      </c>
      <c r="D806" t="s">
        <v>38</v>
      </c>
      <c r="E806">
        <v>33</v>
      </c>
      <c r="F806" s="2">
        <v>4.5</v>
      </c>
      <c r="G806" s="2">
        <f>Table1[[#This Row],[price]] *Table1[[#This Row],[quantity_sold]]</f>
        <v>148.5</v>
      </c>
      <c r="H806" t="s">
        <v>19</v>
      </c>
      <c r="I806" s="3" t="b">
        <v>1</v>
      </c>
      <c r="J806">
        <f>IF(Table1[[#This Row],[is_weekend]], 1,0)</f>
        <v>1</v>
      </c>
      <c r="K806">
        <v>0</v>
      </c>
      <c r="L806" t="s">
        <v>24</v>
      </c>
      <c r="M806" s="3" t="b">
        <v>0</v>
      </c>
      <c r="N806" t="s">
        <v>16</v>
      </c>
    </row>
    <row r="807" spans="1:14" x14ac:dyDescent="0.25">
      <c r="A807" s="1">
        <v>45556</v>
      </c>
      <c r="B807">
        <v>1</v>
      </c>
      <c r="C807" t="s">
        <v>12</v>
      </c>
      <c r="D807" t="s">
        <v>13</v>
      </c>
      <c r="E807">
        <v>46</v>
      </c>
      <c r="F807" s="2">
        <v>7.2</v>
      </c>
      <c r="G807" s="2">
        <f>Table1[[#This Row],[price]] *Table1[[#This Row],[quantity_sold]]</f>
        <v>331.2</v>
      </c>
      <c r="H807" t="s">
        <v>17</v>
      </c>
      <c r="I807" s="3" t="b">
        <v>1</v>
      </c>
      <c r="J807">
        <f>IF(Table1[[#This Row],[is_weekend]], 1,0)</f>
        <v>1</v>
      </c>
      <c r="K807">
        <v>0</v>
      </c>
      <c r="L807" t="s">
        <v>24</v>
      </c>
      <c r="M807" s="3" t="b">
        <v>0</v>
      </c>
      <c r="N807" t="s">
        <v>16</v>
      </c>
    </row>
    <row r="808" spans="1:14" x14ac:dyDescent="0.25">
      <c r="A808" s="1">
        <v>45556</v>
      </c>
      <c r="B808">
        <v>2</v>
      </c>
      <c r="C808" t="s">
        <v>32</v>
      </c>
      <c r="D808" t="s">
        <v>13</v>
      </c>
      <c r="E808">
        <v>37</v>
      </c>
      <c r="F808" s="2">
        <v>9</v>
      </c>
      <c r="G808" s="2">
        <f>Table1[[#This Row],[price]] *Table1[[#This Row],[quantity_sold]]</f>
        <v>333</v>
      </c>
      <c r="H808" t="s">
        <v>17</v>
      </c>
      <c r="I808" s="3" t="b">
        <v>1</v>
      </c>
      <c r="J808">
        <f>IF(Table1[[#This Row],[is_weekend]], 1,0)</f>
        <v>1</v>
      </c>
      <c r="K808">
        <v>0</v>
      </c>
      <c r="L808" t="s">
        <v>24</v>
      </c>
      <c r="M808" s="3" t="b">
        <v>0</v>
      </c>
      <c r="N808" t="s">
        <v>16</v>
      </c>
    </row>
    <row r="809" spans="1:14" x14ac:dyDescent="0.25">
      <c r="A809" s="1">
        <v>45556</v>
      </c>
      <c r="B809">
        <v>3</v>
      </c>
      <c r="C809" t="s">
        <v>33</v>
      </c>
      <c r="D809" t="s">
        <v>34</v>
      </c>
      <c r="E809">
        <v>41</v>
      </c>
      <c r="F809" s="2">
        <v>6.3</v>
      </c>
      <c r="G809" s="2">
        <f>Table1[[#This Row],[price]] *Table1[[#This Row],[quantity_sold]]</f>
        <v>258.3</v>
      </c>
      <c r="H809" t="s">
        <v>17</v>
      </c>
      <c r="I809" s="3" t="b">
        <v>1</v>
      </c>
      <c r="J809">
        <f>IF(Table1[[#This Row],[is_weekend]], 1,0)</f>
        <v>1</v>
      </c>
      <c r="K809">
        <v>1</v>
      </c>
      <c r="L809" t="s">
        <v>24</v>
      </c>
      <c r="M809" s="3" t="b">
        <v>0</v>
      </c>
      <c r="N809" t="s">
        <v>16</v>
      </c>
    </row>
    <row r="810" spans="1:14" x14ac:dyDescent="0.25">
      <c r="A810" s="1">
        <v>45556</v>
      </c>
      <c r="B810">
        <v>4</v>
      </c>
      <c r="C810" t="s">
        <v>35</v>
      </c>
      <c r="D810" t="s">
        <v>36</v>
      </c>
      <c r="E810">
        <v>53</v>
      </c>
      <c r="F810" s="2">
        <v>1.8</v>
      </c>
      <c r="G810" s="2">
        <f>Table1[[#This Row],[price]] *Table1[[#This Row],[quantity_sold]]</f>
        <v>95.4</v>
      </c>
      <c r="H810" t="s">
        <v>17</v>
      </c>
      <c r="I810" s="3" t="b">
        <v>1</v>
      </c>
      <c r="J810">
        <f>IF(Table1[[#This Row],[is_weekend]], 1,0)</f>
        <v>1</v>
      </c>
      <c r="K810">
        <v>0</v>
      </c>
      <c r="L810" t="s">
        <v>24</v>
      </c>
      <c r="M810" s="3" t="b">
        <v>0</v>
      </c>
      <c r="N810" t="s">
        <v>16</v>
      </c>
    </row>
    <row r="811" spans="1:14" x14ac:dyDescent="0.25">
      <c r="A811" s="1">
        <v>45556</v>
      </c>
      <c r="B811">
        <v>5</v>
      </c>
      <c r="C811" t="s">
        <v>37</v>
      </c>
      <c r="D811" t="s">
        <v>38</v>
      </c>
      <c r="E811">
        <v>39</v>
      </c>
      <c r="F811" s="2">
        <v>4.5</v>
      </c>
      <c r="G811" s="2">
        <f>Table1[[#This Row],[price]] *Table1[[#This Row],[quantity_sold]]</f>
        <v>175.5</v>
      </c>
      <c r="H811" t="s">
        <v>17</v>
      </c>
      <c r="I811" s="3" t="b">
        <v>1</v>
      </c>
      <c r="J811">
        <f>IF(Table1[[#This Row],[is_weekend]], 1,0)</f>
        <v>1</v>
      </c>
      <c r="K811">
        <v>0</v>
      </c>
      <c r="L811" t="s">
        <v>24</v>
      </c>
      <c r="M811" s="3" t="b">
        <v>0</v>
      </c>
      <c r="N811" t="s">
        <v>16</v>
      </c>
    </row>
    <row r="812" spans="1:14" x14ac:dyDescent="0.25">
      <c r="A812" s="1">
        <v>45555</v>
      </c>
      <c r="B812">
        <v>1</v>
      </c>
      <c r="C812" t="s">
        <v>12</v>
      </c>
      <c r="D812" t="s">
        <v>13</v>
      </c>
      <c r="E812">
        <v>41</v>
      </c>
      <c r="F812" s="2">
        <v>7.2</v>
      </c>
      <c r="G812" s="2">
        <f>Table1[[#This Row],[price]] *Table1[[#This Row],[quantity_sold]]</f>
        <v>295.2</v>
      </c>
      <c r="H812" t="s">
        <v>14</v>
      </c>
      <c r="I812" s="3" t="b">
        <v>0</v>
      </c>
      <c r="J812">
        <f>IF(Table1[[#This Row],[is_weekend]], 1,0)</f>
        <v>0</v>
      </c>
      <c r="K812">
        <v>0</v>
      </c>
      <c r="L812" t="s">
        <v>24</v>
      </c>
      <c r="M812" s="3" t="b">
        <v>0</v>
      </c>
      <c r="N812" t="s">
        <v>16</v>
      </c>
    </row>
    <row r="813" spans="1:14" x14ac:dyDescent="0.25">
      <c r="A813" s="1">
        <v>45555</v>
      </c>
      <c r="B813">
        <v>2</v>
      </c>
      <c r="C813" t="s">
        <v>32</v>
      </c>
      <c r="D813" t="s">
        <v>13</v>
      </c>
      <c r="E813">
        <v>35</v>
      </c>
      <c r="F813" s="2">
        <v>9</v>
      </c>
      <c r="G813" s="2">
        <f>Table1[[#This Row],[price]] *Table1[[#This Row],[quantity_sold]]</f>
        <v>315</v>
      </c>
      <c r="H813" t="s">
        <v>14</v>
      </c>
      <c r="I813" s="3" t="b">
        <v>0</v>
      </c>
      <c r="J813">
        <f>IF(Table1[[#This Row],[is_weekend]], 1,0)</f>
        <v>0</v>
      </c>
      <c r="K813">
        <v>0</v>
      </c>
      <c r="L813" t="s">
        <v>24</v>
      </c>
      <c r="M813" s="3" t="b">
        <v>0</v>
      </c>
      <c r="N813" t="s">
        <v>16</v>
      </c>
    </row>
    <row r="814" spans="1:14" x14ac:dyDescent="0.25">
      <c r="A814" s="1">
        <v>45555</v>
      </c>
      <c r="B814">
        <v>3</v>
      </c>
      <c r="C814" t="s">
        <v>33</v>
      </c>
      <c r="D814" t="s">
        <v>34</v>
      </c>
      <c r="E814">
        <v>24</v>
      </c>
      <c r="F814" s="2">
        <v>6.3</v>
      </c>
      <c r="G814" s="2">
        <f>Table1[[#This Row],[price]] *Table1[[#This Row],[quantity_sold]]</f>
        <v>151.19999999999999</v>
      </c>
      <c r="H814" t="s">
        <v>14</v>
      </c>
      <c r="I814" s="3" t="b">
        <v>0</v>
      </c>
      <c r="J814">
        <f>IF(Table1[[#This Row],[is_weekend]], 1,0)</f>
        <v>0</v>
      </c>
      <c r="K814">
        <v>0</v>
      </c>
      <c r="L814" t="s">
        <v>24</v>
      </c>
      <c r="M814" s="3" t="b">
        <v>0</v>
      </c>
      <c r="N814" t="s">
        <v>16</v>
      </c>
    </row>
    <row r="815" spans="1:14" x14ac:dyDescent="0.25">
      <c r="A815" s="1">
        <v>45555</v>
      </c>
      <c r="B815">
        <v>4</v>
      </c>
      <c r="C815" t="s">
        <v>35</v>
      </c>
      <c r="D815" t="s">
        <v>36</v>
      </c>
      <c r="E815">
        <v>64</v>
      </c>
      <c r="F815" s="2">
        <v>1.8</v>
      </c>
      <c r="G815" s="2">
        <f>Table1[[#This Row],[price]] *Table1[[#This Row],[quantity_sold]]</f>
        <v>115.2</v>
      </c>
      <c r="H815" t="s">
        <v>14</v>
      </c>
      <c r="I815" s="3" t="b">
        <v>0</v>
      </c>
      <c r="J815">
        <f>IF(Table1[[#This Row],[is_weekend]], 1,0)</f>
        <v>0</v>
      </c>
      <c r="K815">
        <v>1</v>
      </c>
      <c r="L815" t="s">
        <v>24</v>
      </c>
      <c r="M815" s="3" t="b">
        <v>0</v>
      </c>
      <c r="N815" t="s">
        <v>16</v>
      </c>
    </row>
    <row r="816" spans="1:14" x14ac:dyDescent="0.25">
      <c r="A816" s="1">
        <v>45555</v>
      </c>
      <c r="B816">
        <v>5</v>
      </c>
      <c r="C816" t="s">
        <v>37</v>
      </c>
      <c r="D816" t="s">
        <v>38</v>
      </c>
      <c r="E816">
        <v>34</v>
      </c>
      <c r="F816" s="2">
        <v>4.5</v>
      </c>
      <c r="G816" s="2">
        <f>Table1[[#This Row],[price]] *Table1[[#This Row],[quantity_sold]]</f>
        <v>153</v>
      </c>
      <c r="H816" t="s">
        <v>14</v>
      </c>
      <c r="I816" s="3" t="b">
        <v>0</v>
      </c>
      <c r="J816">
        <f>IF(Table1[[#This Row],[is_weekend]], 1,0)</f>
        <v>0</v>
      </c>
      <c r="K816">
        <v>0</v>
      </c>
      <c r="L816" t="s">
        <v>24</v>
      </c>
      <c r="M816" s="3" t="b">
        <v>0</v>
      </c>
      <c r="N816" t="s">
        <v>16</v>
      </c>
    </row>
    <row r="817" spans="1:14" x14ac:dyDescent="0.25">
      <c r="A817" s="1">
        <v>45554</v>
      </c>
      <c r="B817">
        <v>1</v>
      </c>
      <c r="C817" t="s">
        <v>12</v>
      </c>
      <c r="D817" t="s">
        <v>13</v>
      </c>
      <c r="E817">
        <v>41</v>
      </c>
      <c r="F817" s="2">
        <v>7.2</v>
      </c>
      <c r="G817" s="2">
        <f>Table1[[#This Row],[price]] *Table1[[#This Row],[quantity_sold]]</f>
        <v>295.2</v>
      </c>
      <c r="H817" t="s">
        <v>23</v>
      </c>
      <c r="I817" s="3" t="b">
        <v>0</v>
      </c>
      <c r="J817">
        <f>IF(Table1[[#This Row],[is_weekend]], 1,0)</f>
        <v>0</v>
      </c>
      <c r="K817">
        <v>0</v>
      </c>
      <c r="L817" t="s">
        <v>15</v>
      </c>
      <c r="M817" s="3" t="b">
        <v>0</v>
      </c>
      <c r="N817" t="s">
        <v>16</v>
      </c>
    </row>
    <row r="818" spans="1:14" x14ac:dyDescent="0.25">
      <c r="A818" s="1">
        <v>45554</v>
      </c>
      <c r="B818">
        <v>2</v>
      </c>
      <c r="C818" t="s">
        <v>32</v>
      </c>
      <c r="D818" t="s">
        <v>13</v>
      </c>
      <c r="E818">
        <v>35</v>
      </c>
      <c r="F818" s="2">
        <v>9</v>
      </c>
      <c r="G818" s="2">
        <f>Table1[[#This Row],[price]] *Table1[[#This Row],[quantity_sold]]</f>
        <v>315</v>
      </c>
      <c r="H818" t="s">
        <v>23</v>
      </c>
      <c r="I818" s="3" t="b">
        <v>0</v>
      </c>
      <c r="J818">
        <f>IF(Table1[[#This Row],[is_weekend]], 1,0)</f>
        <v>0</v>
      </c>
      <c r="K818">
        <v>0</v>
      </c>
      <c r="L818" t="s">
        <v>15</v>
      </c>
      <c r="M818" s="3" t="b">
        <v>0</v>
      </c>
      <c r="N818" t="s">
        <v>16</v>
      </c>
    </row>
    <row r="819" spans="1:14" x14ac:dyDescent="0.25">
      <c r="A819" s="1">
        <v>45554</v>
      </c>
      <c r="B819">
        <v>3</v>
      </c>
      <c r="C819" t="s">
        <v>33</v>
      </c>
      <c r="D819" t="s">
        <v>34</v>
      </c>
      <c r="E819">
        <v>32</v>
      </c>
      <c r="F819" s="2">
        <v>6.3</v>
      </c>
      <c r="G819" s="2">
        <f>Table1[[#This Row],[price]] *Table1[[#This Row],[quantity_sold]]</f>
        <v>201.6</v>
      </c>
      <c r="H819" t="s">
        <v>23</v>
      </c>
      <c r="I819" s="3" t="b">
        <v>0</v>
      </c>
      <c r="J819">
        <f>IF(Table1[[#This Row],[is_weekend]], 1,0)</f>
        <v>0</v>
      </c>
      <c r="K819">
        <v>0</v>
      </c>
      <c r="L819" t="s">
        <v>15</v>
      </c>
      <c r="M819" s="3" t="b">
        <v>0</v>
      </c>
      <c r="N819" t="s">
        <v>16</v>
      </c>
    </row>
    <row r="820" spans="1:14" x14ac:dyDescent="0.25">
      <c r="A820" s="1">
        <v>45554</v>
      </c>
      <c r="B820">
        <v>4</v>
      </c>
      <c r="C820" t="s">
        <v>35</v>
      </c>
      <c r="D820" t="s">
        <v>36</v>
      </c>
      <c r="E820">
        <v>46</v>
      </c>
      <c r="F820" s="2">
        <v>1.8</v>
      </c>
      <c r="G820" s="2">
        <f>Table1[[#This Row],[price]] *Table1[[#This Row],[quantity_sold]]</f>
        <v>82.8</v>
      </c>
      <c r="H820" t="s">
        <v>23</v>
      </c>
      <c r="I820" s="3" t="b">
        <v>0</v>
      </c>
      <c r="J820">
        <f>IF(Table1[[#This Row],[is_weekend]], 1,0)</f>
        <v>0</v>
      </c>
      <c r="K820">
        <v>0</v>
      </c>
      <c r="L820" t="s">
        <v>15</v>
      </c>
      <c r="M820" s="3" t="b">
        <v>0</v>
      </c>
      <c r="N820" t="s">
        <v>16</v>
      </c>
    </row>
    <row r="821" spans="1:14" x14ac:dyDescent="0.25">
      <c r="A821" s="1">
        <v>45554</v>
      </c>
      <c r="B821">
        <v>5</v>
      </c>
      <c r="C821" t="s">
        <v>37</v>
      </c>
      <c r="D821" t="s">
        <v>38</v>
      </c>
      <c r="E821">
        <v>49</v>
      </c>
      <c r="F821" s="2">
        <v>4.5</v>
      </c>
      <c r="G821" s="2">
        <f>Table1[[#This Row],[price]] *Table1[[#This Row],[quantity_sold]]</f>
        <v>220.5</v>
      </c>
      <c r="H821" t="s">
        <v>23</v>
      </c>
      <c r="I821" s="3" t="b">
        <v>0</v>
      </c>
      <c r="J821">
        <f>IF(Table1[[#This Row],[is_weekend]], 1,0)</f>
        <v>0</v>
      </c>
      <c r="K821">
        <v>1</v>
      </c>
      <c r="L821" t="s">
        <v>15</v>
      </c>
      <c r="M821" s="3" t="b">
        <v>0</v>
      </c>
      <c r="N821" t="s">
        <v>16</v>
      </c>
    </row>
    <row r="822" spans="1:14" x14ac:dyDescent="0.25">
      <c r="A822" s="1">
        <v>45553</v>
      </c>
      <c r="B822">
        <v>1</v>
      </c>
      <c r="C822" t="s">
        <v>12</v>
      </c>
      <c r="D822" t="s">
        <v>13</v>
      </c>
      <c r="E822">
        <v>34</v>
      </c>
      <c r="F822" s="2">
        <v>7.2</v>
      </c>
      <c r="G822" s="2">
        <f>Table1[[#This Row],[price]] *Table1[[#This Row],[quantity_sold]]</f>
        <v>244.8</v>
      </c>
      <c r="H822" t="s">
        <v>22</v>
      </c>
      <c r="I822" s="3" t="b">
        <v>0</v>
      </c>
      <c r="J822">
        <f>IF(Table1[[#This Row],[is_weekend]], 1,0)</f>
        <v>0</v>
      </c>
      <c r="K822">
        <v>0</v>
      </c>
      <c r="L822" t="s">
        <v>15</v>
      </c>
      <c r="M822" s="3" t="b">
        <v>0</v>
      </c>
      <c r="N822" t="s">
        <v>16</v>
      </c>
    </row>
    <row r="823" spans="1:14" x14ac:dyDescent="0.25">
      <c r="A823" s="1">
        <v>45553</v>
      </c>
      <c r="B823">
        <v>2</v>
      </c>
      <c r="C823" t="s">
        <v>32</v>
      </c>
      <c r="D823" t="s">
        <v>13</v>
      </c>
      <c r="E823">
        <v>29</v>
      </c>
      <c r="F823" s="2">
        <v>9</v>
      </c>
      <c r="G823" s="2">
        <f>Table1[[#This Row],[price]] *Table1[[#This Row],[quantity_sold]]</f>
        <v>261</v>
      </c>
      <c r="H823" t="s">
        <v>22</v>
      </c>
      <c r="I823" s="3" t="b">
        <v>0</v>
      </c>
      <c r="J823">
        <f>IF(Table1[[#This Row],[is_weekend]], 1,0)</f>
        <v>0</v>
      </c>
      <c r="K823">
        <v>0</v>
      </c>
      <c r="L823" t="s">
        <v>15</v>
      </c>
      <c r="M823" s="3" t="b">
        <v>0</v>
      </c>
      <c r="N823" t="s">
        <v>16</v>
      </c>
    </row>
    <row r="824" spans="1:14" x14ac:dyDescent="0.25">
      <c r="A824" s="1">
        <v>45553</v>
      </c>
      <c r="B824">
        <v>3</v>
      </c>
      <c r="C824" t="s">
        <v>33</v>
      </c>
      <c r="D824" t="s">
        <v>34</v>
      </c>
      <c r="E824">
        <v>29</v>
      </c>
      <c r="F824" s="2">
        <v>6.3</v>
      </c>
      <c r="G824" s="2">
        <f>Table1[[#This Row],[price]] *Table1[[#This Row],[quantity_sold]]</f>
        <v>182.7</v>
      </c>
      <c r="H824" t="s">
        <v>22</v>
      </c>
      <c r="I824" s="3" t="b">
        <v>0</v>
      </c>
      <c r="J824">
        <f>IF(Table1[[#This Row],[is_weekend]], 1,0)</f>
        <v>0</v>
      </c>
      <c r="K824">
        <v>0</v>
      </c>
      <c r="L824" t="s">
        <v>15</v>
      </c>
      <c r="M824" s="3" t="b">
        <v>0</v>
      </c>
      <c r="N824" t="s">
        <v>16</v>
      </c>
    </row>
    <row r="825" spans="1:14" x14ac:dyDescent="0.25">
      <c r="A825" s="1">
        <v>45553</v>
      </c>
      <c r="B825">
        <v>4</v>
      </c>
      <c r="C825" t="s">
        <v>35</v>
      </c>
      <c r="D825" t="s">
        <v>36</v>
      </c>
      <c r="E825">
        <v>44</v>
      </c>
      <c r="F825" s="2">
        <v>1.8</v>
      </c>
      <c r="G825" s="2">
        <f>Table1[[#This Row],[price]] *Table1[[#This Row],[quantity_sold]]</f>
        <v>79.2</v>
      </c>
      <c r="H825" t="s">
        <v>22</v>
      </c>
      <c r="I825" s="3" t="b">
        <v>0</v>
      </c>
      <c r="J825">
        <f>IF(Table1[[#This Row],[is_weekend]], 1,0)</f>
        <v>0</v>
      </c>
      <c r="K825">
        <v>0</v>
      </c>
      <c r="L825" t="s">
        <v>15</v>
      </c>
      <c r="M825" s="3" t="b">
        <v>0</v>
      </c>
      <c r="N825" t="s">
        <v>16</v>
      </c>
    </row>
    <row r="826" spans="1:14" x14ac:dyDescent="0.25">
      <c r="A826" s="1">
        <v>45553</v>
      </c>
      <c r="B826">
        <v>5</v>
      </c>
      <c r="C826" t="s">
        <v>37</v>
      </c>
      <c r="D826" t="s">
        <v>38</v>
      </c>
      <c r="E826">
        <v>42</v>
      </c>
      <c r="F826" s="2">
        <v>4.5</v>
      </c>
      <c r="G826" s="2">
        <f>Table1[[#This Row],[price]] *Table1[[#This Row],[quantity_sold]]</f>
        <v>189</v>
      </c>
      <c r="H826" t="s">
        <v>22</v>
      </c>
      <c r="I826" s="3" t="b">
        <v>0</v>
      </c>
      <c r="J826">
        <f>IF(Table1[[#This Row],[is_weekend]], 1,0)</f>
        <v>0</v>
      </c>
      <c r="K826">
        <v>1</v>
      </c>
      <c r="L826" t="s">
        <v>15</v>
      </c>
      <c r="M826" s="3" t="b">
        <v>0</v>
      </c>
      <c r="N826" t="s">
        <v>16</v>
      </c>
    </row>
    <row r="827" spans="1:14" x14ac:dyDescent="0.25">
      <c r="A827" s="1">
        <v>45552</v>
      </c>
      <c r="B827">
        <v>1</v>
      </c>
      <c r="C827" t="s">
        <v>12</v>
      </c>
      <c r="D827" t="s">
        <v>13</v>
      </c>
      <c r="E827">
        <v>29</v>
      </c>
      <c r="F827" s="2">
        <v>7.2</v>
      </c>
      <c r="G827" s="2">
        <f>Table1[[#This Row],[price]] *Table1[[#This Row],[quantity_sold]]</f>
        <v>208.8</v>
      </c>
      <c r="H827" t="s">
        <v>21</v>
      </c>
      <c r="I827" s="3" t="b">
        <v>0</v>
      </c>
      <c r="J827">
        <f>IF(Table1[[#This Row],[is_weekend]], 1,0)</f>
        <v>0</v>
      </c>
      <c r="K827">
        <v>0</v>
      </c>
      <c r="L827" t="s">
        <v>18</v>
      </c>
      <c r="M827" s="3" t="b">
        <v>0</v>
      </c>
      <c r="N827" t="s">
        <v>16</v>
      </c>
    </row>
    <row r="828" spans="1:14" x14ac:dyDescent="0.25">
      <c r="A828" s="1">
        <v>45552</v>
      </c>
      <c r="B828">
        <v>2</v>
      </c>
      <c r="C828" t="s">
        <v>32</v>
      </c>
      <c r="D828" t="s">
        <v>13</v>
      </c>
      <c r="E828">
        <v>28</v>
      </c>
      <c r="F828" s="2">
        <v>9</v>
      </c>
      <c r="G828" s="2">
        <f>Table1[[#This Row],[price]] *Table1[[#This Row],[quantity_sold]]</f>
        <v>252</v>
      </c>
      <c r="H828" t="s">
        <v>21</v>
      </c>
      <c r="I828" s="3" t="b">
        <v>0</v>
      </c>
      <c r="J828">
        <f>IF(Table1[[#This Row],[is_weekend]], 1,0)</f>
        <v>0</v>
      </c>
      <c r="K828">
        <v>0</v>
      </c>
      <c r="L828" t="s">
        <v>18</v>
      </c>
      <c r="M828" s="3" t="b">
        <v>0</v>
      </c>
      <c r="N828" t="s">
        <v>16</v>
      </c>
    </row>
    <row r="829" spans="1:14" x14ac:dyDescent="0.25">
      <c r="A829" s="1">
        <v>45552</v>
      </c>
      <c r="B829">
        <v>3</v>
      </c>
      <c r="C829" t="s">
        <v>33</v>
      </c>
      <c r="D829" t="s">
        <v>34</v>
      </c>
      <c r="E829">
        <v>32</v>
      </c>
      <c r="F829" s="2">
        <v>6.3</v>
      </c>
      <c r="G829" s="2">
        <f>Table1[[#This Row],[price]] *Table1[[#This Row],[quantity_sold]]</f>
        <v>201.6</v>
      </c>
      <c r="H829" t="s">
        <v>21</v>
      </c>
      <c r="I829" s="3" t="b">
        <v>0</v>
      </c>
      <c r="J829">
        <f>IF(Table1[[#This Row],[is_weekend]], 1,0)</f>
        <v>0</v>
      </c>
      <c r="K829">
        <v>1</v>
      </c>
      <c r="L829" t="s">
        <v>18</v>
      </c>
      <c r="M829" s="3" t="b">
        <v>0</v>
      </c>
      <c r="N829" t="s">
        <v>16</v>
      </c>
    </row>
    <row r="830" spans="1:14" x14ac:dyDescent="0.25">
      <c r="A830" s="1">
        <v>45552</v>
      </c>
      <c r="B830">
        <v>4</v>
      </c>
      <c r="C830" t="s">
        <v>35</v>
      </c>
      <c r="D830" t="s">
        <v>36</v>
      </c>
      <c r="E830">
        <v>34</v>
      </c>
      <c r="F830" s="2">
        <v>1.8</v>
      </c>
      <c r="G830" s="2">
        <f>Table1[[#This Row],[price]] *Table1[[#This Row],[quantity_sold]]</f>
        <v>61.2</v>
      </c>
      <c r="H830" t="s">
        <v>21</v>
      </c>
      <c r="I830" s="3" t="b">
        <v>0</v>
      </c>
      <c r="J830">
        <f>IF(Table1[[#This Row],[is_weekend]], 1,0)</f>
        <v>0</v>
      </c>
      <c r="K830">
        <v>0</v>
      </c>
      <c r="L830" t="s">
        <v>18</v>
      </c>
      <c r="M830" s="3" t="b">
        <v>0</v>
      </c>
      <c r="N830" t="s">
        <v>16</v>
      </c>
    </row>
    <row r="831" spans="1:14" x14ac:dyDescent="0.25">
      <c r="A831" s="1">
        <v>45552</v>
      </c>
      <c r="B831">
        <v>5</v>
      </c>
      <c r="C831" t="s">
        <v>37</v>
      </c>
      <c r="D831" t="s">
        <v>38</v>
      </c>
      <c r="E831">
        <v>32</v>
      </c>
      <c r="F831" s="2">
        <v>4.5</v>
      </c>
      <c r="G831" s="2">
        <f>Table1[[#This Row],[price]] *Table1[[#This Row],[quantity_sold]]</f>
        <v>144</v>
      </c>
      <c r="H831" t="s">
        <v>21</v>
      </c>
      <c r="I831" s="3" t="b">
        <v>0</v>
      </c>
      <c r="J831">
        <f>IF(Table1[[#This Row],[is_weekend]], 1,0)</f>
        <v>0</v>
      </c>
      <c r="K831">
        <v>1</v>
      </c>
      <c r="L831" t="s">
        <v>18</v>
      </c>
      <c r="M831" s="3" t="b">
        <v>0</v>
      </c>
      <c r="N831" t="s">
        <v>16</v>
      </c>
    </row>
    <row r="832" spans="1:14" x14ac:dyDescent="0.25">
      <c r="A832" s="1">
        <v>45551</v>
      </c>
      <c r="B832">
        <v>1</v>
      </c>
      <c r="C832" t="s">
        <v>12</v>
      </c>
      <c r="D832" t="s">
        <v>13</v>
      </c>
      <c r="E832">
        <v>48</v>
      </c>
      <c r="F832" s="2">
        <v>7.2</v>
      </c>
      <c r="G832" s="2">
        <f>Table1[[#This Row],[price]] *Table1[[#This Row],[quantity_sold]]</f>
        <v>345.6</v>
      </c>
      <c r="H832" t="s">
        <v>20</v>
      </c>
      <c r="I832" s="3" t="b">
        <v>0</v>
      </c>
      <c r="J832">
        <f>IF(Table1[[#This Row],[is_weekend]], 1,0)</f>
        <v>0</v>
      </c>
      <c r="K832">
        <v>1</v>
      </c>
      <c r="L832" t="s">
        <v>15</v>
      </c>
      <c r="M832" s="3" t="b">
        <v>0</v>
      </c>
      <c r="N832" t="s">
        <v>16</v>
      </c>
    </row>
    <row r="833" spans="1:14" x14ac:dyDescent="0.25">
      <c r="A833" s="1">
        <v>45551</v>
      </c>
      <c r="B833">
        <v>2</v>
      </c>
      <c r="C833" t="s">
        <v>32</v>
      </c>
      <c r="D833" t="s">
        <v>13</v>
      </c>
      <c r="E833">
        <v>27</v>
      </c>
      <c r="F833" s="2">
        <v>9</v>
      </c>
      <c r="G833" s="2">
        <f>Table1[[#This Row],[price]] *Table1[[#This Row],[quantity_sold]]</f>
        <v>243</v>
      </c>
      <c r="H833" t="s">
        <v>20</v>
      </c>
      <c r="I833" s="3" t="b">
        <v>0</v>
      </c>
      <c r="J833">
        <f>IF(Table1[[#This Row],[is_weekend]], 1,0)</f>
        <v>0</v>
      </c>
      <c r="K833">
        <v>0</v>
      </c>
      <c r="L833" t="s">
        <v>15</v>
      </c>
      <c r="M833" s="3" t="b">
        <v>0</v>
      </c>
      <c r="N833" t="s">
        <v>16</v>
      </c>
    </row>
    <row r="834" spans="1:14" x14ac:dyDescent="0.25">
      <c r="A834" s="1">
        <v>45551</v>
      </c>
      <c r="B834">
        <v>3</v>
      </c>
      <c r="C834" t="s">
        <v>33</v>
      </c>
      <c r="D834" t="s">
        <v>34</v>
      </c>
      <c r="E834">
        <v>29</v>
      </c>
      <c r="F834" s="2">
        <v>6.3</v>
      </c>
      <c r="G834" s="2">
        <f>Table1[[#This Row],[price]] *Table1[[#This Row],[quantity_sold]]</f>
        <v>182.7</v>
      </c>
      <c r="H834" t="s">
        <v>20</v>
      </c>
      <c r="I834" s="3" t="b">
        <v>0</v>
      </c>
      <c r="J834">
        <f>IF(Table1[[#This Row],[is_weekend]], 1,0)</f>
        <v>0</v>
      </c>
      <c r="K834">
        <v>0</v>
      </c>
      <c r="L834" t="s">
        <v>15</v>
      </c>
      <c r="M834" s="3" t="b">
        <v>0</v>
      </c>
      <c r="N834" t="s">
        <v>16</v>
      </c>
    </row>
    <row r="835" spans="1:14" x14ac:dyDescent="0.25">
      <c r="A835" s="1">
        <v>45551</v>
      </c>
      <c r="B835">
        <v>4</v>
      </c>
      <c r="C835" t="s">
        <v>35</v>
      </c>
      <c r="D835" t="s">
        <v>36</v>
      </c>
      <c r="E835">
        <v>37</v>
      </c>
      <c r="F835" s="2">
        <v>1.8</v>
      </c>
      <c r="G835" s="2">
        <f>Table1[[#This Row],[price]] *Table1[[#This Row],[quantity_sold]]</f>
        <v>66.600000000000009</v>
      </c>
      <c r="H835" t="s">
        <v>20</v>
      </c>
      <c r="I835" s="3" t="b">
        <v>0</v>
      </c>
      <c r="J835">
        <f>IF(Table1[[#This Row],[is_weekend]], 1,0)</f>
        <v>0</v>
      </c>
      <c r="K835">
        <v>0</v>
      </c>
      <c r="L835" t="s">
        <v>15</v>
      </c>
      <c r="M835" s="3" t="b">
        <v>0</v>
      </c>
      <c r="N835" t="s">
        <v>16</v>
      </c>
    </row>
    <row r="836" spans="1:14" x14ac:dyDescent="0.25">
      <c r="A836" s="1">
        <v>45551</v>
      </c>
      <c r="B836">
        <v>5</v>
      </c>
      <c r="C836" t="s">
        <v>37</v>
      </c>
      <c r="D836" t="s">
        <v>38</v>
      </c>
      <c r="E836">
        <v>42</v>
      </c>
      <c r="F836" s="2">
        <v>4.5</v>
      </c>
      <c r="G836" s="2">
        <f>Table1[[#This Row],[price]] *Table1[[#This Row],[quantity_sold]]</f>
        <v>189</v>
      </c>
      <c r="H836" t="s">
        <v>20</v>
      </c>
      <c r="I836" s="3" t="b">
        <v>0</v>
      </c>
      <c r="J836">
        <f>IF(Table1[[#This Row],[is_weekend]], 1,0)</f>
        <v>0</v>
      </c>
      <c r="K836">
        <v>1</v>
      </c>
      <c r="L836" t="s">
        <v>15</v>
      </c>
      <c r="M836" s="3" t="b">
        <v>0</v>
      </c>
      <c r="N836" t="s">
        <v>16</v>
      </c>
    </row>
    <row r="837" spans="1:14" x14ac:dyDescent="0.25">
      <c r="A837" s="1">
        <v>45550</v>
      </c>
      <c r="B837">
        <v>1</v>
      </c>
      <c r="C837" t="s">
        <v>12</v>
      </c>
      <c r="D837" t="s">
        <v>13</v>
      </c>
      <c r="E837">
        <v>55</v>
      </c>
      <c r="F837" s="2">
        <v>7.2</v>
      </c>
      <c r="G837" s="2">
        <f>Table1[[#This Row],[price]] *Table1[[#This Row],[quantity_sold]]</f>
        <v>396</v>
      </c>
      <c r="H837" t="s">
        <v>19</v>
      </c>
      <c r="I837" s="3" t="b">
        <v>1</v>
      </c>
      <c r="J837">
        <f>IF(Table1[[#This Row],[is_weekend]], 1,0)</f>
        <v>1</v>
      </c>
      <c r="K837">
        <v>0</v>
      </c>
      <c r="L837" t="s">
        <v>15</v>
      </c>
      <c r="M837" s="3" t="b">
        <v>0</v>
      </c>
      <c r="N837" t="s">
        <v>16</v>
      </c>
    </row>
    <row r="838" spans="1:14" x14ac:dyDescent="0.25">
      <c r="A838" s="1">
        <v>45550</v>
      </c>
      <c r="B838">
        <v>2</v>
      </c>
      <c r="C838" t="s">
        <v>32</v>
      </c>
      <c r="D838" t="s">
        <v>13</v>
      </c>
      <c r="E838">
        <v>49</v>
      </c>
      <c r="F838" s="2">
        <v>9</v>
      </c>
      <c r="G838" s="2">
        <f>Table1[[#This Row],[price]] *Table1[[#This Row],[quantity_sold]]</f>
        <v>441</v>
      </c>
      <c r="H838" t="s">
        <v>19</v>
      </c>
      <c r="I838" s="3" t="b">
        <v>1</v>
      </c>
      <c r="J838">
        <f>IF(Table1[[#This Row],[is_weekend]], 1,0)</f>
        <v>1</v>
      </c>
      <c r="K838">
        <v>0</v>
      </c>
      <c r="L838" t="s">
        <v>15</v>
      </c>
      <c r="M838" s="3" t="b">
        <v>0</v>
      </c>
      <c r="N838" t="s">
        <v>16</v>
      </c>
    </row>
    <row r="839" spans="1:14" x14ac:dyDescent="0.25">
      <c r="A839" s="1">
        <v>45550</v>
      </c>
      <c r="B839">
        <v>3</v>
      </c>
      <c r="C839" t="s">
        <v>33</v>
      </c>
      <c r="D839" t="s">
        <v>34</v>
      </c>
      <c r="E839">
        <v>59</v>
      </c>
      <c r="F839" s="2">
        <v>6.3</v>
      </c>
      <c r="G839" s="2">
        <f>Table1[[#This Row],[price]] *Table1[[#This Row],[quantity_sold]]</f>
        <v>371.7</v>
      </c>
      <c r="H839" t="s">
        <v>19</v>
      </c>
      <c r="I839" s="3" t="b">
        <v>1</v>
      </c>
      <c r="J839">
        <f>IF(Table1[[#This Row],[is_weekend]], 1,0)</f>
        <v>1</v>
      </c>
      <c r="K839">
        <v>1</v>
      </c>
      <c r="L839" t="s">
        <v>15</v>
      </c>
      <c r="M839" s="3" t="b">
        <v>0</v>
      </c>
      <c r="N839" t="s">
        <v>16</v>
      </c>
    </row>
    <row r="840" spans="1:14" x14ac:dyDescent="0.25">
      <c r="A840" s="1">
        <v>45550</v>
      </c>
      <c r="B840">
        <v>4</v>
      </c>
      <c r="C840" t="s">
        <v>35</v>
      </c>
      <c r="D840" t="s">
        <v>36</v>
      </c>
      <c r="E840">
        <v>58</v>
      </c>
      <c r="F840" s="2">
        <v>1.8</v>
      </c>
      <c r="G840" s="2">
        <f>Table1[[#This Row],[price]] *Table1[[#This Row],[quantity_sold]]</f>
        <v>104.4</v>
      </c>
      <c r="H840" t="s">
        <v>19</v>
      </c>
      <c r="I840" s="3" t="b">
        <v>1</v>
      </c>
      <c r="J840">
        <f>IF(Table1[[#This Row],[is_weekend]], 1,0)</f>
        <v>1</v>
      </c>
      <c r="K840">
        <v>0</v>
      </c>
      <c r="L840" t="s">
        <v>15</v>
      </c>
      <c r="M840" s="3" t="b">
        <v>0</v>
      </c>
      <c r="N840" t="s">
        <v>16</v>
      </c>
    </row>
    <row r="841" spans="1:14" x14ac:dyDescent="0.25">
      <c r="A841" s="1">
        <v>45550</v>
      </c>
      <c r="B841">
        <v>5</v>
      </c>
      <c r="C841" t="s">
        <v>37</v>
      </c>
      <c r="D841" t="s">
        <v>38</v>
      </c>
      <c r="E841">
        <v>49</v>
      </c>
      <c r="F841" s="2">
        <v>4.5</v>
      </c>
      <c r="G841" s="2">
        <f>Table1[[#This Row],[price]] *Table1[[#This Row],[quantity_sold]]</f>
        <v>220.5</v>
      </c>
      <c r="H841" t="s">
        <v>19</v>
      </c>
      <c r="I841" s="3" t="b">
        <v>1</v>
      </c>
      <c r="J841">
        <f>IF(Table1[[#This Row],[is_weekend]], 1,0)</f>
        <v>1</v>
      </c>
      <c r="K841">
        <v>0</v>
      </c>
      <c r="L841" t="s">
        <v>15</v>
      </c>
      <c r="M841" s="3" t="b">
        <v>0</v>
      </c>
      <c r="N841" t="s">
        <v>16</v>
      </c>
    </row>
    <row r="842" spans="1:14" x14ac:dyDescent="0.25">
      <c r="A842" s="1">
        <v>45549</v>
      </c>
      <c r="B842">
        <v>1</v>
      </c>
      <c r="C842" t="s">
        <v>12</v>
      </c>
      <c r="D842" t="s">
        <v>13</v>
      </c>
      <c r="E842">
        <v>76</v>
      </c>
      <c r="F842" s="2">
        <v>7.2</v>
      </c>
      <c r="G842" s="2">
        <f>Table1[[#This Row],[price]] *Table1[[#This Row],[quantity_sold]]</f>
        <v>547.20000000000005</v>
      </c>
      <c r="H842" t="s">
        <v>17</v>
      </c>
      <c r="I842" s="3" t="b">
        <v>1</v>
      </c>
      <c r="J842">
        <f>IF(Table1[[#This Row],[is_weekend]], 1,0)</f>
        <v>1</v>
      </c>
      <c r="K842">
        <v>1</v>
      </c>
      <c r="L842" t="s">
        <v>15</v>
      </c>
      <c r="M842" s="3" t="b">
        <v>0</v>
      </c>
      <c r="N842" t="s">
        <v>16</v>
      </c>
    </row>
    <row r="843" spans="1:14" x14ac:dyDescent="0.25">
      <c r="A843" s="1">
        <v>45549</v>
      </c>
      <c r="B843">
        <v>2</v>
      </c>
      <c r="C843" t="s">
        <v>32</v>
      </c>
      <c r="D843" t="s">
        <v>13</v>
      </c>
      <c r="E843">
        <v>49</v>
      </c>
      <c r="F843" s="2">
        <v>9</v>
      </c>
      <c r="G843" s="2">
        <f>Table1[[#This Row],[price]] *Table1[[#This Row],[quantity_sold]]</f>
        <v>441</v>
      </c>
      <c r="H843" t="s">
        <v>17</v>
      </c>
      <c r="I843" s="3" t="b">
        <v>1</v>
      </c>
      <c r="J843">
        <f>IF(Table1[[#This Row],[is_weekend]], 1,0)</f>
        <v>1</v>
      </c>
      <c r="K843">
        <v>0</v>
      </c>
      <c r="L843" t="s">
        <v>15</v>
      </c>
      <c r="M843" s="3" t="b">
        <v>0</v>
      </c>
      <c r="N843" t="s">
        <v>16</v>
      </c>
    </row>
    <row r="844" spans="1:14" x14ac:dyDescent="0.25">
      <c r="A844" s="1">
        <v>45549</v>
      </c>
      <c r="B844">
        <v>3</v>
      </c>
      <c r="C844" t="s">
        <v>33</v>
      </c>
      <c r="D844" t="s">
        <v>34</v>
      </c>
      <c r="E844">
        <v>50</v>
      </c>
      <c r="F844" s="2">
        <v>6.3</v>
      </c>
      <c r="G844" s="2">
        <f>Table1[[#This Row],[price]] *Table1[[#This Row],[quantity_sold]]</f>
        <v>315</v>
      </c>
      <c r="H844" t="s">
        <v>17</v>
      </c>
      <c r="I844" s="3" t="b">
        <v>1</v>
      </c>
      <c r="J844">
        <f>IF(Table1[[#This Row],[is_weekend]], 1,0)</f>
        <v>1</v>
      </c>
      <c r="K844">
        <v>0</v>
      </c>
      <c r="L844" t="s">
        <v>15</v>
      </c>
      <c r="M844" s="3" t="b">
        <v>0</v>
      </c>
      <c r="N844" t="s">
        <v>16</v>
      </c>
    </row>
    <row r="845" spans="1:14" x14ac:dyDescent="0.25">
      <c r="A845" s="1">
        <v>45549</v>
      </c>
      <c r="B845">
        <v>4</v>
      </c>
      <c r="C845" t="s">
        <v>35</v>
      </c>
      <c r="D845" t="s">
        <v>36</v>
      </c>
      <c r="E845">
        <v>67</v>
      </c>
      <c r="F845" s="2">
        <v>1.8</v>
      </c>
      <c r="G845" s="2">
        <f>Table1[[#This Row],[price]] *Table1[[#This Row],[quantity_sold]]</f>
        <v>120.60000000000001</v>
      </c>
      <c r="H845" t="s">
        <v>17</v>
      </c>
      <c r="I845" s="3" t="b">
        <v>1</v>
      </c>
      <c r="J845">
        <f>IF(Table1[[#This Row],[is_weekend]], 1,0)</f>
        <v>1</v>
      </c>
      <c r="K845">
        <v>0</v>
      </c>
      <c r="L845" t="s">
        <v>15</v>
      </c>
      <c r="M845" s="3" t="b">
        <v>0</v>
      </c>
      <c r="N845" t="s">
        <v>16</v>
      </c>
    </row>
    <row r="846" spans="1:14" x14ac:dyDescent="0.25">
      <c r="A846" s="1">
        <v>45549</v>
      </c>
      <c r="B846">
        <v>5</v>
      </c>
      <c r="C846" t="s">
        <v>37</v>
      </c>
      <c r="D846" t="s">
        <v>38</v>
      </c>
      <c r="E846">
        <v>72</v>
      </c>
      <c r="F846" s="2">
        <v>4.5</v>
      </c>
      <c r="G846" s="2">
        <f>Table1[[#This Row],[price]] *Table1[[#This Row],[quantity_sold]]</f>
        <v>324</v>
      </c>
      <c r="H846" t="s">
        <v>17</v>
      </c>
      <c r="I846" s="3" t="b">
        <v>1</v>
      </c>
      <c r="J846">
        <f>IF(Table1[[#This Row],[is_weekend]], 1,0)</f>
        <v>1</v>
      </c>
      <c r="K846">
        <v>1</v>
      </c>
      <c r="L846" t="s">
        <v>15</v>
      </c>
      <c r="M846" s="3" t="b">
        <v>0</v>
      </c>
      <c r="N846" t="s">
        <v>16</v>
      </c>
    </row>
    <row r="847" spans="1:14" x14ac:dyDescent="0.25">
      <c r="A847" s="1">
        <v>45548</v>
      </c>
      <c r="B847">
        <v>1</v>
      </c>
      <c r="C847" t="s">
        <v>12</v>
      </c>
      <c r="D847" t="s">
        <v>13</v>
      </c>
      <c r="E847">
        <v>54</v>
      </c>
      <c r="F847" s="2">
        <v>7.2</v>
      </c>
      <c r="G847" s="2">
        <f>Table1[[#This Row],[price]] *Table1[[#This Row],[quantity_sold]]</f>
        <v>388.8</v>
      </c>
      <c r="H847" t="s">
        <v>14</v>
      </c>
      <c r="I847" s="3" t="b">
        <v>0</v>
      </c>
      <c r="J847">
        <f>IF(Table1[[#This Row],[is_weekend]], 1,0)</f>
        <v>0</v>
      </c>
      <c r="K847">
        <v>1</v>
      </c>
      <c r="L847" t="s">
        <v>24</v>
      </c>
      <c r="M847" s="3" t="b">
        <v>0</v>
      </c>
      <c r="N847" t="s">
        <v>16</v>
      </c>
    </row>
    <row r="848" spans="1:14" x14ac:dyDescent="0.25">
      <c r="A848" s="1">
        <v>45548</v>
      </c>
      <c r="B848">
        <v>2</v>
      </c>
      <c r="C848" t="s">
        <v>32</v>
      </c>
      <c r="D848" t="s">
        <v>13</v>
      </c>
      <c r="E848">
        <v>34</v>
      </c>
      <c r="F848" s="2">
        <v>9</v>
      </c>
      <c r="G848" s="2">
        <f>Table1[[#This Row],[price]] *Table1[[#This Row],[quantity_sold]]</f>
        <v>306</v>
      </c>
      <c r="H848" t="s">
        <v>14</v>
      </c>
      <c r="I848" s="3" t="b">
        <v>0</v>
      </c>
      <c r="J848">
        <f>IF(Table1[[#This Row],[is_weekend]], 1,0)</f>
        <v>0</v>
      </c>
      <c r="K848">
        <v>0</v>
      </c>
      <c r="L848" t="s">
        <v>24</v>
      </c>
      <c r="M848" s="3" t="b">
        <v>0</v>
      </c>
      <c r="N848" t="s">
        <v>16</v>
      </c>
    </row>
    <row r="849" spans="1:14" x14ac:dyDescent="0.25">
      <c r="A849" s="1">
        <v>45548</v>
      </c>
      <c r="B849">
        <v>3</v>
      </c>
      <c r="C849" t="s">
        <v>33</v>
      </c>
      <c r="D849" t="s">
        <v>34</v>
      </c>
      <c r="E849">
        <v>26</v>
      </c>
      <c r="F849" s="2">
        <v>6.3</v>
      </c>
      <c r="G849" s="2">
        <f>Table1[[#This Row],[price]] *Table1[[#This Row],[quantity_sold]]</f>
        <v>163.79999999999998</v>
      </c>
      <c r="H849" t="s">
        <v>14</v>
      </c>
      <c r="I849" s="3" t="b">
        <v>0</v>
      </c>
      <c r="J849">
        <f>IF(Table1[[#This Row],[is_weekend]], 1,0)</f>
        <v>0</v>
      </c>
      <c r="K849">
        <v>0</v>
      </c>
      <c r="L849" t="s">
        <v>24</v>
      </c>
      <c r="M849" s="3" t="b">
        <v>0</v>
      </c>
      <c r="N849" t="s">
        <v>16</v>
      </c>
    </row>
    <row r="850" spans="1:14" x14ac:dyDescent="0.25">
      <c r="A850" s="1">
        <v>45548</v>
      </c>
      <c r="B850">
        <v>4</v>
      </c>
      <c r="C850" t="s">
        <v>35</v>
      </c>
      <c r="D850" t="s">
        <v>36</v>
      </c>
      <c r="E850">
        <v>44</v>
      </c>
      <c r="F850" s="2">
        <v>1.8</v>
      </c>
      <c r="G850" s="2">
        <f>Table1[[#This Row],[price]] *Table1[[#This Row],[quantity_sold]]</f>
        <v>79.2</v>
      </c>
      <c r="H850" t="s">
        <v>14</v>
      </c>
      <c r="I850" s="3" t="b">
        <v>0</v>
      </c>
      <c r="J850">
        <f>IF(Table1[[#This Row],[is_weekend]], 1,0)</f>
        <v>0</v>
      </c>
      <c r="K850">
        <v>0</v>
      </c>
      <c r="L850" t="s">
        <v>24</v>
      </c>
      <c r="M850" s="3" t="b">
        <v>0</v>
      </c>
      <c r="N850" t="s">
        <v>16</v>
      </c>
    </row>
    <row r="851" spans="1:14" x14ac:dyDescent="0.25">
      <c r="A851" s="1">
        <v>45548</v>
      </c>
      <c r="B851">
        <v>5</v>
      </c>
      <c r="C851" t="s">
        <v>37</v>
      </c>
      <c r="D851" t="s">
        <v>38</v>
      </c>
      <c r="E851">
        <v>47</v>
      </c>
      <c r="F851" s="2">
        <v>4.5</v>
      </c>
      <c r="G851" s="2">
        <f>Table1[[#This Row],[price]] *Table1[[#This Row],[quantity_sold]]</f>
        <v>211.5</v>
      </c>
      <c r="H851" t="s">
        <v>14</v>
      </c>
      <c r="I851" s="3" t="b">
        <v>0</v>
      </c>
      <c r="J851">
        <f>IF(Table1[[#This Row],[is_weekend]], 1,0)</f>
        <v>0</v>
      </c>
      <c r="K851">
        <v>1</v>
      </c>
      <c r="L851" t="s">
        <v>24</v>
      </c>
      <c r="M851" s="3" t="b">
        <v>0</v>
      </c>
      <c r="N851" t="s">
        <v>16</v>
      </c>
    </row>
    <row r="852" spans="1:14" x14ac:dyDescent="0.25">
      <c r="A852" s="1">
        <v>45547</v>
      </c>
      <c r="B852">
        <v>1</v>
      </c>
      <c r="C852" t="s">
        <v>12</v>
      </c>
      <c r="D852" t="s">
        <v>13</v>
      </c>
      <c r="E852">
        <v>48</v>
      </c>
      <c r="F852" s="2">
        <v>7.2</v>
      </c>
      <c r="G852" s="2">
        <f>Table1[[#This Row],[price]] *Table1[[#This Row],[quantity_sold]]</f>
        <v>345.6</v>
      </c>
      <c r="H852" t="s">
        <v>23</v>
      </c>
      <c r="I852" s="3" t="b">
        <v>0</v>
      </c>
      <c r="J852">
        <f>IF(Table1[[#This Row],[is_weekend]], 1,0)</f>
        <v>0</v>
      </c>
      <c r="K852">
        <v>1</v>
      </c>
      <c r="L852" t="s">
        <v>24</v>
      </c>
      <c r="M852" s="3" t="b">
        <v>0</v>
      </c>
      <c r="N852" t="s">
        <v>16</v>
      </c>
    </row>
    <row r="853" spans="1:14" x14ac:dyDescent="0.25">
      <c r="A853" s="1">
        <v>45547</v>
      </c>
      <c r="B853">
        <v>2</v>
      </c>
      <c r="C853" t="s">
        <v>32</v>
      </c>
      <c r="D853" t="s">
        <v>13</v>
      </c>
      <c r="E853">
        <v>26</v>
      </c>
      <c r="F853" s="2">
        <v>9</v>
      </c>
      <c r="G853" s="2">
        <f>Table1[[#This Row],[price]] *Table1[[#This Row],[quantity_sold]]</f>
        <v>234</v>
      </c>
      <c r="H853" t="s">
        <v>23</v>
      </c>
      <c r="I853" s="3" t="b">
        <v>0</v>
      </c>
      <c r="J853">
        <f>IF(Table1[[#This Row],[is_weekend]], 1,0)</f>
        <v>0</v>
      </c>
      <c r="K853">
        <v>0</v>
      </c>
      <c r="L853" t="s">
        <v>24</v>
      </c>
      <c r="M853" s="3" t="b">
        <v>0</v>
      </c>
      <c r="N853" t="s">
        <v>16</v>
      </c>
    </row>
    <row r="854" spans="1:14" x14ac:dyDescent="0.25">
      <c r="A854" s="1">
        <v>45547</v>
      </c>
      <c r="B854">
        <v>3</v>
      </c>
      <c r="C854" t="s">
        <v>33</v>
      </c>
      <c r="D854" t="s">
        <v>34</v>
      </c>
      <c r="E854">
        <v>20</v>
      </c>
      <c r="F854" s="2">
        <v>6.3</v>
      </c>
      <c r="G854" s="2">
        <f>Table1[[#This Row],[price]] *Table1[[#This Row],[quantity_sold]]</f>
        <v>126</v>
      </c>
      <c r="H854" t="s">
        <v>23</v>
      </c>
      <c r="I854" s="3" t="b">
        <v>0</v>
      </c>
      <c r="J854">
        <f>IF(Table1[[#This Row],[is_weekend]], 1,0)</f>
        <v>0</v>
      </c>
      <c r="K854">
        <v>0</v>
      </c>
      <c r="L854" t="s">
        <v>24</v>
      </c>
      <c r="M854" s="3" t="b">
        <v>0</v>
      </c>
      <c r="N854" t="s">
        <v>16</v>
      </c>
    </row>
    <row r="855" spans="1:14" x14ac:dyDescent="0.25">
      <c r="A855" s="1">
        <v>45547</v>
      </c>
      <c r="B855">
        <v>4</v>
      </c>
      <c r="C855" t="s">
        <v>35</v>
      </c>
      <c r="D855" t="s">
        <v>36</v>
      </c>
      <c r="E855">
        <v>40</v>
      </c>
      <c r="F855" s="2">
        <v>1.8</v>
      </c>
      <c r="G855" s="2">
        <f>Table1[[#This Row],[price]] *Table1[[#This Row],[quantity_sold]]</f>
        <v>72</v>
      </c>
      <c r="H855" t="s">
        <v>23</v>
      </c>
      <c r="I855" s="3" t="b">
        <v>0</v>
      </c>
      <c r="J855">
        <f>IF(Table1[[#This Row],[is_weekend]], 1,0)</f>
        <v>0</v>
      </c>
      <c r="K855">
        <v>0</v>
      </c>
      <c r="L855" t="s">
        <v>24</v>
      </c>
      <c r="M855" s="3" t="b">
        <v>0</v>
      </c>
      <c r="N855" t="s">
        <v>16</v>
      </c>
    </row>
    <row r="856" spans="1:14" x14ac:dyDescent="0.25">
      <c r="A856" s="1">
        <v>45547</v>
      </c>
      <c r="B856">
        <v>5</v>
      </c>
      <c r="C856" t="s">
        <v>37</v>
      </c>
      <c r="D856" t="s">
        <v>38</v>
      </c>
      <c r="E856">
        <v>39</v>
      </c>
      <c r="F856" s="2">
        <v>4.5</v>
      </c>
      <c r="G856" s="2">
        <f>Table1[[#This Row],[price]] *Table1[[#This Row],[quantity_sold]]</f>
        <v>175.5</v>
      </c>
      <c r="H856" t="s">
        <v>23</v>
      </c>
      <c r="I856" s="3" t="b">
        <v>0</v>
      </c>
      <c r="J856">
        <f>IF(Table1[[#This Row],[is_weekend]], 1,0)</f>
        <v>0</v>
      </c>
      <c r="K856">
        <v>1</v>
      </c>
      <c r="L856" t="s">
        <v>24</v>
      </c>
      <c r="M856" s="3" t="b">
        <v>0</v>
      </c>
      <c r="N856" t="s">
        <v>16</v>
      </c>
    </row>
    <row r="857" spans="1:14" x14ac:dyDescent="0.25">
      <c r="A857" s="1">
        <v>45546</v>
      </c>
      <c r="B857">
        <v>1</v>
      </c>
      <c r="C857" t="s">
        <v>12</v>
      </c>
      <c r="D857" t="s">
        <v>13</v>
      </c>
      <c r="E857">
        <v>38</v>
      </c>
      <c r="F857" s="2">
        <v>7.2</v>
      </c>
      <c r="G857" s="2">
        <f>Table1[[#This Row],[price]] *Table1[[#This Row],[quantity_sold]]</f>
        <v>273.60000000000002</v>
      </c>
      <c r="H857" t="s">
        <v>22</v>
      </c>
      <c r="I857" s="3" t="b">
        <v>0</v>
      </c>
      <c r="J857">
        <f>IF(Table1[[#This Row],[is_weekend]], 1,0)</f>
        <v>0</v>
      </c>
      <c r="K857">
        <v>0</v>
      </c>
      <c r="L857" t="s">
        <v>15</v>
      </c>
      <c r="M857" s="3" t="b">
        <v>0</v>
      </c>
      <c r="N857" t="s">
        <v>16</v>
      </c>
    </row>
    <row r="858" spans="1:14" x14ac:dyDescent="0.25">
      <c r="A858" s="1">
        <v>45546</v>
      </c>
      <c r="B858">
        <v>2</v>
      </c>
      <c r="C858" t="s">
        <v>32</v>
      </c>
      <c r="D858" t="s">
        <v>13</v>
      </c>
      <c r="E858">
        <v>31</v>
      </c>
      <c r="F858" s="2">
        <v>9</v>
      </c>
      <c r="G858" s="2">
        <f>Table1[[#This Row],[price]] *Table1[[#This Row],[quantity_sold]]</f>
        <v>279</v>
      </c>
      <c r="H858" t="s">
        <v>22</v>
      </c>
      <c r="I858" s="3" t="b">
        <v>0</v>
      </c>
      <c r="J858">
        <f>IF(Table1[[#This Row],[is_weekend]], 1,0)</f>
        <v>0</v>
      </c>
      <c r="K858">
        <v>0</v>
      </c>
      <c r="L858" t="s">
        <v>15</v>
      </c>
      <c r="M858" s="3" t="b">
        <v>0</v>
      </c>
      <c r="N858" t="s">
        <v>16</v>
      </c>
    </row>
    <row r="859" spans="1:14" x14ac:dyDescent="0.25">
      <c r="A859" s="1">
        <v>45546</v>
      </c>
      <c r="B859">
        <v>3</v>
      </c>
      <c r="C859" t="s">
        <v>33</v>
      </c>
      <c r="D859" t="s">
        <v>34</v>
      </c>
      <c r="E859">
        <v>47</v>
      </c>
      <c r="F859" s="2">
        <v>6.3</v>
      </c>
      <c r="G859" s="2">
        <f>Table1[[#This Row],[price]] *Table1[[#This Row],[quantity_sold]]</f>
        <v>296.09999999999997</v>
      </c>
      <c r="H859" t="s">
        <v>22</v>
      </c>
      <c r="I859" s="3" t="b">
        <v>0</v>
      </c>
      <c r="J859">
        <f>IF(Table1[[#This Row],[is_weekend]], 1,0)</f>
        <v>0</v>
      </c>
      <c r="K859">
        <v>1</v>
      </c>
      <c r="L859" t="s">
        <v>15</v>
      </c>
      <c r="M859" s="3" t="b">
        <v>0</v>
      </c>
      <c r="N859" t="s">
        <v>16</v>
      </c>
    </row>
    <row r="860" spans="1:14" x14ac:dyDescent="0.25">
      <c r="A860" s="1">
        <v>45546</v>
      </c>
      <c r="B860">
        <v>4</v>
      </c>
      <c r="C860" t="s">
        <v>35</v>
      </c>
      <c r="D860" t="s">
        <v>36</v>
      </c>
      <c r="E860">
        <v>40</v>
      </c>
      <c r="F860" s="2">
        <v>1.8</v>
      </c>
      <c r="G860" s="2">
        <f>Table1[[#This Row],[price]] *Table1[[#This Row],[quantity_sold]]</f>
        <v>72</v>
      </c>
      <c r="H860" t="s">
        <v>22</v>
      </c>
      <c r="I860" s="3" t="b">
        <v>0</v>
      </c>
      <c r="J860">
        <f>IF(Table1[[#This Row],[is_weekend]], 1,0)</f>
        <v>0</v>
      </c>
      <c r="K860">
        <v>0</v>
      </c>
      <c r="L860" t="s">
        <v>15</v>
      </c>
      <c r="M860" s="3" t="b">
        <v>0</v>
      </c>
      <c r="N860" t="s">
        <v>16</v>
      </c>
    </row>
    <row r="861" spans="1:14" x14ac:dyDescent="0.25">
      <c r="A861" s="1">
        <v>45546</v>
      </c>
      <c r="B861">
        <v>5</v>
      </c>
      <c r="C861" t="s">
        <v>37</v>
      </c>
      <c r="D861" t="s">
        <v>38</v>
      </c>
      <c r="E861">
        <v>45</v>
      </c>
      <c r="F861" s="2">
        <v>4.5</v>
      </c>
      <c r="G861" s="2">
        <f>Table1[[#This Row],[price]] *Table1[[#This Row],[quantity_sold]]</f>
        <v>202.5</v>
      </c>
      <c r="H861" t="s">
        <v>22</v>
      </c>
      <c r="I861" s="3" t="b">
        <v>0</v>
      </c>
      <c r="J861">
        <f>IF(Table1[[#This Row],[is_weekend]], 1,0)</f>
        <v>0</v>
      </c>
      <c r="K861">
        <v>1</v>
      </c>
      <c r="L861" t="s">
        <v>15</v>
      </c>
      <c r="M861" s="3" t="b">
        <v>0</v>
      </c>
      <c r="N861" t="s">
        <v>16</v>
      </c>
    </row>
    <row r="862" spans="1:14" x14ac:dyDescent="0.25">
      <c r="A862" s="1">
        <v>45545</v>
      </c>
      <c r="B862">
        <v>1</v>
      </c>
      <c r="C862" t="s">
        <v>12</v>
      </c>
      <c r="D862" t="s">
        <v>13</v>
      </c>
      <c r="E862">
        <v>47</v>
      </c>
      <c r="F862" s="2">
        <v>7.2</v>
      </c>
      <c r="G862" s="2">
        <f>Table1[[#This Row],[price]] *Table1[[#This Row],[quantity_sold]]</f>
        <v>338.40000000000003</v>
      </c>
      <c r="H862" t="s">
        <v>21</v>
      </c>
      <c r="I862" s="3" t="b">
        <v>0</v>
      </c>
      <c r="J862">
        <f>IF(Table1[[#This Row],[is_weekend]], 1,0)</f>
        <v>0</v>
      </c>
      <c r="K862">
        <v>1</v>
      </c>
      <c r="L862" t="s">
        <v>18</v>
      </c>
      <c r="M862" s="3" t="b">
        <v>0</v>
      </c>
      <c r="N862" t="s">
        <v>16</v>
      </c>
    </row>
    <row r="863" spans="1:14" x14ac:dyDescent="0.25">
      <c r="A863" s="1">
        <v>45545</v>
      </c>
      <c r="B863">
        <v>2</v>
      </c>
      <c r="C863" t="s">
        <v>32</v>
      </c>
      <c r="D863" t="s">
        <v>13</v>
      </c>
      <c r="E863">
        <v>40</v>
      </c>
      <c r="F863" s="2">
        <v>9</v>
      </c>
      <c r="G863" s="2">
        <f>Table1[[#This Row],[price]] *Table1[[#This Row],[quantity_sold]]</f>
        <v>360</v>
      </c>
      <c r="H863" t="s">
        <v>21</v>
      </c>
      <c r="I863" s="3" t="b">
        <v>0</v>
      </c>
      <c r="J863">
        <f>IF(Table1[[#This Row],[is_weekend]], 1,0)</f>
        <v>0</v>
      </c>
      <c r="K863">
        <v>1</v>
      </c>
      <c r="L863" t="s">
        <v>18</v>
      </c>
      <c r="M863" s="3" t="b">
        <v>0</v>
      </c>
      <c r="N863" t="s">
        <v>16</v>
      </c>
    </row>
    <row r="864" spans="1:14" x14ac:dyDescent="0.25">
      <c r="A864" s="1">
        <v>45545</v>
      </c>
      <c r="B864">
        <v>3</v>
      </c>
      <c r="C864" t="s">
        <v>33</v>
      </c>
      <c r="D864" t="s">
        <v>34</v>
      </c>
      <c r="E864">
        <v>24</v>
      </c>
      <c r="F864" s="2">
        <v>6.3</v>
      </c>
      <c r="G864" s="2">
        <f>Table1[[#This Row],[price]] *Table1[[#This Row],[quantity_sold]]</f>
        <v>151.19999999999999</v>
      </c>
      <c r="H864" t="s">
        <v>21</v>
      </c>
      <c r="I864" s="3" t="b">
        <v>0</v>
      </c>
      <c r="J864">
        <f>IF(Table1[[#This Row],[is_weekend]], 1,0)</f>
        <v>0</v>
      </c>
      <c r="K864">
        <v>0</v>
      </c>
      <c r="L864" t="s">
        <v>18</v>
      </c>
      <c r="M864" s="3" t="b">
        <v>0</v>
      </c>
      <c r="N864" t="s">
        <v>16</v>
      </c>
    </row>
    <row r="865" spans="1:14" x14ac:dyDescent="0.25">
      <c r="A865" s="1">
        <v>45545</v>
      </c>
      <c r="B865">
        <v>4</v>
      </c>
      <c r="C865" t="s">
        <v>35</v>
      </c>
      <c r="D865" t="s">
        <v>36</v>
      </c>
      <c r="E865">
        <v>37</v>
      </c>
      <c r="F865" s="2">
        <v>1.8</v>
      </c>
      <c r="G865" s="2">
        <f>Table1[[#This Row],[price]] *Table1[[#This Row],[quantity_sold]]</f>
        <v>66.600000000000009</v>
      </c>
      <c r="H865" t="s">
        <v>21</v>
      </c>
      <c r="I865" s="3" t="b">
        <v>0</v>
      </c>
      <c r="J865">
        <f>IF(Table1[[#This Row],[is_weekend]], 1,0)</f>
        <v>0</v>
      </c>
      <c r="K865">
        <v>0</v>
      </c>
      <c r="L865" t="s">
        <v>18</v>
      </c>
      <c r="M865" s="3" t="b">
        <v>0</v>
      </c>
      <c r="N865" t="s">
        <v>16</v>
      </c>
    </row>
    <row r="866" spans="1:14" x14ac:dyDescent="0.25">
      <c r="A866" s="1">
        <v>45545</v>
      </c>
      <c r="B866">
        <v>5</v>
      </c>
      <c r="C866" t="s">
        <v>37</v>
      </c>
      <c r="D866" t="s">
        <v>38</v>
      </c>
      <c r="E866">
        <v>27</v>
      </c>
      <c r="F866" s="2">
        <v>4.5</v>
      </c>
      <c r="G866" s="2">
        <f>Table1[[#This Row],[price]] *Table1[[#This Row],[quantity_sold]]</f>
        <v>121.5</v>
      </c>
      <c r="H866" t="s">
        <v>21</v>
      </c>
      <c r="I866" s="3" t="b">
        <v>0</v>
      </c>
      <c r="J866">
        <f>IF(Table1[[#This Row],[is_weekend]], 1,0)</f>
        <v>0</v>
      </c>
      <c r="K866">
        <v>0</v>
      </c>
      <c r="L866" t="s">
        <v>18</v>
      </c>
      <c r="M866" s="3" t="b">
        <v>0</v>
      </c>
      <c r="N866" t="s">
        <v>16</v>
      </c>
    </row>
    <row r="867" spans="1:14" x14ac:dyDescent="0.25">
      <c r="A867" s="1">
        <v>45544</v>
      </c>
      <c r="B867">
        <v>1</v>
      </c>
      <c r="C867" t="s">
        <v>12</v>
      </c>
      <c r="D867" t="s">
        <v>13</v>
      </c>
      <c r="E867">
        <v>47</v>
      </c>
      <c r="F867" s="2">
        <v>7.2</v>
      </c>
      <c r="G867" s="2">
        <f>Table1[[#This Row],[price]] *Table1[[#This Row],[quantity_sold]]</f>
        <v>338.40000000000003</v>
      </c>
      <c r="H867" t="s">
        <v>20</v>
      </c>
      <c r="I867" s="3" t="b">
        <v>0</v>
      </c>
      <c r="J867">
        <f>IF(Table1[[#This Row],[is_weekend]], 1,0)</f>
        <v>0</v>
      </c>
      <c r="K867">
        <v>1</v>
      </c>
      <c r="L867" t="s">
        <v>15</v>
      </c>
      <c r="M867" s="3" t="b">
        <v>0</v>
      </c>
      <c r="N867" t="s">
        <v>16</v>
      </c>
    </row>
    <row r="868" spans="1:14" x14ac:dyDescent="0.25">
      <c r="A868" s="1">
        <v>45544</v>
      </c>
      <c r="B868">
        <v>2</v>
      </c>
      <c r="C868" t="s">
        <v>32</v>
      </c>
      <c r="D868" t="s">
        <v>13</v>
      </c>
      <c r="E868">
        <v>27</v>
      </c>
      <c r="F868" s="2">
        <v>9</v>
      </c>
      <c r="G868" s="2">
        <f>Table1[[#This Row],[price]] *Table1[[#This Row],[quantity_sold]]</f>
        <v>243</v>
      </c>
      <c r="H868" t="s">
        <v>20</v>
      </c>
      <c r="I868" s="3" t="b">
        <v>0</v>
      </c>
      <c r="J868">
        <f>IF(Table1[[#This Row],[is_weekend]], 1,0)</f>
        <v>0</v>
      </c>
      <c r="K868">
        <v>0</v>
      </c>
      <c r="L868" t="s">
        <v>15</v>
      </c>
      <c r="M868" s="3" t="b">
        <v>0</v>
      </c>
      <c r="N868" t="s">
        <v>16</v>
      </c>
    </row>
    <row r="869" spans="1:14" x14ac:dyDescent="0.25">
      <c r="A869" s="1">
        <v>45544</v>
      </c>
      <c r="B869">
        <v>3</v>
      </c>
      <c r="C869" t="s">
        <v>33</v>
      </c>
      <c r="D869" t="s">
        <v>34</v>
      </c>
      <c r="E869">
        <v>40</v>
      </c>
      <c r="F869" s="2">
        <v>6.3</v>
      </c>
      <c r="G869" s="2">
        <f>Table1[[#This Row],[price]] *Table1[[#This Row],[quantity_sold]]</f>
        <v>252</v>
      </c>
      <c r="H869" t="s">
        <v>20</v>
      </c>
      <c r="I869" s="3" t="b">
        <v>0</v>
      </c>
      <c r="J869">
        <f>IF(Table1[[#This Row],[is_weekend]], 1,0)</f>
        <v>0</v>
      </c>
      <c r="K869">
        <v>1</v>
      </c>
      <c r="L869" t="s">
        <v>15</v>
      </c>
      <c r="M869" s="3" t="b">
        <v>0</v>
      </c>
      <c r="N869" t="s">
        <v>16</v>
      </c>
    </row>
    <row r="870" spans="1:14" x14ac:dyDescent="0.25">
      <c r="A870" s="1">
        <v>45544</v>
      </c>
      <c r="B870">
        <v>4</v>
      </c>
      <c r="C870" t="s">
        <v>35</v>
      </c>
      <c r="D870" t="s">
        <v>36</v>
      </c>
      <c r="E870">
        <v>38</v>
      </c>
      <c r="F870" s="2">
        <v>1.8</v>
      </c>
      <c r="G870" s="2">
        <f>Table1[[#This Row],[price]] *Table1[[#This Row],[quantity_sold]]</f>
        <v>68.400000000000006</v>
      </c>
      <c r="H870" t="s">
        <v>20</v>
      </c>
      <c r="I870" s="3" t="b">
        <v>0</v>
      </c>
      <c r="J870">
        <f>IF(Table1[[#This Row],[is_weekend]], 1,0)</f>
        <v>0</v>
      </c>
      <c r="K870">
        <v>0</v>
      </c>
      <c r="L870" t="s">
        <v>15</v>
      </c>
      <c r="M870" s="3" t="b">
        <v>0</v>
      </c>
      <c r="N870" t="s">
        <v>16</v>
      </c>
    </row>
    <row r="871" spans="1:14" x14ac:dyDescent="0.25">
      <c r="A871" s="1">
        <v>45544</v>
      </c>
      <c r="B871">
        <v>5</v>
      </c>
      <c r="C871" t="s">
        <v>37</v>
      </c>
      <c r="D871" t="s">
        <v>38</v>
      </c>
      <c r="E871">
        <v>28</v>
      </c>
      <c r="F871" s="2">
        <v>4.5</v>
      </c>
      <c r="G871" s="2">
        <f>Table1[[#This Row],[price]] *Table1[[#This Row],[quantity_sold]]</f>
        <v>126</v>
      </c>
      <c r="H871" t="s">
        <v>20</v>
      </c>
      <c r="I871" s="3" t="b">
        <v>0</v>
      </c>
      <c r="J871">
        <f>IF(Table1[[#This Row],[is_weekend]], 1,0)</f>
        <v>0</v>
      </c>
      <c r="K871">
        <v>0</v>
      </c>
      <c r="L871" t="s">
        <v>15</v>
      </c>
      <c r="M871" s="3" t="b">
        <v>0</v>
      </c>
      <c r="N871" t="s">
        <v>16</v>
      </c>
    </row>
    <row r="872" spans="1:14" x14ac:dyDescent="0.25">
      <c r="A872" s="1">
        <v>45543</v>
      </c>
      <c r="B872">
        <v>1</v>
      </c>
      <c r="C872" t="s">
        <v>12</v>
      </c>
      <c r="D872" t="s">
        <v>13</v>
      </c>
      <c r="E872">
        <v>48</v>
      </c>
      <c r="F872" s="2">
        <v>7.2</v>
      </c>
      <c r="G872" s="2">
        <f>Table1[[#This Row],[price]] *Table1[[#This Row],[quantity_sold]]</f>
        <v>345.6</v>
      </c>
      <c r="H872" t="s">
        <v>19</v>
      </c>
      <c r="I872" s="3" t="b">
        <v>1</v>
      </c>
      <c r="J872">
        <f>IF(Table1[[#This Row],[is_weekend]], 1,0)</f>
        <v>1</v>
      </c>
      <c r="K872">
        <v>0</v>
      </c>
      <c r="L872" t="s">
        <v>18</v>
      </c>
      <c r="M872" s="3" t="b">
        <v>0</v>
      </c>
      <c r="N872" t="s">
        <v>16</v>
      </c>
    </row>
    <row r="873" spans="1:14" x14ac:dyDescent="0.25">
      <c r="A873" s="1">
        <v>45543</v>
      </c>
      <c r="B873">
        <v>2</v>
      </c>
      <c r="C873" t="s">
        <v>32</v>
      </c>
      <c r="D873" t="s">
        <v>13</v>
      </c>
      <c r="E873">
        <v>42</v>
      </c>
      <c r="F873" s="2">
        <v>9</v>
      </c>
      <c r="G873" s="2">
        <f>Table1[[#This Row],[price]] *Table1[[#This Row],[quantity_sold]]</f>
        <v>378</v>
      </c>
      <c r="H873" t="s">
        <v>19</v>
      </c>
      <c r="I873" s="3" t="b">
        <v>1</v>
      </c>
      <c r="J873">
        <f>IF(Table1[[#This Row],[is_weekend]], 1,0)</f>
        <v>1</v>
      </c>
      <c r="K873">
        <v>0</v>
      </c>
      <c r="L873" t="s">
        <v>18</v>
      </c>
      <c r="M873" s="3" t="b">
        <v>0</v>
      </c>
      <c r="N873" t="s">
        <v>16</v>
      </c>
    </row>
    <row r="874" spans="1:14" x14ac:dyDescent="0.25">
      <c r="A874" s="1">
        <v>45543</v>
      </c>
      <c r="B874">
        <v>3</v>
      </c>
      <c r="C874" t="s">
        <v>33</v>
      </c>
      <c r="D874" t="s">
        <v>34</v>
      </c>
      <c r="E874">
        <v>49</v>
      </c>
      <c r="F874" s="2">
        <v>6.3</v>
      </c>
      <c r="G874" s="2">
        <f>Table1[[#This Row],[price]] *Table1[[#This Row],[quantity_sold]]</f>
        <v>308.7</v>
      </c>
      <c r="H874" t="s">
        <v>19</v>
      </c>
      <c r="I874" s="3" t="b">
        <v>1</v>
      </c>
      <c r="J874">
        <f>IF(Table1[[#This Row],[is_weekend]], 1,0)</f>
        <v>1</v>
      </c>
      <c r="K874">
        <v>1</v>
      </c>
      <c r="L874" t="s">
        <v>18</v>
      </c>
      <c r="M874" s="3" t="b">
        <v>0</v>
      </c>
      <c r="N874" t="s">
        <v>16</v>
      </c>
    </row>
    <row r="875" spans="1:14" x14ac:dyDescent="0.25">
      <c r="A875" s="1">
        <v>45543</v>
      </c>
      <c r="B875">
        <v>4</v>
      </c>
      <c r="C875" t="s">
        <v>35</v>
      </c>
      <c r="D875" t="s">
        <v>36</v>
      </c>
      <c r="E875">
        <v>54</v>
      </c>
      <c r="F875" s="2">
        <v>1.8</v>
      </c>
      <c r="G875" s="2">
        <f>Table1[[#This Row],[price]] *Table1[[#This Row],[quantity_sold]]</f>
        <v>97.2</v>
      </c>
      <c r="H875" t="s">
        <v>19</v>
      </c>
      <c r="I875" s="3" t="b">
        <v>1</v>
      </c>
      <c r="J875">
        <f>IF(Table1[[#This Row],[is_weekend]], 1,0)</f>
        <v>1</v>
      </c>
      <c r="K875">
        <v>0</v>
      </c>
      <c r="L875" t="s">
        <v>18</v>
      </c>
      <c r="M875" s="3" t="b">
        <v>0</v>
      </c>
      <c r="N875" t="s">
        <v>16</v>
      </c>
    </row>
    <row r="876" spans="1:14" x14ac:dyDescent="0.25">
      <c r="A876" s="1">
        <v>45543</v>
      </c>
      <c r="B876">
        <v>5</v>
      </c>
      <c r="C876" t="s">
        <v>37</v>
      </c>
      <c r="D876" t="s">
        <v>38</v>
      </c>
      <c r="E876">
        <v>63</v>
      </c>
      <c r="F876" s="2">
        <v>4.5</v>
      </c>
      <c r="G876" s="2">
        <f>Table1[[#This Row],[price]] *Table1[[#This Row],[quantity_sold]]</f>
        <v>283.5</v>
      </c>
      <c r="H876" t="s">
        <v>19</v>
      </c>
      <c r="I876" s="3" t="b">
        <v>1</v>
      </c>
      <c r="J876">
        <f>IF(Table1[[#This Row],[is_weekend]], 1,0)</f>
        <v>1</v>
      </c>
      <c r="K876">
        <v>1</v>
      </c>
      <c r="L876" t="s">
        <v>18</v>
      </c>
      <c r="M876" s="3" t="b">
        <v>0</v>
      </c>
      <c r="N876" t="s">
        <v>16</v>
      </c>
    </row>
    <row r="877" spans="1:14" x14ac:dyDescent="0.25">
      <c r="A877" s="1">
        <v>45542</v>
      </c>
      <c r="B877">
        <v>1</v>
      </c>
      <c r="C877" t="s">
        <v>12</v>
      </c>
      <c r="D877" t="s">
        <v>13</v>
      </c>
      <c r="E877">
        <v>82</v>
      </c>
      <c r="F877" s="2">
        <v>7.2</v>
      </c>
      <c r="G877" s="2">
        <f>Table1[[#This Row],[price]] *Table1[[#This Row],[quantity_sold]]</f>
        <v>590.4</v>
      </c>
      <c r="H877" t="s">
        <v>17</v>
      </c>
      <c r="I877" s="3" t="b">
        <v>1</v>
      </c>
      <c r="J877">
        <f>IF(Table1[[#This Row],[is_weekend]], 1,0)</f>
        <v>1</v>
      </c>
      <c r="K877">
        <v>1</v>
      </c>
      <c r="L877" t="s">
        <v>15</v>
      </c>
      <c r="M877" s="3" t="b">
        <v>0</v>
      </c>
      <c r="N877" t="s">
        <v>16</v>
      </c>
    </row>
    <row r="878" spans="1:14" x14ac:dyDescent="0.25">
      <c r="A878" s="1">
        <v>45542</v>
      </c>
      <c r="B878">
        <v>2</v>
      </c>
      <c r="C878" t="s">
        <v>32</v>
      </c>
      <c r="D878" t="s">
        <v>13</v>
      </c>
      <c r="E878">
        <v>48</v>
      </c>
      <c r="F878" s="2">
        <v>9</v>
      </c>
      <c r="G878" s="2">
        <f>Table1[[#This Row],[price]] *Table1[[#This Row],[quantity_sold]]</f>
        <v>432</v>
      </c>
      <c r="H878" t="s">
        <v>17</v>
      </c>
      <c r="I878" s="3" t="b">
        <v>1</v>
      </c>
      <c r="J878">
        <f>IF(Table1[[#This Row],[is_weekend]], 1,0)</f>
        <v>1</v>
      </c>
      <c r="K878">
        <v>0</v>
      </c>
      <c r="L878" t="s">
        <v>15</v>
      </c>
      <c r="M878" s="3" t="b">
        <v>0</v>
      </c>
      <c r="N878" t="s">
        <v>16</v>
      </c>
    </row>
    <row r="879" spans="1:14" x14ac:dyDescent="0.25">
      <c r="A879" s="1">
        <v>45542</v>
      </c>
      <c r="B879">
        <v>3</v>
      </c>
      <c r="C879" t="s">
        <v>33</v>
      </c>
      <c r="D879" t="s">
        <v>34</v>
      </c>
      <c r="E879">
        <v>46</v>
      </c>
      <c r="F879" s="2">
        <v>6.3</v>
      </c>
      <c r="G879" s="2">
        <f>Table1[[#This Row],[price]] *Table1[[#This Row],[quantity_sold]]</f>
        <v>289.8</v>
      </c>
      <c r="H879" t="s">
        <v>17</v>
      </c>
      <c r="I879" s="3" t="b">
        <v>1</v>
      </c>
      <c r="J879">
        <f>IF(Table1[[#This Row],[is_weekend]], 1,0)</f>
        <v>1</v>
      </c>
      <c r="K879">
        <v>0</v>
      </c>
      <c r="L879" t="s">
        <v>15</v>
      </c>
      <c r="M879" s="3" t="b">
        <v>0</v>
      </c>
      <c r="N879" t="s">
        <v>16</v>
      </c>
    </row>
    <row r="880" spans="1:14" x14ac:dyDescent="0.25">
      <c r="A880" s="1">
        <v>45542</v>
      </c>
      <c r="B880">
        <v>4</v>
      </c>
      <c r="C880" t="s">
        <v>35</v>
      </c>
      <c r="D880" t="s">
        <v>36</v>
      </c>
      <c r="E880">
        <v>71</v>
      </c>
      <c r="F880" s="2">
        <v>1.8</v>
      </c>
      <c r="G880" s="2">
        <f>Table1[[#This Row],[price]] *Table1[[#This Row],[quantity_sold]]</f>
        <v>127.8</v>
      </c>
      <c r="H880" t="s">
        <v>17</v>
      </c>
      <c r="I880" s="3" t="b">
        <v>1</v>
      </c>
      <c r="J880">
        <f>IF(Table1[[#This Row],[is_weekend]], 1,0)</f>
        <v>1</v>
      </c>
      <c r="K880">
        <v>0</v>
      </c>
      <c r="L880" t="s">
        <v>15</v>
      </c>
      <c r="M880" s="3" t="b">
        <v>0</v>
      </c>
      <c r="N880" t="s">
        <v>16</v>
      </c>
    </row>
    <row r="881" spans="1:14" x14ac:dyDescent="0.25">
      <c r="A881" s="1">
        <v>45542</v>
      </c>
      <c r="B881">
        <v>5</v>
      </c>
      <c r="C881" t="s">
        <v>37</v>
      </c>
      <c r="D881" t="s">
        <v>38</v>
      </c>
      <c r="E881">
        <v>55</v>
      </c>
      <c r="F881" s="2">
        <v>4.5</v>
      </c>
      <c r="G881" s="2">
        <f>Table1[[#This Row],[price]] *Table1[[#This Row],[quantity_sold]]</f>
        <v>247.5</v>
      </c>
      <c r="H881" t="s">
        <v>17</v>
      </c>
      <c r="I881" s="3" t="b">
        <v>1</v>
      </c>
      <c r="J881">
        <f>IF(Table1[[#This Row],[is_weekend]], 1,0)</f>
        <v>1</v>
      </c>
      <c r="K881">
        <v>0</v>
      </c>
      <c r="L881" t="s">
        <v>15</v>
      </c>
      <c r="M881" s="3" t="b">
        <v>0</v>
      </c>
      <c r="N881" t="s">
        <v>16</v>
      </c>
    </row>
    <row r="882" spans="1:14" x14ac:dyDescent="0.25">
      <c r="A882" s="1">
        <v>45541</v>
      </c>
      <c r="B882">
        <v>1</v>
      </c>
      <c r="C882" t="s">
        <v>12</v>
      </c>
      <c r="D882" t="s">
        <v>13</v>
      </c>
      <c r="E882">
        <v>49</v>
      </c>
      <c r="F882" s="2">
        <v>7.2</v>
      </c>
      <c r="G882" s="2">
        <f>Table1[[#This Row],[price]] *Table1[[#This Row],[quantity_sold]]</f>
        <v>352.8</v>
      </c>
      <c r="H882" t="s">
        <v>14</v>
      </c>
      <c r="I882" s="3" t="b">
        <v>0</v>
      </c>
      <c r="J882">
        <f>IF(Table1[[#This Row],[is_weekend]], 1,0)</f>
        <v>0</v>
      </c>
      <c r="K882">
        <v>0</v>
      </c>
      <c r="L882" t="s">
        <v>18</v>
      </c>
      <c r="M882" s="3" t="b">
        <v>0</v>
      </c>
      <c r="N882" t="s">
        <v>16</v>
      </c>
    </row>
    <row r="883" spans="1:14" x14ac:dyDescent="0.25">
      <c r="A883" s="1">
        <v>45541</v>
      </c>
      <c r="B883">
        <v>2</v>
      </c>
      <c r="C883" t="s">
        <v>32</v>
      </c>
      <c r="D883" t="s">
        <v>13</v>
      </c>
      <c r="E883">
        <v>35</v>
      </c>
      <c r="F883" s="2">
        <v>9</v>
      </c>
      <c r="G883" s="2">
        <f>Table1[[#This Row],[price]] *Table1[[#This Row],[quantity_sold]]</f>
        <v>315</v>
      </c>
      <c r="H883" t="s">
        <v>14</v>
      </c>
      <c r="I883" s="3" t="b">
        <v>0</v>
      </c>
      <c r="J883">
        <f>IF(Table1[[#This Row],[is_weekend]], 1,0)</f>
        <v>0</v>
      </c>
      <c r="K883">
        <v>0</v>
      </c>
      <c r="L883" t="s">
        <v>18</v>
      </c>
      <c r="M883" s="3" t="b">
        <v>0</v>
      </c>
      <c r="N883" t="s">
        <v>16</v>
      </c>
    </row>
    <row r="884" spans="1:14" x14ac:dyDescent="0.25">
      <c r="A884" s="1">
        <v>45541</v>
      </c>
      <c r="B884">
        <v>3</v>
      </c>
      <c r="C884" t="s">
        <v>33</v>
      </c>
      <c r="D884" t="s">
        <v>34</v>
      </c>
      <c r="E884">
        <v>35</v>
      </c>
      <c r="F884" s="2">
        <v>6.3</v>
      </c>
      <c r="G884" s="2">
        <f>Table1[[#This Row],[price]] *Table1[[#This Row],[quantity_sold]]</f>
        <v>220.5</v>
      </c>
      <c r="H884" t="s">
        <v>14</v>
      </c>
      <c r="I884" s="3" t="b">
        <v>0</v>
      </c>
      <c r="J884">
        <f>IF(Table1[[#This Row],[is_weekend]], 1,0)</f>
        <v>0</v>
      </c>
      <c r="K884">
        <v>0</v>
      </c>
      <c r="L884" t="s">
        <v>18</v>
      </c>
      <c r="M884" s="3" t="b">
        <v>0</v>
      </c>
      <c r="N884" t="s">
        <v>16</v>
      </c>
    </row>
    <row r="885" spans="1:14" x14ac:dyDescent="0.25">
      <c r="A885" s="1">
        <v>45541</v>
      </c>
      <c r="B885">
        <v>4</v>
      </c>
      <c r="C885" t="s">
        <v>35</v>
      </c>
      <c r="D885" t="s">
        <v>36</v>
      </c>
      <c r="E885">
        <v>82</v>
      </c>
      <c r="F885" s="2">
        <v>1.8</v>
      </c>
      <c r="G885" s="2">
        <f>Table1[[#This Row],[price]] *Table1[[#This Row],[quantity_sold]]</f>
        <v>147.6</v>
      </c>
      <c r="H885" t="s">
        <v>14</v>
      </c>
      <c r="I885" s="3" t="b">
        <v>0</v>
      </c>
      <c r="J885">
        <f>IF(Table1[[#This Row],[is_weekend]], 1,0)</f>
        <v>0</v>
      </c>
      <c r="K885">
        <v>1</v>
      </c>
      <c r="L885" t="s">
        <v>18</v>
      </c>
      <c r="M885" s="3" t="b">
        <v>0</v>
      </c>
      <c r="N885" t="s">
        <v>16</v>
      </c>
    </row>
    <row r="886" spans="1:14" x14ac:dyDescent="0.25">
      <c r="A886" s="1">
        <v>45541</v>
      </c>
      <c r="B886">
        <v>5</v>
      </c>
      <c r="C886" t="s">
        <v>37</v>
      </c>
      <c r="D886" t="s">
        <v>38</v>
      </c>
      <c r="E886">
        <v>40</v>
      </c>
      <c r="F886" s="2">
        <v>4.5</v>
      </c>
      <c r="G886" s="2">
        <f>Table1[[#This Row],[price]] *Table1[[#This Row],[quantity_sold]]</f>
        <v>180</v>
      </c>
      <c r="H886" t="s">
        <v>14</v>
      </c>
      <c r="I886" s="3" t="b">
        <v>0</v>
      </c>
      <c r="J886">
        <f>IF(Table1[[#This Row],[is_weekend]], 1,0)</f>
        <v>0</v>
      </c>
      <c r="K886">
        <v>0</v>
      </c>
      <c r="L886" t="s">
        <v>18</v>
      </c>
      <c r="M886" s="3" t="b">
        <v>0</v>
      </c>
      <c r="N886" t="s">
        <v>16</v>
      </c>
    </row>
    <row r="887" spans="1:14" x14ac:dyDescent="0.25">
      <c r="A887" s="1">
        <v>45540</v>
      </c>
      <c r="B887">
        <v>1</v>
      </c>
      <c r="C887" t="s">
        <v>12</v>
      </c>
      <c r="D887" t="s">
        <v>13</v>
      </c>
      <c r="E887">
        <v>40</v>
      </c>
      <c r="F887" s="2">
        <v>7.2</v>
      </c>
      <c r="G887" s="2">
        <f>Table1[[#This Row],[price]] *Table1[[#This Row],[quantity_sold]]</f>
        <v>288</v>
      </c>
      <c r="H887" t="s">
        <v>23</v>
      </c>
      <c r="I887" s="3" t="b">
        <v>0</v>
      </c>
      <c r="J887">
        <f>IF(Table1[[#This Row],[is_weekend]], 1,0)</f>
        <v>0</v>
      </c>
      <c r="K887">
        <v>0</v>
      </c>
      <c r="L887" t="s">
        <v>15</v>
      </c>
      <c r="M887" s="3" t="b">
        <v>0</v>
      </c>
      <c r="N887" t="s">
        <v>16</v>
      </c>
    </row>
    <row r="888" spans="1:14" x14ac:dyDescent="0.25">
      <c r="A888" s="1">
        <v>45540</v>
      </c>
      <c r="B888">
        <v>2</v>
      </c>
      <c r="C888" t="s">
        <v>32</v>
      </c>
      <c r="D888" t="s">
        <v>13</v>
      </c>
      <c r="E888">
        <v>33</v>
      </c>
      <c r="F888" s="2">
        <v>9</v>
      </c>
      <c r="G888" s="2">
        <f>Table1[[#This Row],[price]] *Table1[[#This Row],[quantity_sold]]</f>
        <v>297</v>
      </c>
      <c r="H888" t="s">
        <v>23</v>
      </c>
      <c r="I888" s="3" t="b">
        <v>0</v>
      </c>
      <c r="J888">
        <f>IF(Table1[[#This Row],[is_weekend]], 1,0)</f>
        <v>0</v>
      </c>
      <c r="K888">
        <v>0</v>
      </c>
      <c r="L888" t="s">
        <v>15</v>
      </c>
      <c r="M888" s="3" t="b">
        <v>0</v>
      </c>
      <c r="N888" t="s">
        <v>16</v>
      </c>
    </row>
    <row r="889" spans="1:14" x14ac:dyDescent="0.25">
      <c r="A889" s="1">
        <v>45540</v>
      </c>
      <c r="B889">
        <v>3</v>
      </c>
      <c r="C889" t="s">
        <v>33</v>
      </c>
      <c r="D889" t="s">
        <v>34</v>
      </c>
      <c r="E889">
        <v>38</v>
      </c>
      <c r="F889" s="2">
        <v>6.3</v>
      </c>
      <c r="G889" s="2">
        <f>Table1[[#This Row],[price]] *Table1[[#This Row],[quantity_sold]]</f>
        <v>239.4</v>
      </c>
      <c r="H889" t="s">
        <v>23</v>
      </c>
      <c r="I889" s="3" t="b">
        <v>0</v>
      </c>
      <c r="J889">
        <f>IF(Table1[[#This Row],[is_weekend]], 1,0)</f>
        <v>0</v>
      </c>
      <c r="K889">
        <v>0</v>
      </c>
      <c r="L889" t="s">
        <v>15</v>
      </c>
      <c r="M889" s="3" t="b">
        <v>0</v>
      </c>
      <c r="N889" t="s">
        <v>16</v>
      </c>
    </row>
    <row r="890" spans="1:14" x14ac:dyDescent="0.25">
      <c r="A890" s="1">
        <v>45540</v>
      </c>
      <c r="B890">
        <v>4</v>
      </c>
      <c r="C890" t="s">
        <v>35</v>
      </c>
      <c r="D890" t="s">
        <v>36</v>
      </c>
      <c r="E890">
        <v>50</v>
      </c>
      <c r="F890" s="2">
        <v>1.8</v>
      </c>
      <c r="G890" s="2">
        <f>Table1[[#This Row],[price]] *Table1[[#This Row],[quantity_sold]]</f>
        <v>90</v>
      </c>
      <c r="H890" t="s">
        <v>23</v>
      </c>
      <c r="I890" s="3" t="b">
        <v>0</v>
      </c>
      <c r="J890">
        <f>IF(Table1[[#This Row],[is_weekend]], 1,0)</f>
        <v>0</v>
      </c>
      <c r="K890">
        <v>0</v>
      </c>
      <c r="L890" t="s">
        <v>15</v>
      </c>
      <c r="M890" s="3" t="b">
        <v>0</v>
      </c>
      <c r="N890" t="s">
        <v>16</v>
      </c>
    </row>
    <row r="891" spans="1:14" x14ac:dyDescent="0.25">
      <c r="A891" s="1">
        <v>45540</v>
      </c>
      <c r="B891">
        <v>5</v>
      </c>
      <c r="C891" t="s">
        <v>37</v>
      </c>
      <c r="D891" t="s">
        <v>38</v>
      </c>
      <c r="E891">
        <v>53</v>
      </c>
      <c r="F891" s="2">
        <v>4.5</v>
      </c>
      <c r="G891" s="2">
        <f>Table1[[#This Row],[price]] *Table1[[#This Row],[quantity_sold]]</f>
        <v>238.5</v>
      </c>
      <c r="H891" t="s">
        <v>23</v>
      </c>
      <c r="I891" s="3" t="b">
        <v>0</v>
      </c>
      <c r="J891">
        <f>IF(Table1[[#This Row],[is_weekend]], 1,0)</f>
        <v>0</v>
      </c>
      <c r="K891">
        <v>1</v>
      </c>
      <c r="L891" t="s">
        <v>15</v>
      </c>
      <c r="M891" s="3" t="b">
        <v>0</v>
      </c>
      <c r="N891" t="s">
        <v>16</v>
      </c>
    </row>
    <row r="892" spans="1:14" x14ac:dyDescent="0.25">
      <c r="A892" s="1">
        <v>45539</v>
      </c>
      <c r="B892">
        <v>1</v>
      </c>
      <c r="C892" t="s">
        <v>12</v>
      </c>
      <c r="D892" t="s">
        <v>13</v>
      </c>
      <c r="E892">
        <v>34</v>
      </c>
      <c r="F892" s="2">
        <v>7.2</v>
      </c>
      <c r="G892" s="2">
        <f>Table1[[#This Row],[price]] *Table1[[#This Row],[quantity_sold]]</f>
        <v>244.8</v>
      </c>
      <c r="H892" t="s">
        <v>22</v>
      </c>
      <c r="I892" s="3" t="b">
        <v>0</v>
      </c>
      <c r="J892">
        <f>IF(Table1[[#This Row],[is_weekend]], 1,0)</f>
        <v>0</v>
      </c>
      <c r="K892">
        <v>0</v>
      </c>
      <c r="L892" t="s">
        <v>18</v>
      </c>
      <c r="M892" s="3" t="b">
        <v>0</v>
      </c>
      <c r="N892" t="s">
        <v>16</v>
      </c>
    </row>
    <row r="893" spans="1:14" x14ac:dyDescent="0.25">
      <c r="A893" s="1">
        <v>45539</v>
      </c>
      <c r="B893">
        <v>2</v>
      </c>
      <c r="C893" t="s">
        <v>32</v>
      </c>
      <c r="D893" t="s">
        <v>13</v>
      </c>
      <c r="E893">
        <v>27</v>
      </c>
      <c r="F893" s="2">
        <v>9</v>
      </c>
      <c r="G893" s="2">
        <f>Table1[[#This Row],[price]] *Table1[[#This Row],[quantity_sold]]</f>
        <v>243</v>
      </c>
      <c r="H893" t="s">
        <v>22</v>
      </c>
      <c r="I893" s="3" t="b">
        <v>0</v>
      </c>
      <c r="J893">
        <f>IF(Table1[[#This Row],[is_weekend]], 1,0)</f>
        <v>0</v>
      </c>
      <c r="K893">
        <v>0</v>
      </c>
      <c r="L893" t="s">
        <v>18</v>
      </c>
      <c r="M893" s="3" t="b">
        <v>0</v>
      </c>
      <c r="N893" t="s">
        <v>16</v>
      </c>
    </row>
    <row r="894" spans="1:14" x14ac:dyDescent="0.25">
      <c r="A894" s="1">
        <v>45539</v>
      </c>
      <c r="B894">
        <v>3</v>
      </c>
      <c r="C894" t="s">
        <v>33</v>
      </c>
      <c r="D894" t="s">
        <v>34</v>
      </c>
      <c r="E894">
        <v>36</v>
      </c>
      <c r="F894" s="2">
        <v>6.3</v>
      </c>
      <c r="G894" s="2">
        <f>Table1[[#This Row],[price]] *Table1[[#This Row],[quantity_sold]]</f>
        <v>226.79999999999998</v>
      </c>
      <c r="H894" t="s">
        <v>22</v>
      </c>
      <c r="I894" s="3" t="b">
        <v>0</v>
      </c>
      <c r="J894">
        <f>IF(Table1[[#This Row],[is_weekend]], 1,0)</f>
        <v>0</v>
      </c>
      <c r="K894">
        <v>1</v>
      </c>
      <c r="L894" t="s">
        <v>18</v>
      </c>
      <c r="M894" s="3" t="b">
        <v>0</v>
      </c>
      <c r="N894" t="s">
        <v>16</v>
      </c>
    </row>
    <row r="895" spans="1:14" x14ac:dyDescent="0.25">
      <c r="A895" s="1">
        <v>45539</v>
      </c>
      <c r="B895">
        <v>4</v>
      </c>
      <c r="C895" t="s">
        <v>35</v>
      </c>
      <c r="D895" t="s">
        <v>36</v>
      </c>
      <c r="E895">
        <v>39</v>
      </c>
      <c r="F895" s="2">
        <v>1.8</v>
      </c>
      <c r="G895" s="2">
        <f>Table1[[#This Row],[price]] *Table1[[#This Row],[quantity_sold]]</f>
        <v>70.2</v>
      </c>
      <c r="H895" t="s">
        <v>22</v>
      </c>
      <c r="I895" s="3" t="b">
        <v>0</v>
      </c>
      <c r="J895">
        <f>IF(Table1[[#This Row],[is_weekend]], 1,0)</f>
        <v>0</v>
      </c>
      <c r="K895">
        <v>0</v>
      </c>
      <c r="L895" t="s">
        <v>18</v>
      </c>
      <c r="M895" s="3" t="b">
        <v>0</v>
      </c>
      <c r="N895" t="s">
        <v>16</v>
      </c>
    </row>
    <row r="896" spans="1:14" x14ac:dyDescent="0.25">
      <c r="A896" s="1">
        <v>45539</v>
      </c>
      <c r="B896">
        <v>5</v>
      </c>
      <c r="C896" t="s">
        <v>37</v>
      </c>
      <c r="D896" t="s">
        <v>38</v>
      </c>
      <c r="E896">
        <v>44</v>
      </c>
      <c r="F896" s="2">
        <v>4.5</v>
      </c>
      <c r="G896" s="2">
        <f>Table1[[#This Row],[price]] *Table1[[#This Row],[quantity_sold]]</f>
        <v>198</v>
      </c>
      <c r="H896" t="s">
        <v>22</v>
      </c>
      <c r="I896" s="3" t="b">
        <v>0</v>
      </c>
      <c r="J896">
        <f>IF(Table1[[#This Row],[is_weekend]], 1,0)</f>
        <v>0</v>
      </c>
      <c r="K896">
        <v>1</v>
      </c>
      <c r="L896" t="s">
        <v>18</v>
      </c>
      <c r="M896" s="3" t="b">
        <v>0</v>
      </c>
      <c r="N896" t="s">
        <v>16</v>
      </c>
    </row>
    <row r="897" spans="1:14" x14ac:dyDescent="0.25">
      <c r="A897" s="1">
        <v>45538</v>
      </c>
      <c r="B897">
        <v>1</v>
      </c>
      <c r="C897" t="s">
        <v>12</v>
      </c>
      <c r="D897" t="s">
        <v>13</v>
      </c>
      <c r="E897">
        <v>52</v>
      </c>
      <c r="F897" s="2">
        <v>7.2</v>
      </c>
      <c r="G897" s="2">
        <f>Table1[[#This Row],[price]] *Table1[[#This Row],[quantity_sold]]</f>
        <v>374.40000000000003</v>
      </c>
      <c r="H897" t="s">
        <v>21</v>
      </c>
      <c r="I897" s="3" t="b">
        <v>0</v>
      </c>
      <c r="J897">
        <f>IF(Table1[[#This Row],[is_weekend]], 1,0)</f>
        <v>0</v>
      </c>
      <c r="K897">
        <v>1</v>
      </c>
      <c r="L897" t="s">
        <v>15</v>
      </c>
      <c r="M897" s="3" t="b">
        <v>0</v>
      </c>
      <c r="N897" t="s">
        <v>16</v>
      </c>
    </row>
    <row r="898" spans="1:14" x14ac:dyDescent="0.25">
      <c r="A898" s="1">
        <v>45538</v>
      </c>
      <c r="B898">
        <v>2</v>
      </c>
      <c r="C898" t="s">
        <v>32</v>
      </c>
      <c r="D898" t="s">
        <v>13</v>
      </c>
      <c r="E898">
        <v>31</v>
      </c>
      <c r="F898" s="2">
        <v>9</v>
      </c>
      <c r="G898" s="2">
        <f>Table1[[#This Row],[price]] *Table1[[#This Row],[quantity_sold]]</f>
        <v>279</v>
      </c>
      <c r="H898" t="s">
        <v>21</v>
      </c>
      <c r="I898" s="3" t="b">
        <v>0</v>
      </c>
      <c r="J898">
        <f>IF(Table1[[#This Row],[is_weekend]], 1,0)</f>
        <v>0</v>
      </c>
      <c r="K898">
        <v>0</v>
      </c>
      <c r="L898" t="s">
        <v>15</v>
      </c>
      <c r="M898" s="3" t="b">
        <v>0</v>
      </c>
      <c r="N898" t="s">
        <v>16</v>
      </c>
    </row>
    <row r="899" spans="1:14" x14ac:dyDescent="0.25">
      <c r="A899" s="1">
        <v>45538</v>
      </c>
      <c r="B899">
        <v>3</v>
      </c>
      <c r="C899" t="s">
        <v>33</v>
      </c>
      <c r="D899" t="s">
        <v>34</v>
      </c>
      <c r="E899">
        <v>30</v>
      </c>
      <c r="F899" s="2">
        <v>6.3</v>
      </c>
      <c r="G899" s="2">
        <f>Table1[[#This Row],[price]] *Table1[[#This Row],[quantity_sold]]</f>
        <v>189</v>
      </c>
      <c r="H899" t="s">
        <v>21</v>
      </c>
      <c r="I899" s="3" t="b">
        <v>0</v>
      </c>
      <c r="J899">
        <f>IF(Table1[[#This Row],[is_weekend]], 1,0)</f>
        <v>0</v>
      </c>
      <c r="K899">
        <v>0</v>
      </c>
      <c r="L899" t="s">
        <v>15</v>
      </c>
      <c r="M899" s="3" t="b">
        <v>0</v>
      </c>
      <c r="N899" t="s">
        <v>16</v>
      </c>
    </row>
    <row r="900" spans="1:14" x14ac:dyDescent="0.25">
      <c r="A900" s="1">
        <v>45538</v>
      </c>
      <c r="B900">
        <v>4</v>
      </c>
      <c r="C900" t="s">
        <v>35</v>
      </c>
      <c r="D900" t="s">
        <v>36</v>
      </c>
      <c r="E900">
        <v>63</v>
      </c>
      <c r="F900" s="2">
        <v>1.8</v>
      </c>
      <c r="G900" s="2">
        <f>Table1[[#This Row],[price]] *Table1[[#This Row],[quantity_sold]]</f>
        <v>113.4</v>
      </c>
      <c r="H900" t="s">
        <v>21</v>
      </c>
      <c r="I900" s="3" t="b">
        <v>0</v>
      </c>
      <c r="J900">
        <f>IF(Table1[[#This Row],[is_weekend]], 1,0)</f>
        <v>0</v>
      </c>
      <c r="K900">
        <v>1</v>
      </c>
      <c r="L900" t="s">
        <v>15</v>
      </c>
      <c r="M900" s="3" t="b">
        <v>0</v>
      </c>
      <c r="N900" t="s">
        <v>16</v>
      </c>
    </row>
    <row r="901" spans="1:14" x14ac:dyDescent="0.25">
      <c r="A901" s="1">
        <v>45538</v>
      </c>
      <c r="B901">
        <v>5</v>
      </c>
      <c r="C901" t="s">
        <v>37</v>
      </c>
      <c r="D901" t="s">
        <v>38</v>
      </c>
      <c r="E901">
        <v>27</v>
      </c>
      <c r="F901" s="2">
        <v>4.5</v>
      </c>
      <c r="G901" s="2">
        <f>Table1[[#This Row],[price]] *Table1[[#This Row],[quantity_sold]]</f>
        <v>121.5</v>
      </c>
      <c r="H901" t="s">
        <v>21</v>
      </c>
      <c r="I901" s="3" t="b">
        <v>0</v>
      </c>
      <c r="J901">
        <f>IF(Table1[[#This Row],[is_weekend]], 1,0)</f>
        <v>0</v>
      </c>
      <c r="K901">
        <v>0</v>
      </c>
      <c r="L901" t="s">
        <v>15</v>
      </c>
      <c r="M901" s="3" t="b">
        <v>0</v>
      </c>
      <c r="N901" t="s">
        <v>16</v>
      </c>
    </row>
    <row r="902" spans="1:14" x14ac:dyDescent="0.25">
      <c r="A902" s="1">
        <v>45537</v>
      </c>
      <c r="B902">
        <v>1</v>
      </c>
      <c r="C902" t="s">
        <v>12</v>
      </c>
      <c r="D902" t="s">
        <v>13</v>
      </c>
      <c r="E902">
        <v>44</v>
      </c>
      <c r="F902" s="2">
        <v>7.2</v>
      </c>
      <c r="G902" s="2">
        <f>Table1[[#This Row],[price]] *Table1[[#This Row],[quantity_sold]]</f>
        <v>316.8</v>
      </c>
      <c r="H902" t="s">
        <v>20</v>
      </c>
      <c r="I902" s="3" t="b">
        <v>0</v>
      </c>
      <c r="J902">
        <f>IF(Table1[[#This Row],[is_weekend]], 1,0)</f>
        <v>0</v>
      </c>
      <c r="K902">
        <v>1</v>
      </c>
      <c r="L902" t="s">
        <v>18</v>
      </c>
      <c r="M902" s="3" t="b">
        <v>0</v>
      </c>
      <c r="N902" t="s">
        <v>16</v>
      </c>
    </row>
    <row r="903" spans="1:14" x14ac:dyDescent="0.25">
      <c r="A903" s="1">
        <v>45537</v>
      </c>
      <c r="B903">
        <v>2</v>
      </c>
      <c r="C903" t="s">
        <v>32</v>
      </c>
      <c r="D903" t="s">
        <v>13</v>
      </c>
      <c r="E903">
        <v>25</v>
      </c>
      <c r="F903" s="2">
        <v>9</v>
      </c>
      <c r="G903" s="2">
        <f>Table1[[#This Row],[price]] *Table1[[#This Row],[quantity_sold]]</f>
        <v>225</v>
      </c>
      <c r="H903" t="s">
        <v>20</v>
      </c>
      <c r="I903" s="3" t="b">
        <v>0</v>
      </c>
      <c r="J903">
        <f>IF(Table1[[#This Row],[is_weekend]], 1,0)</f>
        <v>0</v>
      </c>
      <c r="K903">
        <v>0</v>
      </c>
      <c r="L903" t="s">
        <v>18</v>
      </c>
      <c r="M903" s="3" t="b">
        <v>0</v>
      </c>
      <c r="N903" t="s">
        <v>16</v>
      </c>
    </row>
    <row r="904" spans="1:14" x14ac:dyDescent="0.25">
      <c r="A904" s="1">
        <v>45537</v>
      </c>
      <c r="B904">
        <v>3</v>
      </c>
      <c r="C904" t="s">
        <v>33</v>
      </c>
      <c r="D904" t="s">
        <v>34</v>
      </c>
      <c r="E904">
        <v>22</v>
      </c>
      <c r="F904" s="2">
        <v>6.3</v>
      </c>
      <c r="G904" s="2">
        <f>Table1[[#This Row],[price]] *Table1[[#This Row],[quantity_sold]]</f>
        <v>138.6</v>
      </c>
      <c r="H904" t="s">
        <v>20</v>
      </c>
      <c r="I904" s="3" t="b">
        <v>0</v>
      </c>
      <c r="J904">
        <f>IF(Table1[[#This Row],[is_weekend]], 1,0)</f>
        <v>0</v>
      </c>
      <c r="K904">
        <v>0</v>
      </c>
      <c r="L904" t="s">
        <v>18</v>
      </c>
      <c r="M904" s="3" t="b">
        <v>0</v>
      </c>
      <c r="N904" t="s">
        <v>16</v>
      </c>
    </row>
    <row r="905" spans="1:14" x14ac:dyDescent="0.25">
      <c r="A905" s="1">
        <v>45537</v>
      </c>
      <c r="B905">
        <v>4</v>
      </c>
      <c r="C905" t="s">
        <v>35</v>
      </c>
      <c r="D905" t="s">
        <v>36</v>
      </c>
      <c r="E905">
        <v>37</v>
      </c>
      <c r="F905" s="2">
        <v>1.8</v>
      </c>
      <c r="G905" s="2">
        <f>Table1[[#This Row],[price]] *Table1[[#This Row],[quantity_sold]]</f>
        <v>66.600000000000009</v>
      </c>
      <c r="H905" t="s">
        <v>20</v>
      </c>
      <c r="I905" s="3" t="b">
        <v>0</v>
      </c>
      <c r="J905">
        <f>IF(Table1[[#This Row],[is_weekend]], 1,0)</f>
        <v>0</v>
      </c>
      <c r="K905">
        <v>0</v>
      </c>
      <c r="L905" t="s">
        <v>18</v>
      </c>
      <c r="M905" s="3" t="b">
        <v>0</v>
      </c>
      <c r="N905" t="s">
        <v>16</v>
      </c>
    </row>
    <row r="906" spans="1:14" x14ac:dyDescent="0.25">
      <c r="A906" s="1">
        <v>45537</v>
      </c>
      <c r="B906">
        <v>5</v>
      </c>
      <c r="C906" t="s">
        <v>37</v>
      </c>
      <c r="D906" t="s">
        <v>38</v>
      </c>
      <c r="E906">
        <v>27</v>
      </c>
      <c r="F906" s="2">
        <v>4.5</v>
      </c>
      <c r="G906" s="2">
        <f>Table1[[#This Row],[price]] *Table1[[#This Row],[quantity_sold]]</f>
        <v>121.5</v>
      </c>
      <c r="H906" t="s">
        <v>20</v>
      </c>
      <c r="I906" s="3" t="b">
        <v>0</v>
      </c>
      <c r="J906">
        <f>IF(Table1[[#This Row],[is_weekend]], 1,0)</f>
        <v>0</v>
      </c>
      <c r="K906">
        <v>0</v>
      </c>
      <c r="L906" t="s">
        <v>18</v>
      </c>
      <c r="M906" s="3" t="b">
        <v>0</v>
      </c>
      <c r="N906" t="s">
        <v>16</v>
      </c>
    </row>
    <row r="907" spans="1:14" x14ac:dyDescent="0.25">
      <c r="A907" s="1">
        <v>45536</v>
      </c>
      <c r="B907">
        <v>1</v>
      </c>
      <c r="C907" t="s">
        <v>12</v>
      </c>
      <c r="D907" t="s">
        <v>13</v>
      </c>
      <c r="E907">
        <v>72</v>
      </c>
      <c r="F907" s="2">
        <v>7.2</v>
      </c>
      <c r="G907" s="2">
        <f>Table1[[#This Row],[price]] *Table1[[#This Row],[quantity_sold]]</f>
        <v>518.4</v>
      </c>
      <c r="H907" t="s">
        <v>19</v>
      </c>
      <c r="I907" s="3" t="b">
        <v>1</v>
      </c>
      <c r="J907">
        <f>IF(Table1[[#This Row],[is_weekend]], 1,0)</f>
        <v>1</v>
      </c>
      <c r="K907">
        <v>0</v>
      </c>
      <c r="L907" t="s">
        <v>15</v>
      </c>
      <c r="M907" s="3" t="b">
        <v>1</v>
      </c>
      <c r="N907" t="s">
        <v>16</v>
      </c>
    </row>
    <row r="908" spans="1:14" x14ac:dyDescent="0.25">
      <c r="A908" s="1">
        <v>45536</v>
      </c>
      <c r="B908">
        <v>2</v>
      </c>
      <c r="C908" t="s">
        <v>32</v>
      </c>
      <c r="D908" t="s">
        <v>13</v>
      </c>
      <c r="E908">
        <v>95</v>
      </c>
      <c r="F908" s="2">
        <v>9</v>
      </c>
      <c r="G908" s="2">
        <f>Table1[[#This Row],[price]] *Table1[[#This Row],[quantity_sold]]</f>
        <v>855</v>
      </c>
      <c r="H908" t="s">
        <v>19</v>
      </c>
      <c r="I908" s="3" t="b">
        <v>1</v>
      </c>
      <c r="J908">
        <f>IF(Table1[[#This Row],[is_weekend]], 1,0)</f>
        <v>1</v>
      </c>
      <c r="K908">
        <v>1</v>
      </c>
      <c r="L908" t="s">
        <v>15</v>
      </c>
      <c r="M908" s="3" t="b">
        <v>1</v>
      </c>
      <c r="N908" t="s">
        <v>16</v>
      </c>
    </row>
    <row r="909" spans="1:14" x14ac:dyDescent="0.25">
      <c r="A909" s="1">
        <v>45536</v>
      </c>
      <c r="B909">
        <v>3</v>
      </c>
      <c r="C909" t="s">
        <v>33</v>
      </c>
      <c r="D909" t="s">
        <v>34</v>
      </c>
      <c r="E909">
        <v>63</v>
      </c>
      <c r="F909" s="2">
        <v>6.3</v>
      </c>
      <c r="G909" s="2">
        <f>Table1[[#This Row],[price]] *Table1[[#This Row],[quantity_sold]]</f>
        <v>396.9</v>
      </c>
      <c r="H909" t="s">
        <v>19</v>
      </c>
      <c r="I909" s="3" t="b">
        <v>1</v>
      </c>
      <c r="J909">
        <f>IF(Table1[[#This Row],[is_weekend]], 1,0)</f>
        <v>1</v>
      </c>
      <c r="K909">
        <v>0</v>
      </c>
      <c r="L909" t="s">
        <v>15</v>
      </c>
      <c r="M909" s="3" t="b">
        <v>1</v>
      </c>
      <c r="N909" t="s">
        <v>16</v>
      </c>
    </row>
    <row r="910" spans="1:14" x14ac:dyDescent="0.25">
      <c r="A910" s="1">
        <v>45536</v>
      </c>
      <c r="B910">
        <v>4</v>
      </c>
      <c r="C910" t="s">
        <v>35</v>
      </c>
      <c r="D910" t="s">
        <v>36</v>
      </c>
      <c r="E910">
        <v>79</v>
      </c>
      <c r="F910" s="2">
        <v>1.8</v>
      </c>
      <c r="G910" s="2">
        <f>Table1[[#This Row],[price]] *Table1[[#This Row],[quantity_sold]]</f>
        <v>142.20000000000002</v>
      </c>
      <c r="H910" t="s">
        <v>19</v>
      </c>
      <c r="I910" s="3" t="b">
        <v>1</v>
      </c>
      <c r="J910">
        <f>IF(Table1[[#This Row],[is_weekend]], 1,0)</f>
        <v>1</v>
      </c>
      <c r="K910">
        <v>0</v>
      </c>
      <c r="L910" t="s">
        <v>15</v>
      </c>
      <c r="M910" s="3" t="b">
        <v>1</v>
      </c>
      <c r="N910" t="s">
        <v>16</v>
      </c>
    </row>
    <row r="911" spans="1:14" x14ac:dyDescent="0.25">
      <c r="A911" s="1">
        <v>45536</v>
      </c>
      <c r="B911">
        <v>5</v>
      </c>
      <c r="C911" t="s">
        <v>37</v>
      </c>
      <c r="D911" t="s">
        <v>38</v>
      </c>
      <c r="E911">
        <v>80</v>
      </c>
      <c r="F911" s="2">
        <v>4.5</v>
      </c>
      <c r="G911" s="2">
        <f>Table1[[#This Row],[price]] *Table1[[#This Row],[quantity_sold]]</f>
        <v>360</v>
      </c>
      <c r="H911" t="s">
        <v>19</v>
      </c>
      <c r="I911" s="3" t="b">
        <v>1</v>
      </c>
      <c r="J911">
        <f>IF(Table1[[#This Row],[is_weekend]], 1,0)</f>
        <v>1</v>
      </c>
      <c r="K911">
        <v>1</v>
      </c>
      <c r="L911" t="s">
        <v>15</v>
      </c>
      <c r="M911" s="3" t="b">
        <v>1</v>
      </c>
      <c r="N911" t="s">
        <v>16</v>
      </c>
    </row>
    <row r="912" spans="1:14" x14ac:dyDescent="0.25">
      <c r="A912" s="1">
        <v>45535</v>
      </c>
      <c r="B912">
        <v>1</v>
      </c>
      <c r="C912" t="s">
        <v>12</v>
      </c>
      <c r="D912" t="s">
        <v>13</v>
      </c>
      <c r="E912">
        <v>62</v>
      </c>
      <c r="F912" s="2">
        <v>7.2</v>
      </c>
      <c r="G912" s="2">
        <f>Table1[[#This Row],[price]] *Table1[[#This Row],[quantity_sold]]</f>
        <v>446.40000000000003</v>
      </c>
      <c r="H912" t="s">
        <v>17</v>
      </c>
      <c r="I912" s="3" t="b">
        <v>1</v>
      </c>
      <c r="J912">
        <f>IF(Table1[[#This Row],[is_weekend]], 1,0)</f>
        <v>1</v>
      </c>
      <c r="K912">
        <v>0</v>
      </c>
      <c r="L912" t="s">
        <v>15</v>
      </c>
      <c r="M912" s="3" t="b">
        <v>0</v>
      </c>
      <c r="N912" t="s">
        <v>16</v>
      </c>
    </row>
    <row r="913" spans="1:14" x14ac:dyDescent="0.25">
      <c r="A913" s="1">
        <v>45535</v>
      </c>
      <c r="B913">
        <v>2</v>
      </c>
      <c r="C913" t="s">
        <v>32</v>
      </c>
      <c r="D913" t="s">
        <v>13</v>
      </c>
      <c r="E913">
        <v>54</v>
      </c>
      <c r="F913" s="2">
        <v>9</v>
      </c>
      <c r="G913" s="2">
        <f>Table1[[#This Row],[price]] *Table1[[#This Row],[quantity_sold]]</f>
        <v>486</v>
      </c>
      <c r="H913" t="s">
        <v>17</v>
      </c>
      <c r="I913" s="3" t="b">
        <v>1</v>
      </c>
      <c r="J913">
        <f>IF(Table1[[#This Row],[is_weekend]], 1,0)</f>
        <v>1</v>
      </c>
      <c r="K913">
        <v>0</v>
      </c>
      <c r="L913" t="s">
        <v>15</v>
      </c>
      <c r="M913" s="3" t="b">
        <v>0</v>
      </c>
      <c r="N913" t="s">
        <v>16</v>
      </c>
    </row>
    <row r="914" spans="1:14" x14ac:dyDescent="0.25">
      <c r="A914" s="1">
        <v>45535</v>
      </c>
      <c r="B914">
        <v>3</v>
      </c>
      <c r="C914" t="s">
        <v>33</v>
      </c>
      <c r="D914" t="s">
        <v>34</v>
      </c>
      <c r="E914">
        <v>48</v>
      </c>
      <c r="F914" s="2">
        <v>6.3</v>
      </c>
      <c r="G914" s="2">
        <f>Table1[[#This Row],[price]] *Table1[[#This Row],[quantity_sold]]</f>
        <v>302.39999999999998</v>
      </c>
      <c r="H914" t="s">
        <v>17</v>
      </c>
      <c r="I914" s="3" t="b">
        <v>1</v>
      </c>
      <c r="J914">
        <f>IF(Table1[[#This Row],[is_weekend]], 1,0)</f>
        <v>1</v>
      </c>
      <c r="K914">
        <v>0</v>
      </c>
      <c r="L914" t="s">
        <v>15</v>
      </c>
      <c r="M914" s="3" t="b">
        <v>0</v>
      </c>
      <c r="N914" t="s">
        <v>16</v>
      </c>
    </row>
    <row r="915" spans="1:14" x14ac:dyDescent="0.25">
      <c r="A915" s="1">
        <v>45535</v>
      </c>
      <c r="B915">
        <v>4</v>
      </c>
      <c r="C915" t="s">
        <v>35</v>
      </c>
      <c r="D915" t="s">
        <v>36</v>
      </c>
      <c r="E915">
        <v>71</v>
      </c>
      <c r="F915" s="2">
        <v>1.8</v>
      </c>
      <c r="G915" s="2">
        <f>Table1[[#This Row],[price]] *Table1[[#This Row],[quantity_sold]]</f>
        <v>127.8</v>
      </c>
      <c r="H915" t="s">
        <v>17</v>
      </c>
      <c r="I915" s="3" t="b">
        <v>1</v>
      </c>
      <c r="J915">
        <f>IF(Table1[[#This Row],[is_weekend]], 1,0)</f>
        <v>1</v>
      </c>
      <c r="K915">
        <v>0</v>
      </c>
      <c r="L915" t="s">
        <v>15</v>
      </c>
      <c r="M915" s="3" t="b">
        <v>0</v>
      </c>
      <c r="N915" t="s">
        <v>16</v>
      </c>
    </row>
    <row r="916" spans="1:14" x14ac:dyDescent="0.25">
      <c r="A916" s="1">
        <v>45535</v>
      </c>
      <c r="B916">
        <v>5</v>
      </c>
      <c r="C916" t="s">
        <v>37</v>
      </c>
      <c r="D916" t="s">
        <v>38</v>
      </c>
      <c r="E916">
        <v>70</v>
      </c>
      <c r="F916" s="2">
        <v>4.5</v>
      </c>
      <c r="G916" s="2">
        <f>Table1[[#This Row],[price]] *Table1[[#This Row],[quantity_sold]]</f>
        <v>315</v>
      </c>
      <c r="H916" t="s">
        <v>17</v>
      </c>
      <c r="I916" s="3" t="b">
        <v>1</v>
      </c>
      <c r="J916">
        <f>IF(Table1[[#This Row],[is_weekend]], 1,0)</f>
        <v>1</v>
      </c>
      <c r="K916">
        <v>1</v>
      </c>
      <c r="L916" t="s">
        <v>15</v>
      </c>
      <c r="M916" s="3" t="b">
        <v>0</v>
      </c>
      <c r="N916" t="s">
        <v>16</v>
      </c>
    </row>
    <row r="917" spans="1:14" x14ac:dyDescent="0.25">
      <c r="A917" s="1">
        <v>45534</v>
      </c>
      <c r="B917">
        <v>1</v>
      </c>
      <c r="C917" t="s">
        <v>12</v>
      </c>
      <c r="D917" t="s">
        <v>13</v>
      </c>
      <c r="E917">
        <v>54</v>
      </c>
      <c r="F917" s="2">
        <v>7.2</v>
      </c>
      <c r="G917" s="2">
        <f>Table1[[#This Row],[price]] *Table1[[#This Row],[quantity_sold]]</f>
        <v>388.8</v>
      </c>
      <c r="H917" t="s">
        <v>14</v>
      </c>
      <c r="I917" s="3" t="b">
        <v>0</v>
      </c>
      <c r="J917">
        <f>IF(Table1[[#This Row],[is_weekend]], 1,0)</f>
        <v>0</v>
      </c>
      <c r="K917">
        <v>0</v>
      </c>
      <c r="L917" t="s">
        <v>15</v>
      </c>
      <c r="M917" s="3" t="b">
        <v>0</v>
      </c>
      <c r="N917" t="s">
        <v>16</v>
      </c>
    </row>
    <row r="918" spans="1:14" x14ac:dyDescent="0.25">
      <c r="A918" s="1">
        <v>45534</v>
      </c>
      <c r="B918">
        <v>2</v>
      </c>
      <c r="C918" t="s">
        <v>32</v>
      </c>
      <c r="D918" t="s">
        <v>13</v>
      </c>
      <c r="E918">
        <v>47</v>
      </c>
      <c r="F918" s="2">
        <v>9</v>
      </c>
      <c r="G918" s="2">
        <f>Table1[[#This Row],[price]] *Table1[[#This Row],[quantity_sold]]</f>
        <v>423</v>
      </c>
      <c r="H918" t="s">
        <v>14</v>
      </c>
      <c r="I918" s="3" t="b">
        <v>0</v>
      </c>
      <c r="J918">
        <f>IF(Table1[[#This Row],[is_weekend]], 1,0)</f>
        <v>0</v>
      </c>
      <c r="K918">
        <v>0</v>
      </c>
      <c r="L918" t="s">
        <v>15</v>
      </c>
      <c r="M918" s="3" t="b">
        <v>0</v>
      </c>
      <c r="N918" t="s">
        <v>16</v>
      </c>
    </row>
    <row r="919" spans="1:14" x14ac:dyDescent="0.25">
      <c r="A919" s="1">
        <v>45534</v>
      </c>
      <c r="B919">
        <v>3</v>
      </c>
      <c r="C919" t="s">
        <v>33</v>
      </c>
      <c r="D919" t="s">
        <v>34</v>
      </c>
      <c r="E919">
        <v>59</v>
      </c>
      <c r="F919" s="2">
        <v>6.3</v>
      </c>
      <c r="G919" s="2">
        <f>Table1[[#This Row],[price]] *Table1[[#This Row],[quantity_sold]]</f>
        <v>371.7</v>
      </c>
      <c r="H919" t="s">
        <v>14</v>
      </c>
      <c r="I919" s="3" t="b">
        <v>0</v>
      </c>
      <c r="J919">
        <f>IF(Table1[[#This Row],[is_weekend]], 1,0)</f>
        <v>0</v>
      </c>
      <c r="K919">
        <v>1</v>
      </c>
      <c r="L919" t="s">
        <v>15</v>
      </c>
      <c r="M919" s="3" t="b">
        <v>0</v>
      </c>
      <c r="N919" t="s">
        <v>16</v>
      </c>
    </row>
    <row r="920" spans="1:14" x14ac:dyDescent="0.25">
      <c r="A920" s="1">
        <v>45534</v>
      </c>
      <c r="B920">
        <v>4</v>
      </c>
      <c r="C920" t="s">
        <v>35</v>
      </c>
      <c r="D920" t="s">
        <v>36</v>
      </c>
      <c r="E920">
        <v>80</v>
      </c>
      <c r="F920" s="2">
        <v>1.8</v>
      </c>
      <c r="G920" s="2">
        <f>Table1[[#This Row],[price]] *Table1[[#This Row],[quantity_sold]]</f>
        <v>144</v>
      </c>
      <c r="H920" t="s">
        <v>14</v>
      </c>
      <c r="I920" s="3" t="b">
        <v>0</v>
      </c>
      <c r="J920">
        <f>IF(Table1[[#This Row],[is_weekend]], 1,0)</f>
        <v>0</v>
      </c>
      <c r="K920">
        <v>1</v>
      </c>
      <c r="L920" t="s">
        <v>15</v>
      </c>
      <c r="M920" s="3" t="b">
        <v>0</v>
      </c>
      <c r="N920" t="s">
        <v>16</v>
      </c>
    </row>
    <row r="921" spans="1:14" x14ac:dyDescent="0.25">
      <c r="A921" s="1">
        <v>45534</v>
      </c>
      <c r="B921">
        <v>5</v>
      </c>
      <c r="C921" t="s">
        <v>37</v>
      </c>
      <c r="D921" t="s">
        <v>38</v>
      </c>
      <c r="E921">
        <v>45</v>
      </c>
      <c r="F921" s="2">
        <v>4.5</v>
      </c>
      <c r="G921" s="2">
        <f>Table1[[#This Row],[price]] *Table1[[#This Row],[quantity_sold]]</f>
        <v>202.5</v>
      </c>
      <c r="H921" t="s">
        <v>14</v>
      </c>
      <c r="I921" s="3" t="b">
        <v>0</v>
      </c>
      <c r="J921">
        <f>IF(Table1[[#This Row],[is_weekend]], 1,0)</f>
        <v>0</v>
      </c>
      <c r="K921">
        <v>0</v>
      </c>
      <c r="L921" t="s">
        <v>15</v>
      </c>
      <c r="M921" s="3" t="b">
        <v>0</v>
      </c>
      <c r="N921" t="s">
        <v>16</v>
      </c>
    </row>
    <row r="922" spans="1:14" x14ac:dyDescent="0.25">
      <c r="A922" s="1">
        <v>45533</v>
      </c>
      <c r="B922">
        <v>1</v>
      </c>
      <c r="C922" t="s">
        <v>12</v>
      </c>
      <c r="D922" t="s">
        <v>13</v>
      </c>
      <c r="E922">
        <v>59</v>
      </c>
      <c r="F922" s="2">
        <v>7.2</v>
      </c>
      <c r="G922" s="2">
        <f>Table1[[#This Row],[price]] *Table1[[#This Row],[quantity_sold]]</f>
        <v>424.8</v>
      </c>
      <c r="H922" t="s">
        <v>23</v>
      </c>
      <c r="I922" s="3" t="b">
        <v>0</v>
      </c>
      <c r="J922">
        <f>IF(Table1[[#This Row],[is_weekend]], 1,0)</f>
        <v>0</v>
      </c>
      <c r="K922">
        <v>1</v>
      </c>
      <c r="L922" t="s">
        <v>15</v>
      </c>
      <c r="M922" s="3" t="b">
        <v>0</v>
      </c>
      <c r="N922" t="s">
        <v>16</v>
      </c>
    </row>
    <row r="923" spans="1:14" x14ac:dyDescent="0.25">
      <c r="A923" s="1">
        <v>45533</v>
      </c>
      <c r="B923">
        <v>2</v>
      </c>
      <c r="C923" t="s">
        <v>32</v>
      </c>
      <c r="D923" t="s">
        <v>13</v>
      </c>
      <c r="E923">
        <v>53</v>
      </c>
      <c r="F923" s="2">
        <v>9</v>
      </c>
      <c r="G923" s="2">
        <f>Table1[[#This Row],[price]] *Table1[[#This Row],[quantity_sold]]</f>
        <v>477</v>
      </c>
      <c r="H923" t="s">
        <v>23</v>
      </c>
      <c r="I923" s="3" t="b">
        <v>0</v>
      </c>
      <c r="J923">
        <f>IF(Table1[[#This Row],[is_weekend]], 1,0)</f>
        <v>0</v>
      </c>
      <c r="K923">
        <v>1</v>
      </c>
      <c r="L923" t="s">
        <v>15</v>
      </c>
      <c r="M923" s="3" t="b">
        <v>0</v>
      </c>
      <c r="N923" t="s">
        <v>16</v>
      </c>
    </row>
    <row r="924" spans="1:14" x14ac:dyDescent="0.25">
      <c r="A924" s="1">
        <v>45533</v>
      </c>
      <c r="B924">
        <v>3</v>
      </c>
      <c r="C924" t="s">
        <v>33</v>
      </c>
      <c r="D924" t="s">
        <v>34</v>
      </c>
      <c r="E924">
        <v>34</v>
      </c>
      <c r="F924" s="2">
        <v>6.3</v>
      </c>
      <c r="G924" s="2">
        <f>Table1[[#This Row],[price]] *Table1[[#This Row],[quantity_sold]]</f>
        <v>214.2</v>
      </c>
      <c r="H924" t="s">
        <v>23</v>
      </c>
      <c r="I924" s="3" t="b">
        <v>0</v>
      </c>
      <c r="J924">
        <f>IF(Table1[[#This Row],[is_weekend]], 1,0)</f>
        <v>0</v>
      </c>
      <c r="K924">
        <v>0</v>
      </c>
      <c r="L924" t="s">
        <v>15</v>
      </c>
      <c r="M924" s="3" t="b">
        <v>0</v>
      </c>
      <c r="N924" t="s">
        <v>16</v>
      </c>
    </row>
    <row r="925" spans="1:14" x14ac:dyDescent="0.25">
      <c r="A925" s="1">
        <v>45533</v>
      </c>
      <c r="B925">
        <v>4</v>
      </c>
      <c r="C925" t="s">
        <v>35</v>
      </c>
      <c r="D925" t="s">
        <v>36</v>
      </c>
      <c r="E925">
        <v>49</v>
      </c>
      <c r="F925" s="2">
        <v>1.8</v>
      </c>
      <c r="G925" s="2">
        <f>Table1[[#This Row],[price]] *Table1[[#This Row],[quantity_sold]]</f>
        <v>88.2</v>
      </c>
      <c r="H925" t="s">
        <v>23</v>
      </c>
      <c r="I925" s="3" t="b">
        <v>0</v>
      </c>
      <c r="J925">
        <f>IF(Table1[[#This Row],[is_weekend]], 1,0)</f>
        <v>0</v>
      </c>
      <c r="K925">
        <v>0</v>
      </c>
      <c r="L925" t="s">
        <v>15</v>
      </c>
      <c r="M925" s="3" t="b">
        <v>0</v>
      </c>
      <c r="N925" t="s">
        <v>16</v>
      </c>
    </row>
    <row r="926" spans="1:14" x14ac:dyDescent="0.25">
      <c r="A926" s="1">
        <v>45533</v>
      </c>
      <c r="B926">
        <v>5</v>
      </c>
      <c r="C926" t="s">
        <v>37</v>
      </c>
      <c r="D926" t="s">
        <v>38</v>
      </c>
      <c r="E926">
        <v>39</v>
      </c>
      <c r="F926" s="2">
        <v>4.5</v>
      </c>
      <c r="G926" s="2">
        <f>Table1[[#This Row],[price]] *Table1[[#This Row],[quantity_sold]]</f>
        <v>175.5</v>
      </c>
      <c r="H926" t="s">
        <v>23</v>
      </c>
      <c r="I926" s="3" t="b">
        <v>0</v>
      </c>
      <c r="J926">
        <f>IF(Table1[[#This Row],[is_weekend]], 1,0)</f>
        <v>0</v>
      </c>
      <c r="K926">
        <v>0</v>
      </c>
      <c r="L926" t="s">
        <v>15</v>
      </c>
      <c r="M926" s="3" t="b">
        <v>0</v>
      </c>
      <c r="N926" t="s">
        <v>16</v>
      </c>
    </row>
    <row r="927" spans="1:14" x14ac:dyDescent="0.25">
      <c r="A927" s="1">
        <v>45532</v>
      </c>
      <c r="B927">
        <v>1</v>
      </c>
      <c r="C927" t="s">
        <v>12</v>
      </c>
      <c r="D927" t="s">
        <v>13</v>
      </c>
      <c r="E927">
        <v>47</v>
      </c>
      <c r="F927" s="2">
        <v>7.2</v>
      </c>
      <c r="G927" s="2">
        <f>Table1[[#This Row],[price]] *Table1[[#This Row],[quantity_sold]]</f>
        <v>338.40000000000003</v>
      </c>
      <c r="H927" t="s">
        <v>22</v>
      </c>
      <c r="I927" s="3" t="b">
        <v>0</v>
      </c>
      <c r="J927">
        <f>IF(Table1[[#This Row],[is_weekend]], 1,0)</f>
        <v>0</v>
      </c>
      <c r="K927">
        <v>1</v>
      </c>
      <c r="L927" t="s">
        <v>18</v>
      </c>
      <c r="M927" s="3" t="b">
        <v>0</v>
      </c>
      <c r="N927" t="s">
        <v>16</v>
      </c>
    </row>
    <row r="928" spans="1:14" x14ac:dyDescent="0.25">
      <c r="A928" s="1">
        <v>45532</v>
      </c>
      <c r="B928">
        <v>2</v>
      </c>
      <c r="C928" t="s">
        <v>32</v>
      </c>
      <c r="D928" t="s">
        <v>13</v>
      </c>
      <c r="E928">
        <v>28</v>
      </c>
      <c r="F928" s="2">
        <v>9</v>
      </c>
      <c r="G928" s="2">
        <f>Table1[[#This Row],[price]] *Table1[[#This Row],[quantity_sold]]</f>
        <v>252</v>
      </c>
      <c r="H928" t="s">
        <v>22</v>
      </c>
      <c r="I928" s="3" t="b">
        <v>0</v>
      </c>
      <c r="J928">
        <f>IF(Table1[[#This Row],[is_weekend]], 1,0)</f>
        <v>0</v>
      </c>
      <c r="K928">
        <v>0</v>
      </c>
      <c r="L928" t="s">
        <v>18</v>
      </c>
      <c r="M928" s="3" t="b">
        <v>0</v>
      </c>
      <c r="N928" t="s">
        <v>16</v>
      </c>
    </row>
    <row r="929" spans="1:14" x14ac:dyDescent="0.25">
      <c r="A929" s="1">
        <v>45532</v>
      </c>
      <c r="B929">
        <v>3</v>
      </c>
      <c r="C929" t="s">
        <v>33</v>
      </c>
      <c r="D929" t="s">
        <v>34</v>
      </c>
      <c r="E929">
        <v>25</v>
      </c>
      <c r="F929" s="2">
        <v>6.3</v>
      </c>
      <c r="G929" s="2">
        <f>Table1[[#This Row],[price]] *Table1[[#This Row],[quantity_sold]]</f>
        <v>157.5</v>
      </c>
      <c r="H929" t="s">
        <v>22</v>
      </c>
      <c r="I929" s="3" t="b">
        <v>0</v>
      </c>
      <c r="J929">
        <f>IF(Table1[[#This Row],[is_weekend]], 1,0)</f>
        <v>0</v>
      </c>
      <c r="K929">
        <v>0</v>
      </c>
      <c r="L929" t="s">
        <v>18</v>
      </c>
      <c r="M929" s="3" t="b">
        <v>0</v>
      </c>
      <c r="N929" t="s">
        <v>16</v>
      </c>
    </row>
    <row r="930" spans="1:14" x14ac:dyDescent="0.25">
      <c r="A930" s="1">
        <v>45532</v>
      </c>
      <c r="B930">
        <v>4</v>
      </c>
      <c r="C930" t="s">
        <v>35</v>
      </c>
      <c r="D930" t="s">
        <v>36</v>
      </c>
      <c r="E930">
        <v>53</v>
      </c>
      <c r="F930" s="2">
        <v>1.8</v>
      </c>
      <c r="G930" s="2">
        <f>Table1[[#This Row],[price]] *Table1[[#This Row],[quantity_sold]]</f>
        <v>95.4</v>
      </c>
      <c r="H930" t="s">
        <v>22</v>
      </c>
      <c r="I930" s="3" t="b">
        <v>0</v>
      </c>
      <c r="J930">
        <f>IF(Table1[[#This Row],[is_weekend]], 1,0)</f>
        <v>0</v>
      </c>
      <c r="K930">
        <v>1</v>
      </c>
      <c r="L930" t="s">
        <v>18</v>
      </c>
      <c r="M930" s="3" t="b">
        <v>0</v>
      </c>
      <c r="N930" t="s">
        <v>16</v>
      </c>
    </row>
    <row r="931" spans="1:14" x14ac:dyDescent="0.25">
      <c r="A931" s="1">
        <v>45532</v>
      </c>
      <c r="B931">
        <v>5</v>
      </c>
      <c r="C931" t="s">
        <v>37</v>
      </c>
      <c r="D931" t="s">
        <v>38</v>
      </c>
      <c r="E931">
        <v>29</v>
      </c>
      <c r="F931" s="2">
        <v>4.5</v>
      </c>
      <c r="G931" s="2">
        <f>Table1[[#This Row],[price]] *Table1[[#This Row],[quantity_sold]]</f>
        <v>130.5</v>
      </c>
      <c r="H931" t="s">
        <v>22</v>
      </c>
      <c r="I931" s="3" t="b">
        <v>0</v>
      </c>
      <c r="J931">
        <f>IF(Table1[[#This Row],[is_weekend]], 1,0)</f>
        <v>0</v>
      </c>
      <c r="K931">
        <v>0</v>
      </c>
      <c r="L931" t="s">
        <v>18</v>
      </c>
      <c r="M931" s="3" t="b">
        <v>0</v>
      </c>
      <c r="N931" t="s">
        <v>16</v>
      </c>
    </row>
    <row r="932" spans="1:14" x14ac:dyDescent="0.25">
      <c r="A932" s="1">
        <v>45531</v>
      </c>
      <c r="B932">
        <v>1</v>
      </c>
      <c r="C932" t="s">
        <v>12</v>
      </c>
      <c r="D932" t="s">
        <v>13</v>
      </c>
      <c r="E932">
        <v>46</v>
      </c>
      <c r="F932" s="2">
        <v>7.2</v>
      </c>
      <c r="G932" s="2">
        <f>Table1[[#This Row],[price]] *Table1[[#This Row],[quantity_sold]]</f>
        <v>331.2</v>
      </c>
      <c r="H932" t="s">
        <v>21</v>
      </c>
      <c r="I932" s="3" t="b">
        <v>0</v>
      </c>
      <c r="J932">
        <f>IF(Table1[[#This Row],[is_weekend]], 1,0)</f>
        <v>0</v>
      </c>
      <c r="K932">
        <v>1</v>
      </c>
      <c r="L932" t="s">
        <v>15</v>
      </c>
      <c r="M932" s="3" t="b">
        <v>0</v>
      </c>
      <c r="N932" t="s">
        <v>16</v>
      </c>
    </row>
    <row r="933" spans="1:14" x14ac:dyDescent="0.25">
      <c r="A933" s="1">
        <v>45531</v>
      </c>
      <c r="B933">
        <v>2</v>
      </c>
      <c r="C933" t="s">
        <v>32</v>
      </c>
      <c r="D933" t="s">
        <v>13</v>
      </c>
      <c r="E933">
        <v>46</v>
      </c>
      <c r="F933" s="2">
        <v>9</v>
      </c>
      <c r="G933" s="2">
        <f>Table1[[#This Row],[price]] *Table1[[#This Row],[quantity_sold]]</f>
        <v>414</v>
      </c>
      <c r="H933" t="s">
        <v>21</v>
      </c>
      <c r="I933" s="3" t="b">
        <v>0</v>
      </c>
      <c r="J933">
        <f>IF(Table1[[#This Row],[is_weekend]], 1,0)</f>
        <v>0</v>
      </c>
      <c r="K933">
        <v>1</v>
      </c>
      <c r="L933" t="s">
        <v>15</v>
      </c>
      <c r="M933" s="3" t="b">
        <v>0</v>
      </c>
      <c r="N933" t="s">
        <v>16</v>
      </c>
    </row>
    <row r="934" spans="1:14" x14ac:dyDescent="0.25">
      <c r="A934" s="1">
        <v>45531</v>
      </c>
      <c r="B934">
        <v>3</v>
      </c>
      <c r="C934" t="s">
        <v>33</v>
      </c>
      <c r="D934" t="s">
        <v>34</v>
      </c>
      <c r="E934">
        <v>28</v>
      </c>
      <c r="F934" s="2">
        <v>6.3</v>
      </c>
      <c r="G934" s="2">
        <f>Table1[[#This Row],[price]] *Table1[[#This Row],[quantity_sold]]</f>
        <v>176.4</v>
      </c>
      <c r="H934" t="s">
        <v>21</v>
      </c>
      <c r="I934" s="3" t="b">
        <v>0</v>
      </c>
      <c r="J934">
        <f>IF(Table1[[#This Row],[is_weekend]], 1,0)</f>
        <v>0</v>
      </c>
      <c r="K934">
        <v>0</v>
      </c>
      <c r="L934" t="s">
        <v>15</v>
      </c>
      <c r="M934" s="3" t="b">
        <v>0</v>
      </c>
      <c r="N934" t="s">
        <v>16</v>
      </c>
    </row>
    <row r="935" spans="1:14" x14ac:dyDescent="0.25">
      <c r="A935" s="1">
        <v>45531</v>
      </c>
      <c r="B935">
        <v>4</v>
      </c>
      <c r="C935" t="s">
        <v>35</v>
      </c>
      <c r="D935" t="s">
        <v>36</v>
      </c>
      <c r="E935">
        <v>42</v>
      </c>
      <c r="F935" s="2">
        <v>1.8</v>
      </c>
      <c r="G935" s="2">
        <f>Table1[[#This Row],[price]] *Table1[[#This Row],[quantity_sold]]</f>
        <v>75.600000000000009</v>
      </c>
      <c r="H935" t="s">
        <v>21</v>
      </c>
      <c r="I935" s="3" t="b">
        <v>0</v>
      </c>
      <c r="J935">
        <f>IF(Table1[[#This Row],[is_weekend]], 1,0)</f>
        <v>0</v>
      </c>
      <c r="K935">
        <v>0</v>
      </c>
      <c r="L935" t="s">
        <v>15</v>
      </c>
      <c r="M935" s="3" t="b">
        <v>0</v>
      </c>
      <c r="N935" t="s">
        <v>16</v>
      </c>
    </row>
    <row r="936" spans="1:14" x14ac:dyDescent="0.25">
      <c r="A936" s="1">
        <v>45531</v>
      </c>
      <c r="B936">
        <v>5</v>
      </c>
      <c r="C936" t="s">
        <v>37</v>
      </c>
      <c r="D936" t="s">
        <v>38</v>
      </c>
      <c r="E936">
        <v>32</v>
      </c>
      <c r="F936" s="2">
        <v>4.5</v>
      </c>
      <c r="G936" s="2">
        <f>Table1[[#This Row],[price]] *Table1[[#This Row],[quantity_sold]]</f>
        <v>144</v>
      </c>
      <c r="H936" t="s">
        <v>21</v>
      </c>
      <c r="I936" s="3" t="b">
        <v>0</v>
      </c>
      <c r="J936">
        <f>IF(Table1[[#This Row],[is_weekend]], 1,0)</f>
        <v>0</v>
      </c>
      <c r="K936">
        <v>0</v>
      </c>
      <c r="L936" t="s">
        <v>15</v>
      </c>
      <c r="M936" s="3" t="b">
        <v>0</v>
      </c>
      <c r="N936" t="s">
        <v>16</v>
      </c>
    </row>
    <row r="937" spans="1:14" x14ac:dyDescent="0.25">
      <c r="A937" s="1">
        <v>45530</v>
      </c>
      <c r="B937">
        <v>1</v>
      </c>
      <c r="C937" t="s">
        <v>12</v>
      </c>
      <c r="D937" t="s">
        <v>13</v>
      </c>
      <c r="E937">
        <v>30</v>
      </c>
      <c r="F937" s="2">
        <v>7.2</v>
      </c>
      <c r="G937" s="2">
        <f>Table1[[#This Row],[price]] *Table1[[#This Row],[quantity_sold]]</f>
        <v>216</v>
      </c>
      <c r="H937" t="s">
        <v>20</v>
      </c>
      <c r="I937" s="3" t="b">
        <v>0</v>
      </c>
      <c r="J937">
        <f>IF(Table1[[#This Row],[is_weekend]], 1,0)</f>
        <v>0</v>
      </c>
      <c r="K937">
        <v>0</v>
      </c>
      <c r="L937" t="s">
        <v>18</v>
      </c>
      <c r="M937" s="3" t="b">
        <v>0</v>
      </c>
      <c r="N937" t="s">
        <v>16</v>
      </c>
    </row>
    <row r="938" spans="1:14" x14ac:dyDescent="0.25">
      <c r="A938" s="1">
        <v>45530</v>
      </c>
      <c r="B938">
        <v>2</v>
      </c>
      <c r="C938" t="s">
        <v>32</v>
      </c>
      <c r="D938" t="s">
        <v>13</v>
      </c>
      <c r="E938">
        <v>28</v>
      </c>
      <c r="F938" s="2">
        <v>9</v>
      </c>
      <c r="G938" s="2">
        <f>Table1[[#This Row],[price]] *Table1[[#This Row],[quantity_sold]]</f>
        <v>252</v>
      </c>
      <c r="H938" t="s">
        <v>20</v>
      </c>
      <c r="I938" s="3" t="b">
        <v>0</v>
      </c>
      <c r="J938">
        <f>IF(Table1[[#This Row],[is_weekend]], 1,0)</f>
        <v>0</v>
      </c>
      <c r="K938">
        <v>0</v>
      </c>
      <c r="L938" t="s">
        <v>18</v>
      </c>
      <c r="M938" s="3" t="b">
        <v>0</v>
      </c>
      <c r="N938" t="s">
        <v>16</v>
      </c>
    </row>
    <row r="939" spans="1:14" x14ac:dyDescent="0.25">
      <c r="A939" s="1">
        <v>45530</v>
      </c>
      <c r="B939">
        <v>3</v>
      </c>
      <c r="C939" t="s">
        <v>33</v>
      </c>
      <c r="D939" t="s">
        <v>34</v>
      </c>
      <c r="E939">
        <v>22</v>
      </c>
      <c r="F939" s="2">
        <v>6.3</v>
      </c>
      <c r="G939" s="2">
        <f>Table1[[#This Row],[price]] *Table1[[#This Row],[quantity_sold]]</f>
        <v>138.6</v>
      </c>
      <c r="H939" t="s">
        <v>20</v>
      </c>
      <c r="I939" s="3" t="b">
        <v>0</v>
      </c>
      <c r="J939">
        <f>IF(Table1[[#This Row],[is_weekend]], 1,0)</f>
        <v>0</v>
      </c>
      <c r="K939">
        <v>0</v>
      </c>
      <c r="L939" t="s">
        <v>18</v>
      </c>
      <c r="M939" s="3" t="b">
        <v>0</v>
      </c>
      <c r="N939" t="s">
        <v>16</v>
      </c>
    </row>
    <row r="940" spans="1:14" x14ac:dyDescent="0.25">
      <c r="A940" s="1">
        <v>45530</v>
      </c>
      <c r="B940">
        <v>4</v>
      </c>
      <c r="C940" t="s">
        <v>35</v>
      </c>
      <c r="D940" t="s">
        <v>36</v>
      </c>
      <c r="E940">
        <v>34</v>
      </c>
      <c r="F940" s="2">
        <v>1.8</v>
      </c>
      <c r="G940" s="2">
        <f>Table1[[#This Row],[price]] *Table1[[#This Row],[quantity_sold]]</f>
        <v>61.2</v>
      </c>
      <c r="H940" t="s">
        <v>20</v>
      </c>
      <c r="I940" s="3" t="b">
        <v>0</v>
      </c>
      <c r="J940">
        <f>IF(Table1[[#This Row],[is_weekend]], 1,0)</f>
        <v>0</v>
      </c>
      <c r="K940">
        <v>0</v>
      </c>
      <c r="L940" t="s">
        <v>18</v>
      </c>
      <c r="M940" s="3" t="b">
        <v>0</v>
      </c>
      <c r="N940" t="s">
        <v>16</v>
      </c>
    </row>
    <row r="941" spans="1:14" x14ac:dyDescent="0.25">
      <c r="A941" s="1">
        <v>45530</v>
      </c>
      <c r="B941">
        <v>5</v>
      </c>
      <c r="C941" t="s">
        <v>37</v>
      </c>
      <c r="D941" t="s">
        <v>38</v>
      </c>
      <c r="E941">
        <v>38</v>
      </c>
      <c r="F941" s="2">
        <v>4.5</v>
      </c>
      <c r="G941" s="2">
        <f>Table1[[#This Row],[price]] *Table1[[#This Row],[quantity_sold]]</f>
        <v>171</v>
      </c>
      <c r="H941" t="s">
        <v>20</v>
      </c>
      <c r="I941" s="3" t="b">
        <v>0</v>
      </c>
      <c r="J941">
        <f>IF(Table1[[#This Row],[is_weekend]], 1,0)</f>
        <v>0</v>
      </c>
      <c r="K941">
        <v>1</v>
      </c>
      <c r="L941" t="s">
        <v>18</v>
      </c>
      <c r="M941" s="3" t="b">
        <v>0</v>
      </c>
      <c r="N941" t="s">
        <v>16</v>
      </c>
    </row>
    <row r="942" spans="1:14" x14ac:dyDescent="0.25">
      <c r="A942" s="1">
        <v>45529</v>
      </c>
      <c r="B942">
        <v>1</v>
      </c>
      <c r="C942" t="s">
        <v>12</v>
      </c>
      <c r="D942" t="s">
        <v>13</v>
      </c>
      <c r="E942">
        <v>60</v>
      </c>
      <c r="F942" s="2">
        <v>7.2</v>
      </c>
      <c r="G942" s="2">
        <f>Table1[[#This Row],[price]] *Table1[[#This Row],[quantity_sold]]</f>
        <v>432</v>
      </c>
      <c r="H942" t="s">
        <v>19</v>
      </c>
      <c r="I942" s="3" t="b">
        <v>1</v>
      </c>
      <c r="J942">
        <f>IF(Table1[[#This Row],[is_weekend]], 1,0)</f>
        <v>1</v>
      </c>
      <c r="K942">
        <v>0</v>
      </c>
      <c r="L942" t="s">
        <v>15</v>
      </c>
      <c r="M942" s="3" t="b">
        <v>0</v>
      </c>
      <c r="N942" t="s">
        <v>16</v>
      </c>
    </row>
    <row r="943" spans="1:14" x14ac:dyDescent="0.25">
      <c r="A943" s="1">
        <v>45529</v>
      </c>
      <c r="B943">
        <v>2</v>
      </c>
      <c r="C943" t="s">
        <v>32</v>
      </c>
      <c r="D943" t="s">
        <v>13</v>
      </c>
      <c r="E943">
        <v>48</v>
      </c>
      <c r="F943" s="2">
        <v>9</v>
      </c>
      <c r="G943" s="2">
        <f>Table1[[#This Row],[price]] *Table1[[#This Row],[quantity_sold]]</f>
        <v>432</v>
      </c>
      <c r="H943" t="s">
        <v>19</v>
      </c>
      <c r="I943" s="3" t="b">
        <v>1</v>
      </c>
      <c r="J943">
        <f>IF(Table1[[#This Row],[is_weekend]], 1,0)</f>
        <v>1</v>
      </c>
      <c r="K943">
        <v>0</v>
      </c>
      <c r="L943" t="s">
        <v>15</v>
      </c>
      <c r="M943" s="3" t="b">
        <v>0</v>
      </c>
      <c r="N943" t="s">
        <v>16</v>
      </c>
    </row>
    <row r="944" spans="1:14" x14ac:dyDescent="0.25">
      <c r="A944" s="1">
        <v>45529</v>
      </c>
      <c r="B944">
        <v>3</v>
      </c>
      <c r="C944" t="s">
        <v>33</v>
      </c>
      <c r="D944" t="s">
        <v>34</v>
      </c>
      <c r="E944">
        <v>67</v>
      </c>
      <c r="F944" s="2">
        <v>6.3</v>
      </c>
      <c r="G944" s="2">
        <f>Table1[[#This Row],[price]] *Table1[[#This Row],[quantity_sold]]</f>
        <v>422.09999999999997</v>
      </c>
      <c r="H944" t="s">
        <v>19</v>
      </c>
      <c r="I944" s="3" t="b">
        <v>1</v>
      </c>
      <c r="J944">
        <f>IF(Table1[[#This Row],[is_weekend]], 1,0)</f>
        <v>1</v>
      </c>
      <c r="K944">
        <v>1</v>
      </c>
      <c r="L944" t="s">
        <v>15</v>
      </c>
      <c r="M944" s="3" t="b">
        <v>0</v>
      </c>
      <c r="N944" t="s">
        <v>16</v>
      </c>
    </row>
    <row r="945" spans="1:14" x14ac:dyDescent="0.25">
      <c r="A945" s="1">
        <v>45529</v>
      </c>
      <c r="B945">
        <v>4</v>
      </c>
      <c r="C945" t="s">
        <v>35</v>
      </c>
      <c r="D945" t="s">
        <v>36</v>
      </c>
      <c r="E945">
        <v>63</v>
      </c>
      <c r="F945" s="2">
        <v>1.8</v>
      </c>
      <c r="G945" s="2">
        <f>Table1[[#This Row],[price]] *Table1[[#This Row],[quantity_sold]]</f>
        <v>113.4</v>
      </c>
      <c r="H945" t="s">
        <v>19</v>
      </c>
      <c r="I945" s="3" t="b">
        <v>1</v>
      </c>
      <c r="J945">
        <f>IF(Table1[[#This Row],[is_weekend]], 1,0)</f>
        <v>1</v>
      </c>
      <c r="K945">
        <v>0</v>
      </c>
      <c r="L945" t="s">
        <v>15</v>
      </c>
      <c r="M945" s="3" t="b">
        <v>0</v>
      </c>
      <c r="N945" t="s">
        <v>16</v>
      </c>
    </row>
    <row r="946" spans="1:14" x14ac:dyDescent="0.25">
      <c r="A946" s="1">
        <v>45529</v>
      </c>
      <c r="B946">
        <v>5</v>
      </c>
      <c r="C946" t="s">
        <v>37</v>
      </c>
      <c r="D946" t="s">
        <v>38</v>
      </c>
      <c r="E946">
        <v>53</v>
      </c>
      <c r="F946" s="2">
        <v>4.5</v>
      </c>
      <c r="G946" s="2">
        <f>Table1[[#This Row],[price]] *Table1[[#This Row],[quantity_sold]]</f>
        <v>238.5</v>
      </c>
      <c r="H946" t="s">
        <v>19</v>
      </c>
      <c r="I946" s="3" t="b">
        <v>1</v>
      </c>
      <c r="J946">
        <f>IF(Table1[[#This Row],[is_weekend]], 1,0)</f>
        <v>1</v>
      </c>
      <c r="K946">
        <v>0</v>
      </c>
      <c r="L946" t="s">
        <v>15</v>
      </c>
      <c r="M946" s="3" t="b">
        <v>0</v>
      </c>
      <c r="N946" t="s">
        <v>16</v>
      </c>
    </row>
    <row r="947" spans="1:14" x14ac:dyDescent="0.25">
      <c r="A947" s="1">
        <v>45528</v>
      </c>
      <c r="B947">
        <v>1</v>
      </c>
      <c r="C947" t="s">
        <v>12</v>
      </c>
      <c r="D947" t="s">
        <v>13</v>
      </c>
      <c r="E947">
        <v>79</v>
      </c>
      <c r="F947" s="2">
        <v>7.2</v>
      </c>
      <c r="G947" s="2">
        <f>Table1[[#This Row],[price]] *Table1[[#This Row],[quantity_sold]]</f>
        <v>568.80000000000007</v>
      </c>
      <c r="H947" t="s">
        <v>17</v>
      </c>
      <c r="I947" s="3" t="b">
        <v>1</v>
      </c>
      <c r="J947">
        <f>IF(Table1[[#This Row],[is_weekend]], 1,0)</f>
        <v>1</v>
      </c>
      <c r="K947">
        <v>1</v>
      </c>
      <c r="L947" t="s">
        <v>15</v>
      </c>
      <c r="M947" s="3" t="b">
        <v>0</v>
      </c>
      <c r="N947" t="s">
        <v>16</v>
      </c>
    </row>
    <row r="948" spans="1:14" x14ac:dyDescent="0.25">
      <c r="A948" s="1">
        <v>45528</v>
      </c>
      <c r="B948">
        <v>2</v>
      </c>
      <c r="C948" t="s">
        <v>32</v>
      </c>
      <c r="D948" t="s">
        <v>13</v>
      </c>
      <c r="E948">
        <v>53</v>
      </c>
      <c r="F948" s="2">
        <v>9</v>
      </c>
      <c r="G948" s="2">
        <f>Table1[[#This Row],[price]] *Table1[[#This Row],[quantity_sold]]</f>
        <v>477</v>
      </c>
      <c r="H948" t="s">
        <v>17</v>
      </c>
      <c r="I948" s="3" t="b">
        <v>1</v>
      </c>
      <c r="J948">
        <f>IF(Table1[[#This Row],[is_weekend]], 1,0)</f>
        <v>1</v>
      </c>
      <c r="K948">
        <v>0</v>
      </c>
      <c r="L948" t="s">
        <v>15</v>
      </c>
      <c r="M948" s="3" t="b">
        <v>0</v>
      </c>
      <c r="N948" t="s">
        <v>16</v>
      </c>
    </row>
    <row r="949" spans="1:14" x14ac:dyDescent="0.25">
      <c r="A949" s="1">
        <v>45528</v>
      </c>
      <c r="B949">
        <v>3</v>
      </c>
      <c r="C949" t="s">
        <v>33</v>
      </c>
      <c r="D949" t="s">
        <v>34</v>
      </c>
      <c r="E949">
        <v>53</v>
      </c>
      <c r="F949" s="2">
        <v>6.3</v>
      </c>
      <c r="G949" s="2">
        <f>Table1[[#This Row],[price]] *Table1[[#This Row],[quantity_sold]]</f>
        <v>333.9</v>
      </c>
      <c r="H949" t="s">
        <v>17</v>
      </c>
      <c r="I949" s="3" t="b">
        <v>1</v>
      </c>
      <c r="J949">
        <f>IF(Table1[[#This Row],[is_weekend]], 1,0)</f>
        <v>1</v>
      </c>
      <c r="K949">
        <v>0</v>
      </c>
      <c r="L949" t="s">
        <v>15</v>
      </c>
      <c r="M949" s="3" t="b">
        <v>0</v>
      </c>
      <c r="N949" t="s">
        <v>16</v>
      </c>
    </row>
    <row r="950" spans="1:14" x14ac:dyDescent="0.25">
      <c r="A950" s="1">
        <v>45528</v>
      </c>
      <c r="B950">
        <v>4</v>
      </c>
      <c r="C950" t="s">
        <v>35</v>
      </c>
      <c r="D950" t="s">
        <v>36</v>
      </c>
      <c r="E950">
        <v>68</v>
      </c>
      <c r="F950" s="2">
        <v>1.8</v>
      </c>
      <c r="G950" s="2">
        <f>Table1[[#This Row],[price]] *Table1[[#This Row],[quantity_sold]]</f>
        <v>122.4</v>
      </c>
      <c r="H950" t="s">
        <v>17</v>
      </c>
      <c r="I950" s="3" t="b">
        <v>1</v>
      </c>
      <c r="J950">
        <f>IF(Table1[[#This Row],[is_weekend]], 1,0)</f>
        <v>1</v>
      </c>
      <c r="K950">
        <v>0</v>
      </c>
      <c r="L950" t="s">
        <v>15</v>
      </c>
      <c r="M950" s="3" t="b">
        <v>0</v>
      </c>
      <c r="N950" t="s">
        <v>16</v>
      </c>
    </row>
    <row r="951" spans="1:14" x14ac:dyDescent="0.25">
      <c r="A951" s="1">
        <v>45528</v>
      </c>
      <c r="B951">
        <v>5</v>
      </c>
      <c r="C951" t="s">
        <v>37</v>
      </c>
      <c r="D951" t="s">
        <v>38</v>
      </c>
      <c r="E951">
        <v>49</v>
      </c>
      <c r="F951" s="2">
        <v>4.5</v>
      </c>
      <c r="G951" s="2">
        <f>Table1[[#This Row],[price]] *Table1[[#This Row],[quantity_sold]]</f>
        <v>220.5</v>
      </c>
      <c r="H951" t="s">
        <v>17</v>
      </c>
      <c r="I951" s="3" t="b">
        <v>1</v>
      </c>
      <c r="J951">
        <f>IF(Table1[[#This Row],[is_weekend]], 1,0)</f>
        <v>1</v>
      </c>
      <c r="K951">
        <v>0</v>
      </c>
      <c r="L951" t="s">
        <v>15</v>
      </c>
      <c r="M951" s="3" t="b">
        <v>0</v>
      </c>
      <c r="N951" t="s">
        <v>16</v>
      </c>
    </row>
    <row r="952" spans="1:14" x14ac:dyDescent="0.25">
      <c r="A952" s="1">
        <v>45527</v>
      </c>
      <c r="B952">
        <v>1</v>
      </c>
      <c r="C952" t="s">
        <v>12</v>
      </c>
      <c r="D952" t="s">
        <v>13</v>
      </c>
      <c r="E952">
        <v>53</v>
      </c>
      <c r="F952" s="2">
        <v>7.2</v>
      </c>
      <c r="G952" s="2">
        <f>Table1[[#This Row],[price]] *Table1[[#This Row],[quantity_sold]]</f>
        <v>381.6</v>
      </c>
      <c r="H952" t="s">
        <v>14</v>
      </c>
      <c r="I952" s="3" t="b">
        <v>0</v>
      </c>
      <c r="J952">
        <f>IF(Table1[[#This Row],[is_weekend]], 1,0)</f>
        <v>0</v>
      </c>
      <c r="K952">
        <v>0</v>
      </c>
      <c r="L952" t="s">
        <v>15</v>
      </c>
      <c r="M952" s="3" t="b">
        <v>0</v>
      </c>
      <c r="N952" t="s">
        <v>16</v>
      </c>
    </row>
    <row r="953" spans="1:14" x14ac:dyDescent="0.25">
      <c r="A953" s="1">
        <v>45527</v>
      </c>
      <c r="B953">
        <v>2</v>
      </c>
      <c r="C953" t="s">
        <v>32</v>
      </c>
      <c r="D953" t="s">
        <v>13</v>
      </c>
      <c r="E953">
        <v>45</v>
      </c>
      <c r="F953" s="2">
        <v>9</v>
      </c>
      <c r="G953" s="2">
        <f>Table1[[#This Row],[price]] *Table1[[#This Row],[quantity_sold]]</f>
        <v>405</v>
      </c>
      <c r="H953" t="s">
        <v>14</v>
      </c>
      <c r="I953" s="3" t="b">
        <v>0</v>
      </c>
      <c r="J953">
        <f>IF(Table1[[#This Row],[is_weekend]], 1,0)</f>
        <v>0</v>
      </c>
      <c r="K953">
        <v>0</v>
      </c>
      <c r="L953" t="s">
        <v>15</v>
      </c>
      <c r="M953" s="3" t="b">
        <v>0</v>
      </c>
      <c r="N953" t="s">
        <v>16</v>
      </c>
    </row>
    <row r="954" spans="1:14" x14ac:dyDescent="0.25">
      <c r="A954" s="1">
        <v>45527</v>
      </c>
      <c r="B954">
        <v>3</v>
      </c>
      <c r="C954" t="s">
        <v>33</v>
      </c>
      <c r="D954" t="s">
        <v>34</v>
      </c>
      <c r="E954">
        <v>45</v>
      </c>
      <c r="F954" s="2">
        <v>6.3</v>
      </c>
      <c r="G954" s="2">
        <f>Table1[[#This Row],[price]] *Table1[[#This Row],[quantity_sold]]</f>
        <v>283.5</v>
      </c>
      <c r="H954" t="s">
        <v>14</v>
      </c>
      <c r="I954" s="3" t="b">
        <v>0</v>
      </c>
      <c r="J954">
        <f>IF(Table1[[#This Row],[is_weekend]], 1,0)</f>
        <v>0</v>
      </c>
      <c r="K954">
        <v>0</v>
      </c>
      <c r="L954" t="s">
        <v>15</v>
      </c>
      <c r="M954" s="3" t="b">
        <v>0</v>
      </c>
      <c r="N954" t="s">
        <v>16</v>
      </c>
    </row>
    <row r="955" spans="1:14" x14ac:dyDescent="0.25">
      <c r="A955" s="1">
        <v>45527</v>
      </c>
      <c r="B955">
        <v>4</v>
      </c>
      <c r="C955" t="s">
        <v>35</v>
      </c>
      <c r="D955" t="s">
        <v>36</v>
      </c>
      <c r="E955">
        <v>85</v>
      </c>
      <c r="F955" s="2">
        <v>1.8</v>
      </c>
      <c r="G955" s="2">
        <f>Table1[[#This Row],[price]] *Table1[[#This Row],[quantity_sold]]</f>
        <v>153</v>
      </c>
      <c r="H955" t="s">
        <v>14</v>
      </c>
      <c r="I955" s="3" t="b">
        <v>0</v>
      </c>
      <c r="J955">
        <f>IF(Table1[[#This Row],[is_weekend]], 1,0)</f>
        <v>0</v>
      </c>
      <c r="K955">
        <v>1</v>
      </c>
      <c r="L955" t="s">
        <v>15</v>
      </c>
      <c r="M955" s="3" t="b">
        <v>0</v>
      </c>
      <c r="N955" t="s">
        <v>16</v>
      </c>
    </row>
    <row r="956" spans="1:14" x14ac:dyDescent="0.25">
      <c r="A956" s="1">
        <v>45527</v>
      </c>
      <c r="B956">
        <v>5</v>
      </c>
      <c r="C956" t="s">
        <v>37</v>
      </c>
      <c r="D956" t="s">
        <v>38</v>
      </c>
      <c r="E956">
        <v>59</v>
      </c>
      <c r="F956" s="2">
        <v>4.5</v>
      </c>
      <c r="G956" s="2">
        <f>Table1[[#This Row],[price]] *Table1[[#This Row],[quantity_sold]]</f>
        <v>265.5</v>
      </c>
      <c r="H956" t="s">
        <v>14</v>
      </c>
      <c r="I956" s="3" t="b">
        <v>0</v>
      </c>
      <c r="J956">
        <f>IF(Table1[[#This Row],[is_weekend]], 1,0)</f>
        <v>0</v>
      </c>
      <c r="K956">
        <v>1</v>
      </c>
      <c r="L956" t="s">
        <v>15</v>
      </c>
      <c r="M956" s="3" t="b">
        <v>0</v>
      </c>
      <c r="N956" t="s">
        <v>16</v>
      </c>
    </row>
    <row r="957" spans="1:14" x14ac:dyDescent="0.25">
      <c r="A957" s="1">
        <v>45526</v>
      </c>
      <c r="B957">
        <v>1</v>
      </c>
      <c r="C957" t="s">
        <v>12</v>
      </c>
      <c r="D957" t="s">
        <v>13</v>
      </c>
      <c r="E957">
        <v>43</v>
      </c>
      <c r="F957" s="2">
        <v>7.2</v>
      </c>
      <c r="G957" s="2">
        <f>Table1[[#This Row],[price]] *Table1[[#This Row],[quantity_sold]]</f>
        <v>309.60000000000002</v>
      </c>
      <c r="H957" t="s">
        <v>23</v>
      </c>
      <c r="I957" s="3" t="b">
        <v>0</v>
      </c>
      <c r="J957">
        <f>IF(Table1[[#This Row],[is_weekend]], 1,0)</f>
        <v>0</v>
      </c>
      <c r="K957">
        <v>0</v>
      </c>
      <c r="L957" t="s">
        <v>15</v>
      </c>
      <c r="M957" s="3" t="b">
        <v>0</v>
      </c>
      <c r="N957" t="s">
        <v>16</v>
      </c>
    </row>
    <row r="958" spans="1:14" x14ac:dyDescent="0.25">
      <c r="A958" s="1">
        <v>45526</v>
      </c>
      <c r="B958">
        <v>2</v>
      </c>
      <c r="C958" t="s">
        <v>32</v>
      </c>
      <c r="D958" t="s">
        <v>13</v>
      </c>
      <c r="E958">
        <v>51</v>
      </c>
      <c r="F958" s="2">
        <v>9</v>
      </c>
      <c r="G958" s="2">
        <f>Table1[[#This Row],[price]] *Table1[[#This Row],[quantity_sold]]</f>
        <v>459</v>
      </c>
      <c r="H958" t="s">
        <v>23</v>
      </c>
      <c r="I958" s="3" t="b">
        <v>0</v>
      </c>
      <c r="J958">
        <f>IF(Table1[[#This Row],[is_weekend]], 1,0)</f>
        <v>0</v>
      </c>
      <c r="K958">
        <v>1</v>
      </c>
      <c r="L958" t="s">
        <v>15</v>
      </c>
      <c r="M958" s="3" t="b">
        <v>0</v>
      </c>
      <c r="N958" t="s">
        <v>16</v>
      </c>
    </row>
    <row r="959" spans="1:14" x14ac:dyDescent="0.25">
      <c r="A959" s="1">
        <v>45526</v>
      </c>
      <c r="B959">
        <v>3</v>
      </c>
      <c r="C959" t="s">
        <v>33</v>
      </c>
      <c r="D959" t="s">
        <v>34</v>
      </c>
      <c r="E959">
        <v>35</v>
      </c>
      <c r="F959" s="2">
        <v>6.3</v>
      </c>
      <c r="G959" s="2">
        <f>Table1[[#This Row],[price]] *Table1[[#This Row],[quantity_sold]]</f>
        <v>220.5</v>
      </c>
      <c r="H959" t="s">
        <v>23</v>
      </c>
      <c r="I959" s="3" t="b">
        <v>0</v>
      </c>
      <c r="J959">
        <f>IF(Table1[[#This Row],[is_weekend]], 1,0)</f>
        <v>0</v>
      </c>
      <c r="K959">
        <v>0</v>
      </c>
      <c r="L959" t="s">
        <v>15</v>
      </c>
      <c r="M959" s="3" t="b">
        <v>0</v>
      </c>
      <c r="N959" t="s">
        <v>16</v>
      </c>
    </row>
    <row r="960" spans="1:14" x14ac:dyDescent="0.25">
      <c r="A960" s="1">
        <v>45526</v>
      </c>
      <c r="B960">
        <v>4</v>
      </c>
      <c r="C960" t="s">
        <v>35</v>
      </c>
      <c r="D960" t="s">
        <v>36</v>
      </c>
      <c r="E960">
        <v>47</v>
      </c>
      <c r="F960" s="2">
        <v>1.8</v>
      </c>
      <c r="G960" s="2">
        <f>Table1[[#This Row],[price]] *Table1[[#This Row],[quantity_sold]]</f>
        <v>84.600000000000009</v>
      </c>
      <c r="H960" t="s">
        <v>23</v>
      </c>
      <c r="I960" s="3" t="b">
        <v>0</v>
      </c>
      <c r="J960">
        <f>IF(Table1[[#This Row],[is_weekend]], 1,0)</f>
        <v>0</v>
      </c>
      <c r="K960">
        <v>0</v>
      </c>
      <c r="L960" t="s">
        <v>15</v>
      </c>
      <c r="M960" s="3" t="b">
        <v>0</v>
      </c>
      <c r="N960" t="s">
        <v>16</v>
      </c>
    </row>
    <row r="961" spans="1:14" x14ac:dyDescent="0.25">
      <c r="A961" s="1">
        <v>45526</v>
      </c>
      <c r="B961">
        <v>5</v>
      </c>
      <c r="C961" t="s">
        <v>37</v>
      </c>
      <c r="D961" t="s">
        <v>38</v>
      </c>
      <c r="E961">
        <v>37</v>
      </c>
      <c r="F961" s="2">
        <v>4.5</v>
      </c>
      <c r="G961" s="2">
        <f>Table1[[#This Row],[price]] *Table1[[#This Row],[quantity_sold]]</f>
        <v>166.5</v>
      </c>
      <c r="H961" t="s">
        <v>23</v>
      </c>
      <c r="I961" s="3" t="b">
        <v>0</v>
      </c>
      <c r="J961">
        <f>IF(Table1[[#This Row],[is_weekend]], 1,0)</f>
        <v>0</v>
      </c>
      <c r="K961">
        <v>0</v>
      </c>
      <c r="L961" t="s">
        <v>15</v>
      </c>
      <c r="M961" s="3" t="b">
        <v>0</v>
      </c>
      <c r="N961" t="s">
        <v>16</v>
      </c>
    </row>
    <row r="962" spans="1:14" x14ac:dyDescent="0.25">
      <c r="A962" s="1">
        <v>45525</v>
      </c>
      <c r="B962">
        <v>1</v>
      </c>
      <c r="C962" t="s">
        <v>12</v>
      </c>
      <c r="D962" t="s">
        <v>13</v>
      </c>
      <c r="E962">
        <v>50</v>
      </c>
      <c r="F962" s="2">
        <v>7.2</v>
      </c>
      <c r="G962" s="2">
        <f>Table1[[#This Row],[price]] *Table1[[#This Row],[quantity_sold]]</f>
        <v>360</v>
      </c>
      <c r="H962" t="s">
        <v>22</v>
      </c>
      <c r="I962" s="3" t="b">
        <v>0</v>
      </c>
      <c r="J962">
        <f>IF(Table1[[#This Row],[is_weekend]], 1,0)</f>
        <v>0</v>
      </c>
      <c r="K962">
        <v>1</v>
      </c>
      <c r="L962" t="s">
        <v>18</v>
      </c>
      <c r="M962" s="3" t="b">
        <v>0</v>
      </c>
      <c r="N962" t="s">
        <v>16</v>
      </c>
    </row>
    <row r="963" spans="1:14" x14ac:dyDescent="0.25">
      <c r="A963" s="1">
        <v>45525</v>
      </c>
      <c r="B963">
        <v>2</v>
      </c>
      <c r="C963" t="s">
        <v>32</v>
      </c>
      <c r="D963" t="s">
        <v>13</v>
      </c>
      <c r="E963">
        <v>41</v>
      </c>
      <c r="F963" s="2">
        <v>9</v>
      </c>
      <c r="G963" s="2">
        <f>Table1[[#This Row],[price]] *Table1[[#This Row],[quantity_sold]]</f>
        <v>369</v>
      </c>
      <c r="H963" t="s">
        <v>22</v>
      </c>
      <c r="I963" s="3" t="b">
        <v>0</v>
      </c>
      <c r="J963">
        <f>IF(Table1[[#This Row],[is_weekend]], 1,0)</f>
        <v>0</v>
      </c>
      <c r="K963">
        <v>1</v>
      </c>
      <c r="L963" t="s">
        <v>18</v>
      </c>
      <c r="M963" s="3" t="b">
        <v>0</v>
      </c>
      <c r="N963" t="s">
        <v>16</v>
      </c>
    </row>
    <row r="964" spans="1:14" x14ac:dyDescent="0.25">
      <c r="A964" s="1">
        <v>45525</v>
      </c>
      <c r="B964">
        <v>3</v>
      </c>
      <c r="C964" t="s">
        <v>33</v>
      </c>
      <c r="D964" t="s">
        <v>34</v>
      </c>
      <c r="E964">
        <v>23</v>
      </c>
      <c r="F964" s="2">
        <v>6.3</v>
      </c>
      <c r="G964" s="2">
        <f>Table1[[#This Row],[price]] *Table1[[#This Row],[quantity_sold]]</f>
        <v>144.9</v>
      </c>
      <c r="H964" t="s">
        <v>22</v>
      </c>
      <c r="I964" s="3" t="b">
        <v>0</v>
      </c>
      <c r="J964">
        <f>IF(Table1[[#This Row],[is_weekend]], 1,0)</f>
        <v>0</v>
      </c>
      <c r="K964">
        <v>0</v>
      </c>
      <c r="L964" t="s">
        <v>18</v>
      </c>
      <c r="M964" s="3" t="b">
        <v>0</v>
      </c>
      <c r="N964" t="s">
        <v>16</v>
      </c>
    </row>
    <row r="965" spans="1:14" x14ac:dyDescent="0.25">
      <c r="A965" s="1">
        <v>45525</v>
      </c>
      <c r="B965">
        <v>4</v>
      </c>
      <c r="C965" t="s">
        <v>35</v>
      </c>
      <c r="D965" t="s">
        <v>36</v>
      </c>
      <c r="E965">
        <v>38</v>
      </c>
      <c r="F965" s="2">
        <v>1.8</v>
      </c>
      <c r="G965" s="2">
        <f>Table1[[#This Row],[price]] *Table1[[#This Row],[quantity_sold]]</f>
        <v>68.400000000000006</v>
      </c>
      <c r="H965" t="s">
        <v>22</v>
      </c>
      <c r="I965" s="3" t="b">
        <v>0</v>
      </c>
      <c r="J965">
        <f>IF(Table1[[#This Row],[is_weekend]], 1,0)</f>
        <v>0</v>
      </c>
      <c r="K965">
        <v>0</v>
      </c>
      <c r="L965" t="s">
        <v>18</v>
      </c>
      <c r="M965" s="3" t="b">
        <v>0</v>
      </c>
      <c r="N965" t="s">
        <v>16</v>
      </c>
    </row>
    <row r="966" spans="1:14" x14ac:dyDescent="0.25">
      <c r="A966" s="1">
        <v>45525</v>
      </c>
      <c r="B966">
        <v>5</v>
      </c>
      <c r="C966" t="s">
        <v>37</v>
      </c>
      <c r="D966" t="s">
        <v>38</v>
      </c>
      <c r="E966">
        <v>31</v>
      </c>
      <c r="F966" s="2">
        <v>4.5</v>
      </c>
      <c r="G966" s="2">
        <f>Table1[[#This Row],[price]] *Table1[[#This Row],[quantity_sold]]</f>
        <v>139.5</v>
      </c>
      <c r="H966" t="s">
        <v>22</v>
      </c>
      <c r="I966" s="3" t="b">
        <v>0</v>
      </c>
      <c r="J966">
        <f>IF(Table1[[#This Row],[is_weekend]], 1,0)</f>
        <v>0</v>
      </c>
      <c r="K966">
        <v>0</v>
      </c>
      <c r="L966" t="s">
        <v>18</v>
      </c>
      <c r="M966" s="3" t="b">
        <v>0</v>
      </c>
      <c r="N966" t="s">
        <v>16</v>
      </c>
    </row>
    <row r="967" spans="1:14" x14ac:dyDescent="0.25">
      <c r="A967" s="1">
        <v>45524</v>
      </c>
      <c r="B967">
        <v>1</v>
      </c>
      <c r="C967" t="s">
        <v>12</v>
      </c>
      <c r="D967" t="s">
        <v>13</v>
      </c>
      <c r="E967">
        <v>31</v>
      </c>
      <c r="F967" s="2">
        <v>7.2</v>
      </c>
      <c r="G967" s="2">
        <f>Table1[[#This Row],[price]] *Table1[[#This Row],[quantity_sold]]</f>
        <v>223.20000000000002</v>
      </c>
      <c r="H967" t="s">
        <v>21</v>
      </c>
      <c r="I967" s="3" t="b">
        <v>0</v>
      </c>
      <c r="J967">
        <f>IF(Table1[[#This Row],[is_weekend]], 1,0)</f>
        <v>0</v>
      </c>
      <c r="K967">
        <v>0</v>
      </c>
      <c r="L967" t="s">
        <v>18</v>
      </c>
      <c r="M967" s="3" t="b">
        <v>0</v>
      </c>
      <c r="N967" t="s">
        <v>16</v>
      </c>
    </row>
    <row r="968" spans="1:14" x14ac:dyDescent="0.25">
      <c r="A968" s="1">
        <v>45524</v>
      </c>
      <c r="B968">
        <v>2</v>
      </c>
      <c r="C968" t="s">
        <v>32</v>
      </c>
      <c r="D968" t="s">
        <v>13</v>
      </c>
      <c r="E968">
        <v>29</v>
      </c>
      <c r="F968" s="2">
        <v>9</v>
      </c>
      <c r="G968" s="2">
        <f>Table1[[#This Row],[price]] *Table1[[#This Row],[quantity_sold]]</f>
        <v>261</v>
      </c>
      <c r="H968" t="s">
        <v>21</v>
      </c>
      <c r="I968" s="3" t="b">
        <v>0</v>
      </c>
      <c r="J968">
        <f>IF(Table1[[#This Row],[is_weekend]], 1,0)</f>
        <v>0</v>
      </c>
      <c r="K968">
        <v>0</v>
      </c>
      <c r="L968" t="s">
        <v>18</v>
      </c>
      <c r="M968" s="3" t="b">
        <v>0</v>
      </c>
      <c r="N968" t="s">
        <v>16</v>
      </c>
    </row>
    <row r="969" spans="1:14" x14ac:dyDescent="0.25">
      <c r="A969" s="1">
        <v>45524</v>
      </c>
      <c r="B969">
        <v>3</v>
      </c>
      <c r="C969" t="s">
        <v>33</v>
      </c>
      <c r="D969" t="s">
        <v>34</v>
      </c>
      <c r="E969">
        <v>34</v>
      </c>
      <c r="F969" s="2">
        <v>6.3</v>
      </c>
      <c r="G969" s="2">
        <f>Table1[[#This Row],[price]] *Table1[[#This Row],[quantity_sold]]</f>
        <v>214.2</v>
      </c>
      <c r="H969" t="s">
        <v>21</v>
      </c>
      <c r="I969" s="3" t="b">
        <v>0</v>
      </c>
      <c r="J969">
        <f>IF(Table1[[#This Row],[is_weekend]], 1,0)</f>
        <v>0</v>
      </c>
      <c r="K969">
        <v>1</v>
      </c>
      <c r="L969" t="s">
        <v>18</v>
      </c>
      <c r="M969" s="3" t="b">
        <v>0</v>
      </c>
      <c r="N969" t="s">
        <v>16</v>
      </c>
    </row>
    <row r="970" spans="1:14" x14ac:dyDescent="0.25">
      <c r="A970" s="1">
        <v>45524</v>
      </c>
      <c r="B970">
        <v>4</v>
      </c>
      <c r="C970" t="s">
        <v>35</v>
      </c>
      <c r="D970" t="s">
        <v>36</v>
      </c>
      <c r="E970">
        <v>37</v>
      </c>
      <c r="F970" s="2">
        <v>1.8</v>
      </c>
      <c r="G970" s="2">
        <f>Table1[[#This Row],[price]] *Table1[[#This Row],[quantity_sold]]</f>
        <v>66.600000000000009</v>
      </c>
      <c r="H970" t="s">
        <v>21</v>
      </c>
      <c r="I970" s="3" t="b">
        <v>0</v>
      </c>
      <c r="J970">
        <f>IF(Table1[[#This Row],[is_weekend]], 1,0)</f>
        <v>0</v>
      </c>
      <c r="K970">
        <v>0</v>
      </c>
      <c r="L970" t="s">
        <v>18</v>
      </c>
      <c r="M970" s="3" t="b">
        <v>0</v>
      </c>
      <c r="N970" t="s">
        <v>16</v>
      </c>
    </row>
    <row r="971" spans="1:14" x14ac:dyDescent="0.25">
      <c r="A971" s="1">
        <v>45524</v>
      </c>
      <c r="B971">
        <v>5</v>
      </c>
      <c r="C971" t="s">
        <v>37</v>
      </c>
      <c r="D971" t="s">
        <v>38</v>
      </c>
      <c r="E971">
        <v>29</v>
      </c>
      <c r="F971" s="2">
        <v>4.5</v>
      </c>
      <c r="G971" s="2">
        <f>Table1[[#This Row],[price]] *Table1[[#This Row],[quantity_sold]]</f>
        <v>130.5</v>
      </c>
      <c r="H971" t="s">
        <v>21</v>
      </c>
      <c r="I971" s="3" t="b">
        <v>0</v>
      </c>
      <c r="J971">
        <f>IF(Table1[[#This Row],[is_weekend]], 1,0)</f>
        <v>0</v>
      </c>
      <c r="K971">
        <v>0</v>
      </c>
      <c r="L971" t="s">
        <v>18</v>
      </c>
      <c r="M971" s="3" t="b">
        <v>0</v>
      </c>
      <c r="N971" t="s">
        <v>16</v>
      </c>
    </row>
    <row r="972" spans="1:14" x14ac:dyDescent="0.25">
      <c r="A972" s="1">
        <v>45523</v>
      </c>
      <c r="B972">
        <v>1</v>
      </c>
      <c r="C972" t="s">
        <v>12</v>
      </c>
      <c r="D972" t="s">
        <v>13</v>
      </c>
      <c r="E972">
        <v>43</v>
      </c>
      <c r="F972" s="2">
        <v>7.2</v>
      </c>
      <c r="G972" s="2">
        <f>Table1[[#This Row],[price]] *Table1[[#This Row],[quantity_sold]]</f>
        <v>309.60000000000002</v>
      </c>
      <c r="H972" t="s">
        <v>20</v>
      </c>
      <c r="I972" s="3" t="b">
        <v>0</v>
      </c>
      <c r="J972">
        <f>IF(Table1[[#This Row],[is_weekend]], 1,0)</f>
        <v>0</v>
      </c>
      <c r="K972">
        <v>0</v>
      </c>
      <c r="L972" t="s">
        <v>15</v>
      </c>
      <c r="M972" s="3" t="b">
        <v>1</v>
      </c>
      <c r="N972" t="s">
        <v>16</v>
      </c>
    </row>
    <row r="973" spans="1:14" x14ac:dyDescent="0.25">
      <c r="A973" s="1">
        <v>45523</v>
      </c>
      <c r="B973">
        <v>2</v>
      </c>
      <c r="C973" t="s">
        <v>32</v>
      </c>
      <c r="D973" t="s">
        <v>13</v>
      </c>
      <c r="E973">
        <v>38</v>
      </c>
      <c r="F973" s="2">
        <v>9</v>
      </c>
      <c r="G973" s="2">
        <f>Table1[[#This Row],[price]] *Table1[[#This Row],[quantity_sold]]</f>
        <v>342</v>
      </c>
      <c r="H973" t="s">
        <v>20</v>
      </c>
      <c r="I973" s="3" t="b">
        <v>0</v>
      </c>
      <c r="J973">
        <f>IF(Table1[[#This Row],[is_weekend]], 1,0)</f>
        <v>0</v>
      </c>
      <c r="K973">
        <v>0</v>
      </c>
      <c r="L973" t="s">
        <v>15</v>
      </c>
      <c r="M973" s="3" t="b">
        <v>1</v>
      </c>
      <c r="N973" t="s">
        <v>16</v>
      </c>
    </row>
    <row r="974" spans="1:14" x14ac:dyDescent="0.25">
      <c r="A974" s="1">
        <v>45523</v>
      </c>
      <c r="B974">
        <v>3</v>
      </c>
      <c r="C974" t="s">
        <v>33</v>
      </c>
      <c r="D974" t="s">
        <v>34</v>
      </c>
      <c r="E974">
        <v>35</v>
      </c>
      <c r="F974" s="2">
        <v>6.3</v>
      </c>
      <c r="G974" s="2">
        <f>Table1[[#This Row],[price]] *Table1[[#This Row],[quantity_sold]]</f>
        <v>220.5</v>
      </c>
      <c r="H974" t="s">
        <v>20</v>
      </c>
      <c r="I974" s="3" t="b">
        <v>0</v>
      </c>
      <c r="J974">
        <f>IF(Table1[[#This Row],[is_weekend]], 1,0)</f>
        <v>0</v>
      </c>
      <c r="K974">
        <v>0</v>
      </c>
      <c r="L974" t="s">
        <v>15</v>
      </c>
      <c r="M974" s="3" t="b">
        <v>1</v>
      </c>
      <c r="N974" t="s">
        <v>16</v>
      </c>
    </row>
    <row r="975" spans="1:14" x14ac:dyDescent="0.25">
      <c r="A975" s="1">
        <v>45523</v>
      </c>
      <c r="B975">
        <v>4</v>
      </c>
      <c r="C975" t="s">
        <v>35</v>
      </c>
      <c r="D975" t="s">
        <v>36</v>
      </c>
      <c r="E975">
        <v>68</v>
      </c>
      <c r="F975" s="2">
        <v>1.8</v>
      </c>
      <c r="G975" s="2">
        <f>Table1[[#This Row],[price]] *Table1[[#This Row],[quantity_sold]]</f>
        <v>122.4</v>
      </c>
      <c r="H975" t="s">
        <v>20</v>
      </c>
      <c r="I975" s="3" t="b">
        <v>0</v>
      </c>
      <c r="J975">
        <f>IF(Table1[[#This Row],[is_weekend]], 1,0)</f>
        <v>0</v>
      </c>
      <c r="K975">
        <v>1</v>
      </c>
      <c r="L975" t="s">
        <v>15</v>
      </c>
      <c r="M975" s="3" t="b">
        <v>1</v>
      </c>
      <c r="N975" t="s">
        <v>16</v>
      </c>
    </row>
    <row r="976" spans="1:14" x14ac:dyDescent="0.25">
      <c r="A976" s="1">
        <v>45523</v>
      </c>
      <c r="B976">
        <v>5</v>
      </c>
      <c r="C976" t="s">
        <v>37</v>
      </c>
      <c r="D976" t="s">
        <v>38</v>
      </c>
      <c r="E976">
        <v>34</v>
      </c>
      <c r="F976" s="2">
        <v>4.5</v>
      </c>
      <c r="G976" s="2">
        <f>Table1[[#This Row],[price]] *Table1[[#This Row],[quantity_sold]]</f>
        <v>153</v>
      </c>
      <c r="H976" t="s">
        <v>20</v>
      </c>
      <c r="I976" s="3" t="b">
        <v>0</v>
      </c>
      <c r="J976">
        <f>IF(Table1[[#This Row],[is_weekend]], 1,0)</f>
        <v>0</v>
      </c>
      <c r="K976">
        <v>0</v>
      </c>
      <c r="L976" t="s">
        <v>15</v>
      </c>
      <c r="M976" s="3" t="b">
        <v>1</v>
      </c>
      <c r="N976" t="s">
        <v>16</v>
      </c>
    </row>
    <row r="977" spans="1:14" x14ac:dyDescent="0.25">
      <c r="A977" s="1">
        <v>45522</v>
      </c>
      <c r="B977">
        <v>1</v>
      </c>
      <c r="C977" t="s">
        <v>12</v>
      </c>
      <c r="D977" t="s">
        <v>13</v>
      </c>
      <c r="E977">
        <v>58</v>
      </c>
      <c r="F977" s="2">
        <v>7.2</v>
      </c>
      <c r="G977" s="2">
        <f>Table1[[#This Row],[price]] *Table1[[#This Row],[quantity_sold]]</f>
        <v>417.6</v>
      </c>
      <c r="H977" t="s">
        <v>19</v>
      </c>
      <c r="I977" s="3" t="b">
        <v>1</v>
      </c>
      <c r="J977">
        <f>IF(Table1[[#This Row],[is_weekend]], 1,0)</f>
        <v>1</v>
      </c>
      <c r="K977">
        <v>0</v>
      </c>
      <c r="L977" t="s">
        <v>15</v>
      </c>
      <c r="M977" s="3" t="b">
        <v>0</v>
      </c>
      <c r="N977" t="s">
        <v>16</v>
      </c>
    </row>
    <row r="978" spans="1:14" x14ac:dyDescent="0.25">
      <c r="A978" s="1">
        <v>45522</v>
      </c>
      <c r="B978">
        <v>2</v>
      </c>
      <c r="C978" t="s">
        <v>32</v>
      </c>
      <c r="D978" t="s">
        <v>13</v>
      </c>
      <c r="E978">
        <v>71</v>
      </c>
      <c r="F978" s="2">
        <v>9</v>
      </c>
      <c r="G978" s="2">
        <f>Table1[[#This Row],[price]] *Table1[[#This Row],[quantity_sold]]</f>
        <v>639</v>
      </c>
      <c r="H978" t="s">
        <v>19</v>
      </c>
      <c r="I978" s="3" t="b">
        <v>1</v>
      </c>
      <c r="J978">
        <f>IF(Table1[[#This Row],[is_weekend]], 1,0)</f>
        <v>1</v>
      </c>
      <c r="K978">
        <v>1</v>
      </c>
      <c r="L978" t="s">
        <v>15</v>
      </c>
      <c r="M978" s="3" t="b">
        <v>0</v>
      </c>
      <c r="N978" t="s">
        <v>16</v>
      </c>
    </row>
    <row r="979" spans="1:14" x14ac:dyDescent="0.25">
      <c r="A979" s="1">
        <v>45522</v>
      </c>
      <c r="B979">
        <v>3</v>
      </c>
      <c r="C979" t="s">
        <v>33</v>
      </c>
      <c r="D979" t="s">
        <v>34</v>
      </c>
      <c r="E979">
        <v>47</v>
      </c>
      <c r="F979" s="2">
        <v>6.3</v>
      </c>
      <c r="G979" s="2">
        <f>Table1[[#This Row],[price]] *Table1[[#This Row],[quantity_sold]]</f>
        <v>296.09999999999997</v>
      </c>
      <c r="H979" t="s">
        <v>19</v>
      </c>
      <c r="I979" s="3" t="b">
        <v>1</v>
      </c>
      <c r="J979">
        <f>IF(Table1[[#This Row],[is_weekend]], 1,0)</f>
        <v>1</v>
      </c>
      <c r="K979">
        <v>0</v>
      </c>
      <c r="L979" t="s">
        <v>15</v>
      </c>
      <c r="M979" s="3" t="b">
        <v>0</v>
      </c>
      <c r="N979" t="s">
        <v>16</v>
      </c>
    </row>
    <row r="980" spans="1:14" x14ac:dyDescent="0.25">
      <c r="A980" s="1">
        <v>45522</v>
      </c>
      <c r="B980">
        <v>4</v>
      </c>
      <c r="C980" t="s">
        <v>35</v>
      </c>
      <c r="D980" t="s">
        <v>36</v>
      </c>
      <c r="E980">
        <v>95</v>
      </c>
      <c r="F980" s="2">
        <v>1.8</v>
      </c>
      <c r="G980" s="2">
        <f>Table1[[#This Row],[price]] *Table1[[#This Row],[quantity_sold]]</f>
        <v>171</v>
      </c>
      <c r="H980" t="s">
        <v>19</v>
      </c>
      <c r="I980" s="3" t="b">
        <v>1</v>
      </c>
      <c r="J980">
        <f>IF(Table1[[#This Row],[is_weekend]], 1,0)</f>
        <v>1</v>
      </c>
      <c r="K980">
        <v>1</v>
      </c>
      <c r="L980" t="s">
        <v>15</v>
      </c>
      <c r="M980" s="3" t="b">
        <v>0</v>
      </c>
      <c r="N980" t="s">
        <v>16</v>
      </c>
    </row>
    <row r="981" spans="1:14" x14ac:dyDescent="0.25">
      <c r="A981" s="1">
        <v>45522</v>
      </c>
      <c r="B981">
        <v>5</v>
      </c>
      <c r="C981" t="s">
        <v>37</v>
      </c>
      <c r="D981" t="s">
        <v>38</v>
      </c>
      <c r="E981">
        <v>49</v>
      </c>
      <c r="F981" s="2">
        <v>4.5</v>
      </c>
      <c r="G981" s="2">
        <f>Table1[[#This Row],[price]] *Table1[[#This Row],[quantity_sold]]</f>
        <v>220.5</v>
      </c>
      <c r="H981" t="s">
        <v>19</v>
      </c>
      <c r="I981" s="3" t="b">
        <v>1</v>
      </c>
      <c r="J981">
        <f>IF(Table1[[#This Row],[is_weekend]], 1,0)</f>
        <v>1</v>
      </c>
      <c r="K981">
        <v>0</v>
      </c>
      <c r="L981" t="s">
        <v>15</v>
      </c>
      <c r="M981" s="3" t="b">
        <v>0</v>
      </c>
      <c r="N981" t="s">
        <v>16</v>
      </c>
    </row>
    <row r="982" spans="1:14" x14ac:dyDescent="0.25">
      <c r="A982" s="1">
        <v>45521</v>
      </c>
      <c r="B982">
        <v>1</v>
      </c>
      <c r="C982" t="s">
        <v>12</v>
      </c>
      <c r="D982" t="s">
        <v>13</v>
      </c>
      <c r="E982">
        <v>60</v>
      </c>
      <c r="F982" s="2">
        <v>7.2</v>
      </c>
      <c r="G982" s="2">
        <f>Table1[[#This Row],[price]] *Table1[[#This Row],[quantity_sold]]</f>
        <v>432</v>
      </c>
      <c r="H982" t="s">
        <v>17</v>
      </c>
      <c r="I982" s="3" t="b">
        <v>1</v>
      </c>
      <c r="J982">
        <f>IF(Table1[[#This Row],[is_weekend]], 1,0)</f>
        <v>1</v>
      </c>
      <c r="K982">
        <v>0</v>
      </c>
      <c r="L982" t="s">
        <v>15</v>
      </c>
      <c r="M982" s="3" t="b">
        <v>0</v>
      </c>
      <c r="N982" t="s">
        <v>16</v>
      </c>
    </row>
    <row r="983" spans="1:14" x14ac:dyDescent="0.25">
      <c r="A983" s="1">
        <v>45521</v>
      </c>
      <c r="B983">
        <v>2</v>
      </c>
      <c r="C983" t="s">
        <v>32</v>
      </c>
      <c r="D983" t="s">
        <v>13</v>
      </c>
      <c r="E983">
        <v>46</v>
      </c>
      <c r="F983" s="2">
        <v>9</v>
      </c>
      <c r="G983" s="2">
        <f>Table1[[#This Row],[price]] *Table1[[#This Row],[quantity_sold]]</f>
        <v>414</v>
      </c>
      <c r="H983" t="s">
        <v>17</v>
      </c>
      <c r="I983" s="3" t="b">
        <v>1</v>
      </c>
      <c r="J983">
        <f>IF(Table1[[#This Row],[is_weekend]], 1,0)</f>
        <v>1</v>
      </c>
      <c r="K983">
        <v>0</v>
      </c>
      <c r="L983" t="s">
        <v>15</v>
      </c>
      <c r="M983" s="3" t="b">
        <v>0</v>
      </c>
      <c r="N983" t="s">
        <v>16</v>
      </c>
    </row>
    <row r="984" spans="1:14" x14ac:dyDescent="0.25">
      <c r="A984" s="1">
        <v>45521</v>
      </c>
      <c r="B984">
        <v>3</v>
      </c>
      <c r="C984" t="s">
        <v>33</v>
      </c>
      <c r="D984" t="s">
        <v>34</v>
      </c>
      <c r="E984">
        <v>53</v>
      </c>
      <c r="F984" s="2">
        <v>6.3</v>
      </c>
      <c r="G984" s="2">
        <f>Table1[[#This Row],[price]] *Table1[[#This Row],[quantity_sold]]</f>
        <v>333.9</v>
      </c>
      <c r="H984" t="s">
        <v>17</v>
      </c>
      <c r="I984" s="3" t="b">
        <v>1</v>
      </c>
      <c r="J984">
        <f>IF(Table1[[#This Row],[is_weekend]], 1,0)</f>
        <v>1</v>
      </c>
      <c r="K984">
        <v>0</v>
      </c>
      <c r="L984" t="s">
        <v>15</v>
      </c>
      <c r="M984" s="3" t="b">
        <v>0</v>
      </c>
      <c r="N984" t="s">
        <v>16</v>
      </c>
    </row>
    <row r="985" spans="1:14" x14ac:dyDescent="0.25">
      <c r="A985" s="1">
        <v>45521</v>
      </c>
      <c r="B985">
        <v>4</v>
      </c>
      <c r="C985" t="s">
        <v>35</v>
      </c>
      <c r="D985" t="s">
        <v>36</v>
      </c>
      <c r="E985">
        <v>107</v>
      </c>
      <c r="F985" s="2">
        <v>1.8</v>
      </c>
      <c r="G985" s="2">
        <f>Table1[[#This Row],[price]] *Table1[[#This Row],[quantity_sold]]</f>
        <v>192.6</v>
      </c>
      <c r="H985" t="s">
        <v>17</v>
      </c>
      <c r="I985" s="3" t="b">
        <v>1</v>
      </c>
      <c r="J985">
        <f>IF(Table1[[#This Row],[is_weekend]], 1,0)</f>
        <v>1</v>
      </c>
      <c r="K985">
        <v>1</v>
      </c>
      <c r="L985" t="s">
        <v>15</v>
      </c>
      <c r="M985" s="3" t="b">
        <v>0</v>
      </c>
      <c r="N985" t="s">
        <v>16</v>
      </c>
    </row>
    <row r="986" spans="1:14" x14ac:dyDescent="0.25">
      <c r="A986" s="1">
        <v>45521</v>
      </c>
      <c r="B986">
        <v>5</v>
      </c>
      <c r="C986" t="s">
        <v>37</v>
      </c>
      <c r="D986" t="s">
        <v>38</v>
      </c>
      <c r="E986">
        <v>56</v>
      </c>
      <c r="F986" s="2">
        <v>4.5</v>
      </c>
      <c r="G986" s="2">
        <f>Table1[[#This Row],[price]] *Table1[[#This Row],[quantity_sold]]</f>
        <v>252</v>
      </c>
      <c r="H986" t="s">
        <v>17</v>
      </c>
      <c r="I986" s="3" t="b">
        <v>1</v>
      </c>
      <c r="J986">
        <f>IF(Table1[[#This Row],[is_weekend]], 1,0)</f>
        <v>1</v>
      </c>
      <c r="K986">
        <v>0</v>
      </c>
      <c r="L986" t="s">
        <v>15</v>
      </c>
      <c r="M986" s="3" t="b">
        <v>0</v>
      </c>
      <c r="N986" t="s">
        <v>16</v>
      </c>
    </row>
    <row r="987" spans="1:14" x14ac:dyDescent="0.25">
      <c r="A987" s="1">
        <v>45520</v>
      </c>
      <c r="B987">
        <v>1</v>
      </c>
      <c r="C987" t="s">
        <v>12</v>
      </c>
      <c r="D987" t="s">
        <v>13</v>
      </c>
      <c r="E987">
        <v>57</v>
      </c>
      <c r="F987" s="2">
        <v>7.2</v>
      </c>
      <c r="G987" s="2">
        <f>Table1[[#This Row],[price]] *Table1[[#This Row],[quantity_sold]]</f>
        <v>410.40000000000003</v>
      </c>
      <c r="H987" t="s">
        <v>14</v>
      </c>
      <c r="I987" s="3" t="b">
        <v>0</v>
      </c>
      <c r="J987">
        <f>IF(Table1[[#This Row],[is_weekend]], 1,0)</f>
        <v>0</v>
      </c>
      <c r="K987">
        <v>0</v>
      </c>
      <c r="L987" t="s">
        <v>15</v>
      </c>
      <c r="M987" s="3" t="b">
        <v>0</v>
      </c>
      <c r="N987" t="s">
        <v>16</v>
      </c>
    </row>
    <row r="988" spans="1:14" x14ac:dyDescent="0.25">
      <c r="A988" s="1">
        <v>45520</v>
      </c>
      <c r="B988">
        <v>2</v>
      </c>
      <c r="C988" t="s">
        <v>32</v>
      </c>
      <c r="D988" t="s">
        <v>13</v>
      </c>
      <c r="E988">
        <v>65</v>
      </c>
      <c r="F988" s="2">
        <v>9</v>
      </c>
      <c r="G988" s="2">
        <f>Table1[[#This Row],[price]] *Table1[[#This Row],[quantity_sold]]</f>
        <v>585</v>
      </c>
      <c r="H988" t="s">
        <v>14</v>
      </c>
      <c r="I988" s="3" t="b">
        <v>0</v>
      </c>
      <c r="J988">
        <f>IF(Table1[[#This Row],[is_weekend]], 1,0)</f>
        <v>0</v>
      </c>
      <c r="K988">
        <v>1</v>
      </c>
      <c r="L988" t="s">
        <v>15</v>
      </c>
      <c r="M988" s="3" t="b">
        <v>0</v>
      </c>
      <c r="N988" t="s">
        <v>16</v>
      </c>
    </row>
    <row r="989" spans="1:14" x14ac:dyDescent="0.25">
      <c r="A989" s="1">
        <v>45520</v>
      </c>
      <c r="B989">
        <v>3</v>
      </c>
      <c r="C989" t="s">
        <v>33</v>
      </c>
      <c r="D989" t="s">
        <v>34</v>
      </c>
      <c r="E989">
        <v>44</v>
      </c>
      <c r="F989" s="2">
        <v>6.3</v>
      </c>
      <c r="G989" s="2">
        <f>Table1[[#This Row],[price]] *Table1[[#This Row],[quantity_sold]]</f>
        <v>277.2</v>
      </c>
      <c r="H989" t="s">
        <v>14</v>
      </c>
      <c r="I989" s="3" t="b">
        <v>0</v>
      </c>
      <c r="J989">
        <f>IF(Table1[[#This Row],[is_weekend]], 1,0)</f>
        <v>0</v>
      </c>
      <c r="K989">
        <v>0</v>
      </c>
      <c r="L989" t="s">
        <v>15</v>
      </c>
      <c r="M989" s="3" t="b">
        <v>0</v>
      </c>
      <c r="N989" t="s">
        <v>16</v>
      </c>
    </row>
    <row r="990" spans="1:14" x14ac:dyDescent="0.25">
      <c r="A990" s="1">
        <v>45520</v>
      </c>
      <c r="B990">
        <v>4</v>
      </c>
      <c r="C990" t="s">
        <v>35</v>
      </c>
      <c r="D990" t="s">
        <v>36</v>
      </c>
      <c r="E990">
        <v>58</v>
      </c>
      <c r="F990" s="2">
        <v>1.8</v>
      </c>
      <c r="G990" s="2">
        <f>Table1[[#This Row],[price]] *Table1[[#This Row],[quantity_sold]]</f>
        <v>104.4</v>
      </c>
      <c r="H990" t="s">
        <v>14</v>
      </c>
      <c r="I990" s="3" t="b">
        <v>0</v>
      </c>
      <c r="J990">
        <f>IF(Table1[[#This Row],[is_weekend]], 1,0)</f>
        <v>0</v>
      </c>
      <c r="K990">
        <v>0</v>
      </c>
      <c r="L990" t="s">
        <v>15</v>
      </c>
      <c r="M990" s="3" t="b">
        <v>0</v>
      </c>
      <c r="N990" t="s">
        <v>16</v>
      </c>
    </row>
    <row r="991" spans="1:14" x14ac:dyDescent="0.25">
      <c r="A991" s="1">
        <v>45520</v>
      </c>
      <c r="B991">
        <v>5</v>
      </c>
      <c r="C991" t="s">
        <v>37</v>
      </c>
      <c r="D991" t="s">
        <v>38</v>
      </c>
      <c r="E991">
        <v>66</v>
      </c>
      <c r="F991" s="2">
        <v>4.5</v>
      </c>
      <c r="G991" s="2">
        <f>Table1[[#This Row],[price]] *Table1[[#This Row],[quantity_sold]]</f>
        <v>297</v>
      </c>
      <c r="H991" t="s">
        <v>14</v>
      </c>
      <c r="I991" s="3" t="b">
        <v>0</v>
      </c>
      <c r="J991">
        <f>IF(Table1[[#This Row],[is_weekend]], 1,0)</f>
        <v>0</v>
      </c>
      <c r="K991">
        <v>1</v>
      </c>
      <c r="L991" t="s">
        <v>15</v>
      </c>
      <c r="M991" s="3" t="b">
        <v>0</v>
      </c>
      <c r="N991" t="s">
        <v>16</v>
      </c>
    </row>
    <row r="992" spans="1:14" x14ac:dyDescent="0.25">
      <c r="A992" s="1">
        <v>45519</v>
      </c>
      <c r="B992">
        <v>1</v>
      </c>
      <c r="C992" t="s">
        <v>12</v>
      </c>
      <c r="D992" t="s">
        <v>13</v>
      </c>
      <c r="E992">
        <v>51</v>
      </c>
      <c r="F992" s="2">
        <v>7.2</v>
      </c>
      <c r="G992" s="2">
        <f>Table1[[#This Row],[price]] *Table1[[#This Row],[quantity_sold]]</f>
        <v>367.2</v>
      </c>
      <c r="H992" t="s">
        <v>23</v>
      </c>
      <c r="I992" s="3" t="b">
        <v>0</v>
      </c>
      <c r="J992">
        <f>IF(Table1[[#This Row],[is_weekend]], 1,0)</f>
        <v>0</v>
      </c>
      <c r="K992">
        <v>1</v>
      </c>
      <c r="L992" t="s">
        <v>24</v>
      </c>
      <c r="M992" s="3" t="b">
        <v>0</v>
      </c>
      <c r="N992" t="s">
        <v>16</v>
      </c>
    </row>
    <row r="993" spans="1:14" x14ac:dyDescent="0.25">
      <c r="A993" s="1">
        <v>45519</v>
      </c>
      <c r="B993">
        <v>2</v>
      </c>
      <c r="C993" t="s">
        <v>32</v>
      </c>
      <c r="D993" t="s">
        <v>13</v>
      </c>
      <c r="E993">
        <v>31</v>
      </c>
      <c r="F993" s="2">
        <v>9</v>
      </c>
      <c r="G993" s="2">
        <f>Table1[[#This Row],[price]] *Table1[[#This Row],[quantity_sold]]</f>
        <v>279</v>
      </c>
      <c r="H993" t="s">
        <v>23</v>
      </c>
      <c r="I993" s="3" t="b">
        <v>0</v>
      </c>
      <c r="J993">
        <f>IF(Table1[[#This Row],[is_weekend]], 1,0)</f>
        <v>0</v>
      </c>
      <c r="K993">
        <v>0</v>
      </c>
      <c r="L993" t="s">
        <v>24</v>
      </c>
      <c r="M993" s="3" t="b">
        <v>0</v>
      </c>
      <c r="N993" t="s">
        <v>16</v>
      </c>
    </row>
    <row r="994" spans="1:14" x14ac:dyDescent="0.25">
      <c r="A994" s="1">
        <v>45519</v>
      </c>
      <c r="B994">
        <v>3</v>
      </c>
      <c r="C994" t="s">
        <v>33</v>
      </c>
      <c r="D994" t="s">
        <v>34</v>
      </c>
      <c r="E994">
        <v>27</v>
      </c>
      <c r="F994" s="2">
        <v>6.3</v>
      </c>
      <c r="G994" s="2">
        <f>Table1[[#This Row],[price]] *Table1[[#This Row],[quantity_sold]]</f>
        <v>170.1</v>
      </c>
      <c r="H994" t="s">
        <v>23</v>
      </c>
      <c r="I994" s="3" t="b">
        <v>0</v>
      </c>
      <c r="J994">
        <f>IF(Table1[[#This Row],[is_weekend]], 1,0)</f>
        <v>0</v>
      </c>
      <c r="K994">
        <v>1</v>
      </c>
      <c r="L994" t="s">
        <v>24</v>
      </c>
      <c r="M994" s="3" t="b">
        <v>0</v>
      </c>
      <c r="N994" t="s">
        <v>16</v>
      </c>
    </row>
    <row r="995" spans="1:14" x14ac:dyDescent="0.25">
      <c r="A995" s="1">
        <v>45519</v>
      </c>
      <c r="B995">
        <v>4</v>
      </c>
      <c r="C995" t="s">
        <v>35</v>
      </c>
      <c r="D995" t="s">
        <v>36</v>
      </c>
      <c r="E995">
        <v>34</v>
      </c>
      <c r="F995" s="2">
        <v>1.8</v>
      </c>
      <c r="G995" s="2">
        <f>Table1[[#This Row],[price]] *Table1[[#This Row],[quantity_sold]]</f>
        <v>61.2</v>
      </c>
      <c r="H995" t="s">
        <v>23</v>
      </c>
      <c r="I995" s="3" t="b">
        <v>0</v>
      </c>
      <c r="J995">
        <f>IF(Table1[[#This Row],[is_weekend]], 1,0)</f>
        <v>0</v>
      </c>
      <c r="K995">
        <v>0</v>
      </c>
      <c r="L995" t="s">
        <v>24</v>
      </c>
      <c r="M995" s="3" t="b">
        <v>0</v>
      </c>
      <c r="N995" t="s">
        <v>16</v>
      </c>
    </row>
    <row r="996" spans="1:14" x14ac:dyDescent="0.25">
      <c r="A996" s="1">
        <v>45519</v>
      </c>
      <c r="B996">
        <v>5</v>
      </c>
      <c r="C996" t="s">
        <v>37</v>
      </c>
      <c r="D996" t="s">
        <v>38</v>
      </c>
      <c r="E996">
        <v>30</v>
      </c>
      <c r="F996" s="2">
        <v>4.5</v>
      </c>
      <c r="G996" s="2">
        <f>Table1[[#This Row],[price]] *Table1[[#This Row],[quantity_sold]]</f>
        <v>135</v>
      </c>
      <c r="H996" t="s">
        <v>23</v>
      </c>
      <c r="I996" s="3" t="b">
        <v>0</v>
      </c>
      <c r="J996">
        <f>IF(Table1[[#This Row],[is_weekend]], 1,0)</f>
        <v>0</v>
      </c>
      <c r="K996">
        <v>0</v>
      </c>
      <c r="L996" t="s">
        <v>24</v>
      </c>
      <c r="M996" s="3" t="b">
        <v>0</v>
      </c>
      <c r="N996" t="s">
        <v>16</v>
      </c>
    </row>
    <row r="997" spans="1:14" x14ac:dyDescent="0.25">
      <c r="A997" s="1">
        <v>45518</v>
      </c>
      <c r="B997">
        <v>1</v>
      </c>
      <c r="C997" t="s">
        <v>12</v>
      </c>
      <c r="D997" t="s">
        <v>13</v>
      </c>
      <c r="E997">
        <v>34</v>
      </c>
      <c r="F997" s="2">
        <v>7.2</v>
      </c>
      <c r="G997" s="2">
        <f>Table1[[#This Row],[price]] *Table1[[#This Row],[quantity_sold]]</f>
        <v>244.8</v>
      </c>
      <c r="H997" t="s">
        <v>22</v>
      </c>
      <c r="I997" s="3" t="b">
        <v>0</v>
      </c>
      <c r="J997">
        <f>IF(Table1[[#This Row],[is_weekend]], 1,0)</f>
        <v>0</v>
      </c>
      <c r="K997">
        <v>0</v>
      </c>
      <c r="L997" t="s">
        <v>18</v>
      </c>
      <c r="M997" s="3" t="b">
        <v>0</v>
      </c>
      <c r="N997" t="s">
        <v>16</v>
      </c>
    </row>
    <row r="998" spans="1:14" x14ac:dyDescent="0.25">
      <c r="A998" s="1">
        <v>45518</v>
      </c>
      <c r="B998">
        <v>2</v>
      </c>
      <c r="C998" t="s">
        <v>32</v>
      </c>
      <c r="D998" t="s">
        <v>13</v>
      </c>
      <c r="E998">
        <v>31</v>
      </c>
      <c r="F998" s="2">
        <v>9</v>
      </c>
      <c r="G998" s="2">
        <f>Table1[[#This Row],[price]] *Table1[[#This Row],[quantity_sold]]</f>
        <v>279</v>
      </c>
      <c r="H998" t="s">
        <v>22</v>
      </c>
      <c r="I998" s="3" t="b">
        <v>0</v>
      </c>
      <c r="J998">
        <f>IF(Table1[[#This Row],[is_weekend]], 1,0)</f>
        <v>0</v>
      </c>
      <c r="K998">
        <v>0</v>
      </c>
      <c r="L998" t="s">
        <v>18</v>
      </c>
      <c r="M998" s="3" t="b">
        <v>0</v>
      </c>
      <c r="N998" t="s">
        <v>16</v>
      </c>
    </row>
    <row r="999" spans="1:14" x14ac:dyDescent="0.25">
      <c r="A999" s="1">
        <v>45518</v>
      </c>
      <c r="B999">
        <v>3</v>
      </c>
      <c r="C999" t="s">
        <v>33</v>
      </c>
      <c r="D999" t="s">
        <v>34</v>
      </c>
      <c r="E999">
        <v>26</v>
      </c>
      <c r="F999" s="2">
        <v>6.3</v>
      </c>
      <c r="G999" s="2">
        <f>Table1[[#This Row],[price]] *Table1[[#This Row],[quantity_sold]]</f>
        <v>163.79999999999998</v>
      </c>
      <c r="H999" t="s">
        <v>22</v>
      </c>
      <c r="I999" s="3" t="b">
        <v>0</v>
      </c>
      <c r="J999">
        <f>IF(Table1[[#This Row],[is_weekend]], 1,0)</f>
        <v>0</v>
      </c>
      <c r="K999">
        <v>0</v>
      </c>
      <c r="L999" t="s">
        <v>18</v>
      </c>
      <c r="M999" s="3" t="b">
        <v>0</v>
      </c>
      <c r="N999" t="s">
        <v>16</v>
      </c>
    </row>
    <row r="1000" spans="1:14" x14ac:dyDescent="0.25">
      <c r="A1000" s="1">
        <v>45518</v>
      </c>
      <c r="B1000">
        <v>4</v>
      </c>
      <c r="C1000" t="s">
        <v>35</v>
      </c>
      <c r="D1000" t="s">
        <v>36</v>
      </c>
      <c r="E1000">
        <v>41</v>
      </c>
      <c r="F1000" s="2">
        <v>1.8</v>
      </c>
      <c r="G1000" s="2">
        <f>Table1[[#This Row],[price]] *Table1[[#This Row],[quantity_sold]]</f>
        <v>73.8</v>
      </c>
      <c r="H1000" t="s">
        <v>22</v>
      </c>
      <c r="I1000" s="3" t="b">
        <v>0</v>
      </c>
      <c r="J1000">
        <f>IF(Table1[[#This Row],[is_weekend]], 1,0)</f>
        <v>0</v>
      </c>
      <c r="K1000">
        <v>0</v>
      </c>
      <c r="L1000" t="s">
        <v>18</v>
      </c>
      <c r="M1000" s="3" t="b">
        <v>0</v>
      </c>
      <c r="N1000" t="s">
        <v>16</v>
      </c>
    </row>
    <row r="1001" spans="1:14" x14ac:dyDescent="0.25">
      <c r="A1001" s="1">
        <v>45518</v>
      </c>
      <c r="B1001">
        <v>5</v>
      </c>
      <c r="C1001" t="s">
        <v>37</v>
      </c>
      <c r="D1001" t="s">
        <v>38</v>
      </c>
      <c r="E1001">
        <v>42</v>
      </c>
      <c r="F1001" s="2">
        <v>4.5</v>
      </c>
      <c r="G1001" s="2">
        <f>Table1[[#This Row],[price]] *Table1[[#This Row],[quantity_sold]]</f>
        <v>189</v>
      </c>
      <c r="H1001" t="s">
        <v>22</v>
      </c>
      <c r="I1001" s="3" t="b">
        <v>0</v>
      </c>
      <c r="J1001">
        <f>IF(Table1[[#This Row],[is_weekend]], 1,0)</f>
        <v>0</v>
      </c>
      <c r="K1001">
        <v>1</v>
      </c>
      <c r="L1001" t="s">
        <v>18</v>
      </c>
      <c r="M1001" s="3" t="b">
        <v>0</v>
      </c>
      <c r="N1001" t="s">
        <v>16</v>
      </c>
    </row>
    <row r="1002" spans="1:14" x14ac:dyDescent="0.25">
      <c r="A1002" s="1">
        <v>45517</v>
      </c>
      <c r="B1002">
        <v>1</v>
      </c>
      <c r="C1002" t="s">
        <v>12</v>
      </c>
      <c r="D1002" t="s">
        <v>13</v>
      </c>
      <c r="E1002">
        <v>62</v>
      </c>
      <c r="F1002" s="2">
        <v>7.2</v>
      </c>
      <c r="G1002" s="2">
        <f>Table1[[#This Row],[price]] *Table1[[#This Row],[quantity_sold]]</f>
        <v>446.40000000000003</v>
      </c>
      <c r="H1002" t="s">
        <v>21</v>
      </c>
      <c r="I1002" s="3" t="b">
        <v>0</v>
      </c>
      <c r="J1002">
        <f>IF(Table1[[#This Row],[is_weekend]], 1,0)</f>
        <v>0</v>
      </c>
      <c r="K1002">
        <v>1</v>
      </c>
      <c r="L1002" t="s">
        <v>18</v>
      </c>
      <c r="M1002" s="3" t="b">
        <v>1</v>
      </c>
      <c r="N1002" t="s">
        <v>16</v>
      </c>
    </row>
    <row r="1003" spans="1:14" x14ac:dyDescent="0.25">
      <c r="A1003" s="1">
        <v>45517</v>
      </c>
      <c r="B1003">
        <v>2</v>
      </c>
      <c r="C1003" t="s">
        <v>32</v>
      </c>
      <c r="D1003" t="s">
        <v>13</v>
      </c>
      <c r="E1003">
        <v>37</v>
      </c>
      <c r="F1003" s="2">
        <v>9</v>
      </c>
      <c r="G1003" s="2">
        <f>Table1[[#This Row],[price]] *Table1[[#This Row],[quantity_sold]]</f>
        <v>333</v>
      </c>
      <c r="H1003" t="s">
        <v>21</v>
      </c>
      <c r="I1003" s="3" t="b">
        <v>0</v>
      </c>
      <c r="J1003">
        <f>IF(Table1[[#This Row],[is_weekend]], 1,0)</f>
        <v>0</v>
      </c>
      <c r="K1003">
        <v>0</v>
      </c>
      <c r="L1003" t="s">
        <v>18</v>
      </c>
      <c r="M1003" s="3" t="b">
        <v>1</v>
      </c>
      <c r="N1003" t="s">
        <v>16</v>
      </c>
    </row>
    <row r="1004" spans="1:14" x14ac:dyDescent="0.25">
      <c r="A1004" s="1">
        <v>45517</v>
      </c>
      <c r="B1004">
        <v>3</v>
      </c>
      <c r="C1004" t="s">
        <v>33</v>
      </c>
      <c r="D1004" t="s">
        <v>34</v>
      </c>
      <c r="E1004">
        <v>41</v>
      </c>
      <c r="F1004" s="2">
        <v>6.3</v>
      </c>
      <c r="G1004" s="2">
        <f>Table1[[#This Row],[price]] *Table1[[#This Row],[quantity_sold]]</f>
        <v>258.3</v>
      </c>
      <c r="H1004" t="s">
        <v>21</v>
      </c>
      <c r="I1004" s="3" t="b">
        <v>0</v>
      </c>
      <c r="J1004">
        <f>IF(Table1[[#This Row],[is_weekend]], 1,0)</f>
        <v>0</v>
      </c>
      <c r="K1004">
        <v>1</v>
      </c>
      <c r="L1004" t="s">
        <v>18</v>
      </c>
      <c r="M1004" s="3" t="b">
        <v>1</v>
      </c>
      <c r="N1004" t="s">
        <v>16</v>
      </c>
    </row>
    <row r="1005" spans="1:14" x14ac:dyDescent="0.25">
      <c r="A1005" s="1">
        <v>45517</v>
      </c>
      <c r="B1005">
        <v>4</v>
      </c>
      <c r="C1005" t="s">
        <v>35</v>
      </c>
      <c r="D1005" t="s">
        <v>36</v>
      </c>
      <c r="E1005">
        <v>50</v>
      </c>
      <c r="F1005" s="2">
        <v>1.8</v>
      </c>
      <c r="G1005" s="2">
        <f>Table1[[#This Row],[price]] *Table1[[#This Row],[quantity_sold]]</f>
        <v>90</v>
      </c>
      <c r="H1005" t="s">
        <v>21</v>
      </c>
      <c r="I1005" s="3" t="b">
        <v>0</v>
      </c>
      <c r="J1005">
        <f>IF(Table1[[#This Row],[is_weekend]], 1,0)</f>
        <v>0</v>
      </c>
      <c r="K1005">
        <v>0</v>
      </c>
      <c r="L1005" t="s">
        <v>18</v>
      </c>
      <c r="M1005" s="3" t="b">
        <v>1</v>
      </c>
      <c r="N1005" t="s">
        <v>16</v>
      </c>
    </row>
    <row r="1006" spans="1:14" x14ac:dyDescent="0.25">
      <c r="A1006" s="1">
        <v>45517</v>
      </c>
      <c r="B1006">
        <v>5</v>
      </c>
      <c r="C1006" t="s">
        <v>37</v>
      </c>
      <c r="D1006" t="s">
        <v>38</v>
      </c>
      <c r="E1006">
        <v>35</v>
      </c>
      <c r="F1006" s="2">
        <v>4.5</v>
      </c>
      <c r="G1006" s="2">
        <f>Table1[[#This Row],[price]] *Table1[[#This Row],[quantity_sold]]</f>
        <v>157.5</v>
      </c>
      <c r="H1006" t="s">
        <v>21</v>
      </c>
      <c r="I1006" s="3" t="b">
        <v>0</v>
      </c>
      <c r="J1006">
        <f>IF(Table1[[#This Row],[is_weekend]], 1,0)</f>
        <v>0</v>
      </c>
      <c r="K1006">
        <v>0</v>
      </c>
      <c r="L1006" t="s">
        <v>18</v>
      </c>
      <c r="M1006" s="3" t="b">
        <v>1</v>
      </c>
      <c r="N1006" t="s">
        <v>16</v>
      </c>
    </row>
    <row r="1007" spans="1:14" x14ac:dyDescent="0.25">
      <c r="A1007" s="1">
        <v>45516</v>
      </c>
      <c r="B1007">
        <v>1</v>
      </c>
      <c r="C1007" t="s">
        <v>12</v>
      </c>
      <c r="D1007" t="s">
        <v>13</v>
      </c>
      <c r="E1007">
        <v>37</v>
      </c>
      <c r="F1007" s="2">
        <v>7.2</v>
      </c>
      <c r="G1007" s="2">
        <f>Table1[[#This Row],[price]] *Table1[[#This Row],[quantity_sold]]</f>
        <v>266.40000000000003</v>
      </c>
      <c r="H1007" t="s">
        <v>20</v>
      </c>
      <c r="I1007" s="3" t="b">
        <v>0</v>
      </c>
      <c r="J1007">
        <f>IF(Table1[[#This Row],[is_weekend]], 1,0)</f>
        <v>0</v>
      </c>
      <c r="K1007">
        <v>0</v>
      </c>
      <c r="L1007" t="s">
        <v>15</v>
      </c>
      <c r="M1007" s="3" t="b">
        <v>0</v>
      </c>
      <c r="N1007" t="s">
        <v>16</v>
      </c>
    </row>
    <row r="1008" spans="1:14" x14ac:dyDescent="0.25">
      <c r="A1008" s="1">
        <v>45516</v>
      </c>
      <c r="B1008">
        <v>2</v>
      </c>
      <c r="C1008" t="s">
        <v>32</v>
      </c>
      <c r="D1008" t="s">
        <v>13</v>
      </c>
      <c r="E1008">
        <v>46</v>
      </c>
      <c r="F1008" s="2">
        <v>9</v>
      </c>
      <c r="G1008" s="2">
        <f>Table1[[#This Row],[price]] *Table1[[#This Row],[quantity_sold]]</f>
        <v>414</v>
      </c>
      <c r="H1008" t="s">
        <v>20</v>
      </c>
      <c r="I1008" s="3" t="b">
        <v>0</v>
      </c>
      <c r="J1008">
        <f>IF(Table1[[#This Row],[is_weekend]], 1,0)</f>
        <v>0</v>
      </c>
      <c r="K1008">
        <v>1</v>
      </c>
      <c r="L1008" t="s">
        <v>15</v>
      </c>
      <c r="M1008" s="3" t="b">
        <v>0</v>
      </c>
      <c r="N1008" t="s">
        <v>16</v>
      </c>
    </row>
    <row r="1009" spans="1:14" x14ac:dyDescent="0.25">
      <c r="A1009" s="1">
        <v>45516</v>
      </c>
      <c r="B1009">
        <v>3</v>
      </c>
      <c r="C1009" t="s">
        <v>33</v>
      </c>
      <c r="D1009" t="s">
        <v>34</v>
      </c>
      <c r="E1009">
        <v>43</v>
      </c>
      <c r="F1009" s="2">
        <v>6.3</v>
      </c>
      <c r="G1009" s="2">
        <f>Table1[[#This Row],[price]] *Table1[[#This Row],[quantity_sold]]</f>
        <v>270.89999999999998</v>
      </c>
      <c r="H1009" t="s">
        <v>20</v>
      </c>
      <c r="I1009" s="3" t="b">
        <v>0</v>
      </c>
      <c r="J1009">
        <f>IF(Table1[[#This Row],[is_weekend]], 1,0)</f>
        <v>0</v>
      </c>
      <c r="K1009">
        <v>1</v>
      </c>
      <c r="L1009" t="s">
        <v>15</v>
      </c>
      <c r="M1009" s="3" t="b">
        <v>0</v>
      </c>
      <c r="N1009" t="s">
        <v>16</v>
      </c>
    </row>
    <row r="1010" spans="1:14" x14ac:dyDescent="0.25">
      <c r="A1010" s="1">
        <v>45516</v>
      </c>
      <c r="B1010">
        <v>4</v>
      </c>
      <c r="C1010" t="s">
        <v>35</v>
      </c>
      <c r="D1010" t="s">
        <v>36</v>
      </c>
      <c r="E1010">
        <v>39</v>
      </c>
      <c r="F1010" s="2">
        <v>1.8</v>
      </c>
      <c r="G1010" s="2">
        <f>Table1[[#This Row],[price]] *Table1[[#This Row],[quantity_sold]]</f>
        <v>70.2</v>
      </c>
      <c r="H1010" t="s">
        <v>20</v>
      </c>
      <c r="I1010" s="3" t="b">
        <v>0</v>
      </c>
      <c r="J1010">
        <f>IF(Table1[[#This Row],[is_weekend]], 1,0)</f>
        <v>0</v>
      </c>
      <c r="K1010">
        <v>0</v>
      </c>
      <c r="L1010" t="s">
        <v>15</v>
      </c>
      <c r="M1010" s="3" t="b">
        <v>0</v>
      </c>
      <c r="N1010" t="s">
        <v>16</v>
      </c>
    </row>
    <row r="1011" spans="1:14" x14ac:dyDescent="0.25">
      <c r="A1011" s="1">
        <v>45516</v>
      </c>
      <c r="B1011">
        <v>5</v>
      </c>
      <c r="C1011" t="s">
        <v>37</v>
      </c>
      <c r="D1011" t="s">
        <v>38</v>
      </c>
      <c r="E1011">
        <v>29</v>
      </c>
      <c r="F1011" s="2">
        <v>4.5</v>
      </c>
      <c r="G1011" s="2">
        <f>Table1[[#This Row],[price]] *Table1[[#This Row],[quantity_sold]]</f>
        <v>130.5</v>
      </c>
      <c r="H1011" t="s">
        <v>20</v>
      </c>
      <c r="I1011" s="3" t="b">
        <v>0</v>
      </c>
      <c r="J1011">
        <f>IF(Table1[[#This Row],[is_weekend]], 1,0)</f>
        <v>0</v>
      </c>
      <c r="K1011">
        <v>0</v>
      </c>
      <c r="L1011" t="s">
        <v>15</v>
      </c>
      <c r="M1011" s="3" t="b">
        <v>0</v>
      </c>
      <c r="N1011" t="s">
        <v>16</v>
      </c>
    </row>
    <row r="1012" spans="1:14" x14ac:dyDescent="0.25">
      <c r="A1012" s="1">
        <v>45515</v>
      </c>
      <c r="B1012">
        <v>1</v>
      </c>
      <c r="C1012" t="s">
        <v>12</v>
      </c>
      <c r="D1012" t="s">
        <v>13</v>
      </c>
      <c r="E1012">
        <v>46</v>
      </c>
      <c r="F1012" s="2">
        <v>7.2</v>
      </c>
      <c r="G1012" s="2">
        <f>Table1[[#This Row],[price]] *Table1[[#This Row],[quantity_sold]]</f>
        <v>331.2</v>
      </c>
      <c r="H1012" t="s">
        <v>19</v>
      </c>
      <c r="I1012" s="3" t="b">
        <v>1</v>
      </c>
      <c r="J1012">
        <f>IF(Table1[[#This Row],[is_weekend]], 1,0)</f>
        <v>1</v>
      </c>
      <c r="K1012">
        <v>0</v>
      </c>
      <c r="L1012" t="s">
        <v>18</v>
      </c>
      <c r="M1012" s="3" t="b">
        <v>0</v>
      </c>
      <c r="N1012" t="s">
        <v>16</v>
      </c>
    </row>
    <row r="1013" spans="1:14" x14ac:dyDescent="0.25">
      <c r="A1013" s="1">
        <v>45515</v>
      </c>
      <c r="B1013">
        <v>2</v>
      </c>
      <c r="C1013" t="s">
        <v>32</v>
      </c>
      <c r="D1013" t="s">
        <v>13</v>
      </c>
      <c r="E1013">
        <v>43</v>
      </c>
      <c r="F1013" s="2">
        <v>9</v>
      </c>
      <c r="G1013" s="2">
        <f>Table1[[#This Row],[price]] *Table1[[#This Row],[quantity_sold]]</f>
        <v>387</v>
      </c>
      <c r="H1013" t="s">
        <v>19</v>
      </c>
      <c r="I1013" s="3" t="b">
        <v>1</v>
      </c>
      <c r="J1013">
        <f>IF(Table1[[#This Row],[is_weekend]], 1,0)</f>
        <v>1</v>
      </c>
      <c r="K1013">
        <v>0</v>
      </c>
      <c r="L1013" t="s">
        <v>18</v>
      </c>
      <c r="M1013" s="3" t="b">
        <v>0</v>
      </c>
      <c r="N1013" t="s">
        <v>16</v>
      </c>
    </row>
    <row r="1014" spans="1:14" x14ac:dyDescent="0.25">
      <c r="A1014" s="1">
        <v>45515</v>
      </c>
      <c r="B1014">
        <v>3</v>
      </c>
      <c r="C1014" t="s">
        <v>33</v>
      </c>
      <c r="D1014" t="s">
        <v>34</v>
      </c>
      <c r="E1014">
        <v>41</v>
      </c>
      <c r="F1014" s="2">
        <v>6.3</v>
      </c>
      <c r="G1014" s="2">
        <f>Table1[[#This Row],[price]] *Table1[[#This Row],[quantity_sold]]</f>
        <v>258.3</v>
      </c>
      <c r="H1014" t="s">
        <v>19</v>
      </c>
      <c r="I1014" s="3" t="b">
        <v>1</v>
      </c>
      <c r="J1014">
        <f>IF(Table1[[#This Row],[is_weekend]], 1,0)</f>
        <v>1</v>
      </c>
      <c r="K1014">
        <v>0</v>
      </c>
      <c r="L1014" t="s">
        <v>18</v>
      </c>
      <c r="M1014" s="3" t="b">
        <v>0</v>
      </c>
      <c r="N1014" t="s">
        <v>16</v>
      </c>
    </row>
    <row r="1015" spans="1:14" x14ac:dyDescent="0.25">
      <c r="A1015" s="1">
        <v>45515</v>
      </c>
      <c r="B1015">
        <v>4</v>
      </c>
      <c r="C1015" t="s">
        <v>35</v>
      </c>
      <c r="D1015" t="s">
        <v>36</v>
      </c>
      <c r="E1015">
        <v>61</v>
      </c>
      <c r="F1015" s="2">
        <v>1.8</v>
      </c>
      <c r="G1015" s="2">
        <f>Table1[[#This Row],[price]] *Table1[[#This Row],[quantity_sold]]</f>
        <v>109.8</v>
      </c>
      <c r="H1015" t="s">
        <v>19</v>
      </c>
      <c r="I1015" s="3" t="b">
        <v>1</v>
      </c>
      <c r="J1015">
        <f>IF(Table1[[#This Row],[is_weekend]], 1,0)</f>
        <v>1</v>
      </c>
      <c r="K1015">
        <v>0</v>
      </c>
      <c r="L1015" t="s">
        <v>18</v>
      </c>
      <c r="M1015" s="3" t="b">
        <v>0</v>
      </c>
      <c r="N1015" t="s">
        <v>16</v>
      </c>
    </row>
    <row r="1016" spans="1:14" x14ac:dyDescent="0.25">
      <c r="A1016" s="1">
        <v>45515</v>
      </c>
      <c r="B1016">
        <v>5</v>
      </c>
      <c r="C1016" t="s">
        <v>37</v>
      </c>
      <c r="D1016" t="s">
        <v>38</v>
      </c>
      <c r="E1016">
        <v>66</v>
      </c>
      <c r="F1016" s="2">
        <v>4.5</v>
      </c>
      <c r="G1016" s="2">
        <f>Table1[[#This Row],[price]] *Table1[[#This Row],[quantity_sold]]</f>
        <v>297</v>
      </c>
      <c r="H1016" t="s">
        <v>19</v>
      </c>
      <c r="I1016" s="3" t="b">
        <v>1</v>
      </c>
      <c r="J1016">
        <f>IF(Table1[[#This Row],[is_weekend]], 1,0)</f>
        <v>1</v>
      </c>
      <c r="K1016">
        <v>1</v>
      </c>
      <c r="L1016" t="s">
        <v>18</v>
      </c>
      <c r="M1016" s="3" t="b">
        <v>0</v>
      </c>
      <c r="N1016" t="s">
        <v>16</v>
      </c>
    </row>
    <row r="1017" spans="1:14" x14ac:dyDescent="0.25">
      <c r="A1017" s="1">
        <v>45514</v>
      </c>
      <c r="B1017">
        <v>1</v>
      </c>
      <c r="C1017" t="s">
        <v>12</v>
      </c>
      <c r="D1017" t="s">
        <v>13</v>
      </c>
      <c r="E1017">
        <v>67</v>
      </c>
      <c r="F1017" s="2">
        <v>7.2</v>
      </c>
      <c r="G1017" s="2">
        <f>Table1[[#This Row],[price]] *Table1[[#This Row],[quantity_sold]]</f>
        <v>482.40000000000003</v>
      </c>
      <c r="H1017" t="s">
        <v>17</v>
      </c>
      <c r="I1017" s="3" t="b">
        <v>1</v>
      </c>
      <c r="J1017">
        <f>IF(Table1[[#This Row],[is_weekend]], 1,0)</f>
        <v>1</v>
      </c>
      <c r="K1017">
        <v>0</v>
      </c>
      <c r="L1017" t="s">
        <v>15</v>
      </c>
      <c r="M1017" s="3" t="b">
        <v>0</v>
      </c>
      <c r="N1017" t="s">
        <v>16</v>
      </c>
    </row>
    <row r="1018" spans="1:14" x14ac:dyDescent="0.25">
      <c r="A1018" s="1">
        <v>45514</v>
      </c>
      <c r="B1018">
        <v>2</v>
      </c>
      <c r="C1018" t="s">
        <v>32</v>
      </c>
      <c r="D1018" t="s">
        <v>13</v>
      </c>
      <c r="E1018">
        <v>54</v>
      </c>
      <c r="F1018" s="2">
        <v>9</v>
      </c>
      <c r="G1018" s="2">
        <f>Table1[[#This Row],[price]] *Table1[[#This Row],[quantity_sold]]</f>
        <v>486</v>
      </c>
      <c r="H1018" t="s">
        <v>17</v>
      </c>
      <c r="I1018" s="3" t="b">
        <v>1</v>
      </c>
      <c r="J1018">
        <f>IF(Table1[[#This Row],[is_weekend]], 1,0)</f>
        <v>1</v>
      </c>
      <c r="K1018">
        <v>0</v>
      </c>
      <c r="L1018" t="s">
        <v>15</v>
      </c>
      <c r="M1018" s="3" t="b">
        <v>0</v>
      </c>
      <c r="N1018" t="s">
        <v>16</v>
      </c>
    </row>
    <row r="1019" spans="1:14" x14ac:dyDescent="0.25">
      <c r="A1019" s="1">
        <v>45514</v>
      </c>
      <c r="B1019">
        <v>3</v>
      </c>
      <c r="C1019" t="s">
        <v>33</v>
      </c>
      <c r="D1019" t="s">
        <v>34</v>
      </c>
      <c r="E1019">
        <v>52</v>
      </c>
      <c r="F1019" s="2">
        <v>6.3</v>
      </c>
      <c r="G1019" s="2">
        <f>Table1[[#This Row],[price]] *Table1[[#This Row],[quantity_sold]]</f>
        <v>327.59999999999997</v>
      </c>
      <c r="H1019" t="s">
        <v>17</v>
      </c>
      <c r="I1019" s="3" t="b">
        <v>1</v>
      </c>
      <c r="J1019">
        <f>IF(Table1[[#This Row],[is_weekend]], 1,0)</f>
        <v>1</v>
      </c>
      <c r="K1019">
        <v>0</v>
      </c>
      <c r="L1019" t="s">
        <v>15</v>
      </c>
      <c r="M1019" s="3" t="b">
        <v>0</v>
      </c>
      <c r="N1019" t="s">
        <v>16</v>
      </c>
    </row>
    <row r="1020" spans="1:14" x14ac:dyDescent="0.25">
      <c r="A1020" s="1">
        <v>45514</v>
      </c>
      <c r="B1020">
        <v>4</v>
      </c>
      <c r="C1020" t="s">
        <v>35</v>
      </c>
      <c r="D1020" t="s">
        <v>36</v>
      </c>
      <c r="E1020">
        <v>69</v>
      </c>
      <c r="F1020" s="2">
        <v>1.8</v>
      </c>
      <c r="G1020" s="2">
        <f>Table1[[#This Row],[price]] *Table1[[#This Row],[quantity_sold]]</f>
        <v>124.2</v>
      </c>
      <c r="H1020" t="s">
        <v>17</v>
      </c>
      <c r="I1020" s="3" t="b">
        <v>1</v>
      </c>
      <c r="J1020">
        <f>IF(Table1[[#This Row],[is_weekend]], 1,0)</f>
        <v>1</v>
      </c>
      <c r="K1020">
        <v>0</v>
      </c>
      <c r="L1020" t="s">
        <v>15</v>
      </c>
      <c r="M1020" s="3" t="b">
        <v>0</v>
      </c>
      <c r="N1020" t="s">
        <v>16</v>
      </c>
    </row>
    <row r="1021" spans="1:14" x14ac:dyDescent="0.25">
      <c r="A1021" s="1">
        <v>45514</v>
      </c>
      <c r="B1021">
        <v>5</v>
      </c>
      <c r="C1021" t="s">
        <v>37</v>
      </c>
      <c r="D1021" t="s">
        <v>38</v>
      </c>
      <c r="E1021">
        <v>79</v>
      </c>
      <c r="F1021" s="2">
        <v>4.5</v>
      </c>
      <c r="G1021" s="2">
        <f>Table1[[#This Row],[price]] *Table1[[#This Row],[quantity_sold]]</f>
        <v>355.5</v>
      </c>
      <c r="H1021" t="s">
        <v>17</v>
      </c>
      <c r="I1021" s="3" t="b">
        <v>1</v>
      </c>
      <c r="J1021">
        <f>IF(Table1[[#This Row],[is_weekend]], 1,0)</f>
        <v>1</v>
      </c>
      <c r="K1021">
        <v>1</v>
      </c>
      <c r="L1021" t="s">
        <v>15</v>
      </c>
      <c r="M1021" s="3" t="b">
        <v>0</v>
      </c>
      <c r="N1021" t="s">
        <v>16</v>
      </c>
    </row>
    <row r="1022" spans="1:14" x14ac:dyDescent="0.25">
      <c r="A1022" s="1">
        <v>45513</v>
      </c>
      <c r="B1022">
        <v>1</v>
      </c>
      <c r="C1022" t="s">
        <v>12</v>
      </c>
      <c r="D1022" t="s">
        <v>13</v>
      </c>
      <c r="E1022">
        <v>78</v>
      </c>
      <c r="F1022" s="2">
        <v>7.2</v>
      </c>
      <c r="G1022" s="2">
        <f>Table1[[#This Row],[price]] *Table1[[#This Row],[quantity_sold]]</f>
        <v>561.6</v>
      </c>
      <c r="H1022" t="s">
        <v>14</v>
      </c>
      <c r="I1022" s="3" t="b">
        <v>0</v>
      </c>
      <c r="J1022">
        <f>IF(Table1[[#This Row],[is_weekend]], 1,0)</f>
        <v>0</v>
      </c>
      <c r="K1022">
        <v>1</v>
      </c>
      <c r="L1022" t="s">
        <v>15</v>
      </c>
      <c r="M1022" s="3" t="b">
        <v>0</v>
      </c>
      <c r="N1022" t="s">
        <v>16</v>
      </c>
    </row>
    <row r="1023" spans="1:14" x14ac:dyDescent="0.25">
      <c r="A1023" s="1">
        <v>45513</v>
      </c>
      <c r="B1023">
        <v>2</v>
      </c>
      <c r="C1023" t="s">
        <v>32</v>
      </c>
      <c r="D1023" t="s">
        <v>13</v>
      </c>
      <c r="E1023">
        <v>69</v>
      </c>
      <c r="F1023" s="2">
        <v>9</v>
      </c>
      <c r="G1023" s="2">
        <f>Table1[[#This Row],[price]] *Table1[[#This Row],[quantity_sold]]</f>
        <v>621</v>
      </c>
      <c r="H1023" t="s">
        <v>14</v>
      </c>
      <c r="I1023" s="3" t="b">
        <v>0</v>
      </c>
      <c r="J1023">
        <f>IF(Table1[[#This Row],[is_weekend]], 1,0)</f>
        <v>0</v>
      </c>
      <c r="K1023">
        <v>1</v>
      </c>
      <c r="L1023" t="s">
        <v>15</v>
      </c>
      <c r="M1023" s="3" t="b">
        <v>0</v>
      </c>
      <c r="N1023" t="s">
        <v>16</v>
      </c>
    </row>
    <row r="1024" spans="1:14" x14ac:dyDescent="0.25">
      <c r="A1024" s="1">
        <v>45513</v>
      </c>
      <c r="B1024">
        <v>3</v>
      </c>
      <c r="C1024" t="s">
        <v>33</v>
      </c>
      <c r="D1024" t="s">
        <v>34</v>
      </c>
      <c r="E1024">
        <v>46</v>
      </c>
      <c r="F1024" s="2">
        <v>6.3</v>
      </c>
      <c r="G1024" s="2">
        <f>Table1[[#This Row],[price]] *Table1[[#This Row],[quantity_sold]]</f>
        <v>289.8</v>
      </c>
      <c r="H1024" t="s">
        <v>14</v>
      </c>
      <c r="I1024" s="3" t="b">
        <v>0</v>
      </c>
      <c r="J1024">
        <f>IF(Table1[[#This Row],[is_weekend]], 1,0)</f>
        <v>0</v>
      </c>
      <c r="K1024">
        <v>0</v>
      </c>
      <c r="L1024" t="s">
        <v>15</v>
      </c>
      <c r="M1024" s="3" t="b">
        <v>0</v>
      </c>
      <c r="N1024" t="s">
        <v>16</v>
      </c>
    </row>
    <row r="1025" spans="1:14" x14ac:dyDescent="0.25">
      <c r="A1025" s="1">
        <v>45513</v>
      </c>
      <c r="B1025">
        <v>4</v>
      </c>
      <c r="C1025" t="s">
        <v>35</v>
      </c>
      <c r="D1025" t="s">
        <v>36</v>
      </c>
      <c r="E1025">
        <v>64</v>
      </c>
      <c r="F1025" s="2">
        <v>1.8</v>
      </c>
      <c r="G1025" s="2">
        <f>Table1[[#This Row],[price]] *Table1[[#This Row],[quantity_sold]]</f>
        <v>115.2</v>
      </c>
      <c r="H1025" t="s">
        <v>14</v>
      </c>
      <c r="I1025" s="3" t="b">
        <v>0</v>
      </c>
      <c r="J1025">
        <f>IF(Table1[[#This Row],[is_weekend]], 1,0)</f>
        <v>0</v>
      </c>
      <c r="K1025">
        <v>0</v>
      </c>
      <c r="L1025" t="s">
        <v>15</v>
      </c>
      <c r="M1025" s="3" t="b">
        <v>0</v>
      </c>
      <c r="N1025" t="s">
        <v>16</v>
      </c>
    </row>
    <row r="1026" spans="1:14" x14ac:dyDescent="0.25">
      <c r="A1026" s="1">
        <v>45513</v>
      </c>
      <c r="B1026">
        <v>5</v>
      </c>
      <c r="C1026" t="s">
        <v>37</v>
      </c>
      <c r="D1026" t="s">
        <v>38</v>
      </c>
      <c r="E1026">
        <v>51</v>
      </c>
      <c r="F1026" s="2">
        <v>4.5</v>
      </c>
      <c r="G1026" s="2">
        <f>Table1[[#This Row],[price]] *Table1[[#This Row],[quantity_sold]]</f>
        <v>229.5</v>
      </c>
      <c r="H1026" t="s">
        <v>14</v>
      </c>
      <c r="I1026" s="3" t="b">
        <v>0</v>
      </c>
      <c r="J1026">
        <f>IF(Table1[[#This Row],[is_weekend]], 1,0)</f>
        <v>0</v>
      </c>
      <c r="K1026">
        <v>0</v>
      </c>
      <c r="L1026" t="s">
        <v>15</v>
      </c>
      <c r="M1026" s="3" t="b">
        <v>0</v>
      </c>
      <c r="N1026" t="s">
        <v>16</v>
      </c>
    </row>
    <row r="1027" spans="1:14" x14ac:dyDescent="0.25">
      <c r="A1027" s="1">
        <v>45512</v>
      </c>
      <c r="B1027">
        <v>1</v>
      </c>
      <c r="C1027" t="s">
        <v>12</v>
      </c>
      <c r="D1027" t="s">
        <v>13</v>
      </c>
      <c r="E1027">
        <v>40</v>
      </c>
      <c r="F1027" s="2">
        <v>7.2</v>
      </c>
      <c r="G1027" s="2">
        <f>Table1[[#This Row],[price]] *Table1[[#This Row],[quantity_sold]]</f>
        <v>288</v>
      </c>
      <c r="H1027" t="s">
        <v>23</v>
      </c>
      <c r="I1027" s="3" t="b">
        <v>0</v>
      </c>
      <c r="J1027">
        <f>IF(Table1[[#This Row],[is_weekend]], 1,0)</f>
        <v>0</v>
      </c>
      <c r="K1027">
        <v>0</v>
      </c>
      <c r="L1027" t="s">
        <v>18</v>
      </c>
      <c r="M1027" s="3" t="b">
        <v>0</v>
      </c>
      <c r="N1027" t="s">
        <v>16</v>
      </c>
    </row>
    <row r="1028" spans="1:14" x14ac:dyDescent="0.25">
      <c r="A1028" s="1">
        <v>45512</v>
      </c>
      <c r="B1028">
        <v>2</v>
      </c>
      <c r="C1028" t="s">
        <v>32</v>
      </c>
      <c r="D1028" t="s">
        <v>13</v>
      </c>
      <c r="E1028">
        <v>49</v>
      </c>
      <c r="F1028" s="2">
        <v>9</v>
      </c>
      <c r="G1028" s="2">
        <f>Table1[[#This Row],[price]] *Table1[[#This Row],[quantity_sold]]</f>
        <v>441</v>
      </c>
      <c r="H1028" t="s">
        <v>23</v>
      </c>
      <c r="I1028" s="3" t="b">
        <v>0</v>
      </c>
      <c r="J1028">
        <f>IF(Table1[[#This Row],[is_weekend]], 1,0)</f>
        <v>0</v>
      </c>
      <c r="K1028">
        <v>1</v>
      </c>
      <c r="L1028" t="s">
        <v>18</v>
      </c>
      <c r="M1028" s="3" t="b">
        <v>0</v>
      </c>
      <c r="N1028" t="s">
        <v>16</v>
      </c>
    </row>
    <row r="1029" spans="1:14" x14ac:dyDescent="0.25">
      <c r="A1029" s="1">
        <v>45512</v>
      </c>
      <c r="B1029">
        <v>3</v>
      </c>
      <c r="C1029" t="s">
        <v>33</v>
      </c>
      <c r="D1029" t="s">
        <v>34</v>
      </c>
      <c r="E1029">
        <v>31</v>
      </c>
      <c r="F1029" s="2">
        <v>6.3</v>
      </c>
      <c r="G1029" s="2">
        <f>Table1[[#This Row],[price]] *Table1[[#This Row],[quantity_sold]]</f>
        <v>195.29999999999998</v>
      </c>
      <c r="H1029" t="s">
        <v>23</v>
      </c>
      <c r="I1029" s="3" t="b">
        <v>0</v>
      </c>
      <c r="J1029">
        <f>IF(Table1[[#This Row],[is_weekend]], 1,0)</f>
        <v>0</v>
      </c>
      <c r="K1029">
        <v>0</v>
      </c>
      <c r="L1029" t="s">
        <v>18</v>
      </c>
      <c r="M1029" s="3" t="b">
        <v>0</v>
      </c>
      <c r="N1029" t="s">
        <v>16</v>
      </c>
    </row>
    <row r="1030" spans="1:14" x14ac:dyDescent="0.25">
      <c r="A1030" s="1">
        <v>45512</v>
      </c>
      <c r="B1030">
        <v>4</v>
      </c>
      <c r="C1030" t="s">
        <v>35</v>
      </c>
      <c r="D1030" t="s">
        <v>36</v>
      </c>
      <c r="E1030">
        <v>65</v>
      </c>
      <c r="F1030" s="2">
        <v>1.8</v>
      </c>
      <c r="G1030" s="2">
        <f>Table1[[#This Row],[price]] *Table1[[#This Row],[quantity_sold]]</f>
        <v>117</v>
      </c>
      <c r="H1030" t="s">
        <v>23</v>
      </c>
      <c r="I1030" s="3" t="b">
        <v>0</v>
      </c>
      <c r="J1030">
        <f>IF(Table1[[#This Row],[is_weekend]], 1,0)</f>
        <v>0</v>
      </c>
      <c r="K1030">
        <v>1</v>
      </c>
      <c r="L1030" t="s">
        <v>18</v>
      </c>
      <c r="M1030" s="3" t="b">
        <v>0</v>
      </c>
      <c r="N1030" t="s">
        <v>16</v>
      </c>
    </row>
    <row r="1031" spans="1:14" x14ac:dyDescent="0.25">
      <c r="A1031" s="1">
        <v>45512</v>
      </c>
      <c r="B1031">
        <v>5</v>
      </c>
      <c r="C1031" t="s">
        <v>37</v>
      </c>
      <c r="D1031" t="s">
        <v>38</v>
      </c>
      <c r="E1031">
        <v>34</v>
      </c>
      <c r="F1031" s="2">
        <v>4.5</v>
      </c>
      <c r="G1031" s="2">
        <f>Table1[[#This Row],[price]] *Table1[[#This Row],[quantity_sold]]</f>
        <v>153</v>
      </c>
      <c r="H1031" t="s">
        <v>23</v>
      </c>
      <c r="I1031" s="3" t="b">
        <v>0</v>
      </c>
      <c r="J1031">
        <f>IF(Table1[[#This Row],[is_weekend]], 1,0)</f>
        <v>0</v>
      </c>
      <c r="K1031">
        <v>0</v>
      </c>
      <c r="L1031" t="s">
        <v>18</v>
      </c>
      <c r="M1031" s="3" t="b">
        <v>0</v>
      </c>
      <c r="N1031" t="s">
        <v>16</v>
      </c>
    </row>
    <row r="1032" spans="1:14" x14ac:dyDescent="0.25">
      <c r="A1032" s="1">
        <v>45511</v>
      </c>
      <c r="B1032">
        <v>1</v>
      </c>
      <c r="C1032" t="s">
        <v>12</v>
      </c>
      <c r="D1032" t="s">
        <v>13</v>
      </c>
      <c r="E1032">
        <v>31</v>
      </c>
      <c r="F1032" s="2">
        <v>7.2</v>
      </c>
      <c r="G1032" s="2">
        <f>Table1[[#This Row],[price]] *Table1[[#This Row],[quantity_sold]]</f>
        <v>223.20000000000002</v>
      </c>
      <c r="H1032" t="s">
        <v>22</v>
      </c>
      <c r="I1032" s="3" t="b">
        <v>0</v>
      </c>
      <c r="J1032">
        <f>IF(Table1[[#This Row],[is_weekend]], 1,0)</f>
        <v>0</v>
      </c>
      <c r="K1032">
        <v>0</v>
      </c>
      <c r="L1032" t="s">
        <v>24</v>
      </c>
      <c r="M1032" s="3" t="b">
        <v>0</v>
      </c>
      <c r="N1032" t="s">
        <v>16</v>
      </c>
    </row>
    <row r="1033" spans="1:14" x14ac:dyDescent="0.25">
      <c r="A1033" s="1">
        <v>45511</v>
      </c>
      <c r="B1033">
        <v>2</v>
      </c>
      <c r="C1033" t="s">
        <v>32</v>
      </c>
      <c r="D1033" t="s">
        <v>13</v>
      </c>
      <c r="E1033">
        <v>28</v>
      </c>
      <c r="F1033" s="2">
        <v>9</v>
      </c>
      <c r="G1033" s="2">
        <f>Table1[[#This Row],[price]] *Table1[[#This Row],[quantity_sold]]</f>
        <v>252</v>
      </c>
      <c r="H1033" t="s">
        <v>22</v>
      </c>
      <c r="I1033" s="3" t="b">
        <v>0</v>
      </c>
      <c r="J1033">
        <f>IF(Table1[[#This Row],[is_weekend]], 1,0)</f>
        <v>0</v>
      </c>
      <c r="K1033">
        <v>0</v>
      </c>
      <c r="L1033" t="s">
        <v>24</v>
      </c>
      <c r="M1033" s="3" t="b">
        <v>0</v>
      </c>
      <c r="N1033" t="s">
        <v>16</v>
      </c>
    </row>
    <row r="1034" spans="1:14" x14ac:dyDescent="0.25">
      <c r="A1034" s="1">
        <v>45511</v>
      </c>
      <c r="B1034">
        <v>3</v>
      </c>
      <c r="C1034" t="s">
        <v>33</v>
      </c>
      <c r="D1034" t="s">
        <v>34</v>
      </c>
      <c r="E1034">
        <v>28</v>
      </c>
      <c r="F1034" s="2">
        <v>6.3</v>
      </c>
      <c r="G1034" s="2">
        <f>Table1[[#This Row],[price]] *Table1[[#This Row],[quantity_sold]]</f>
        <v>176.4</v>
      </c>
      <c r="H1034" t="s">
        <v>22</v>
      </c>
      <c r="I1034" s="3" t="b">
        <v>0</v>
      </c>
      <c r="J1034">
        <f>IF(Table1[[#This Row],[is_weekend]], 1,0)</f>
        <v>0</v>
      </c>
      <c r="K1034">
        <v>1</v>
      </c>
      <c r="L1034" t="s">
        <v>24</v>
      </c>
      <c r="M1034" s="3" t="b">
        <v>0</v>
      </c>
      <c r="N1034" t="s">
        <v>16</v>
      </c>
    </row>
    <row r="1035" spans="1:14" x14ac:dyDescent="0.25">
      <c r="A1035" s="1">
        <v>45511</v>
      </c>
      <c r="B1035">
        <v>4</v>
      </c>
      <c r="C1035" t="s">
        <v>35</v>
      </c>
      <c r="D1035" t="s">
        <v>36</v>
      </c>
      <c r="E1035">
        <v>36</v>
      </c>
      <c r="F1035" s="2">
        <v>1.8</v>
      </c>
      <c r="G1035" s="2">
        <f>Table1[[#This Row],[price]] *Table1[[#This Row],[quantity_sold]]</f>
        <v>64.8</v>
      </c>
      <c r="H1035" t="s">
        <v>22</v>
      </c>
      <c r="I1035" s="3" t="b">
        <v>0</v>
      </c>
      <c r="J1035">
        <f>IF(Table1[[#This Row],[is_weekend]], 1,0)</f>
        <v>0</v>
      </c>
      <c r="K1035">
        <v>0</v>
      </c>
      <c r="L1035" t="s">
        <v>24</v>
      </c>
      <c r="M1035" s="3" t="b">
        <v>0</v>
      </c>
      <c r="N1035" t="s">
        <v>16</v>
      </c>
    </row>
    <row r="1036" spans="1:14" x14ac:dyDescent="0.25">
      <c r="A1036" s="1">
        <v>45511</v>
      </c>
      <c r="B1036">
        <v>5</v>
      </c>
      <c r="C1036" t="s">
        <v>37</v>
      </c>
      <c r="D1036" t="s">
        <v>38</v>
      </c>
      <c r="E1036">
        <v>37</v>
      </c>
      <c r="F1036" s="2">
        <v>4.5</v>
      </c>
      <c r="G1036" s="2">
        <f>Table1[[#This Row],[price]] *Table1[[#This Row],[quantity_sold]]</f>
        <v>166.5</v>
      </c>
      <c r="H1036" t="s">
        <v>22</v>
      </c>
      <c r="I1036" s="3" t="b">
        <v>0</v>
      </c>
      <c r="J1036">
        <f>IF(Table1[[#This Row],[is_weekend]], 1,0)</f>
        <v>0</v>
      </c>
      <c r="K1036">
        <v>1</v>
      </c>
      <c r="L1036" t="s">
        <v>24</v>
      </c>
      <c r="M1036" s="3" t="b">
        <v>0</v>
      </c>
      <c r="N1036" t="s">
        <v>16</v>
      </c>
    </row>
    <row r="1037" spans="1:14" x14ac:dyDescent="0.25">
      <c r="A1037" s="1">
        <v>45510</v>
      </c>
      <c r="B1037">
        <v>1</v>
      </c>
      <c r="C1037" t="s">
        <v>12</v>
      </c>
      <c r="D1037" t="s">
        <v>13</v>
      </c>
      <c r="E1037">
        <v>48</v>
      </c>
      <c r="F1037" s="2">
        <v>7.2</v>
      </c>
      <c r="G1037" s="2">
        <f>Table1[[#This Row],[price]] *Table1[[#This Row],[quantity_sold]]</f>
        <v>345.6</v>
      </c>
      <c r="H1037" t="s">
        <v>21</v>
      </c>
      <c r="I1037" s="3" t="b">
        <v>0</v>
      </c>
      <c r="J1037">
        <f>IF(Table1[[#This Row],[is_weekend]], 1,0)</f>
        <v>0</v>
      </c>
      <c r="K1037">
        <v>0</v>
      </c>
      <c r="L1037" t="s">
        <v>15</v>
      </c>
      <c r="M1037" s="3" t="b">
        <v>1</v>
      </c>
      <c r="N1037" t="s">
        <v>16</v>
      </c>
    </row>
    <row r="1038" spans="1:14" x14ac:dyDescent="0.25">
      <c r="A1038" s="1">
        <v>45510</v>
      </c>
      <c r="B1038">
        <v>2</v>
      </c>
      <c r="C1038" t="s">
        <v>32</v>
      </c>
      <c r="D1038" t="s">
        <v>13</v>
      </c>
      <c r="E1038">
        <v>41</v>
      </c>
      <c r="F1038" s="2">
        <v>9</v>
      </c>
      <c r="G1038" s="2">
        <f>Table1[[#This Row],[price]] *Table1[[#This Row],[quantity_sold]]</f>
        <v>369</v>
      </c>
      <c r="H1038" t="s">
        <v>21</v>
      </c>
      <c r="I1038" s="3" t="b">
        <v>0</v>
      </c>
      <c r="J1038">
        <f>IF(Table1[[#This Row],[is_weekend]], 1,0)</f>
        <v>0</v>
      </c>
      <c r="K1038">
        <v>0</v>
      </c>
      <c r="L1038" t="s">
        <v>15</v>
      </c>
      <c r="M1038" s="3" t="b">
        <v>1</v>
      </c>
      <c r="N1038" t="s">
        <v>16</v>
      </c>
    </row>
    <row r="1039" spans="1:14" x14ac:dyDescent="0.25">
      <c r="A1039" s="1">
        <v>45510</v>
      </c>
      <c r="B1039">
        <v>3</v>
      </c>
      <c r="C1039" t="s">
        <v>33</v>
      </c>
      <c r="D1039" t="s">
        <v>34</v>
      </c>
      <c r="E1039">
        <v>57</v>
      </c>
      <c r="F1039" s="2">
        <v>6.3</v>
      </c>
      <c r="G1039" s="2">
        <f>Table1[[#This Row],[price]] *Table1[[#This Row],[quantity_sold]]</f>
        <v>359.09999999999997</v>
      </c>
      <c r="H1039" t="s">
        <v>21</v>
      </c>
      <c r="I1039" s="3" t="b">
        <v>0</v>
      </c>
      <c r="J1039">
        <f>IF(Table1[[#This Row],[is_weekend]], 1,0)</f>
        <v>0</v>
      </c>
      <c r="K1039">
        <v>1</v>
      </c>
      <c r="L1039" t="s">
        <v>15</v>
      </c>
      <c r="M1039" s="3" t="b">
        <v>1</v>
      </c>
      <c r="N1039" t="s">
        <v>16</v>
      </c>
    </row>
    <row r="1040" spans="1:14" x14ac:dyDescent="0.25">
      <c r="A1040" s="1">
        <v>45510</v>
      </c>
      <c r="B1040">
        <v>4</v>
      </c>
      <c r="C1040" t="s">
        <v>35</v>
      </c>
      <c r="D1040" t="s">
        <v>36</v>
      </c>
      <c r="E1040">
        <v>57</v>
      </c>
      <c r="F1040" s="2">
        <v>1.8</v>
      </c>
      <c r="G1040" s="2">
        <f>Table1[[#This Row],[price]] *Table1[[#This Row],[quantity_sold]]</f>
        <v>102.60000000000001</v>
      </c>
      <c r="H1040" t="s">
        <v>21</v>
      </c>
      <c r="I1040" s="3" t="b">
        <v>0</v>
      </c>
      <c r="J1040">
        <f>IF(Table1[[#This Row],[is_weekend]], 1,0)</f>
        <v>0</v>
      </c>
      <c r="K1040">
        <v>0</v>
      </c>
      <c r="L1040" t="s">
        <v>15</v>
      </c>
      <c r="M1040" s="3" t="b">
        <v>1</v>
      </c>
      <c r="N1040" t="s">
        <v>16</v>
      </c>
    </row>
    <row r="1041" spans="1:14" x14ac:dyDescent="0.25">
      <c r="A1041" s="1">
        <v>45510</v>
      </c>
      <c r="B1041">
        <v>5</v>
      </c>
      <c r="C1041" t="s">
        <v>37</v>
      </c>
      <c r="D1041" t="s">
        <v>38</v>
      </c>
      <c r="E1041">
        <v>40</v>
      </c>
      <c r="F1041" s="2">
        <v>4.5</v>
      </c>
      <c r="G1041" s="2">
        <f>Table1[[#This Row],[price]] *Table1[[#This Row],[quantity_sold]]</f>
        <v>180</v>
      </c>
      <c r="H1041" t="s">
        <v>21</v>
      </c>
      <c r="I1041" s="3" t="b">
        <v>0</v>
      </c>
      <c r="J1041">
        <f>IF(Table1[[#This Row],[is_weekend]], 1,0)</f>
        <v>0</v>
      </c>
      <c r="K1041">
        <v>0</v>
      </c>
      <c r="L1041" t="s">
        <v>15</v>
      </c>
      <c r="M1041" s="3" t="b">
        <v>1</v>
      </c>
      <c r="N1041" t="s">
        <v>16</v>
      </c>
    </row>
    <row r="1042" spans="1:14" x14ac:dyDescent="0.25">
      <c r="A1042" s="1">
        <v>45509</v>
      </c>
      <c r="B1042">
        <v>1</v>
      </c>
      <c r="C1042" t="s">
        <v>12</v>
      </c>
      <c r="D1042" t="s">
        <v>13</v>
      </c>
      <c r="E1042">
        <v>40</v>
      </c>
      <c r="F1042" s="2">
        <v>7.2</v>
      </c>
      <c r="G1042" s="2">
        <f>Table1[[#This Row],[price]] *Table1[[#This Row],[quantity_sold]]</f>
        <v>288</v>
      </c>
      <c r="H1042" t="s">
        <v>20</v>
      </c>
      <c r="I1042" s="3" t="b">
        <v>0</v>
      </c>
      <c r="J1042">
        <f>IF(Table1[[#This Row],[is_weekend]], 1,0)</f>
        <v>0</v>
      </c>
      <c r="K1042">
        <v>1</v>
      </c>
      <c r="L1042" t="s">
        <v>24</v>
      </c>
      <c r="M1042" s="3" t="b">
        <v>0</v>
      </c>
      <c r="N1042" t="s">
        <v>16</v>
      </c>
    </row>
    <row r="1043" spans="1:14" x14ac:dyDescent="0.25">
      <c r="A1043" s="1">
        <v>45509</v>
      </c>
      <c r="B1043">
        <v>2</v>
      </c>
      <c r="C1043" t="s">
        <v>32</v>
      </c>
      <c r="D1043" t="s">
        <v>13</v>
      </c>
      <c r="E1043">
        <v>24</v>
      </c>
      <c r="F1043" s="2">
        <v>9</v>
      </c>
      <c r="G1043" s="2">
        <f>Table1[[#This Row],[price]] *Table1[[#This Row],[quantity_sold]]</f>
        <v>216</v>
      </c>
      <c r="H1043" t="s">
        <v>20</v>
      </c>
      <c r="I1043" s="3" t="b">
        <v>0</v>
      </c>
      <c r="J1043">
        <f>IF(Table1[[#This Row],[is_weekend]], 1,0)</f>
        <v>0</v>
      </c>
      <c r="K1043">
        <v>0</v>
      </c>
      <c r="L1043" t="s">
        <v>24</v>
      </c>
      <c r="M1043" s="3" t="b">
        <v>0</v>
      </c>
      <c r="N1043" t="s">
        <v>16</v>
      </c>
    </row>
    <row r="1044" spans="1:14" x14ac:dyDescent="0.25">
      <c r="A1044" s="1">
        <v>45509</v>
      </c>
      <c r="B1044">
        <v>3</v>
      </c>
      <c r="C1044" t="s">
        <v>33</v>
      </c>
      <c r="D1044" t="s">
        <v>34</v>
      </c>
      <c r="E1044">
        <v>26</v>
      </c>
      <c r="F1044" s="2">
        <v>6.3</v>
      </c>
      <c r="G1044" s="2">
        <f>Table1[[#This Row],[price]] *Table1[[#This Row],[quantity_sold]]</f>
        <v>163.79999999999998</v>
      </c>
      <c r="H1044" t="s">
        <v>20</v>
      </c>
      <c r="I1044" s="3" t="b">
        <v>0</v>
      </c>
      <c r="J1044">
        <f>IF(Table1[[#This Row],[is_weekend]], 1,0)</f>
        <v>0</v>
      </c>
      <c r="K1044">
        <v>1</v>
      </c>
      <c r="L1044" t="s">
        <v>24</v>
      </c>
      <c r="M1044" s="3" t="b">
        <v>0</v>
      </c>
      <c r="N1044" t="s">
        <v>16</v>
      </c>
    </row>
    <row r="1045" spans="1:14" x14ac:dyDescent="0.25">
      <c r="A1045" s="1">
        <v>45509</v>
      </c>
      <c r="B1045">
        <v>4</v>
      </c>
      <c r="C1045" t="s">
        <v>35</v>
      </c>
      <c r="D1045" t="s">
        <v>36</v>
      </c>
      <c r="E1045">
        <v>34</v>
      </c>
      <c r="F1045" s="2">
        <v>1.8</v>
      </c>
      <c r="G1045" s="2">
        <f>Table1[[#This Row],[price]] *Table1[[#This Row],[quantity_sold]]</f>
        <v>61.2</v>
      </c>
      <c r="H1045" t="s">
        <v>20</v>
      </c>
      <c r="I1045" s="3" t="b">
        <v>0</v>
      </c>
      <c r="J1045">
        <f>IF(Table1[[#This Row],[is_weekend]], 1,0)</f>
        <v>0</v>
      </c>
      <c r="K1045">
        <v>0</v>
      </c>
      <c r="L1045" t="s">
        <v>24</v>
      </c>
      <c r="M1045" s="3" t="b">
        <v>0</v>
      </c>
      <c r="N1045" t="s">
        <v>16</v>
      </c>
    </row>
    <row r="1046" spans="1:14" x14ac:dyDescent="0.25">
      <c r="A1046" s="1">
        <v>45509</v>
      </c>
      <c r="B1046">
        <v>5</v>
      </c>
      <c r="C1046" t="s">
        <v>37</v>
      </c>
      <c r="D1046" t="s">
        <v>38</v>
      </c>
      <c r="E1046">
        <v>26</v>
      </c>
      <c r="F1046" s="2">
        <v>4.5</v>
      </c>
      <c r="G1046" s="2">
        <f>Table1[[#This Row],[price]] *Table1[[#This Row],[quantity_sold]]</f>
        <v>117</v>
      </c>
      <c r="H1046" t="s">
        <v>20</v>
      </c>
      <c r="I1046" s="3" t="b">
        <v>0</v>
      </c>
      <c r="J1046">
        <f>IF(Table1[[#This Row],[is_weekend]], 1,0)</f>
        <v>0</v>
      </c>
      <c r="K1046">
        <v>0</v>
      </c>
      <c r="L1046" t="s">
        <v>24</v>
      </c>
      <c r="M1046" s="3" t="b">
        <v>0</v>
      </c>
      <c r="N1046" t="s">
        <v>16</v>
      </c>
    </row>
    <row r="1047" spans="1:14" x14ac:dyDescent="0.25">
      <c r="A1047" s="1">
        <v>45508</v>
      </c>
      <c r="B1047">
        <v>1</v>
      </c>
      <c r="C1047" t="s">
        <v>12</v>
      </c>
      <c r="D1047" t="s">
        <v>13</v>
      </c>
      <c r="E1047">
        <v>61</v>
      </c>
      <c r="F1047" s="2">
        <v>7.2</v>
      </c>
      <c r="G1047" s="2">
        <f>Table1[[#This Row],[price]] *Table1[[#This Row],[quantity_sold]]</f>
        <v>439.2</v>
      </c>
      <c r="H1047" t="s">
        <v>19</v>
      </c>
      <c r="I1047" s="3" t="b">
        <v>1</v>
      </c>
      <c r="J1047">
        <f>IF(Table1[[#This Row],[is_weekend]], 1,0)</f>
        <v>1</v>
      </c>
      <c r="K1047">
        <v>0</v>
      </c>
      <c r="L1047" t="s">
        <v>15</v>
      </c>
      <c r="M1047" s="3" t="b">
        <v>0</v>
      </c>
      <c r="N1047" t="s">
        <v>16</v>
      </c>
    </row>
    <row r="1048" spans="1:14" x14ac:dyDescent="0.25">
      <c r="A1048" s="1">
        <v>45508</v>
      </c>
      <c r="B1048">
        <v>2</v>
      </c>
      <c r="C1048" t="s">
        <v>32</v>
      </c>
      <c r="D1048" t="s">
        <v>13</v>
      </c>
      <c r="E1048">
        <v>51</v>
      </c>
      <c r="F1048" s="2">
        <v>9</v>
      </c>
      <c r="G1048" s="2">
        <f>Table1[[#This Row],[price]] *Table1[[#This Row],[quantity_sold]]</f>
        <v>459</v>
      </c>
      <c r="H1048" t="s">
        <v>19</v>
      </c>
      <c r="I1048" s="3" t="b">
        <v>1</v>
      </c>
      <c r="J1048">
        <f>IF(Table1[[#This Row],[is_weekend]], 1,0)</f>
        <v>1</v>
      </c>
      <c r="K1048">
        <v>0</v>
      </c>
      <c r="L1048" t="s">
        <v>15</v>
      </c>
      <c r="M1048" s="3" t="b">
        <v>0</v>
      </c>
      <c r="N1048" t="s">
        <v>16</v>
      </c>
    </row>
    <row r="1049" spans="1:14" x14ac:dyDescent="0.25">
      <c r="A1049" s="1">
        <v>45508</v>
      </c>
      <c r="B1049">
        <v>3</v>
      </c>
      <c r="C1049" t="s">
        <v>33</v>
      </c>
      <c r="D1049" t="s">
        <v>34</v>
      </c>
      <c r="E1049">
        <v>68</v>
      </c>
      <c r="F1049" s="2">
        <v>6.3</v>
      </c>
      <c r="G1049" s="2">
        <f>Table1[[#This Row],[price]] *Table1[[#This Row],[quantity_sold]]</f>
        <v>428.4</v>
      </c>
      <c r="H1049" t="s">
        <v>19</v>
      </c>
      <c r="I1049" s="3" t="b">
        <v>1</v>
      </c>
      <c r="J1049">
        <f>IF(Table1[[#This Row],[is_weekend]], 1,0)</f>
        <v>1</v>
      </c>
      <c r="K1049">
        <v>1</v>
      </c>
      <c r="L1049" t="s">
        <v>15</v>
      </c>
      <c r="M1049" s="3" t="b">
        <v>0</v>
      </c>
      <c r="N1049" t="s">
        <v>16</v>
      </c>
    </row>
    <row r="1050" spans="1:14" x14ac:dyDescent="0.25">
      <c r="A1050" s="1">
        <v>45508</v>
      </c>
      <c r="B1050">
        <v>4</v>
      </c>
      <c r="C1050" t="s">
        <v>35</v>
      </c>
      <c r="D1050" t="s">
        <v>36</v>
      </c>
      <c r="E1050">
        <v>66</v>
      </c>
      <c r="F1050" s="2">
        <v>1.8</v>
      </c>
      <c r="G1050" s="2">
        <f>Table1[[#This Row],[price]] *Table1[[#This Row],[quantity_sold]]</f>
        <v>118.8</v>
      </c>
      <c r="H1050" t="s">
        <v>19</v>
      </c>
      <c r="I1050" s="3" t="b">
        <v>1</v>
      </c>
      <c r="J1050">
        <f>IF(Table1[[#This Row],[is_weekend]], 1,0)</f>
        <v>1</v>
      </c>
      <c r="K1050">
        <v>0</v>
      </c>
      <c r="L1050" t="s">
        <v>15</v>
      </c>
      <c r="M1050" s="3" t="b">
        <v>0</v>
      </c>
      <c r="N1050" t="s">
        <v>16</v>
      </c>
    </row>
    <row r="1051" spans="1:14" x14ac:dyDescent="0.25">
      <c r="A1051" s="1">
        <v>45508</v>
      </c>
      <c r="B1051">
        <v>5</v>
      </c>
      <c r="C1051" t="s">
        <v>37</v>
      </c>
      <c r="D1051" t="s">
        <v>38</v>
      </c>
      <c r="E1051">
        <v>50</v>
      </c>
      <c r="F1051" s="2">
        <v>4.5</v>
      </c>
      <c r="G1051" s="2">
        <f>Table1[[#This Row],[price]] *Table1[[#This Row],[quantity_sold]]</f>
        <v>225</v>
      </c>
      <c r="H1051" t="s">
        <v>19</v>
      </c>
      <c r="I1051" s="3" t="b">
        <v>1</v>
      </c>
      <c r="J1051">
        <f>IF(Table1[[#This Row],[is_weekend]], 1,0)</f>
        <v>1</v>
      </c>
      <c r="K1051">
        <v>0</v>
      </c>
      <c r="L1051" t="s">
        <v>15</v>
      </c>
      <c r="M1051" s="3" t="b">
        <v>0</v>
      </c>
      <c r="N1051" t="s">
        <v>16</v>
      </c>
    </row>
    <row r="1052" spans="1:14" x14ac:dyDescent="0.25">
      <c r="A1052" s="1">
        <v>45507</v>
      </c>
      <c r="B1052">
        <v>1</v>
      </c>
      <c r="C1052" t="s">
        <v>12</v>
      </c>
      <c r="D1052" t="s">
        <v>13</v>
      </c>
      <c r="E1052">
        <v>100</v>
      </c>
      <c r="F1052" s="2">
        <v>7.2</v>
      </c>
      <c r="G1052" s="2">
        <f>Table1[[#This Row],[price]] *Table1[[#This Row],[quantity_sold]]</f>
        <v>720</v>
      </c>
      <c r="H1052" t="s">
        <v>17</v>
      </c>
      <c r="I1052" s="3" t="b">
        <v>1</v>
      </c>
      <c r="J1052">
        <f>IF(Table1[[#This Row],[is_weekend]], 1,0)</f>
        <v>1</v>
      </c>
      <c r="K1052">
        <v>1</v>
      </c>
      <c r="L1052" t="s">
        <v>15</v>
      </c>
      <c r="M1052" s="3" t="b">
        <v>0</v>
      </c>
      <c r="N1052" t="s">
        <v>16</v>
      </c>
    </row>
    <row r="1053" spans="1:14" x14ac:dyDescent="0.25">
      <c r="A1053" s="1">
        <v>45507</v>
      </c>
      <c r="B1053">
        <v>2</v>
      </c>
      <c r="C1053" t="s">
        <v>32</v>
      </c>
      <c r="D1053" t="s">
        <v>13</v>
      </c>
      <c r="E1053">
        <v>55</v>
      </c>
      <c r="F1053" s="2">
        <v>9</v>
      </c>
      <c r="G1053" s="2">
        <f>Table1[[#This Row],[price]] *Table1[[#This Row],[quantity_sold]]</f>
        <v>495</v>
      </c>
      <c r="H1053" t="s">
        <v>17</v>
      </c>
      <c r="I1053" s="3" t="b">
        <v>1</v>
      </c>
      <c r="J1053">
        <f>IF(Table1[[#This Row],[is_weekend]], 1,0)</f>
        <v>1</v>
      </c>
      <c r="K1053">
        <v>0</v>
      </c>
      <c r="L1053" t="s">
        <v>15</v>
      </c>
      <c r="M1053" s="3" t="b">
        <v>0</v>
      </c>
      <c r="N1053" t="s">
        <v>16</v>
      </c>
    </row>
    <row r="1054" spans="1:14" x14ac:dyDescent="0.25">
      <c r="A1054" s="1">
        <v>45507</v>
      </c>
      <c r="B1054">
        <v>3</v>
      </c>
      <c r="C1054" t="s">
        <v>33</v>
      </c>
      <c r="D1054" t="s">
        <v>34</v>
      </c>
      <c r="E1054">
        <v>72</v>
      </c>
      <c r="F1054" s="2">
        <v>6.3</v>
      </c>
      <c r="G1054" s="2">
        <f>Table1[[#This Row],[price]] *Table1[[#This Row],[quantity_sold]]</f>
        <v>453.59999999999997</v>
      </c>
      <c r="H1054" t="s">
        <v>17</v>
      </c>
      <c r="I1054" s="3" t="b">
        <v>1</v>
      </c>
      <c r="J1054">
        <f>IF(Table1[[#This Row],[is_weekend]], 1,0)</f>
        <v>1</v>
      </c>
      <c r="K1054">
        <v>1</v>
      </c>
      <c r="L1054" t="s">
        <v>15</v>
      </c>
      <c r="M1054" s="3" t="b">
        <v>0</v>
      </c>
      <c r="N1054" t="s">
        <v>16</v>
      </c>
    </row>
    <row r="1055" spans="1:14" x14ac:dyDescent="0.25">
      <c r="A1055" s="1">
        <v>45507</v>
      </c>
      <c r="B1055">
        <v>4</v>
      </c>
      <c r="C1055" t="s">
        <v>35</v>
      </c>
      <c r="D1055" t="s">
        <v>36</v>
      </c>
      <c r="E1055">
        <v>70</v>
      </c>
      <c r="F1055" s="2">
        <v>1.8</v>
      </c>
      <c r="G1055" s="2">
        <f>Table1[[#This Row],[price]] *Table1[[#This Row],[quantity_sold]]</f>
        <v>126</v>
      </c>
      <c r="H1055" t="s">
        <v>17</v>
      </c>
      <c r="I1055" s="3" t="b">
        <v>1</v>
      </c>
      <c r="J1055">
        <f>IF(Table1[[#This Row],[is_weekend]], 1,0)</f>
        <v>1</v>
      </c>
      <c r="K1055">
        <v>0</v>
      </c>
      <c r="L1055" t="s">
        <v>15</v>
      </c>
      <c r="M1055" s="3" t="b">
        <v>0</v>
      </c>
      <c r="N1055" t="s">
        <v>16</v>
      </c>
    </row>
    <row r="1056" spans="1:14" x14ac:dyDescent="0.25">
      <c r="A1056" s="1">
        <v>45507</v>
      </c>
      <c r="B1056">
        <v>5</v>
      </c>
      <c r="C1056" t="s">
        <v>37</v>
      </c>
      <c r="D1056" t="s">
        <v>38</v>
      </c>
      <c r="E1056">
        <v>57</v>
      </c>
      <c r="F1056" s="2">
        <v>4.5</v>
      </c>
      <c r="G1056" s="2">
        <f>Table1[[#This Row],[price]] *Table1[[#This Row],[quantity_sold]]</f>
        <v>256.5</v>
      </c>
      <c r="H1056" t="s">
        <v>17</v>
      </c>
      <c r="I1056" s="3" t="b">
        <v>1</v>
      </c>
      <c r="J1056">
        <f>IF(Table1[[#This Row],[is_weekend]], 1,0)</f>
        <v>1</v>
      </c>
      <c r="K1056">
        <v>0</v>
      </c>
      <c r="L1056" t="s">
        <v>15</v>
      </c>
      <c r="M1056" s="3" t="b">
        <v>0</v>
      </c>
      <c r="N1056" t="s">
        <v>16</v>
      </c>
    </row>
    <row r="1057" spans="1:14" x14ac:dyDescent="0.25">
      <c r="A1057" s="1">
        <v>45506</v>
      </c>
      <c r="B1057">
        <v>1</v>
      </c>
      <c r="C1057" t="s">
        <v>12</v>
      </c>
      <c r="D1057" t="s">
        <v>13</v>
      </c>
      <c r="E1057">
        <v>49</v>
      </c>
      <c r="F1057" s="2">
        <v>7.2</v>
      </c>
      <c r="G1057" s="2">
        <f>Table1[[#This Row],[price]] *Table1[[#This Row],[quantity_sold]]</f>
        <v>352.8</v>
      </c>
      <c r="H1057" t="s">
        <v>14</v>
      </c>
      <c r="I1057" s="3" t="b">
        <v>0</v>
      </c>
      <c r="J1057">
        <f>IF(Table1[[#This Row],[is_weekend]], 1,0)</f>
        <v>0</v>
      </c>
      <c r="K1057">
        <v>0</v>
      </c>
      <c r="L1057" t="s">
        <v>18</v>
      </c>
      <c r="M1057" s="3" t="b">
        <v>0</v>
      </c>
      <c r="N1057" t="s">
        <v>16</v>
      </c>
    </row>
    <row r="1058" spans="1:14" x14ac:dyDescent="0.25">
      <c r="A1058" s="1">
        <v>45506</v>
      </c>
      <c r="B1058">
        <v>2</v>
      </c>
      <c r="C1058" t="s">
        <v>32</v>
      </c>
      <c r="D1058" t="s">
        <v>13</v>
      </c>
      <c r="E1058">
        <v>40</v>
      </c>
      <c r="F1058" s="2">
        <v>9</v>
      </c>
      <c r="G1058" s="2">
        <f>Table1[[#This Row],[price]] *Table1[[#This Row],[quantity_sold]]</f>
        <v>360</v>
      </c>
      <c r="H1058" t="s">
        <v>14</v>
      </c>
      <c r="I1058" s="3" t="b">
        <v>0</v>
      </c>
      <c r="J1058">
        <f>IF(Table1[[#This Row],[is_weekend]], 1,0)</f>
        <v>0</v>
      </c>
      <c r="K1058">
        <v>0</v>
      </c>
      <c r="L1058" t="s">
        <v>18</v>
      </c>
      <c r="M1058" s="3" t="b">
        <v>0</v>
      </c>
      <c r="N1058" t="s">
        <v>16</v>
      </c>
    </row>
    <row r="1059" spans="1:14" x14ac:dyDescent="0.25">
      <c r="A1059" s="1">
        <v>45506</v>
      </c>
      <c r="B1059">
        <v>3</v>
      </c>
      <c r="C1059" t="s">
        <v>33</v>
      </c>
      <c r="D1059" t="s">
        <v>34</v>
      </c>
      <c r="E1059">
        <v>36</v>
      </c>
      <c r="F1059" s="2">
        <v>6.3</v>
      </c>
      <c r="G1059" s="2">
        <f>Table1[[#This Row],[price]] *Table1[[#This Row],[quantity_sold]]</f>
        <v>226.79999999999998</v>
      </c>
      <c r="H1059" t="s">
        <v>14</v>
      </c>
      <c r="I1059" s="3" t="b">
        <v>0</v>
      </c>
      <c r="J1059">
        <f>IF(Table1[[#This Row],[is_weekend]], 1,0)</f>
        <v>0</v>
      </c>
      <c r="K1059">
        <v>0</v>
      </c>
      <c r="L1059" t="s">
        <v>18</v>
      </c>
      <c r="M1059" s="3" t="b">
        <v>0</v>
      </c>
      <c r="N1059" t="s">
        <v>16</v>
      </c>
    </row>
    <row r="1060" spans="1:14" x14ac:dyDescent="0.25">
      <c r="A1060" s="1">
        <v>45506</v>
      </c>
      <c r="B1060">
        <v>4</v>
      </c>
      <c r="C1060" t="s">
        <v>35</v>
      </c>
      <c r="D1060" t="s">
        <v>36</v>
      </c>
      <c r="E1060">
        <v>77</v>
      </c>
      <c r="F1060" s="2">
        <v>1.8</v>
      </c>
      <c r="G1060" s="2">
        <f>Table1[[#This Row],[price]] *Table1[[#This Row],[quantity_sold]]</f>
        <v>138.6</v>
      </c>
      <c r="H1060" t="s">
        <v>14</v>
      </c>
      <c r="I1060" s="3" t="b">
        <v>0</v>
      </c>
      <c r="J1060">
        <f>IF(Table1[[#This Row],[is_weekend]], 1,0)</f>
        <v>0</v>
      </c>
      <c r="K1060">
        <v>1</v>
      </c>
      <c r="L1060" t="s">
        <v>18</v>
      </c>
      <c r="M1060" s="3" t="b">
        <v>0</v>
      </c>
      <c r="N1060" t="s">
        <v>16</v>
      </c>
    </row>
    <row r="1061" spans="1:14" x14ac:dyDescent="0.25">
      <c r="A1061" s="1">
        <v>45506</v>
      </c>
      <c r="B1061">
        <v>5</v>
      </c>
      <c r="C1061" t="s">
        <v>37</v>
      </c>
      <c r="D1061" t="s">
        <v>38</v>
      </c>
      <c r="E1061">
        <v>42</v>
      </c>
      <c r="F1061" s="2">
        <v>4.5</v>
      </c>
      <c r="G1061" s="2">
        <f>Table1[[#This Row],[price]] *Table1[[#This Row],[quantity_sold]]</f>
        <v>189</v>
      </c>
      <c r="H1061" t="s">
        <v>14</v>
      </c>
      <c r="I1061" s="3" t="b">
        <v>0</v>
      </c>
      <c r="J1061">
        <f>IF(Table1[[#This Row],[is_weekend]], 1,0)</f>
        <v>0</v>
      </c>
      <c r="K1061">
        <v>0</v>
      </c>
      <c r="L1061" t="s">
        <v>18</v>
      </c>
      <c r="M1061" s="3" t="b">
        <v>0</v>
      </c>
      <c r="N1061" t="s">
        <v>16</v>
      </c>
    </row>
    <row r="1062" spans="1:14" x14ac:dyDescent="0.25">
      <c r="A1062" s="1">
        <v>45505</v>
      </c>
      <c r="B1062">
        <v>1</v>
      </c>
      <c r="C1062" t="s">
        <v>12</v>
      </c>
      <c r="D1062" t="s">
        <v>13</v>
      </c>
      <c r="E1062">
        <v>42</v>
      </c>
      <c r="F1062" s="2">
        <v>7.2</v>
      </c>
      <c r="G1062" s="2">
        <f>Table1[[#This Row],[price]] *Table1[[#This Row],[quantity_sold]]</f>
        <v>302.40000000000003</v>
      </c>
      <c r="H1062" t="s">
        <v>23</v>
      </c>
      <c r="I1062" s="3" t="b">
        <v>0</v>
      </c>
      <c r="J1062">
        <f>IF(Table1[[#This Row],[is_weekend]], 1,0)</f>
        <v>0</v>
      </c>
      <c r="K1062">
        <v>0</v>
      </c>
      <c r="L1062" t="s">
        <v>15</v>
      </c>
      <c r="M1062" s="3" t="b">
        <v>0</v>
      </c>
      <c r="N1062" t="s">
        <v>16</v>
      </c>
    </row>
    <row r="1063" spans="1:14" x14ac:dyDescent="0.25">
      <c r="A1063" s="1">
        <v>45505</v>
      </c>
      <c r="B1063">
        <v>2</v>
      </c>
      <c r="C1063" t="s">
        <v>32</v>
      </c>
      <c r="D1063" t="s">
        <v>13</v>
      </c>
      <c r="E1063">
        <v>36</v>
      </c>
      <c r="F1063" s="2">
        <v>9</v>
      </c>
      <c r="G1063" s="2">
        <f>Table1[[#This Row],[price]] *Table1[[#This Row],[quantity_sold]]</f>
        <v>324</v>
      </c>
      <c r="H1063" t="s">
        <v>23</v>
      </c>
      <c r="I1063" s="3" t="b">
        <v>0</v>
      </c>
      <c r="J1063">
        <f>IF(Table1[[#This Row],[is_weekend]], 1,0)</f>
        <v>0</v>
      </c>
      <c r="K1063">
        <v>0</v>
      </c>
      <c r="L1063" t="s">
        <v>15</v>
      </c>
      <c r="M1063" s="3" t="b">
        <v>0</v>
      </c>
      <c r="N1063" t="s">
        <v>16</v>
      </c>
    </row>
    <row r="1064" spans="1:14" x14ac:dyDescent="0.25">
      <c r="A1064" s="1">
        <v>45505</v>
      </c>
      <c r="B1064">
        <v>3</v>
      </c>
      <c r="C1064" t="s">
        <v>33</v>
      </c>
      <c r="D1064" t="s">
        <v>34</v>
      </c>
      <c r="E1064">
        <v>38</v>
      </c>
      <c r="F1064" s="2">
        <v>6.3</v>
      </c>
      <c r="G1064" s="2">
        <f>Table1[[#This Row],[price]] *Table1[[#This Row],[quantity_sold]]</f>
        <v>239.4</v>
      </c>
      <c r="H1064" t="s">
        <v>23</v>
      </c>
      <c r="I1064" s="3" t="b">
        <v>0</v>
      </c>
      <c r="J1064">
        <f>IF(Table1[[#This Row],[is_weekend]], 1,0)</f>
        <v>0</v>
      </c>
      <c r="K1064">
        <v>0</v>
      </c>
      <c r="L1064" t="s">
        <v>15</v>
      </c>
      <c r="M1064" s="3" t="b">
        <v>0</v>
      </c>
      <c r="N1064" t="s">
        <v>16</v>
      </c>
    </row>
    <row r="1065" spans="1:14" x14ac:dyDescent="0.25">
      <c r="A1065" s="1">
        <v>45505</v>
      </c>
      <c r="B1065">
        <v>4</v>
      </c>
      <c r="C1065" t="s">
        <v>35</v>
      </c>
      <c r="D1065" t="s">
        <v>36</v>
      </c>
      <c r="E1065">
        <v>65</v>
      </c>
      <c r="F1065" s="2">
        <v>1.8</v>
      </c>
      <c r="G1065" s="2">
        <f>Table1[[#This Row],[price]] *Table1[[#This Row],[quantity_sold]]</f>
        <v>117</v>
      </c>
      <c r="H1065" t="s">
        <v>23</v>
      </c>
      <c r="I1065" s="3" t="b">
        <v>0</v>
      </c>
      <c r="J1065">
        <f>IF(Table1[[#This Row],[is_weekend]], 1,0)</f>
        <v>0</v>
      </c>
      <c r="K1065">
        <v>1</v>
      </c>
      <c r="L1065" t="s">
        <v>15</v>
      </c>
      <c r="M1065" s="3" t="b">
        <v>0</v>
      </c>
      <c r="N1065" t="s">
        <v>16</v>
      </c>
    </row>
    <row r="1066" spans="1:14" x14ac:dyDescent="0.25">
      <c r="A1066" s="1">
        <v>45505</v>
      </c>
      <c r="B1066">
        <v>5</v>
      </c>
      <c r="C1066" t="s">
        <v>37</v>
      </c>
      <c r="D1066" t="s">
        <v>38</v>
      </c>
      <c r="E1066">
        <v>56</v>
      </c>
      <c r="F1066" s="2">
        <v>4.5</v>
      </c>
      <c r="G1066" s="2">
        <f>Table1[[#This Row],[price]] *Table1[[#This Row],[quantity_sold]]</f>
        <v>252</v>
      </c>
      <c r="H1066" t="s">
        <v>23</v>
      </c>
      <c r="I1066" s="3" t="b">
        <v>0</v>
      </c>
      <c r="J1066">
        <f>IF(Table1[[#This Row],[is_weekend]], 1,0)</f>
        <v>0</v>
      </c>
      <c r="K1066">
        <v>1</v>
      </c>
      <c r="L1066" t="s">
        <v>15</v>
      </c>
      <c r="M1066" s="3" t="b">
        <v>0</v>
      </c>
      <c r="N1066" t="s">
        <v>16</v>
      </c>
    </row>
    <row r="1067" spans="1:14" x14ac:dyDescent="0.25">
      <c r="A1067" s="1">
        <v>45504</v>
      </c>
      <c r="B1067">
        <v>1</v>
      </c>
      <c r="C1067" t="s">
        <v>12</v>
      </c>
      <c r="D1067" t="s">
        <v>13</v>
      </c>
      <c r="E1067">
        <v>42</v>
      </c>
      <c r="F1067" s="2">
        <v>7.2</v>
      </c>
      <c r="G1067" s="2">
        <f>Table1[[#This Row],[price]] *Table1[[#This Row],[quantity_sold]]</f>
        <v>302.40000000000003</v>
      </c>
      <c r="H1067" t="s">
        <v>22</v>
      </c>
      <c r="I1067" s="3" t="b">
        <v>0</v>
      </c>
      <c r="J1067">
        <f>IF(Table1[[#This Row],[is_weekend]], 1,0)</f>
        <v>0</v>
      </c>
      <c r="K1067">
        <v>0</v>
      </c>
      <c r="L1067" t="s">
        <v>24</v>
      </c>
      <c r="M1067" s="3" t="b">
        <v>1</v>
      </c>
      <c r="N1067" t="s">
        <v>16</v>
      </c>
    </row>
    <row r="1068" spans="1:14" x14ac:dyDescent="0.25">
      <c r="A1068" s="1">
        <v>45504</v>
      </c>
      <c r="B1068">
        <v>2</v>
      </c>
      <c r="C1068" t="s">
        <v>32</v>
      </c>
      <c r="D1068" t="s">
        <v>13</v>
      </c>
      <c r="E1068">
        <v>49</v>
      </c>
      <c r="F1068" s="2">
        <v>9</v>
      </c>
      <c r="G1068" s="2">
        <f>Table1[[#This Row],[price]] *Table1[[#This Row],[quantity_sold]]</f>
        <v>441</v>
      </c>
      <c r="H1068" t="s">
        <v>22</v>
      </c>
      <c r="I1068" s="3" t="b">
        <v>0</v>
      </c>
      <c r="J1068">
        <f>IF(Table1[[#This Row],[is_weekend]], 1,0)</f>
        <v>0</v>
      </c>
      <c r="K1068">
        <v>1</v>
      </c>
      <c r="L1068" t="s">
        <v>24</v>
      </c>
      <c r="M1068" s="3" t="b">
        <v>1</v>
      </c>
      <c r="N1068" t="s">
        <v>16</v>
      </c>
    </row>
    <row r="1069" spans="1:14" x14ac:dyDescent="0.25">
      <c r="A1069" s="1">
        <v>45504</v>
      </c>
      <c r="B1069">
        <v>3</v>
      </c>
      <c r="C1069" t="s">
        <v>33</v>
      </c>
      <c r="D1069" t="s">
        <v>34</v>
      </c>
      <c r="E1069">
        <v>24</v>
      </c>
      <c r="F1069" s="2">
        <v>6.3</v>
      </c>
      <c r="G1069" s="2">
        <f>Table1[[#This Row],[price]] *Table1[[#This Row],[quantity_sold]]</f>
        <v>151.19999999999999</v>
      </c>
      <c r="H1069" t="s">
        <v>22</v>
      </c>
      <c r="I1069" s="3" t="b">
        <v>0</v>
      </c>
      <c r="J1069">
        <f>IF(Table1[[#This Row],[is_weekend]], 1,0)</f>
        <v>0</v>
      </c>
      <c r="K1069">
        <v>0</v>
      </c>
      <c r="L1069" t="s">
        <v>24</v>
      </c>
      <c r="M1069" s="3" t="b">
        <v>1</v>
      </c>
      <c r="N1069" t="s">
        <v>16</v>
      </c>
    </row>
    <row r="1070" spans="1:14" x14ac:dyDescent="0.25">
      <c r="A1070" s="1">
        <v>45504</v>
      </c>
      <c r="B1070">
        <v>4</v>
      </c>
      <c r="C1070" t="s">
        <v>35</v>
      </c>
      <c r="D1070" t="s">
        <v>36</v>
      </c>
      <c r="E1070">
        <v>47</v>
      </c>
      <c r="F1070" s="2">
        <v>1.8</v>
      </c>
      <c r="G1070" s="2">
        <f>Table1[[#This Row],[price]] *Table1[[#This Row],[quantity_sold]]</f>
        <v>84.600000000000009</v>
      </c>
      <c r="H1070" t="s">
        <v>22</v>
      </c>
      <c r="I1070" s="3" t="b">
        <v>0</v>
      </c>
      <c r="J1070">
        <f>IF(Table1[[#This Row],[is_weekend]], 1,0)</f>
        <v>0</v>
      </c>
      <c r="K1070">
        <v>0</v>
      </c>
      <c r="L1070" t="s">
        <v>24</v>
      </c>
      <c r="M1070" s="3" t="b">
        <v>1</v>
      </c>
      <c r="N1070" t="s">
        <v>16</v>
      </c>
    </row>
    <row r="1071" spans="1:14" x14ac:dyDescent="0.25">
      <c r="A1071" s="1">
        <v>45504</v>
      </c>
      <c r="B1071">
        <v>5</v>
      </c>
      <c r="C1071" t="s">
        <v>37</v>
      </c>
      <c r="D1071" t="s">
        <v>38</v>
      </c>
      <c r="E1071">
        <v>33</v>
      </c>
      <c r="F1071" s="2">
        <v>4.5</v>
      </c>
      <c r="G1071" s="2">
        <f>Table1[[#This Row],[price]] *Table1[[#This Row],[quantity_sold]]</f>
        <v>148.5</v>
      </c>
      <c r="H1071" t="s">
        <v>22</v>
      </c>
      <c r="I1071" s="3" t="b">
        <v>0</v>
      </c>
      <c r="J1071">
        <f>IF(Table1[[#This Row],[is_weekend]], 1,0)</f>
        <v>0</v>
      </c>
      <c r="K1071">
        <v>0</v>
      </c>
      <c r="L1071" t="s">
        <v>24</v>
      </c>
      <c r="M1071" s="3" t="b">
        <v>1</v>
      </c>
      <c r="N1071" t="s">
        <v>16</v>
      </c>
    </row>
    <row r="1072" spans="1:14" x14ac:dyDescent="0.25">
      <c r="A1072" s="1">
        <v>45503</v>
      </c>
      <c r="B1072">
        <v>1</v>
      </c>
      <c r="C1072" t="s">
        <v>12</v>
      </c>
      <c r="D1072" t="s">
        <v>13</v>
      </c>
      <c r="E1072">
        <v>40</v>
      </c>
      <c r="F1072" s="2">
        <v>7.2</v>
      </c>
      <c r="G1072" s="2">
        <f>Table1[[#This Row],[price]] *Table1[[#This Row],[quantity_sold]]</f>
        <v>288</v>
      </c>
      <c r="H1072" t="s">
        <v>21</v>
      </c>
      <c r="I1072" s="3" t="b">
        <v>0</v>
      </c>
      <c r="J1072">
        <f>IF(Table1[[#This Row],[is_weekend]], 1,0)</f>
        <v>0</v>
      </c>
      <c r="K1072">
        <v>0</v>
      </c>
      <c r="L1072" t="s">
        <v>15</v>
      </c>
      <c r="M1072" s="3" t="b">
        <v>0</v>
      </c>
      <c r="N1072" t="s">
        <v>16</v>
      </c>
    </row>
    <row r="1073" spans="1:14" x14ac:dyDescent="0.25">
      <c r="A1073" s="1">
        <v>45503</v>
      </c>
      <c r="B1073">
        <v>2</v>
      </c>
      <c r="C1073" t="s">
        <v>32</v>
      </c>
      <c r="D1073" t="s">
        <v>13</v>
      </c>
      <c r="E1073">
        <v>47</v>
      </c>
      <c r="F1073" s="2">
        <v>9</v>
      </c>
      <c r="G1073" s="2">
        <f>Table1[[#This Row],[price]] *Table1[[#This Row],[quantity_sold]]</f>
        <v>423</v>
      </c>
      <c r="H1073" t="s">
        <v>21</v>
      </c>
      <c r="I1073" s="3" t="b">
        <v>0</v>
      </c>
      <c r="J1073">
        <f>IF(Table1[[#This Row],[is_weekend]], 1,0)</f>
        <v>0</v>
      </c>
      <c r="K1073">
        <v>1</v>
      </c>
      <c r="L1073" t="s">
        <v>15</v>
      </c>
      <c r="M1073" s="3" t="b">
        <v>0</v>
      </c>
      <c r="N1073" t="s">
        <v>16</v>
      </c>
    </row>
    <row r="1074" spans="1:14" x14ac:dyDescent="0.25">
      <c r="A1074" s="1">
        <v>45503</v>
      </c>
      <c r="B1074">
        <v>3</v>
      </c>
      <c r="C1074" t="s">
        <v>33</v>
      </c>
      <c r="D1074" t="s">
        <v>34</v>
      </c>
      <c r="E1074">
        <v>30</v>
      </c>
      <c r="F1074" s="2">
        <v>6.3</v>
      </c>
      <c r="G1074" s="2">
        <f>Table1[[#This Row],[price]] *Table1[[#This Row],[quantity_sold]]</f>
        <v>189</v>
      </c>
      <c r="H1074" t="s">
        <v>21</v>
      </c>
      <c r="I1074" s="3" t="b">
        <v>0</v>
      </c>
      <c r="J1074">
        <f>IF(Table1[[#This Row],[is_weekend]], 1,0)</f>
        <v>0</v>
      </c>
      <c r="K1074">
        <v>0</v>
      </c>
      <c r="L1074" t="s">
        <v>15</v>
      </c>
      <c r="M1074" s="3" t="b">
        <v>0</v>
      </c>
      <c r="N1074" t="s">
        <v>16</v>
      </c>
    </row>
    <row r="1075" spans="1:14" x14ac:dyDescent="0.25">
      <c r="A1075" s="1">
        <v>45503</v>
      </c>
      <c r="B1075">
        <v>4</v>
      </c>
      <c r="C1075" t="s">
        <v>35</v>
      </c>
      <c r="D1075" t="s">
        <v>36</v>
      </c>
      <c r="E1075">
        <v>44</v>
      </c>
      <c r="F1075" s="2">
        <v>1.8</v>
      </c>
      <c r="G1075" s="2">
        <f>Table1[[#This Row],[price]] *Table1[[#This Row],[quantity_sold]]</f>
        <v>79.2</v>
      </c>
      <c r="H1075" t="s">
        <v>21</v>
      </c>
      <c r="I1075" s="3" t="b">
        <v>0</v>
      </c>
      <c r="J1075">
        <f>IF(Table1[[#This Row],[is_weekend]], 1,0)</f>
        <v>0</v>
      </c>
      <c r="K1075">
        <v>0</v>
      </c>
      <c r="L1075" t="s">
        <v>15</v>
      </c>
      <c r="M1075" s="3" t="b">
        <v>0</v>
      </c>
      <c r="N1075" t="s">
        <v>16</v>
      </c>
    </row>
    <row r="1076" spans="1:14" x14ac:dyDescent="0.25">
      <c r="A1076" s="1">
        <v>45503</v>
      </c>
      <c r="B1076">
        <v>5</v>
      </c>
      <c r="C1076" t="s">
        <v>37</v>
      </c>
      <c r="D1076" t="s">
        <v>38</v>
      </c>
      <c r="E1076">
        <v>36</v>
      </c>
      <c r="F1076" s="2">
        <v>4.5</v>
      </c>
      <c r="G1076" s="2">
        <f>Table1[[#This Row],[price]] *Table1[[#This Row],[quantity_sold]]</f>
        <v>162</v>
      </c>
      <c r="H1076" t="s">
        <v>21</v>
      </c>
      <c r="I1076" s="3" t="b">
        <v>0</v>
      </c>
      <c r="J1076">
        <f>IF(Table1[[#This Row],[is_weekend]], 1,0)</f>
        <v>0</v>
      </c>
      <c r="K1076">
        <v>0</v>
      </c>
      <c r="L1076" t="s">
        <v>15</v>
      </c>
      <c r="M1076" s="3" t="b">
        <v>0</v>
      </c>
      <c r="N1076" t="s">
        <v>16</v>
      </c>
    </row>
    <row r="1077" spans="1:14" x14ac:dyDescent="0.25">
      <c r="A1077" s="1">
        <v>45502</v>
      </c>
      <c r="B1077">
        <v>1</v>
      </c>
      <c r="C1077" t="s">
        <v>12</v>
      </c>
      <c r="D1077" t="s">
        <v>13</v>
      </c>
      <c r="E1077">
        <v>54</v>
      </c>
      <c r="F1077" s="2">
        <v>7.2</v>
      </c>
      <c r="G1077" s="2">
        <f>Table1[[#This Row],[price]] *Table1[[#This Row],[quantity_sold]]</f>
        <v>388.8</v>
      </c>
      <c r="H1077" t="s">
        <v>20</v>
      </c>
      <c r="I1077" s="3" t="b">
        <v>0</v>
      </c>
      <c r="J1077">
        <f>IF(Table1[[#This Row],[is_weekend]], 1,0)</f>
        <v>0</v>
      </c>
      <c r="K1077">
        <v>1</v>
      </c>
      <c r="L1077" t="s">
        <v>15</v>
      </c>
      <c r="M1077" s="3" t="b">
        <v>0</v>
      </c>
      <c r="N1077" t="s">
        <v>16</v>
      </c>
    </row>
    <row r="1078" spans="1:14" x14ac:dyDescent="0.25">
      <c r="A1078" s="1">
        <v>45502</v>
      </c>
      <c r="B1078">
        <v>2</v>
      </c>
      <c r="C1078" t="s">
        <v>32</v>
      </c>
      <c r="D1078" t="s">
        <v>13</v>
      </c>
      <c r="E1078">
        <v>33</v>
      </c>
      <c r="F1078" s="2">
        <v>9</v>
      </c>
      <c r="G1078" s="2">
        <f>Table1[[#This Row],[price]] *Table1[[#This Row],[quantity_sold]]</f>
        <v>297</v>
      </c>
      <c r="H1078" t="s">
        <v>20</v>
      </c>
      <c r="I1078" s="3" t="b">
        <v>0</v>
      </c>
      <c r="J1078">
        <f>IF(Table1[[#This Row],[is_weekend]], 1,0)</f>
        <v>0</v>
      </c>
      <c r="K1078">
        <v>0</v>
      </c>
      <c r="L1078" t="s">
        <v>15</v>
      </c>
      <c r="M1078" s="3" t="b">
        <v>0</v>
      </c>
      <c r="N1078" t="s">
        <v>16</v>
      </c>
    </row>
    <row r="1079" spans="1:14" x14ac:dyDescent="0.25">
      <c r="A1079" s="1">
        <v>45502</v>
      </c>
      <c r="B1079">
        <v>3</v>
      </c>
      <c r="C1079" t="s">
        <v>33</v>
      </c>
      <c r="D1079" t="s">
        <v>34</v>
      </c>
      <c r="E1079">
        <v>31</v>
      </c>
      <c r="F1079" s="2">
        <v>6.3</v>
      </c>
      <c r="G1079" s="2">
        <f>Table1[[#This Row],[price]] *Table1[[#This Row],[quantity_sold]]</f>
        <v>195.29999999999998</v>
      </c>
      <c r="H1079" t="s">
        <v>20</v>
      </c>
      <c r="I1079" s="3" t="b">
        <v>0</v>
      </c>
      <c r="J1079">
        <f>IF(Table1[[#This Row],[is_weekend]], 1,0)</f>
        <v>0</v>
      </c>
      <c r="K1079">
        <v>0</v>
      </c>
      <c r="L1079" t="s">
        <v>15</v>
      </c>
      <c r="M1079" s="3" t="b">
        <v>0</v>
      </c>
      <c r="N1079" t="s">
        <v>16</v>
      </c>
    </row>
    <row r="1080" spans="1:14" x14ac:dyDescent="0.25">
      <c r="A1080" s="1">
        <v>45502</v>
      </c>
      <c r="B1080">
        <v>4</v>
      </c>
      <c r="C1080" t="s">
        <v>35</v>
      </c>
      <c r="D1080" t="s">
        <v>36</v>
      </c>
      <c r="E1080">
        <v>43</v>
      </c>
      <c r="F1080" s="2">
        <v>1.8</v>
      </c>
      <c r="G1080" s="2">
        <f>Table1[[#This Row],[price]] *Table1[[#This Row],[quantity_sold]]</f>
        <v>77.400000000000006</v>
      </c>
      <c r="H1080" t="s">
        <v>20</v>
      </c>
      <c r="I1080" s="3" t="b">
        <v>0</v>
      </c>
      <c r="J1080">
        <f>IF(Table1[[#This Row],[is_weekend]], 1,0)</f>
        <v>0</v>
      </c>
      <c r="K1080">
        <v>0</v>
      </c>
      <c r="L1080" t="s">
        <v>15</v>
      </c>
      <c r="M1080" s="3" t="b">
        <v>0</v>
      </c>
      <c r="N1080" t="s">
        <v>16</v>
      </c>
    </row>
    <row r="1081" spans="1:14" x14ac:dyDescent="0.25">
      <c r="A1081" s="1">
        <v>45502</v>
      </c>
      <c r="B1081">
        <v>5</v>
      </c>
      <c r="C1081" t="s">
        <v>37</v>
      </c>
      <c r="D1081" t="s">
        <v>38</v>
      </c>
      <c r="E1081">
        <v>30</v>
      </c>
      <c r="F1081" s="2">
        <v>4.5</v>
      </c>
      <c r="G1081" s="2">
        <f>Table1[[#This Row],[price]] *Table1[[#This Row],[quantity_sold]]</f>
        <v>135</v>
      </c>
      <c r="H1081" t="s">
        <v>20</v>
      </c>
      <c r="I1081" s="3" t="b">
        <v>0</v>
      </c>
      <c r="J1081">
        <f>IF(Table1[[#This Row],[is_weekend]], 1,0)</f>
        <v>0</v>
      </c>
      <c r="K1081">
        <v>0</v>
      </c>
      <c r="L1081" t="s">
        <v>15</v>
      </c>
      <c r="M1081" s="3" t="b">
        <v>0</v>
      </c>
      <c r="N1081" t="s">
        <v>16</v>
      </c>
    </row>
    <row r="1082" spans="1:14" x14ac:dyDescent="0.25">
      <c r="A1082" s="1">
        <v>45501</v>
      </c>
      <c r="B1082">
        <v>1</v>
      </c>
      <c r="C1082" t="s">
        <v>12</v>
      </c>
      <c r="D1082" t="s">
        <v>13</v>
      </c>
      <c r="E1082">
        <v>56</v>
      </c>
      <c r="F1082" s="2">
        <v>7.2</v>
      </c>
      <c r="G1082" s="2">
        <f>Table1[[#This Row],[price]] *Table1[[#This Row],[quantity_sold]]</f>
        <v>403.2</v>
      </c>
      <c r="H1082" t="s">
        <v>19</v>
      </c>
      <c r="I1082" s="3" t="b">
        <v>1</v>
      </c>
      <c r="J1082">
        <f>IF(Table1[[#This Row],[is_weekend]], 1,0)</f>
        <v>1</v>
      </c>
      <c r="K1082">
        <v>0</v>
      </c>
      <c r="L1082" t="s">
        <v>18</v>
      </c>
      <c r="M1082" s="3" t="b">
        <v>0</v>
      </c>
      <c r="N1082" t="s">
        <v>16</v>
      </c>
    </row>
    <row r="1083" spans="1:14" x14ac:dyDescent="0.25">
      <c r="A1083" s="1">
        <v>45501</v>
      </c>
      <c r="B1083">
        <v>2</v>
      </c>
      <c r="C1083" t="s">
        <v>32</v>
      </c>
      <c r="D1083" t="s">
        <v>13</v>
      </c>
      <c r="E1083">
        <v>67</v>
      </c>
      <c r="F1083" s="2">
        <v>9</v>
      </c>
      <c r="G1083" s="2">
        <f>Table1[[#This Row],[price]] *Table1[[#This Row],[quantity_sold]]</f>
        <v>603</v>
      </c>
      <c r="H1083" t="s">
        <v>19</v>
      </c>
      <c r="I1083" s="3" t="b">
        <v>1</v>
      </c>
      <c r="J1083">
        <f>IF(Table1[[#This Row],[is_weekend]], 1,0)</f>
        <v>1</v>
      </c>
      <c r="K1083">
        <v>1</v>
      </c>
      <c r="L1083" t="s">
        <v>18</v>
      </c>
      <c r="M1083" s="3" t="b">
        <v>0</v>
      </c>
      <c r="N1083" t="s">
        <v>16</v>
      </c>
    </row>
    <row r="1084" spans="1:14" x14ac:dyDescent="0.25">
      <c r="A1084" s="1">
        <v>45501</v>
      </c>
      <c r="B1084">
        <v>3</v>
      </c>
      <c r="C1084" t="s">
        <v>33</v>
      </c>
      <c r="D1084" t="s">
        <v>34</v>
      </c>
      <c r="E1084">
        <v>56</v>
      </c>
      <c r="F1084" s="2">
        <v>6.3</v>
      </c>
      <c r="G1084" s="2">
        <f>Table1[[#This Row],[price]] *Table1[[#This Row],[quantity_sold]]</f>
        <v>352.8</v>
      </c>
      <c r="H1084" t="s">
        <v>19</v>
      </c>
      <c r="I1084" s="3" t="b">
        <v>1</v>
      </c>
      <c r="J1084">
        <f>IF(Table1[[#This Row],[is_weekend]], 1,0)</f>
        <v>1</v>
      </c>
      <c r="K1084">
        <v>1</v>
      </c>
      <c r="L1084" t="s">
        <v>18</v>
      </c>
      <c r="M1084" s="3" t="b">
        <v>0</v>
      </c>
      <c r="N1084" t="s">
        <v>16</v>
      </c>
    </row>
    <row r="1085" spans="1:14" x14ac:dyDescent="0.25">
      <c r="A1085" s="1">
        <v>45501</v>
      </c>
      <c r="B1085">
        <v>4</v>
      </c>
      <c r="C1085" t="s">
        <v>35</v>
      </c>
      <c r="D1085" t="s">
        <v>36</v>
      </c>
      <c r="E1085">
        <v>63</v>
      </c>
      <c r="F1085" s="2">
        <v>1.8</v>
      </c>
      <c r="G1085" s="2">
        <f>Table1[[#This Row],[price]] *Table1[[#This Row],[quantity_sold]]</f>
        <v>113.4</v>
      </c>
      <c r="H1085" t="s">
        <v>19</v>
      </c>
      <c r="I1085" s="3" t="b">
        <v>1</v>
      </c>
      <c r="J1085">
        <f>IF(Table1[[#This Row],[is_weekend]], 1,0)</f>
        <v>1</v>
      </c>
      <c r="K1085">
        <v>0</v>
      </c>
      <c r="L1085" t="s">
        <v>18</v>
      </c>
      <c r="M1085" s="3" t="b">
        <v>0</v>
      </c>
      <c r="N1085" t="s">
        <v>16</v>
      </c>
    </row>
    <row r="1086" spans="1:14" x14ac:dyDescent="0.25">
      <c r="A1086" s="1">
        <v>45501</v>
      </c>
      <c r="B1086">
        <v>5</v>
      </c>
      <c r="C1086" t="s">
        <v>37</v>
      </c>
      <c r="D1086" t="s">
        <v>38</v>
      </c>
      <c r="E1086">
        <v>44</v>
      </c>
      <c r="F1086" s="2">
        <v>4.5</v>
      </c>
      <c r="G1086" s="2">
        <f>Table1[[#This Row],[price]] *Table1[[#This Row],[quantity_sold]]</f>
        <v>198</v>
      </c>
      <c r="H1086" t="s">
        <v>19</v>
      </c>
      <c r="I1086" s="3" t="b">
        <v>1</v>
      </c>
      <c r="J1086">
        <f>IF(Table1[[#This Row],[is_weekend]], 1,0)</f>
        <v>1</v>
      </c>
      <c r="K1086">
        <v>0</v>
      </c>
      <c r="L1086" t="s">
        <v>18</v>
      </c>
      <c r="M1086" s="3" t="b">
        <v>0</v>
      </c>
      <c r="N1086" t="s">
        <v>16</v>
      </c>
    </row>
    <row r="1087" spans="1:14" x14ac:dyDescent="0.25">
      <c r="A1087" s="1">
        <v>45500</v>
      </c>
      <c r="B1087">
        <v>1</v>
      </c>
      <c r="C1087" t="s">
        <v>12</v>
      </c>
      <c r="D1087" t="s">
        <v>13</v>
      </c>
      <c r="E1087">
        <v>60</v>
      </c>
      <c r="F1087" s="2">
        <v>7.2</v>
      </c>
      <c r="G1087" s="2">
        <f>Table1[[#This Row],[price]] *Table1[[#This Row],[quantity_sold]]</f>
        <v>432</v>
      </c>
      <c r="H1087" t="s">
        <v>17</v>
      </c>
      <c r="I1087" s="3" t="b">
        <v>1</v>
      </c>
      <c r="J1087">
        <f>IF(Table1[[#This Row],[is_weekend]], 1,0)</f>
        <v>1</v>
      </c>
      <c r="K1087">
        <v>0</v>
      </c>
      <c r="L1087" t="s">
        <v>15</v>
      </c>
      <c r="M1087" s="3" t="b">
        <v>0</v>
      </c>
      <c r="N1087" t="s">
        <v>16</v>
      </c>
    </row>
    <row r="1088" spans="1:14" x14ac:dyDescent="0.25">
      <c r="A1088" s="1">
        <v>45500</v>
      </c>
      <c r="B1088">
        <v>2</v>
      </c>
      <c r="C1088" t="s">
        <v>32</v>
      </c>
      <c r="D1088" t="s">
        <v>13</v>
      </c>
      <c r="E1088">
        <v>54</v>
      </c>
      <c r="F1088" s="2">
        <v>9</v>
      </c>
      <c r="G1088" s="2">
        <f>Table1[[#This Row],[price]] *Table1[[#This Row],[quantity_sold]]</f>
        <v>486</v>
      </c>
      <c r="H1088" t="s">
        <v>17</v>
      </c>
      <c r="I1088" s="3" t="b">
        <v>1</v>
      </c>
      <c r="J1088">
        <f>IF(Table1[[#This Row],[is_weekend]], 1,0)</f>
        <v>1</v>
      </c>
      <c r="K1088">
        <v>0</v>
      </c>
      <c r="L1088" t="s">
        <v>15</v>
      </c>
      <c r="M1088" s="3" t="b">
        <v>0</v>
      </c>
      <c r="N1088" t="s">
        <v>16</v>
      </c>
    </row>
    <row r="1089" spans="1:14" x14ac:dyDescent="0.25">
      <c r="A1089" s="1">
        <v>45500</v>
      </c>
      <c r="B1089">
        <v>3</v>
      </c>
      <c r="C1089" t="s">
        <v>33</v>
      </c>
      <c r="D1089" t="s">
        <v>34</v>
      </c>
      <c r="E1089">
        <v>50</v>
      </c>
      <c r="F1089" s="2">
        <v>6.3</v>
      </c>
      <c r="G1089" s="2">
        <f>Table1[[#This Row],[price]] *Table1[[#This Row],[quantity_sold]]</f>
        <v>315</v>
      </c>
      <c r="H1089" t="s">
        <v>17</v>
      </c>
      <c r="I1089" s="3" t="b">
        <v>1</v>
      </c>
      <c r="J1089">
        <f>IF(Table1[[#This Row],[is_weekend]], 1,0)</f>
        <v>1</v>
      </c>
      <c r="K1089">
        <v>0</v>
      </c>
      <c r="L1089" t="s">
        <v>15</v>
      </c>
      <c r="M1089" s="3" t="b">
        <v>0</v>
      </c>
      <c r="N1089" t="s">
        <v>16</v>
      </c>
    </row>
    <row r="1090" spans="1:14" x14ac:dyDescent="0.25">
      <c r="A1090" s="1">
        <v>45500</v>
      </c>
      <c r="B1090">
        <v>4</v>
      </c>
      <c r="C1090" t="s">
        <v>35</v>
      </c>
      <c r="D1090" t="s">
        <v>36</v>
      </c>
      <c r="E1090">
        <v>107</v>
      </c>
      <c r="F1090" s="2">
        <v>1.8</v>
      </c>
      <c r="G1090" s="2">
        <f>Table1[[#This Row],[price]] *Table1[[#This Row],[quantity_sold]]</f>
        <v>192.6</v>
      </c>
      <c r="H1090" t="s">
        <v>17</v>
      </c>
      <c r="I1090" s="3" t="b">
        <v>1</v>
      </c>
      <c r="J1090">
        <f>IF(Table1[[#This Row],[is_weekend]], 1,0)</f>
        <v>1</v>
      </c>
      <c r="K1090">
        <v>1</v>
      </c>
      <c r="L1090" t="s">
        <v>15</v>
      </c>
      <c r="M1090" s="3" t="b">
        <v>0</v>
      </c>
      <c r="N1090" t="s">
        <v>16</v>
      </c>
    </row>
    <row r="1091" spans="1:14" x14ac:dyDescent="0.25">
      <c r="A1091" s="1">
        <v>45500</v>
      </c>
      <c r="B1091">
        <v>5</v>
      </c>
      <c r="C1091" t="s">
        <v>37</v>
      </c>
      <c r="D1091" t="s">
        <v>38</v>
      </c>
      <c r="E1091">
        <v>55</v>
      </c>
      <c r="F1091" s="2">
        <v>4.5</v>
      </c>
      <c r="G1091" s="2">
        <f>Table1[[#This Row],[price]] *Table1[[#This Row],[quantity_sold]]</f>
        <v>247.5</v>
      </c>
      <c r="H1091" t="s">
        <v>17</v>
      </c>
      <c r="I1091" s="3" t="b">
        <v>1</v>
      </c>
      <c r="J1091">
        <f>IF(Table1[[#This Row],[is_weekend]], 1,0)</f>
        <v>1</v>
      </c>
      <c r="K1091">
        <v>0</v>
      </c>
      <c r="L1091" t="s">
        <v>15</v>
      </c>
      <c r="M1091" s="3" t="b">
        <v>0</v>
      </c>
      <c r="N1091" t="s">
        <v>16</v>
      </c>
    </row>
    <row r="1092" spans="1:14" x14ac:dyDescent="0.25">
      <c r="A1092" s="1">
        <v>45499</v>
      </c>
      <c r="B1092">
        <v>1</v>
      </c>
      <c r="C1092" t="s">
        <v>12</v>
      </c>
      <c r="D1092" t="s">
        <v>13</v>
      </c>
      <c r="E1092">
        <v>58</v>
      </c>
      <c r="F1092" s="2">
        <v>7.2</v>
      </c>
      <c r="G1092" s="2">
        <f>Table1[[#This Row],[price]] *Table1[[#This Row],[quantity_sold]]</f>
        <v>417.6</v>
      </c>
      <c r="H1092" t="s">
        <v>14</v>
      </c>
      <c r="I1092" s="3" t="b">
        <v>0</v>
      </c>
      <c r="J1092">
        <f>IF(Table1[[#This Row],[is_weekend]], 1,0)</f>
        <v>0</v>
      </c>
      <c r="K1092">
        <v>0</v>
      </c>
      <c r="L1092" t="s">
        <v>24</v>
      </c>
      <c r="M1092" s="3" t="b">
        <v>1</v>
      </c>
      <c r="N1092" t="s">
        <v>16</v>
      </c>
    </row>
    <row r="1093" spans="1:14" x14ac:dyDescent="0.25">
      <c r="A1093" s="1">
        <v>45499</v>
      </c>
      <c r="B1093">
        <v>2</v>
      </c>
      <c r="C1093" t="s">
        <v>32</v>
      </c>
      <c r="D1093" t="s">
        <v>13</v>
      </c>
      <c r="E1093">
        <v>44</v>
      </c>
      <c r="F1093" s="2">
        <v>9</v>
      </c>
      <c r="G1093" s="2">
        <f>Table1[[#This Row],[price]] *Table1[[#This Row],[quantity_sold]]</f>
        <v>396</v>
      </c>
      <c r="H1093" t="s">
        <v>14</v>
      </c>
      <c r="I1093" s="3" t="b">
        <v>0</v>
      </c>
      <c r="J1093">
        <f>IF(Table1[[#This Row],[is_weekend]], 1,0)</f>
        <v>0</v>
      </c>
      <c r="K1093">
        <v>0</v>
      </c>
      <c r="L1093" t="s">
        <v>24</v>
      </c>
      <c r="M1093" s="3" t="b">
        <v>1</v>
      </c>
      <c r="N1093" t="s">
        <v>16</v>
      </c>
    </row>
    <row r="1094" spans="1:14" x14ac:dyDescent="0.25">
      <c r="A1094" s="1">
        <v>45499</v>
      </c>
      <c r="B1094">
        <v>3</v>
      </c>
      <c r="C1094" t="s">
        <v>33</v>
      </c>
      <c r="D1094" t="s">
        <v>34</v>
      </c>
      <c r="E1094">
        <v>48</v>
      </c>
      <c r="F1094" s="2">
        <v>6.3</v>
      </c>
      <c r="G1094" s="2">
        <f>Table1[[#This Row],[price]] *Table1[[#This Row],[quantity_sold]]</f>
        <v>302.39999999999998</v>
      </c>
      <c r="H1094" t="s">
        <v>14</v>
      </c>
      <c r="I1094" s="3" t="b">
        <v>0</v>
      </c>
      <c r="J1094">
        <f>IF(Table1[[#This Row],[is_weekend]], 1,0)</f>
        <v>0</v>
      </c>
      <c r="K1094">
        <v>1</v>
      </c>
      <c r="L1094" t="s">
        <v>24</v>
      </c>
      <c r="M1094" s="3" t="b">
        <v>1</v>
      </c>
      <c r="N1094" t="s">
        <v>16</v>
      </c>
    </row>
    <row r="1095" spans="1:14" x14ac:dyDescent="0.25">
      <c r="A1095" s="1">
        <v>45499</v>
      </c>
      <c r="B1095">
        <v>4</v>
      </c>
      <c r="C1095" t="s">
        <v>35</v>
      </c>
      <c r="D1095" t="s">
        <v>36</v>
      </c>
      <c r="E1095">
        <v>67</v>
      </c>
      <c r="F1095" s="2">
        <v>1.8</v>
      </c>
      <c r="G1095" s="2">
        <f>Table1[[#This Row],[price]] *Table1[[#This Row],[quantity_sold]]</f>
        <v>120.60000000000001</v>
      </c>
      <c r="H1095" t="s">
        <v>14</v>
      </c>
      <c r="I1095" s="3" t="b">
        <v>0</v>
      </c>
      <c r="J1095">
        <f>IF(Table1[[#This Row],[is_weekend]], 1,0)</f>
        <v>0</v>
      </c>
      <c r="K1095">
        <v>0</v>
      </c>
      <c r="L1095" t="s">
        <v>24</v>
      </c>
      <c r="M1095" s="3" t="b">
        <v>1</v>
      </c>
      <c r="N1095" t="s">
        <v>16</v>
      </c>
    </row>
    <row r="1096" spans="1:14" x14ac:dyDescent="0.25">
      <c r="A1096" s="1">
        <v>45499</v>
      </c>
      <c r="B1096">
        <v>5</v>
      </c>
      <c r="C1096" t="s">
        <v>37</v>
      </c>
      <c r="D1096" t="s">
        <v>38</v>
      </c>
      <c r="E1096">
        <v>45</v>
      </c>
      <c r="F1096" s="2">
        <v>4.5</v>
      </c>
      <c r="G1096" s="2">
        <f>Table1[[#This Row],[price]] *Table1[[#This Row],[quantity_sold]]</f>
        <v>202.5</v>
      </c>
      <c r="H1096" t="s">
        <v>14</v>
      </c>
      <c r="I1096" s="3" t="b">
        <v>0</v>
      </c>
      <c r="J1096">
        <f>IF(Table1[[#This Row],[is_weekend]], 1,0)</f>
        <v>0</v>
      </c>
      <c r="K1096">
        <v>0</v>
      </c>
      <c r="L1096" t="s">
        <v>24</v>
      </c>
      <c r="M1096" s="3" t="b">
        <v>1</v>
      </c>
      <c r="N1096" t="s">
        <v>16</v>
      </c>
    </row>
    <row r="1097" spans="1:14" x14ac:dyDescent="0.25">
      <c r="A1097" s="1">
        <v>45498</v>
      </c>
      <c r="B1097">
        <v>1</v>
      </c>
      <c r="C1097" t="s">
        <v>12</v>
      </c>
      <c r="D1097" t="s">
        <v>13</v>
      </c>
      <c r="E1097">
        <v>68</v>
      </c>
      <c r="F1097" s="2">
        <v>7.2</v>
      </c>
      <c r="G1097" s="2">
        <f>Table1[[#This Row],[price]] *Table1[[#This Row],[quantity_sold]]</f>
        <v>489.6</v>
      </c>
      <c r="H1097" t="s">
        <v>23</v>
      </c>
      <c r="I1097" s="3" t="b">
        <v>0</v>
      </c>
      <c r="J1097">
        <f>IF(Table1[[#This Row],[is_weekend]], 1,0)</f>
        <v>0</v>
      </c>
      <c r="K1097">
        <v>1</v>
      </c>
      <c r="L1097" t="s">
        <v>18</v>
      </c>
      <c r="M1097" s="3" t="b">
        <v>1</v>
      </c>
      <c r="N1097" t="s">
        <v>16</v>
      </c>
    </row>
    <row r="1098" spans="1:14" x14ac:dyDescent="0.25">
      <c r="A1098" s="1">
        <v>45498</v>
      </c>
      <c r="B1098">
        <v>2</v>
      </c>
      <c r="C1098" t="s">
        <v>32</v>
      </c>
      <c r="D1098" t="s">
        <v>13</v>
      </c>
      <c r="E1098">
        <v>46</v>
      </c>
      <c r="F1098" s="2">
        <v>9</v>
      </c>
      <c r="G1098" s="2">
        <f>Table1[[#This Row],[price]] *Table1[[#This Row],[quantity_sold]]</f>
        <v>414</v>
      </c>
      <c r="H1098" t="s">
        <v>23</v>
      </c>
      <c r="I1098" s="3" t="b">
        <v>0</v>
      </c>
      <c r="J1098">
        <f>IF(Table1[[#This Row],[is_weekend]], 1,0)</f>
        <v>0</v>
      </c>
      <c r="K1098">
        <v>0</v>
      </c>
      <c r="L1098" t="s">
        <v>18</v>
      </c>
      <c r="M1098" s="3" t="b">
        <v>1</v>
      </c>
      <c r="N1098" t="s">
        <v>16</v>
      </c>
    </row>
    <row r="1099" spans="1:14" x14ac:dyDescent="0.25">
      <c r="A1099" s="1">
        <v>45498</v>
      </c>
      <c r="B1099">
        <v>3</v>
      </c>
      <c r="C1099" t="s">
        <v>33</v>
      </c>
      <c r="D1099" t="s">
        <v>34</v>
      </c>
      <c r="E1099">
        <v>37</v>
      </c>
      <c r="F1099" s="2">
        <v>6.3</v>
      </c>
      <c r="G1099" s="2">
        <f>Table1[[#This Row],[price]] *Table1[[#This Row],[quantity_sold]]</f>
        <v>233.1</v>
      </c>
      <c r="H1099" t="s">
        <v>23</v>
      </c>
      <c r="I1099" s="3" t="b">
        <v>0</v>
      </c>
      <c r="J1099">
        <f>IF(Table1[[#This Row],[is_weekend]], 1,0)</f>
        <v>0</v>
      </c>
      <c r="K1099">
        <v>0</v>
      </c>
      <c r="L1099" t="s">
        <v>18</v>
      </c>
      <c r="M1099" s="3" t="b">
        <v>1</v>
      </c>
      <c r="N1099" t="s">
        <v>16</v>
      </c>
    </row>
    <row r="1100" spans="1:14" x14ac:dyDescent="0.25">
      <c r="A1100" s="1">
        <v>45498</v>
      </c>
      <c r="B1100">
        <v>4</v>
      </c>
      <c r="C1100" t="s">
        <v>35</v>
      </c>
      <c r="D1100" t="s">
        <v>36</v>
      </c>
      <c r="E1100">
        <v>55</v>
      </c>
      <c r="F1100" s="2">
        <v>1.8</v>
      </c>
      <c r="G1100" s="2">
        <f>Table1[[#This Row],[price]] *Table1[[#This Row],[quantity_sold]]</f>
        <v>99</v>
      </c>
      <c r="H1100" t="s">
        <v>23</v>
      </c>
      <c r="I1100" s="3" t="b">
        <v>0</v>
      </c>
      <c r="J1100">
        <f>IF(Table1[[#This Row],[is_weekend]], 1,0)</f>
        <v>0</v>
      </c>
      <c r="K1100">
        <v>0</v>
      </c>
      <c r="L1100" t="s">
        <v>18</v>
      </c>
      <c r="M1100" s="3" t="b">
        <v>1</v>
      </c>
      <c r="N1100" t="s">
        <v>16</v>
      </c>
    </row>
    <row r="1101" spans="1:14" x14ac:dyDescent="0.25">
      <c r="A1101" s="1">
        <v>45498</v>
      </c>
      <c r="B1101">
        <v>5</v>
      </c>
      <c r="C1101" t="s">
        <v>37</v>
      </c>
      <c r="D1101" t="s">
        <v>38</v>
      </c>
      <c r="E1101">
        <v>62</v>
      </c>
      <c r="F1101" s="2">
        <v>4.5</v>
      </c>
      <c r="G1101" s="2">
        <f>Table1[[#This Row],[price]] *Table1[[#This Row],[quantity_sold]]</f>
        <v>279</v>
      </c>
      <c r="H1101" t="s">
        <v>23</v>
      </c>
      <c r="I1101" s="3" t="b">
        <v>0</v>
      </c>
      <c r="J1101">
        <f>IF(Table1[[#This Row],[is_weekend]], 1,0)</f>
        <v>0</v>
      </c>
      <c r="K1101">
        <v>1</v>
      </c>
      <c r="L1101" t="s">
        <v>18</v>
      </c>
      <c r="M1101" s="3" t="b">
        <v>1</v>
      </c>
      <c r="N1101" t="s">
        <v>16</v>
      </c>
    </row>
    <row r="1102" spans="1:14" x14ac:dyDescent="0.25">
      <c r="A1102" s="1">
        <v>45497</v>
      </c>
      <c r="B1102">
        <v>1</v>
      </c>
      <c r="C1102" t="s">
        <v>12</v>
      </c>
      <c r="D1102" t="s">
        <v>13</v>
      </c>
      <c r="E1102">
        <v>42</v>
      </c>
      <c r="F1102" s="2">
        <v>7.2</v>
      </c>
      <c r="G1102" s="2">
        <f>Table1[[#This Row],[price]] *Table1[[#This Row],[quantity_sold]]</f>
        <v>302.40000000000003</v>
      </c>
      <c r="H1102" t="s">
        <v>22</v>
      </c>
      <c r="I1102" s="3" t="b">
        <v>0</v>
      </c>
      <c r="J1102">
        <f>IF(Table1[[#This Row],[is_weekend]], 1,0)</f>
        <v>0</v>
      </c>
      <c r="K1102">
        <v>0</v>
      </c>
      <c r="L1102" t="s">
        <v>15</v>
      </c>
      <c r="M1102" s="3" t="b">
        <v>0</v>
      </c>
      <c r="N1102" t="s">
        <v>16</v>
      </c>
    </row>
    <row r="1103" spans="1:14" x14ac:dyDescent="0.25">
      <c r="A1103" s="1">
        <v>45497</v>
      </c>
      <c r="B1103">
        <v>2</v>
      </c>
      <c r="C1103" t="s">
        <v>32</v>
      </c>
      <c r="D1103" t="s">
        <v>13</v>
      </c>
      <c r="E1103">
        <v>33</v>
      </c>
      <c r="F1103" s="2">
        <v>9</v>
      </c>
      <c r="G1103" s="2">
        <f>Table1[[#This Row],[price]] *Table1[[#This Row],[quantity_sold]]</f>
        <v>297</v>
      </c>
      <c r="H1103" t="s">
        <v>22</v>
      </c>
      <c r="I1103" s="3" t="b">
        <v>0</v>
      </c>
      <c r="J1103">
        <f>IF(Table1[[#This Row],[is_weekend]], 1,0)</f>
        <v>0</v>
      </c>
      <c r="K1103">
        <v>0</v>
      </c>
      <c r="L1103" t="s">
        <v>15</v>
      </c>
      <c r="M1103" s="3" t="b">
        <v>0</v>
      </c>
      <c r="N1103" t="s">
        <v>16</v>
      </c>
    </row>
    <row r="1104" spans="1:14" x14ac:dyDescent="0.25">
      <c r="A1104" s="1">
        <v>45497</v>
      </c>
      <c r="B1104">
        <v>3</v>
      </c>
      <c r="C1104" t="s">
        <v>33</v>
      </c>
      <c r="D1104" t="s">
        <v>34</v>
      </c>
      <c r="E1104">
        <v>33</v>
      </c>
      <c r="F1104" s="2">
        <v>6.3</v>
      </c>
      <c r="G1104" s="2">
        <f>Table1[[#This Row],[price]] *Table1[[#This Row],[quantity_sold]]</f>
        <v>207.9</v>
      </c>
      <c r="H1104" t="s">
        <v>22</v>
      </c>
      <c r="I1104" s="3" t="b">
        <v>0</v>
      </c>
      <c r="J1104">
        <f>IF(Table1[[#This Row],[is_weekend]], 1,0)</f>
        <v>0</v>
      </c>
      <c r="K1104">
        <v>0</v>
      </c>
      <c r="L1104" t="s">
        <v>15</v>
      </c>
      <c r="M1104" s="3" t="b">
        <v>0</v>
      </c>
      <c r="N1104" t="s">
        <v>16</v>
      </c>
    </row>
    <row r="1105" spans="1:14" x14ac:dyDescent="0.25">
      <c r="A1105" s="1">
        <v>45497</v>
      </c>
      <c r="B1105">
        <v>4</v>
      </c>
      <c r="C1105" t="s">
        <v>35</v>
      </c>
      <c r="D1105" t="s">
        <v>36</v>
      </c>
      <c r="E1105">
        <v>66</v>
      </c>
      <c r="F1105" s="2">
        <v>1.8</v>
      </c>
      <c r="G1105" s="2">
        <f>Table1[[#This Row],[price]] *Table1[[#This Row],[quantity_sold]]</f>
        <v>118.8</v>
      </c>
      <c r="H1105" t="s">
        <v>22</v>
      </c>
      <c r="I1105" s="3" t="b">
        <v>0</v>
      </c>
      <c r="J1105">
        <f>IF(Table1[[#This Row],[is_weekend]], 1,0)</f>
        <v>0</v>
      </c>
      <c r="K1105">
        <v>1</v>
      </c>
      <c r="L1105" t="s">
        <v>15</v>
      </c>
      <c r="M1105" s="3" t="b">
        <v>0</v>
      </c>
      <c r="N1105" t="s">
        <v>16</v>
      </c>
    </row>
    <row r="1106" spans="1:14" x14ac:dyDescent="0.25">
      <c r="A1106" s="1">
        <v>45497</v>
      </c>
      <c r="B1106">
        <v>5</v>
      </c>
      <c r="C1106" t="s">
        <v>37</v>
      </c>
      <c r="D1106" t="s">
        <v>38</v>
      </c>
      <c r="E1106">
        <v>36</v>
      </c>
      <c r="F1106" s="2">
        <v>4.5</v>
      </c>
      <c r="G1106" s="2">
        <f>Table1[[#This Row],[price]] *Table1[[#This Row],[quantity_sold]]</f>
        <v>162</v>
      </c>
      <c r="H1106" t="s">
        <v>22</v>
      </c>
      <c r="I1106" s="3" t="b">
        <v>0</v>
      </c>
      <c r="J1106">
        <f>IF(Table1[[#This Row],[is_weekend]], 1,0)</f>
        <v>0</v>
      </c>
      <c r="K1106">
        <v>0</v>
      </c>
      <c r="L1106" t="s">
        <v>15</v>
      </c>
      <c r="M1106" s="3" t="b">
        <v>0</v>
      </c>
      <c r="N1106" t="s">
        <v>16</v>
      </c>
    </row>
    <row r="1107" spans="1:14" x14ac:dyDescent="0.25">
      <c r="A1107" s="1">
        <v>45496</v>
      </c>
      <c r="B1107">
        <v>1</v>
      </c>
      <c r="C1107" t="s">
        <v>12</v>
      </c>
      <c r="D1107" t="s">
        <v>13</v>
      </c>
      <c r="E1107">
        <v>35</v>
      </c>
      <c r="F1107" s="2">
        <v>7.2</v>
      </c>
      <c r="G1107" s="2">
        <f>Table1[[#This Row],[price]] *Table1[[#This Row],[quantity_sold]]</f>
        <v>252</v>
      </c>
      <c r="H1107" t="s">
        <v>21</v>
      </c>
      <c r="I1107" s="3" t="b">
        <v>0</v>
      </c>
      <c r="J1107">
        <f>IF(Table1[[#This Row],[is_weekend]], 1,0)</f>
        <v>0</v>
      </c>
      <c r="K1107">
        <v>0</v>
      </c>
      <c r="L1107" t="s">
        <v>18</v>
      </c>
      <c r="M1107" s="3" t="b">
        <v>0</v>
      </c>
      <c r="N1107" t="s">
        <v>16</v>
      </c>
    </row>
    <row r="1108" spans="1:14" x14ac:dyDescent="0.25">
      <c r="A1108" s="1">
        <v>45496</v>
      </c>
      <c r="B1108">
        <v>2</v>
      </c>
      <c r="C1108" t="s">
        <v>32</v>
      </c>
      <c r="D1108" t="s">
        <v>13</v>
      </c>
      <c r="E1108">
        <v>46</v>
      </c>
      <c r="F1108" s="2">
        <v>9</v>
      </c>
      <c r="G1108" s="2">
        <f>Table1[[#This Row],[price]] *Table1[[#This Row],[quantity_sold]]</f>
        <v>414</v>
      </c>
      <c r="H1108" t="s">
        <v>21</v>
      </c>
      <c r="I1108" s="3" t="b">
        <v>0</v>
      </c>
      <c r="J1108">
        <f>IF(Table1[[#This Row],[is_weekend]], 1,0)</f>
        <v>0</v>
      </c>
      <c r="K1108">
        <v>1</v>
      </c>
      <c r="L1108" t="s">
        <v>18</v>
      </c>
      <c r="M1108" s="3" t="b">
        <v>0</v>
      </c>
      <c r="N1108" t="s">
        <v>16</v>
      </c>
    </row>
    <row r="1109" spans="1:14" x14ac:dyDescent="0.25">
      <c r="A1109" s="1">
        <v>45496</v>
      </c>
      <c r="B1109">
        <v>3</v>
      </c>
      <c r="C1109" t="s">
        <v>33</v>
      </c>
      <c r="D1109" t="s">
        <v>34</v>
      </c>
      <c r="E1109">
        <v>29</v>
      </c>
      <c r="F1109" s="2">
        <v>6.3</v>
      </c>
      <c r="G1109" s="2">
        <f>Table1[[#This Row],[price]] *Table1[[#This Row],[quantity_sold]]</f>
        <v>182.7</v>
      </c>
      <c r="H1109" t="s">
        <v>21</v>
      </c>
      <c r="I1109" s="3" t="b">
        <v>0</v>
      </c>
      <c r="J1109">
        <f>IF(Table1[[#This Row],[is_weekend]], 1,0)</f>
        <v>0</v>
      </c>
      <c r="K1109">
        <v>0</v>
      </c>
      <c r="L1109" t="s">
        <v>18</v>
      </c>
      <c r="M1109" s="3" t="b">
        <v>0</v>
      </c>
      <c r="N1109" t="s">
        <v>16</v>
      </c>
    </row>
    <row r="1110" spans="1:14" x14ac:dyDescent="0.25">
      <c r="A1110" s="1">
        <v>45496</v>
      </c>
      <c r="B1110">
        <v>4</v>
      </c>
      <c r="C1110" t="s">
        <v>35</v>
      </c>
      <c r="D1110" t="s">
        <v>36</v>
      </c>
      <c r="E1110">
        <v>42</v>
      </c>
      <c r="F1110" s="2">
        <v>1.8</v>
      </c>
      <c r="G1110" s="2">
        <f>Table1[[#This Row],[price]] *Table1[[#This Row],[quantity_sold]]</f>
        <v>75.600000000000009</v>
      </c>
      <c r="H1110" t="s">
        <v>21</v>
      </c>
      <c r="I1110" s="3" t="b">
        <v>0</v>
      </c>
      <c r="J1110">
        <f>IF(Table1[[#This Row],[is_weekend]], 1,0)</f>
        <v>0</v>
      </c>
      <c r="K1110">
        <v>0</v>
      </c>
      <c r="L1110" t="s">
        <v>18</v>
      </c>
      <c r="M1110" s="3" t="b">
        <v>0</v>
      </c>
      <c r="N1110" t="s">
        <v>16</v>
      </c>
    </row>
    <row r="1111" spans="1:14" x14ac:dyDescent="0.25">
      <c r="A1111" s="1">
        <v>45496</v>
      </c>
      <c r="B1111">
        <v>5</v>
      </c>
      <c r="C1111" t="s">
        <v>37</v>
      </c>
      <c r="D1111" t="s">
        <v>38</v>
      </c>
      <c r="E1111">
        <v>29</v>
      </c>
      <c r="F1111" s="2">
        <v>4.5</v>
      </c>
      <c r="G1111" s="2">
        <f>Table1[[#This Row],[price]] *Table1[[#This Row],[quantity_sold]]</f>
        <v>130.5</v>
      </c>
      <c r="H1111" t="s">
        <v>21</v>
      </c>
      <c r="I1111" s="3" t="b">
        <v>0</v>
      </c>
      <c r="J1111">
        <f>IF(Table1[[#This Row],[is_weekend]], 1,0)</f>
        <v>0</v>
      </c>
      <c r="K1111">
        <v>0</v>
      </c>
      <c r="L1111" t="s">
        <v>18</v>
      </c>
      <c r="M1111" s="3" t="b">
        <v>0</v>
      </c>
      <c r="N1111" t="s">
        <v>16</v>
      </c>
    </row>
    <row r="1112" spans="1:14" x14ac:dyDescent="0.25">
      <c r="A1112" s="1">
        <v>45495</v>
      </c>
      <c r="B1112">
        <v>1</v>
      </c>
      <c r="C1112" t="s">
        <v>12</v>
      </c>
      <c r="D1112" t="s">
        <v>13</v>
      </c>
      <c r="E1112">
        <v>38</v>
      </c>
      <c r="F1112" s="2">
        <v>7.2</v>
      </c>
      <c r="G1112" s="2">
        <f>Table1[[#This Row],[price]] *Table1[[#This Row],[quantity_sold]]</f>
        <v>273.60000000000002</v>
      </c>
      <c r="H1112" t="s">
        <v>20</v>
      </c>
      <c r="I1112" s="3" t="b">
        <v>0</v>
      </c>
      <c r="J1112">
        <f>IF(Table1[[#This Row],[is_weekend]], 1,0)</f>
        <v>0</v>
      </c>
      <c r="K1112">
        <v>0</v>
      </c>
      <c r="L1112" t="s">
        <v>15</v>
      </c>
      <c r="M1112" s="3" t="b">
        <v>0</v>
      </c>
      <c r="N1112" t="s">
        <v>16</v>
      </c>
    </row>
    <row r="1113" spans="1:14" x14ac:dyDescent="0.25">
      <c r="A1113" s="1">
        <v>45495</v>
      </c>
      <c r="B1113">
        <v>2</v>
      </c>
      <c r="C1113" t="s">
        <v>32</v>
      </c>
      <c r="D1113" t="s">
        <v>13</v>
      </c>
      <c r="E1113">
        <v>29</v>
      </c>
      <c r="F1113" s="2">
        <v>9</v>
      </c>
      <c r="G1113" s="2">
        <f>Table1[[#This Row],[price]] *Table1[[#This Row],[quantity_sold]]</f>
        <v>261</v>
      </c>
      <c r="H1113" t="s">
        <v>20</v>
      </c>
      <c r="I1113" s="3" t="b">
        <v>0</v>
      </c>
      <c r="J1113">
        <f>IF(Table1[[#This Row],[is_weekend]], 1,0)</f>
        <v>0</v>
      </c>
      <c r="K1113">
        <v>0</v>
      </c>
      <c r="L1113" t="s">
        <v>15</v>
      </c>
      <c r="M1113" s="3" t="b">
        <v>0</v>
      </c>
      <c r="N1113" t="s">
        <v>16</v>
      </c>
    </row>
    <row r="1114" spans="1:14" x14ac:dyDescent="0.25">
      <c r="A1114" s="1">
        <v>45495</v>
      </c>
      <c r="B1114">
        <v>3</v>
      </c>
      <c r="C1114" t="s">
        <v>33</v>
      </c>
      <c r="D1114" t="s">
        <v>34</v>
      </c>
      <c r="E1114">
        <v>28</v>
      </c>
      <c r="F1114" s="2">
        <v>6.3</v>
      </c>
      <c r="G1114" s="2">
        <f>Table1[[#This Row],[price]] *Table1[[#This Row],[quantity_sold]]</f>
        <v>176.4</v>
      </c>
      <c r="H1114" t="s">
        <v>20</v>
      </c>
      <c r="I1114" s="3" t="b">
        <v>0</v>
      </c>
      <c r="J1114">
        <f>IF(Table1[[#This Row],[is_weekend]], 1,0)</f>
        <v>0</v>
      </c>
      <c r="K1114">
        <v>0</v>
      </c>
      <c r="L1114" t="s">
        <v>15</v>
      </c>
      <c r="M1114" s="3" t="b">
        <v>0</v>
      </c>
      <c r="N1114" t="s">
        <v>16</v>
      </c>
    </row>
    <row r="1115" spans="1:14" x14ac:dyDescent="0.25">
      <c r="A1115" s="1">
        <v>45495</v>
      </c>
      <c r="B1115">
        <v>4</v>
      </c>
      <c r="C1115" t="s">
        <v>35</v>
      </c>
      <c r="D1115" t="s">
        <v>36</v>
      </c>
      <c r="E1115">
        <v>61</v>
      </c>
      <c r="F1115" s="2">
        <v>1.8</v>
      </c>
      <c r="G1115" s="2">
        <f>Table1[[#This Row],[price]] *Table1[[#This Row],[quantity_sold]]</f>
        <v>109.8</v>
      </c>
      <c r="H1115" t="s">
        <v>20</v>
      </c>
      <c r="I1115" s="3" t="b">
        <v>0</v>
      </c>
      <c r="J1115">
        <f>IF(Table1[[#This Row],[is_weekend]], 1,0)</f>
        <v>0</v>
      </c>
      <c r="K1115">
        <v>1</v>
      </c>
      <c r="L1115" t="s">
        <v>15</v>
      </c>
      <c r="M1115" s="3" t="b">
        <v>0</v>
      </c>
      <c r="N1115" t="s">
        <v>16</v>
      </c>
    </row>
    <row r="1116" spans="1:14" x14ac:dyDescent="0.25">
      <c r="A1116" s="1">
        <v>45495</v>
      </c>
      <c r="B1116">
        <v>5</v>
      </c>
      <c r="C1116" t="s">
        <v>37</v>
      </c>
      <c r="D1116" t="s">
        <v>38</v>
      </c>
      <c r="E1116">
        <v>46</v>
      </c>
      <c r="F1116" s="2">
        <v>4.5</v>
      </c>
      <c r="G1116" s="2">
        <f>Table1[[#This Row],[price]] *Table1[[#This Row],[quantity_sold]]</f>
        <v>207</v>
      </c>
      <c r="H1116" t="s">
        <v>20</v>
      </c>
      <c r="I1116" s="3" t="b">
        <v>0</v>
      </c>
      <c r="J1116">
        <f>IF(Table1[[#This Row],[is_weekend]], 1,0)</f>
        <v>0</v>
      </c>
      <c r="K1116">
        <v>1</v>
      </c>
      <c r="L1116" t="s">
        <v>15</v>
      </c>
      <c r="M1116" s="3" t="b">
        <v>0</v>
      </c>
      <c r="N1116" t="s">
        <v>16</v>
      </c>
    </row>
    <row r="1117" spans="1:14" x14ac:dyDescent="0.25">
      <c r="A1117" s="1">
        <v>45494</v>
      </c>
      <c r="B1117">
        <v>1</v>
      </c>
      <c r="C1117" t="s">
        <v>12</v>
      </c>
      <c r="D1117" t="s">
        <v>13</v>
      </c>
      <c r="E1117">
        <v>78</v>
      </c>
      <c r="F1117" s="2">
        <v>7.2</v>
      </c>
      <c r="G1117" s="2">
        <f>Table1[[#This Row],[price]] *Table1[[#This Row],[quantity_sold]]</f>
        <v>561.6</v>
      </c>
      <c r="H1117" t="s">
        <v>19</v>
      </c>
      <c r="I1117" s="3" t="b">
        <v>1</v>
      </c>
      <c r="J1117">
        <f>IF(Table1[[#This Row],[is_weekend]], 1,0)</f>
        <v>1</v>
      </c>
      <c r="K1117">
        <v>1</v>
      </c>
      <c r="L1117" t="s">
        <v>18</v>
      </c>
      <c r="M1117" s="3" t="b">
        <v>0</v>
      </c>
      <c r="N1117" t="s">
        <v>16</v>
      </c>
    </row>
    <row r="1118" spans="1:14" x14ac:dyDescent="0.25">
      <c r="A1118" s="1">
        <v>45494</v>
      </c>
      <c r="B1118">
        <v>2</v>
      </c>
      <c r="C1118" t="s">
        <v>32</v>
      </c>
      <c r="D1118" t="s">
        <v>13</v>
      </c>
      <c r="E1118">
        <v>63</v>
      </c>
      <c r="F1118" s="2">
        <v>9</v>
      </c>
      <c r="G1118" s="2">
        <f>Table1[[#This Row],[price]] *Table1[[#This Row],[quantity_sold]]</f>
        <v>567</v>
      </c>
      <c r="H1118" t="s">
        <v>19</v>
      </c>
      <c r="I1118" s="3" t="b">
        <v>1</v>
      </c>
      <c r="J1118">
        <f>IF(Table1[[#This Row],[is_weekend]], 1,0)</f>
        <v>1</v>
      </c>
      <c r="K1118">
        <v>1</v>
      </c>
      <c r="L1118" t="s">
        <v>18</v>
      </c>
      <c r="M1118" s="3" t="b">
        <v>0</v>
      </c>
      <c r="N1118" t="s">
        <v>16</v>
      </c>
    </row>
    <row r="1119" spans="1:14" x14ac:dyDescent="0.25">
      <c r="A1119" s="1">
        <v>45494</v>
      </c>
      <c r="B1119">
        <v>3</v>
      </c>
      <c r="C1119" t="s">
        <v>33</v>
      </c>
      <c r="D1119" t="s">
        <v>34</v>
      </c>
      <c r="E1119">
        <v>46</v>
      </c>
      <c r="F1119" s="2">
        <v>6.3</v>
      </c>
      <c r="G1119" s="2">
        <f>Table1[[#This Row],[price]] *Table1[[#This Row],[quantity_sold]]</f>
        <v>289.8</v>
      </c>
      <c r="H1119" t="s">
        <v>19</v>
      </c>
      <c r="I1119" s="3" t="b">
        <v>1</v>
      </c>
      <c r="J1119">
        <f>IF(Table1[[#This Row],[is_weekend]], 1,0)</f>
        <v>1</v>
      </c>
      <c r="K1119">
        <v>0</v>
      </c>
      <c r="L1119" t="s">
        <v>18</v>
      </c>
      <c r="M1119" s="3" t="b">
        <v>0</v>
      </c>
      <c r="N1119" t="s">
        <v>16</v>
      </c>
    </row>
    <row r="1120" spans="1:14" x14ac:dyDescent="0.25">
      <c r="A1120" s="1">
        <v>45494</v>
      </c>
      <c r="B1120">
        <v>4</v>
      </c>
      <c r="C1120" t="s">
        <v>35</v>
      </c>
      <c r="D1120" t="s">
        <v>36</v>
      </c>
      <c r="E1120">
        <v>61</v>
      </c>
      <c r="F1120" s="2">
        <v>1.8</v>
      </c>
      <c r="G1120" s="2">
        <f>Table1[[#This Row],[price]] *Table1[[#This Row],[quantity_sold]]</f>
        <v>109.8</v>
      </c>
      <c r="H1120" t="s">
        <v>19</v>
      </c>
      <c r="I1120" s="3" t="b">
        <v>1</v>
      </c>
      <c r="J1120">
        <f>IF(Table1[[#This Row],[is_weekend]], 1,0)</f>
        <v>1</v>
      </c>
      <c r="K1120">
        <v>0</v>
      </c>
      <c r="L1120" t="s">
        <v>18</v>
      </c>
      <c r="M1120" s="3" t="b">
        <v>0</v>
      </c>
      <c r="N1120" t="s">
        <v>16</v>
      </c>
    </row>
    <row r="1121" spans="1:14" x14ac:dyDescent="0.25">
      <c r="A1121" s="1">
        <v>45494</v>
      </c>
      <c r="B1121">
        <v>5</v>
      </c>
      <c r="C1121" t="s">
        <v>37</v>
      </c>
      <c r="D1121" t="s">
        <v>38</v>
      </c>
      <c r="E1121">
        <v>52</v>
      </c>
      <c r="F1121" s="2">
        <v>4.5</v>
      </c>
      <c r="G1121" s="2">
        <f>Table1[[#This Row],[price]] *Table1[[#This Row],[quantity_sold]]</f>
        <v>234</v>
      </c>
      <c r="H1121" t="s">
        <v>19</v>
      </c>
      <c r="I1121" s="3" t="b">
        <v>1</v>
      </c>
      <c r="J1121">
        <f>IF(Table1[[#This Row],[is_weekend]], 1,0)</f>
        <v>1</v>
      </c>
      <c r="K1121">
        <v>0</v>
      </c>
      <c r="L1121" t="s">
        <v>18</v>
      </c>
      <c r="M1121" s="3" t="b">
        <v>0</v>
      </c>
      <c r="N1121" t="s">
        <v>16</v>
      </c>
    </row>
    <row r="1122" spans="1:14" x14ac:dyDescent="0.25">
      <c r="A1122" s="1">
        <v>45493</v>
      </c>
      <c r="B1122">
        <v>1</v>
      </c>
      <c r="C1122" t="s">
        <v>12</v>
      </c>
      <c r="D1122" t="s">
        <v>13</v>
      </c>
      <c r="E1122">
        <v>70</v>
      </c>
      <c r="F1122" s="2">
        <v>7.2</v>
      </c>
      <c r="G1122" s="2">
        <f>Table1[[#This Row],[price]] *Table1[[#This Row],[quantity_sold]]</f>
        <v>504</v>
      </c>
      <c r="H1122" t="s">
        <v>17</v>
      </c>
      <c r="I1122" s="3" t="b">
        <v>1</v>
      </c>
      <c r="J1122">
        <f>IF(Table1[[#This Row],[is_weekend]], 1,0)</f>
        <v>1</v>
      </c>
      <c r="K1122">
        <v>1</v>
      </c>
      <c r="L1122" t="s">
        <v>24</v>
      </c>
      <c r="M1122" s="3" t="b">
        <v>0</v>
      </c>
      <c r="N1122" t="s">
        <v>16</v>
      </c>
    </row>
    <row r="1123" spans="1:14" x14ac:dyDescent="0.25">
      <c r="A1123" s="1">
        <v>45493</v>
      </c>
      <c r="B1123">
        <v>2</v>
      </c>
      <c r="C1123" t="s">
        <v>32</v>
      </c>
      <c r="D1123" t="s">
        <v>13</v>
      </c>
      <c r="E1123">
        <v>46</v>
      </c>
      <c r="F1123" s="2">
        <v>9</v>
      </c>
      <c r="G1123" s="2">
        <f>Table1[[#This Row],[price]] *Table1[[#This Row],[quantity_sold]]</f>
        <v>414</v>
      </c>
      <c r="H1123" t="s">
        <v>17</v>
      </c>
      <c r="I1123" s="3" t="b">
        <v>1</v>
      </c>
      <c r="J1123">
        <f>IF(Table1[[#This Row],[is_weekend]], 1,0)</f>
        <v>1</v>
      </c>
      <c r="K1123">
        <v>0</v>
      </c>
      <c r="L1123" t="s">
        <v>24</v>
      </c>
      <c r="M1123" s="3" t="b">
        <v>0</v>
      </c>
      <c r="N1123" t="s">
        <v>16</v>
      </c>
    </row>
    <row r="1124" spans="1:14" x14ac:dyDescent="0.25">
      <c r="A1124" s="1">
        <v>45493</v>
      </c>
      <c r="B1124">
        <v>3</v>
      </c>
      <c r="C1124" t="s">
        <v>33</v>
      </c>
      <c r="D1124" t="s">
        <v>34</v>
      </c>
      <c r="E1124">
        <v>32</v>
      </c>
      <c r="F1124" s="2">
        <v>6.3</v>
      </c>
      <c r="G1124" s="2">
        <f>Table1[[#This Row],[price]] *Table1[[#This Row],[quantity_sold]]</f>
        <v>201.6</v>
      </c>
      <c r="H1124" t="s">
        <v>17</v>
      </c>
      <c r="I1124" s="3" t="b">
        <v>1</v>
      </c>
      <c r="J1124">
        <f>IF(Table1[[#This Row],[is_weekend]], 1,0)</f>
        <v>1</v>
      </c>
      <c r="K1124">
        <v>0</v>
      </c>
      <c r="L1124" t="s">
        <v>24</v>
      </c>
      <c r="M1124" s="3" t="b">
        <v>0</v>
      </c>
      <c r="N1124" t="s">
        <v>16</v>
      </c>
    </row>
    <row r="1125" spans="1:14" x14ac:dyDescent="0.25">
      <c r="A1125" s="1">
        <v>45493</v>
      </c>
      <c r="B1125">
        <v>4</v>
      </c>
      <c r="C1125" t="s">
        <v>35</v>
      </c>
      <c r="D1125" t="s">
        <v>36</v>
      </c>
      <c r="E1125">
        <v>55</v>
      </c>
      <c r="F1125" s="2">
        <v>1.8</v>
      </c>
      <c r="G1125" s="2">
        <f>Table1[[#This Row],[price]] *Table1[[#This Row],[quantity_sold]]</f>
        <v>99</v>
      </c>
      <c r="H1125" t="s">
        <v>17</v>
      </c>
      <c r="I1125" s="3" t="b">
        <v>1</v>
      </c>
      <c r="J1125">
        <f>IF(Table1[[#This Row],[is_weekend]], 1,0)</f>
        <v>1</v>
      </c>
      <c r="K1125">
        <v>0</v>
      </c>
      <c r="L1125" t="s">
        <v>24</v>
      </c>
      <c r="M1125" s="3" t="b">
        <v>0</v>
      </c>
      <c r="N1125" t="s">
        <v>16</v>
      </c>
    </row>
    <row r="1126" spans="1:14" x14ac:dyDescent="0.25">
      <c r="A1126" s="1">
        <v>45493</v>
      </c>
      <c r="B1126">
        <v>5</v>
      </c>
      <c r="C1126" t="s">
        <v>37</v>
      </c>
      <c r="D1126" t="s">
        <v>38</v>
      </c>
      <c r="E1126">
        <v>42</v>
      </c>
      <c r="F1126" s="2">
        <v>4.5</v>
      </c>
      <c r="G1126" s="2">
        <f>Table1[[#This Row],[price]] *Table1[[#This Row],[quantity_sold]]</f>
        <v>189</v>
      </c>
      <c r="H1126" t="s">
        <v>17</v>
      </c>
      <c r="I1126" s="3" t="b">
        <v>1</v>
      </c>
      <c r="J1126">
        <f>IF(Table1[[#This Row],[is_weekend]], 1,0)</f>
        <v>1</v>
      </c>
      <c r="K1126">
        <v>0</v>
      </c>
      <c r="L1126" t="s">
        <v>24</v>
      </c>
      <c r="M1126" s="3" t="b">
        <v>0</v>
      </c>
      <c r="N1126" t="s">
        <v>16</v>
      </c>
    </row>
    <row r="1127" spans="1:14" x14ac:dyDescent="0.25">
      <c r="A1127" s="1">
        <v>45492</v>
      </c>
      <c r="B1127">
        <v>1</v>
      </c>
      <c r="C1127" t="s">
        <v>12</v>
      </c>
      <c r="D1127" t="s">
        <v>13</v>
      </c>
      <c r="E1127">
        <v>67</v>
      </c>
      <c r="F1127" s="2">
        <v>7.2</v>
      </c>
      <c r="G1127" s="2">
        <f>Table1[[#This Row],[price]] *Table1[[#This Row],[quantity_sold]]</f>
        <v>482.40000000000003</v>
      </c>
      <c r="H1127" t="s">
        <v>14</v>
      </c>
      <c r="I1127" s="3" t="b">
        <v>0</v>
      </c>
      <c r="J1127">
        <f>IF(Table1[[#This Row],[is_weekend]], 1,0)</f>
        <v>0</v>
      </c>
      <c r="K1127">
        <v>1</v>
      </c>
      <c r="L1127" t="s">
        <v>24</v>
      </c>
      <c r="M1127" s="3" t="b">
        <v>0</v>
      </c>
      <c r="N1127" t="s">
        <v>16</v>
      </c>
    </row>
    <row r="1128" spans="1:14" x14ac:dyDescent="0.25">
      <c r="A1128" s="1">
        <v>45492</v>
      </c>
      <c r="B1128">
        <v>2</v>
      </c>
      <c r="C1128" t="s">
        <v>32</v>
      </c>
      <c r="D1128" t="s">
        <v>13</v>
      </c>
      <c r="E1128">
        <v>41</v>
      </c>
      <c r="F1128" s="2">
        <v>9</v>
      </c>
      <c r="G1128" s="2">
        <f>Table1[[#This Row],[price]] *Table1[[#This Row],[quantity_sold]]</f>
        <v>369</v>
      </c>
      <c r="H1128" t="s">
        <v>14</v>
      </c>
      <c r="I1128" s="3" t="b">
        <v>0</v>
      </c>
      <c r="J1128">
        <f>IF(Table1[[#This Row],[is_weekend]], 1,0)</f>
        <v>0</v>
      </c>
      <c r="K1128">
        <v>0</v>
      </c>
      <c r="L1128" t="s">
        <v>24</v>
      </c>
      <c r="M1128" s="3" t="b">
        <v>0</v>
      </c>
      <c r="N1128" t="s">
        <v>16</v>
      </c>
    </row>
    <row r="1129" spans="1:14" x14ac:dyDescent="0.25">
      <c r="A1129" s="1">
        <v>45492</v>
      </c>
      <c r="B1129">
        <v>3</v>
      </c>
      <c r="C1129" t="s">
        <v>33</v>
      </c>
      <c r="D1129" t="s">
        <v>34</v>
      </c>
      <c r="E1129">
        <v>30</v>
      </c>
      <c r="F1129" s="2">
        <v>6.3</v>
      </c>
      <c r="G1129" s="2">
        <f>Table1[[#This Row],[price]] *Table1[[#This Row],[quantity_sold]]</f>
        <v>189</v>
      </c>
      <c r="H1129" t="s">
        <v>14</v>
      </c>
      <c r="I1129" s="3" t="b">
        <v>0</v>
      </c>
      <c r="J1129">
        <f>IF(Table1[[#This Row],[is_weekend]], 1,0)</f>
        <v>0</v>
      </c>
      <c r="K1129">
        <v>0</v>
      </c>
      <c r="L1129" t="s">
        <v>24</v>
      </c>
      <c r="M1129" s="3" t="b">
        <v>0</v>
      </c>
      <c r="N1129" t="s">
        <v>16</v>
      </c>
    </row>
    <row r="1130" spans="1:14" x14ac:dyDescent="0.25">
      <c r="A1130" s="1">
        <v>45492</v>
      </c>
      <c r="B1130">
        <v>4</v>
      </c>
      <c r="C1130" t="s">
        <v>35</v>
      </c>
      <c r="D1130" t="s">
        <v>36</v>
      </c>
      <c r="E1130">
        <v>53</v>
      </c>
      <c r="F1130" s="2">
        <v>1.8</v>
      </c>
      <c r="G1130" s="2">
        <f>Table1[[#This Row],[price]] *Table1[[#This Row],[quantity_sold]]</f>
        <v>95.4</v>
      </c>
      <c r="H1130" t="s">
        <v>14</v>
      </c>
      <c r="I1130" s="3" t="b">
        <v>0</v>
      </c>
      <c r="J1130">
        <f>IF(Table1[[#This Row],[is_weekend]], 1,0)</f>
        <v>0</v>
      </c>
      <c r="K1130">
        <v>0</v>
      </c>
      <c r="L1130" t="s">
        <v>24</v>
      </c>
      <c r="M1130" s="3" t="b">
        <v>0</v>
      </c>
      <c r="N1130" t="s">
        <v>16</v>
      </c>
    </row>
    <row r="1131" spans="1:14" x14ac:dyDescent="0.25">
      <c r="A1131" s="1">
        <v>45492</v>
      </c>
      <c r="B1131">
        <v>5</v>
      </c>
      <c r="C1131" t="s">
        <v>37</v>
      </c>
      <c r="D1131" t="s">
        <v>38</v>
      </c>
      <c r="E1131">
        <v>41</v>
      </c>
      <c r="F1131" s="2">
        <v>4.5</v>
      </c>
      <c r="G1131" s="2">
        <f>Table1[[#This Row],[price]] *Table1[[#This Row],[quantity_sold]]</f>
        <v>184.5</v>
      </c>
      <c r="H1131" t="s">
        <v>14</v>
      </c>
      <c r="I1131" s="3" t="b">
        <v>0</v>
      </c>
      <c r="J1131">
        <f>IF(Table1[[#This Row],[is_weekend]], 1,0)</f>
        <v>0</v>
      </c>
      <c r="K1131">
        <v>0</v>
      </c>
      <c r="L1131" t="s">
        <v>24</v>
      </c>
      <c r="M1131" s="3" t="b">
        <v>0</v>
      </c>
      <c r="N1131" t="s">
        <v>16</v>
      </c>
    </row>
    <row r="1132" spans="1:14" x14ac:dyDescent="0.25">
      <c r="A1132" s="1">
        <v>45491</v>
      </c>
      <c r="B1132">
        <v>1</v>
      </c>
      <c r="C1132" t="s">
        <v>12</v>
      </c>
      <c r="D1132" t="s">
        <v>13</v>
      </c>
      <c r="E1132">
        <v>43</v>
      </c>
      <c r="F1132" s="2">
        <v>7.2</v>
      </c>
      <c r="G1132" s="2">
        <f>Table1[[#This Row],[price]] *Table1[[#This Row],[quantity_sold]]</f>
        <v>309.60000000000002</v>
      </c>
      <c r="H1132" t="s">
        <v>23</v>
      </c>
      <c r="I1132" s="3" t="b">
        <v>0</v>
      </c>
      <c r="J1132">
        <f>IF(Table1[[#This Row],[is_weekend]], 1,0)</f>
        <v>0</v>
      </c>
      <c r="K1132">
        <v>0</v>
      </c>
      <c r="L1132" t="s">
        <v>18</v>
      </c>
      <c r="M1132" s="3" t="b">
        <v>0</v>
      </c>
      <c r="N1132" t="s">
        <v>16</v>
      </c>
    </row>
    <row r="1133" spans="1:14" x14ac:dyDescent="0.25">
      <c r="A1133" s="1">
        <v>45491</v>
      </c>
      <c r="B1133">
        <v>2</v>
      </c>
      <c r="C1133" t="s">
        <v>32</v>
      </c>
      <c r="D1133" t="s">
        <v>13</v>
      </c>
      <c r="E1133">
        <v>40</v>
      </c>
      <c r="F1133" s="2">
        <v>9</v>
      </c>
      <c r="G1133" s="2">
        <f>Table1[[#This Row],[price]] *Table1[[#This Row],[quantity_sold]]</f>
        <v>360</v>
      </c>
      <c r="H1133" t="s">
        <v>23</v>
      </c>
      <c r="I1133" s="3" t="b">
        <v>0</v>
      </c>
      <c r="J1133">
        <f>IF(Table1[[#This Row],[is_weekend]], 1,0)</f>
        <v>0</v>
      </c>
      <c r="K1133">
        <v>0</v>
      </c>
      <c r="L1133" t="s">
        <v>18</v>
      </c>
      <c r="M1133" s="3" t="b">
        <v>0</v>
      </c>
      <c r="N1133" t="s">
        <v>16</v>
      </c>
    </row>
    <row r="1134" spans="1:14" x14ac:dyDescent="0.25">
      <c r="A1134" s="1">
        <v>45491</v>
      </c>
      <c r="B1134">
        <v>3</v>
      </c>
      <c r="C1134" t="s">
        <v>33</v>
      </c>
      <c r="D1134" t="s">
        <v>34</v>
      </c>
      <c r="E1134">
        <v>41</v>
      </c>
      <c r="F1134" s="2">
        <v>6.3</v>
      </c>
      <c r="G1134" s="2">
        <f>Table1[[#This Row],[price]] *Table1[[#This Row],[quantity_sold]]</f>
        <v>258.3</v>
      </c>
      <c r="H1134" t="s">
        <v>23</v>
      </c>
      <c r="I1134" s="3" t="b">
        <v>0</v>
      </c>
      <c r="J1134">
        <f>IF(Table1[[#This Row],[is_weekend]], 1,0)</f>
        <v>0</v>
      </c>
      <c r="K1134">
        <v>1</v>
      </c>
      <c r="L1134" t="s">
        <v>18</v>
      </c>
      <c r="M1134" s="3" t="b">
        <v>0</v>
      </c>
      <c r="N1134" t="s">
        <v>16</v>
      </c>
    </row>
    <row r="1135" spans="1:14" x14ac:dyDescent="0.25">
      <c r="A1135" s="1">
        <v>45491</v>
      </c>
      <c r="B1135">
        <v>4</v>
      </c>
      <c r="C1135" t="s">
        <v>35</v>
      </c>
      <c r="D1135" t="s">
        <v>36</v>
      </c>
      <c r="E1135">
        <v>45</v>
      </c>
      <c r="F1135" s="2">
        <v>1.8</v>
      </c>
      <c r="G1135" s="2">
        <f>Table1[[#This Row],[price]] *Table1[[#This Row],[quantity_sold]]</f>
        <v>81</v>
      </c>
      <c r="H1135" t="s">
        <v>23</v>
      </c>
      <c r="I1135" s="3" t="b">
        <v>0</v>
      </c>
      <c r="J1135">
        <f>IF(Table1[[#This Row],[is_weekend]], 1,0)</f>
        <v>0</v>
      </c>
      <c r="K1135">
        <v>0</v>
      </c>
      <c r="L1135" t="s">
        <v>18</v>
      </c>
      <c r="M1135" s="3" t="b">
        <v>0</v>
      </c>
      <c r="N1135" t="s">
        <v>16</v>
      </c>
    </row>
    <row r="1136" spans="1:14" x14ac:dyDescent="0.25">
      <c r="A1136" s="1">
        <v>45491</v>
      </c>
      <c r="B1136">
        <v>5</v>
      </c>
      <c r="C1136" t="s">
        <v>37</v>
      </c>
      <c r="D1136" t="s">
        <v>38</v>
      </c>
      <c r="E1136">
        <v>38</v>
      </c>
      <c r="F1136" s="2">
        <v>4.5</v>
      </c>
      <c r="G1136" s="2">
        <f>Table1[[#This Row],[price]] *Table1[[#This Row],[quantity_sold]]</f>
        <v>171</v>
      </c>
      <c r="H1136" t="s">
        <v>23</v>
      </c>
      <c r="I1136" s="3" t="b">
        <v>0</v>
      </c>
      <c r="J1136">
        <f>IF(Table1[[#This Row],[is_weekend]], 1,0)</f>
        <v>0</v>
      </c>
      <c r="K1136">
        <v>0</v>
      </c>
      <c r="L1136" t="s">
        <v>18</v>
      </c>
      <c r="M1136" s="3" t="b">
        <v>0</v>
      </c>
      <c r="N1136" t="s">
        <v>16</v>
      </c>
    </row>
    <row r="1137" spans="1:14" x14ac:dyDescent="0.25">
      <c r="A1137" s="1">
        <v>45490</v>
      </c>
      <c r="B1137">
        <v>1</v>
      </c>
      <c r="C1137" t="s">
        <v>12</v>
      </c>
      <c r="D1137" t="s">
        <v>13</v>
      </c>
      <c r="E1137">
        <v>35</v>
      </c>
      <c r="F1137" s="2">
        <v>7.2</v>
      </c>
      <c r="G1137" s="2">
        <f>Table1[[#This Row],[price]] *Table1[[#This Row],[quantity_sold]]</f>
        <v>252</v>
      </c>
      <c r="H1137" t="s">
        <v>22</v>
      </c>
      <c r="I1137" s="3" t="b">
        <v>0</v>
      </c>
      <c r="J1137">
        <f>IF(Table1[[#This Row],[is_weekend]], 1,0)</f>
        <v>0</v>
      </c>
      <c r="K1137">
        <v>0</v>
      </c>
      <c r="L1137" t="s">
        <v>18</v>
      </c>
      <c r="M1137" s="3" t="b">
        <v>0</v>
      </c>
      <c r="N1137" t="s">
        <v>16</v>
      </c>
    </row>
    <row r="1138" spans="1:14" x14ac:dyDescent="0.25">
      <c r="A1138" s="1">
        <v>45490</v>
      </c>
      <c r="B1138">
        <v>2</v>
      </c>
      <c r="C1138" t="s">
        <v>32</v>
      </c>
      <c r="D1138" t="s">
        <v>13</v>
      </c>
      <c r="E1138">
        <v>33</v>
      </c>
      <c r="F1138" s="2">
        <v>9</v>
      </c>
      <c r="G1138" s="2">
        <f>Table1[[#This Row],[price]] *Table1[[#This Row],[quantity_sold]]</f>
        <v>297</v>
      </c>
      <c r="H1138" t="s">
        <v>22</v>
      </c>
      <c r="I1138" s="3" t="b">
        <v>0</v>
      </c>
      <c r="J1138">
        <f>IF(Table1[[#This Row],[is_weekend]], 1,0)</f>
        <v>0</v>
      </c>
      <c r="K1138">
        <v>0</v>
      </c>
      <c r="L1138" t="s">
        <v>18</v>
      </c>
      <c r="M1138" s="3" t="b">
        <v>0</v>
      </c>
      <c r="N1138" t="s">
        <v>16</v>
      </c>
    </row>
    <row r="1139" spans="1:14" x14ac:dyDescent="0.25">
      <c r="A1139" s="1">
        <v>45490</v>
      </c>
      <c r="B1139">
        <v>3</v>
      </c>
      <c r="C1139" t="s">
        <v>33</v>
      </c>
      <c r="D1139" t="s">
        <v>34</v>
      </c>
      <c r="E1139">
        <v>37</v>
      </c>
      <c r="F1139" s="2">
        <v>6.3</v>
      </c>
      <c r="G1139" s="2">
        <f>Table1[[#This Row],[price]] *Table1[[#This Row],[quantity_sold]]</f>
        <v>233.1</v>
      </c>
      <c r="H1139" t="s">
        <v>22</v>
      </c>
      <c r="I1139" s="3" t="b">
        <v>0</v>
      </c>
      <c r="J1139">
        <f>IF(Table1[[#This Row],[is_weekend]], 1,0)</f>
        <v>0</v>
      </c>
      <c r="K1139">
        <v>1</v>
      </c>
      <c r="L1139" t="s">
        <v>18</v>
      </c>
      <c r="M1139" s="3" t="b">
        <v>0</v>
      </c>
      <c r="N1139" t="s">
        <v>16</v>
      </c>
    </row>
    <row r="1140" spans="1:14" x14ac:dyDescent="0.25">
      <c r="A1140" s="1">
        <v>45490</v>
      </c>
      <c r="B1140">
        <v>4</v>
      </c>
      <c r="C1140" t="s">
        <v>35</v>
      </c>
      <c r="D1140" t="s">
        <v>36</v>
      </c>
      <c r="E1140">
        <v>63</v>
      </c>
      <c r="F1140" s="2">
        <v>1.8</v>
      </c>
      <c r="G1140" s="2">
        <f>Table1[[#This Row],[price]] *Table1[[#This Row],[quantity_sold]]</f>
        <v>113.4</v>
      </c>
      <c r="H1140" t="s">
        <v>22</v>
      </c>
      <c r="I1140" s="3" t="b">
        <v>0</v>
      </c>
      <c r="J1140">
        <f>IF(Table1[[#This Row],[is_weekend]], 1,0)</f>
        <v>0</v>
      </c>
      <c r="K1140">
        <v>1</v>
      </c>
      <c r="L1140" t="s">
        <v>18</v>
      </c>
      <c r="M1140" s="3" t="b">
        <v>0</v>
      </c>
      <c r="N1140" t="s">
        <v>16</v>
      </c>
    </row>
    <row r="1141" spans="1:14" x14ac:dyDescent="0.25">
      <c r="A1141" s="1">
        <v>45490</v>
      </c>
      <c r="B1141">
        <v>5</v>
      </c>
      <c r="C1141" t="s">
        <v>37</v>
      </c>
      <c r="D1141" t="s">
        <v>38</v>
      </c>
      <c r="E1141">
        <v>35</v>
      </c>
      <c r="F1141" s="2">
        <v>4.5</v>
      </c>
      <c r="G1141" s="2">
        <f>Table1[[#This Row],[price]] *Table1[[#This Row],[quantity_sold]]</f>
        <v>157.5</v>
      </c>
      <c r="H1141" t="s">
        <v>22</v>
      </c>
      <c r="I1141" s="3" t="b">
        <v>0</v>
      </c>
      <c r="J1141">
        <f>IF(Table1[[#This Row],[is_weekend]], 1,0)</f>
        <v>0</v>
      </c>
      <c r="K1141">
        <v>0</v>
      </c>
      <c r="L1141" t="s">
        <v>18</v>
      </c>
      <c r="M1141" s="3" t="b">
        <v>0</v>
      </c>
      <c r="N1141" t="s">
        <v>16</v>
      </c>
    </row>
    <row r="1142" spans="1:14" x14ac:dyDescent="0.25">
      <c r="A1142" s="1">
        <v>45489</v>
      </c>
      <c r="B1142">
        <v>1</v>
      </c>
      <c r="C1142" t="s">
        <v>12</v>
      </c>
      <c r="D1142" t="s">
        <v>13</v>
      </c>
      <c r="E1142">
        <v>39</v>
      </c>
      <c r="F1142" s="2">
        <v>7.2</v>
      </c>
      <c r="G1142" s="2">
        <f>Table1[[#This Row],[price]] *Table1[[#This Row],[quantity_sold]]</f>
        <v>280.8</v>
      </c>
      <c r="H1142" t="s">
        <v>21</v>
      </c>
      <c r="I1142" s="3" t="b">
        <v>0</v>
      </c>
      <c r="J1142">
        <f>IF(Table1[[#This Row],[is_weekend]], 1,0)</f>
        <v>0</v>
      </c>
      <c r="K1142">
        <v>0</v>
      </c>
      <c r="L1142" t="s">
        <v>15</v>
      </c>
      <c r="M1142" s="3" t="b">
        <v>0</v>
      </c>
      <c r="N1142" t="s">
        <v>16</v>
      </c>
    </row>
    <row r="1143" spans="1:14" x14ac:dyDescent="0.25">
      <c r="A1143" s="1">
        <v>45489</v>
      </c>
      <c r="B1143">
        <v>2</v>
      </c>
      <c r="C1143" t="s">
        <v>32</v>
      </c>
      <c r="D1143" t="s">
        <v>13</v>
      </c>
      <c r="E1143">
        <v>35</v>
      </c>
      <c r="F1143" s="2">
        <v>9</v>
      </c>
      <c r="G1143" s="2">
        <f>Table1[[#This Row],[price]] *Table1[[#This Row],[quantity_sold]]</f>
        <v>315</v>
      </c>
      <c r="H1143" t="s">
        <v>21</v>
      </c>
      <c r="I1143" s="3" t="b">
        <v>0</v>
      </c>
      <c r="J1143">
        <f>IF(Table1[[#This Row],[is_weekend]], 1,0)</f>
        <v>0</v>
      </c>
      <c r="K1143">
        <v>0</v>
      </c>
      <c r="L1143" t="s">
        <v>15</v>
      </c>
      <c r="M1143" s="3" t="b">
        <v>0</v>
      </c>
      <c r="N1143" t="s">
        <v>16</v>
      </c>
    </row>
    <row r="1144" spans="1:14" x14ac:dyDescent="0.25">
      <c r="A1144" s="1">
        <v>45489</v>
      </c>
      <c r="B1144">
        <v>3</v>
      </c>
      <c r="C1144" t="s">
        <v>33</v>
      </c>
      <c r="D1144" t="s">
        <v>34</v>
      </c>
      <c r="E1144">
        <v>41</v>
      </c>
      <c r="F1144" s="2">
        <v>6.3</v>
      </c>
      <c r="G1144" s="2">
        <f>Table1[[#This Row],[price]] *Table1[[#This Row],[quantity_sold]]</f>
        <v>258.3</v>
      </c>
      <c r="H1144" t="s">
        <v>21</v>
      </c>
      <c r="I1144" s="3" t="b">
        <v>0</v>
      </c>
      <c r="J1144">
        <f>IF(Table1[[#This Row],[is_weekend]], 1,0)</f>
        <v>0</v>
      </c>
      <c r="K1144">
        <v>1</v>
      </c>
      <c r="L1144" t="s">
        <v>15</v>
      </c>
      <c r="M1144" s="3" t="b">
        <v>0</v>
      </c>
      <c r="N1144" t="s">
        <v>16</v>
      </c>
    </row>
    <row r="1145" spans="1:14" x14ac:dyDescent="0.25">
      <c r="A1145" s="1">
        <v>45489</v>
      </c>
      <c r="B1145">
        <v>4</v>
      </c>
      <c r="C1145" t="s">
        <v>35</v>
      </c>
      <c r="D1145" t="s">
        <v>36</v>
      </c>
      <c r="E1145">
        <v>44</v>
      </c>
      <c r="F1145" s="2">
        <v>1.8</v>
      </c>
      <c r="G1145" s="2">
        <f>Table1[[#This Row],[price]] *Table1[[#This Row],[quantity_sold]]</f>
        <v>79.2</v>
      </c>
      <c r="H1145" t="s">
        <v>21</v>
      </c>
      <c r="I1145" s="3" t="b">
        <v>0</v>
      </c>
      <c r="J1145">
        <f>IF(Table1[[#This Row],[is_weekend]], 1,0)</f>
        <v>0</v>
      </c>
      <c r="K1145">
        <v>0</v>
      </c>
      <c r="L1145" t="s">
        <v>15</v>
      </c>
      <c r="M1145" s="3" t="b">
        <v>0</v>
      </c>
      <c r="N1145" t="s">
        <v>16</v>
      </c>
    </row>
    <row r="1146" spans="1:14" x14ac:dyDescent="0.25">
      <c r="A1146" s="1">
        <v>45489</v>
      </c>
      <c r="B1146">
        <v>5</v>
      </c>
      <c r="C1146" t="s">
        <v>37</v>
      </c>
      <c r="D1146" t="s">
        <v>38</v>
      </c>
      <c r="E1146">
        <v>35</v>
      </c>
      <c r="F1146" s="2">
        <v>4.5</v>
      </c>
      <c r="G1146" s="2">
        <f>Table1[[#This Row],[price]] *Table1[[#This Row],[quantity_sold]]</f>
        <v>157.5</v>
      </c>
      <c r="H1146" t="s">
        <v>21</v>
      </c>
      <c r="I1146" s="3" t="b">
        <v>0</v>
      </c>
      <c r="J1146">
        <f>IF(Table1[[#This Row],[is_weekend]], 1,0)</f>
        <v>0</v>
      </c>
      <c r="K1146">
        <v>0</v>
      </c>
      <c r="L1146" t="s">
        <v>15</v>
      </c>
      <c r="M1146" s="3" t="b">
        <v>0</v>
      </c>
      <c r="N1146" t="s">
        <v>16</v>
      </c>
    </row>
    <row r="1147" spans="1:14" x14ac:dyDescent="0.25">
      <c r="A1147" s="1">
        <v>45488</v>
      </c>
      <c r="B1147">
        <v>1</v>
      </c>
      <c r="C1147" t="s">
        <v>12</v>
      </c>
      <c r="D1147" t="s">
        <v>13</v>
      </c>
      <c r="E1147">
        <v>29</v>
      </c>
      <c r="F1147" s="2">
        <v>7.2</v>
      </c>
      <c r="G1147" s="2">
        <f>Table1[[#This Row],[price]] *Table1[[#This Row],[quantity_sold]]</f>
        <v>208.8</v>
      </c>
      <c r="H1147" t="s">
        <v>20</v>
      </c>
      <c r="I1147" s="3" t="b">
        <v>0</v>
      </c>
      <c r="J1147">
        <f>IF(Table1[[#This Row],[is_weekend]], 1,0)</f>
        <v>0</v>
      </c>
      <c r="K1147">
        <v>0</v>
      </c>
      <c r="L1147" t="s">
        <v>24</v>
      </c>
      <c r="M1147" s="3" t="b">
        <v>0</v>
      </c>
      <c r="N1147" t="s">
        <v>16</v>
      </c>
    </row>
    <row r="1148" spans="1:14" x14ac:dyDescent="0.25">
      <c r="A1148" s="1">
        <v>45488</v>
      </c>
      <c r="B1148">
        <v>2</v>
      </c>
      <c r="C1148" t="s">
        <v>32</v>
      </c>
      <c r="D1148" t="s">
        <v>13</v>
      </c>
      <c r="E1148">
        <v>35</v>
      </c>
      <c r="F1148" s="2">
        <v>9</v>
      </c>
      <c r="G1148" s="2">
        <f>Table1[[#This Row],[price]] *Table1[[#This Row],[quantity_sold]]</f>
        <v>315</v>
      </c>
      <c r="H1148" t="s">
        <v>20</v>
      </c>
      <c r="I1148" s="3" t="b">
        <v>0</v>
      </c>
      <c r="J1148">
        <f>IF(Table1[[#This Row],[is_weekend]], 1,0)</f>
        <v>0</v>
      </c>
      <c r="K1148">
        <v>1</v>
      </c>
      <c r="L1148" t="s">
        <v>24</v>
      </c>
      <c r="M1148" s="3" t="b">
        <v>0</v>
      </c>
      <c r="N1148" t="s">
        <v>16</v>
      </c>
    </row>
    <row r="1149" spans="1:14" x14ac:dyDescent="0.25">
      <c r="A1149" s="1">
        <v>45488</v>
      </c>
      <c r="B1149">
        <v>3</v>
      </c>
      <c r="C1149" t="s">
        <v>33</v>
      </c>
      <c r="D1149" t="s">
        <v>34</v>
      </c>
      <c r="E1149">
        <v>17</v>
      </c>
      <c r="F1149" s="2">
        <v>6.3</v>
      </c>
      <c r="G1149" s="2">
        <f>Table1[[#This Row],[price]] *Table1[[#This Row],[quantity_sold]]</f>
        <v>107.1</v>
      </c>
      <c r="H1149" t="s">
        <v>20</v>
      </c>
      <c r="I1149" s="3" t="b">
        <v>0</v>
      </c>
      <c r="J1149">
        <f>IF(Table1[[#This Row],[is_weekend]], 1,0)</f>
        <v>0</v>
      </c>
      <c r="K1149">
        <v>0</v>
      </c>
      <c r="L1149" t="s">
        <v>24</v>
      </c>
      <c r="M1149" s="3" t="b">
        <v>0</v>
      </c>
      <c r="N1149" t="s">
        <v>16</v>
      </c>
    </row>
    <row r="1150" spans="1:14" x14ac:dyDescent="0.25">
      <c r="A1150" s="1">
        <v>45488</v>
      </c>
      <c r="B1150">
        <v>4</v>
      </c>
      <c r="C1150" t="s">
        <v>35</v>
      </c>
      <c r="D1150" t="s">
        <v>36</v>
      </c>
      <c r="E1150">
        <v>31</v>
      </c>
      <c r="F1150" s="2">
        <v>1.8</v>
      </c>
      <c r="G1150" s="2">
        <f>Table1[[#This Row],[price]] *Table1[[#This Row],[quantity_sold]]</f>
        <v>55.800000000000004</v>
      </c>
      <c r="H1150" t="s">
        <v>20</v>
      </c>
      <c r="I1150" s="3" t="b">
        <v>0</v>
      </c>
      <c r="J1150">
        <f>IF(Table1[[#This Row],[is_weekend]], 1,0)</f>
        <v>0</v>
      </c>
      <c r="K1150">
        <v>0</v>
      </c>
      <c r="L1150" t="s">
        <v>24</v>
      </c>
      <c r="M1150" s="3" t="b">
        <v>0</v>
      </c>
      <c r="N1150" t="s">
        <v>16</v>
      </c>
    </row>
    <row r="1151" spans="1:14" x14ac:dyDescent="0.25">
      <c r="A1151" s="1">
        <v>45488</v>
      </c>
      <c r="B1151">
        <v>5</v>
      </c>
      <c r="C1151" t="s">
        <v>37</v>
      </c>
      <c r="D1151" t="s">
        <v>38</v>
      </c>
      <c r="E1151">
        <v>24</v>
      </c>
      <c r="F1151" s="2">
        <v>4.5</v>
      </c>
      <c r="G1151" s="2">
        <f>Table1[[#This Row],[price]] *Table1[[#This Row],[quantity_sold]]</f>
        <v>108</v>
      </c>
      <c r="H1151" t="s">
        <v>20</v>
      </c>
      <c r="I1151" s="3" t="b">
        <v>0</v>
      </c>
      <c r="J1151">
        <f>IF(Table1[[#This Row],[is_weekend]], 1,0)</f>
        <v>0</v>
      </c>
      <c r="K1151">
        <v>0</v>
      </c>
      <c r="L1151" t="s">
        <v>24</v>
      </c>
      <c r="M1151" s="3" t="b">
        <v>0</v>
      </c>
      <c r="N1151" t="s">
        <v>16</v>
      </c>
    </row>
    <row r="1152" spans="1:14" x14ac:dyDescent="0.25">
      <c r="A1152" s="1">
        <v>45487</v>
      </c>
      <c r="B1152">
        <v>1</v>
      </c>
      <c r="C1152" t="s">
        <v>12</v>
      </c>
      <c r="D1152" t="s">
        <v>13</v>
      </c>
      <c r="E1152">
        <v>52</v>
      </c>
      <c r="F1152" s="2">
        <v>7.2</v>
      </c>
      <c r="G1152" s="2">
        <f>Table1[[#This Row],[price]] *Table1[[#This Row],[quantity_sold]]</f>
        <v>374.40000000000003</v>
      </c>
      <c r="H1152" t="s">
        <v>19</v>
      </c>
      <c r="I1152" s="3" t="b">
        <v>1</v>
      </c>
      <c r="J1152">
        <f>IF(Table1[[#This Row],[is_weekend]], 1,0)</f>
        <v>1</v>
      </c>
      <c r="K1152">
        <v>0</v>
      </c>
      <c r="L1152" t="s">
        <v>24</v>
      </c>
      <c r="M1152" s="3" t="b">
        <v>0</v>
      </c>
      <c r="N1152" t="s">
        <v>16</v>
      </c>
    </row>
    <row r="1153" spans="1:14" x14ac:dyDescent="0.25">
      <c r="A1153" s="1">
        <v>45487</v>
      </c>
      <c r="B1153">
        <v>2</v>
      </c>
      <c r="C1153" t="s">
        <v>32</v>
      </c>
      <c r="D1153" t="s">
        <v>13</v>
      </c>
      <c r="E1153">
        <v>55</v>
      </c>
      <c r="F1153" s="2">
        <v>9</v>
      </c>
      <c r="G1153" s="2">
        <f>Table1[[#This Row],[price]] *Table1[[#This Row],[quantity_sold]]</f>
        <v>495</v>
      </c>
      <c r="H1153" t="s">
        <v>19</v>
      </c>
      <c r="I1153" s="3" t="b">
        <v>1</v>
      </c>
      <c r="J1153">
        <f>IF(Table1[[#This Row],[is_weekend]], 1,0)</f>
        <v>1</v>
      </c>
      <c r="K1153">
        <v>1</v>
      </c>
      <c r="L1153" t="s">
        <v>24</v>
      </c>
      <c r="M1153" s="3" t="b">
        <v>0</v>
      </c>
      <c r="N1153" t="s">
        <v>16</v>
      </c>
    </row>
    <row r="1154" spans="1:14" x14ac:dyDescent="0.25">
      <c r="A1154" s="1">
        <v>45487</v>
      </c>
      <c r="B1154">
        <v>3</v>
      </c>
      <c r="C1154" t="s">
        <v>33</v>
      </c>
      <c r="D1154" t="s">
        <v>34</v>
      </c>
      <c r="E1154">
        <v>38</v>
      </c>
      <c r="F1154" s="2">
        <v>6.3</v>
      </c>
      <c r="G1154" s="2">
        <f>Table1[[#This Row],[price]] *Table1[[#This Row],[quantity_sold]]</f>
        <v>239.4</v>
      </c>
      <c r="H1154" t="s">
        <v>19</v>
      </c>
      <c r="I1154" s="3" t="b">
        <v>1</v>
      </c>
      <c r="J1154">
        <f>IF(Table1[[#This Row],[is_weekend]], 1,0)</f>
        <v>1</v>
      </c>
      <c r="K1154">
        <v>1</v>
      </c>
      <c r="L1154" t="s">
        <v>24</v>
      </c>
      <c r="M1154" s="3" t="b">
        <v>0</v>
      </c>
      <c r="N1154" t="s">
        <v>16</v>
      </c>
    </row>
    <row r="1155" spans="1:14" x14ac:dyDescent="0.25">
      <c r="A1155" s="1">
        <v>45487</v>
      </c>
      <c r="B1155">
        <v>4</v>
      </c>
      <c r="C1155" t="s">
        <v>35</v>
      </c>
      <c r="D1155" t="s">
        <v>36</v>
      </c>
      <c r="E1155">
        <v>55</v>
      </c>
      <c r="F1155" s="2">
        <v>1.8</v>
      </c>
      <c r="G1155" s="2">
        <f>Table1[[#This Row],[price]] *Table1[[#This Row],[quantity_sold]]</f>
        <v>99</v>
      </c>
      <c r="H1155" t="s">
        <v>19</v>
      </c>
      <c r="I1155" s="3" t="b">
        <v>1</v>
      </c>
      <c r="J1155">
        <f>IF(Table1[[#This Row],[is_weekend]], 1,0)</f>
        <v>1</v>
      </c>
      <c r="K1155">
        <v>0</v>
      </c>
      <c r="L1155" t="s">
        <v>24</v>
      </c>
      <c r="M1155" s="3" t="b">
        <v>0</v>
      </c>
      <c r="N1155" t="s">
        <v>16</v>
      </c>
    </row>
    <row r="1156" spans="1:14" x14ac:dyDescent="0.25">
      <c r="A1156" s="1">
        <v>45487</v>
      </c>
      <c r="B1156">
        <v>5</v>
      </c>
      <c r="C1156" t="s">
        <v>37</v>
      </c>
      <c r="D1156" t="s">
        <v>38</v>
      </c>
      <c r="E1156">
        <v>44</v>
      </c>
      <c r="F1156" s="2">
        <v>4.5</v>
      </c>
      <c r="G1156" s="2">
        <f>Table1[[#This Row],[price]] *Table1[[#This Row],[quantity_sold]]</f>
        <v>198</v>
      </c>
      <c r="H1156" t="s">
        <v>19</v>
      </c>
      <c r="I1156" s="3" t="b">
        <v>1</v>
      </c>
      <c r="J1156">
        <f>IF(Table1[[#This Row],[is_weekend]], 1,0)</f>
        <v>1</v>
      </c>
      <c r="K1156">
        <v>0</v>
      </c>
      <c r="L1156" t="s">
        <v>24</v>
      </c>
      <c r="M1156" s="3" t="b">
        <v>0</v>
      </c>
      <c r="N1156" t="s">
        <v>16</v>
      </c>
    </row>
    <row r="1157" spans="1:14" x14ac:dyDescent="0.25">
      <c r="A1157" s="1">
        <v>45486</v>
      </c>
      <c r="B1157">
        <v>1</v>
      </c>
      <c r="C1157" t="s">
        <v>12</v>
      </c>
      <c r="D1157" t="s">
        <v>13</v>
      </c>
      <c r="E1157">
        <v>61</v>
      </c>
      <c r="F1157" s="2">
        <v>7.2</v>
      </c>
      <c r="G1157" s="2">
        <f>Table1[[#This Row],[price]] *Table1[[#This Row],[quantity_sold]]</f>
        <v>439.2</v>
      </c>
      <c r="H1157" t="s">
        <v>17</v>
      </c>
      <c r="I1157" s="3" t="b">
        <v>1</v>
      </c>
      <c r="J1157">
        <f>IF(Table1[[#This Row],[is_weekend]], 1,0)</f>
        <v>1</v>
      </c>
      <c r="K1157">
        <v>0</v>
      </c>
      <c r="L1157" t="s">
        <v>18</v>
      </c>
      <c r="M1157" s="3" t="b">
        <v>0</v>
      </c>
      <c r="N1157" t="s">
        <v>16</v>
      </c>
    </row>
    <row r="1158" spans="1:14" x14ac:dyDescent="0.25">
      <c r="A1158" s="1">
        <v>45486</v>
      </c>
      <c r="B1158">
        <v>2</v>
      </c>
      <c r="C1158" t="s">
        <v>32</v>
      </c>
      <c r="D1158" t="s">
        <v>13</v>
      </c>
      <c r="E1158">
        <v>74</v>
      </c>
      <c r="F1158" s="2">
        <v>9</v>
      </c>
      <c r="G1158" s="2">
        <f>Table1[[#This Row],[price]] *Table1[[#This Row],[quantity_sold]]</f>
        <v>666</v>
      </c>
      <c r="H1158" t="s">
        <v>17</v>
      </c>
      <c r="I1158" s="3" t="b">
        <v>1</v>
      </c>
      <c r="J1158">
        <f>IF(Table1[[#This Row],[is_weekend]], 1,0)</f>
        <v>1</v>
      </c>
      <c r="K1158">
        <v>1</v>
      </c>
      <c r="L1158" t="s">
        <v>18</v>
      </c>
      <c r="M1158" s="3" t="b">
        <v>0</v>
      </c>
      <c r="N1158" t="s">
        <v>16</v>
      </c>
    </row>
    <row r="1159" spans="1:14" x14ac:dyDescent="0.25">
      <c r="A1159" s="1">
        <v>45486</v>
      </c>
      <c r="B1159">
        <v>3</v>
      </c>
      <c r="C1159" t="s">
        <v>33</v>
      </c>
      <c r="D1159" t="s">
        <v>34</v>
      </c>
      <c r="E1159">
        <v>41</v>
      </c>
      <c r="F1159" s="2">
        <v>6.3</v>
      </c>
      <c r="G1159" s="2">
        <f>Table1[[#This Row],[price]] *Table1[[#This Row],[quantity_sold]]</f>
        <v>258.3</v>
      </c>
      <c r="H1159" t="s">
        <v>17</v>
      </c>
      <c r="I1159" s="3" t="b">
        <v>1</v>
      </c>
      <c r="J1159">
        <f>IF(Table1[[#This Row],[is_weekend]], 1,0)</f>
        <v>1</v>
      </c>
      <c r="K1159">
        <v>0</v>
      </c>
      <c r="L1159" t="s">
        <v>18</v>
      </c>
      <c r="M1159" s="3" t="b">
        <v>0</v>
      </c>
      <c r="N1159" t="s">
        <v>16</v>
      </c>
    </row>
    <row r="1160" spans="1:14" x14ac:dyDescent="0.25">
      <c r="A1160" s="1">
        <v>45486</v>
      </c>
      <c r="B1160">
        <v>4</v>
      </c>
      <c r="C1160" t="s">
        <v>35</v>
      </c>
      <c r="D1160" t="s">
        <v>36</v>
      </c>
      <c r="E1160">
        <v>69</v>
      </c>
      <c r="F1160" s="2">
        <v>1.8</v>
      </c>
      <c r="G1160" s="2">
        <f>Table1[[#This Row],[price]] *Table1[[#This Row],[quantity_sold]]</f>
        <v>124.2</v>
      </c>
      <c r="H1160" t="s">
        <v>17</v>
      </c>
      <c r="I1160" s="3" t="b">
        <v>1</v>
      </c>
      <c r="J1160">
        <f>IF(Table1[[#This Row],[is_weekend]], 1,0)</f>
        <v>1</v>
      </c>
      <c r="K1160">
        <v>0</v>
      </c>
      <c r="L1160" t="s">
        <v>18</v>
      </c>
      <c r="M1160" s="3" t="b">
        <v>0</v>
      </c>
      <c r="N1160" t="s">
        <v>16</v>
      </c>
    </row>
    <row r="1161" spans="1:14" x14ac:dyDescent="0.25">
      <c r="A1161" s="1">
        <v>45486</v>
      </c>
      <c r="B1161">
        <v>5</v>
      </c>
      <c r="C1161" t="s">
        <v>37</v>
      </c>
      <c r="D1161" t="s">
        <v>38</v>
      </c>
      <c r="E1161">
        <v>51</v>
      </c>
      <c r="F1161" s="2">
        <v>4.5</v>
      </c>
      <c r="G1161" s="2">
        <f>Table1[[#This Row],[price]] *Table1[[#This Row],[quantity_sold]]</f>
        <v>229.5</v>
      </c>
      <c r="H1161" t="s">
        <v>17</v>
      </c>
      <c r="I1161" s="3" t="b">
        <v>1</v>
      </c>
      <c r="J1161">
        <f>IF(Table1[[#This Row],[is_weekend]], 1,0)</f>
        <v>1</v>
      </c>
      <c r="K1161">
        <v>0</v>
      </c>
      <c r="L1161" t="s">
        <v>18</v>
      </c>
      <c r="M1161" s="3" t="b">
        <v>0</v>
      </c>
      <c r="N1161" t="s">
        <v>16</v>
      </c>
    </row>
    <row r="1162" spans="1:14" x14ac:dyDescent="0.25">
      <c r="A1162" s="1">
        <v>45485</v>
      </c>
      <c r="B1162">
        <v>1</v>
      </c>
      <c r="C1162" t="s">
        <v>12</v>
      </c>
      <c r="D1162" t="s">
        <v>13</v>
      </c>
      <c r="E1162">
        <v>61</v>
      </c>
      <c r="F1162" s="2">
        <v>7.2</v>
      </c>
      <c r="G1162" s="2">
        <f>Table1[[#This Row],[price]] *Table1[[#This Row],[quantity_sold]]</f>
        <v>439.2</v>
      </c>
      <c r="H1162" t="s">
        <v>14</v>
      </c>
      <c r="I1162" s="3" t="b">
        <v>0</v>
      </c>
      <c r="J1162">
        <f>IF(Table1[[#This Row],[is_weekend]], 1,0)</f>
        <v>0</v>
      </c>
      <c r="K1162">
        <v>0</v>
      </c>
      <c r="L1162" t="s">
        <v>18</v>
      </c>
      <c r="M1162" s="3" t="b">
        <v>1</v>
      </c>
      <c r="N1162" t="s">
        <v>16</v>
      </c>
    </row>
    <row r="1163" spans="1:14" x14ac:dyDescent="0.25">
      <c r="A1163" s="1">
        <v>45485</v>
      </c>
      <c r="B1163">
        <v>2</v>
      </c>
      <c r="C1163" t="s">
        <v>32</v>
      </c>
      <c r="D1163" t="s">
        <v>13</v>
      </c>
      <c r="E1163">
        <v>78</v>
      </c>
      <c r="F1163" s="2">
        <v>9</v>
      </c>
      <c r="G1163" s="2">
        <f>Table1[[#This Row],[price]] *Table1[[#This Row],[quantity_sold]]</f>
        <v>702</v>
      </c>
      <c r="H1163" t="s">
        <v>14</v>
      </c>
      <c r="I1163" s="3" t="b">
        <v>0</v>
      </c>
      <c r="J1163">
        <f>IF(Table1[[#This Row],[is_weekend]], 1,0)</f>
        <v>0</v>
      </c>
      <c r="K1163">
        <v>1</v>
      </c>
      <c r="L1163" t="s">
        <v>18</v>
      </c>
      <c r="M1163" s="3" t="b">
        <v>1</v>
      </c>
      <c r="N1163" t="s">
        <v>16</v>
      </c>
    </row>
    <row r="1164" spans="1:14" x14ac:dyDescent="0.25">
      <c r="A1164" s="1">
        <v>45485</v>
      </c>
      <c r="B1164">
        <v>3</v>
      </c>
      <c r="C1164" t="s">
        <v>33</v>
      </c>
      <c r="D1164" t="s">
        <v>34</v>
      </c>
      <c r="E1164">
        <v>41</v>
      </c>
      <c r="F1164" s="2">
        <v>6.3</v>
      </c>
      <c r="G1164" s="2">
        <f>Table1[[#This Row],[price]] *Table1[[#This Row],[quantity_sold]]</f>
        <v>258.3</v>
      </c>
      <c r="H1164" t="s">
        <v>14</v>
      </c>
      <c r="I1164" s="3" t="b">
        <v>0</v>
      </c>
      <c r="J1164">
        <f>IF(Table1[[#This Row],[is_weekend]], 1,0)</f>
        <v>0</v>
      </c>
      <c r="K1164">
        <v>0</v>
      </c>
      <c r="L1164" t="s">
        <v>18</v>
      </c>
      <c r="M1164" s="3" t="b">
        <v>1</v>
      </c>
      <c r="N1164" t="s">
        <v>16</v>
      </c>
    </row>
    <row r="1165" spans="1:14" x14ac:dyDescent="0.25">
      <c r="A1165" s="1">
        <v>45485</v>
      </c>
      <c r="B1165">
        <v>4</v>
      </c>
      <c r="C1165" t="s">
        <v>35</v>
      </c>
      <c r="D1165" t="s">
        <v>36</v>
      </c>
      <c r="E1165">
        <v>71</v>
      </c>
      <c r="F1165" s="2">
        <v>1.8</v>
      </c>
      <c r="G1165" s="2">
        <f>Table1[[#This Row],[price]] *Table1[[#This Row],[quantity_sold]]</f>
        <v>127.8</v>
      </c>
      <c r="H1165" t="s">
        <v>14</v>
      </c>
      <c r="I1165" s="3" t="b">
        <v>0</v>
      </c>
      <c r="J1165">
        <f>IF(Table1[[#This Row],[is_weekend]], 1,0)</f>
        <v>0</v>
      </c>
      <c r="K1165">
        <v>0</v>
      </c>
      <c r="L1165" t="s">
        <v>18</v>
      </c>
      <c r="M1165" s="3" t="b">
        <v>1</v>
      </c>
      <c r="N1165" t="s">
        <v>16</v>
      </c>
    </row>
    <row r="1166" spans="1:14" x14ac:dyDescent="0.25">
      <c r="A1166" s="1">
        <v>45485</v>
      </c>
      <c r="B1166">
        <v>5</v>
      </c>
      <c r="C1166" t="s">
        <v>37</v>
      </c>
      <c r="D1166" t="s">
        <v>38</v>
      </c>
      <c r="E1166">
        <v>56</v>
      </c>
      <c r="F1166" s="2">
        <v>4.5</v>
      </c>
      <c r="G1166" s="2">
        <f>Table1[[#This Row],[price]] *Table1[[#This Row],[quantity_sold]]</f>
        <v>252</v>
      </c>
      <c r="H1166" t="s">
        <v>14</v>
      </c>
      <c r="I1166" s="3" t="b">
        <v>0</v>
      </c>
      <c r="J1166">
        <f>IF(Table1[[#This Row],[is_weekend]], 1,0)</f>
        <v>0</v>
      </c>
      <c r="K1166">
        <v>0</v>
      </c>
      <c r="L1166" t="s">
        <v>18</v>
      </c>
      <c r="M1166" s="3" t="b">
        <v>1</v>
      </c>
      <c r="N1166" t="s">
        <v>16</v>
      </c>
    </row>
    <row r="1167" spans="1:14" x14ac:dyDescent="0.25">
      <c r="A1167" s="1">
        <v>45484</v>
      </c>
      <c r="B1167">
        <v>1</v>
      </c>
      <c r="C1167" t="s">
        <v>12</v>
      </c>
      <c r="D1167" t="s">
        <v>13</v>
      </c>
      <c r="E1167">
        <v>66</v>
      </c>
      <c r="F1167" s="2">
        <v>7.2</v>
      </c>
      <c r="G1167" s="2">
        <f>Table1[[#This Row],[price]] *Table1[[#This Row],[quantity_sold]]</f>
        <v>475.2</v>
      </c>
      <c r="H1167" t="s">
        <v>23</v>
      </c>
      <c r="I1167" s="3" t="b">
        <v>0</v>
      </c>
      <c r="J1167">
        <f>IF(Table1[[#This Row],[is_weekend]], 1,0)</f>
        <v>0</v>
      </c>
      <c r="K1167">
        <v>1</v>
      </c>
      <c r="L1167" t="s">
        <v>15</v>
      </c>
      <c r="M1167" s="3" t="b">
        <v>0</v>
      </c>
      <c r="N1167" t="s">
        <v>16</v>
      </c>
    </row>
    <row r="1168" spans="1:14" x14ac:dyDescent="0.25">
      <c r="A1168" s="1">
        <v>45484</v>
      </c>
      <c r="B1168">
        <v>2</v>
      </c>
      <c r="C1168" t="s">
        <v>32</v>
      </c>
      <c r="D1168" t="s">
        <v>13</v>
      </c>
      <c r="E1168">
        <v>53</v>
      </c>
      <c r="F1168" s="2">
        <v>9</v>
      </c>
      <c r="G1168" s="2">
        <f>Table1[[#This Row],[price]] *Table1[[#This Row],[quantity_sold]]</f>
        <v>477</v>
      </c>
      <c r="H1168" t="s">
        <v>23</v>
      </c>
      <c r="I1168" s="3" t="b">
        <v>0</v>
      </c>
      <c r="J1168">
        <f>IF(Table1[[#This Row],[is_weekend]], 1,0)</f>
        <v>0</v>
      </c>
      <c r="K1168">
        <v>1</v>
      </c>
      <c r="L1168" t="s">
        <v>15</v>
      </c>
      <c r="M1168" s="3" t="b">
        <v>0</v>
      </c>
      <c r="N1168" t="s">
        <v>16</v>
      </c>
    </row>
    <row r="1169" spans="1:14" x14ac:dyDescent="0.25">
      <c r="A1169" s="1">
        <v>45484</v>
      </c>
      <c r="B1169">
        <v>3</v>
      </c>
      <c r="C1169" t="s">
        <v>33</v>
      </c>
      <c r="D1169" t="s">
        <v>34</v>
      </c>
      <c r="E1169">
        <v>38</v>
      </c>
      <c r="F1169" s="2">
        <v>6.3</v>
      </c>
      <c r="G1169" s="2">
        <f>Table1[[#This Row],[price]] *Table1[[#This Row],[quantity_sold]]</f>
        <v>239.4</v>
      </c>
      <c r="H1169" t="s">
        <v>23</v>
      </c>
      <c r="I1169" s="3" t="b">
        <v>0</v>
      </c>
      <c r="J1169">
        <f>IF(Table1[[#This Row],[is_weekend]], 1,0)</f>
        <v>0</v>
      </c>
      <c r="K1169">
        <v>0</v>
      </c>
      <c r="L1169" t="s">
        <v>15</v>
      </c>
      <c r="M1169" s="3" t="b">
        <v>0</v>
      </c>
      <c r="N1169" t="s">
        <v>16</v>
      </c>
    </row>
    <row r="1170" spans="1:14" x14ac:dyDescent="0.25">
      <c r="A1170" s="1">
        <v>45484</v>
      </c>
      <c r="B1170">
        <v>4</v>
      </c>
      <c r="C1170" t="s">
        <v>35</v>
      </c>
      <c r="D1170" t="s">
        <v>36</v>
      </c>
      <c r="E1170">
        <v>50</v>
      </c>
      <c r="F1170" s="2">
        <v>1.8</v>
      </c>
      <c r="G1170" s="2">
        <f>Table1[[#This Row],[price]] *Table1[[#This Row],[quantity_sold]]</f>
        <v>90</v>
      </c>
      <c r="H1170" t="s">
        <v>23</v>
      </c>
      <c r="I1170" s="3" t="b">
        <v>0</v>
      </c>
      <c r="J1170">
        <f>IF(Table1[[#This Row],[is_weekend]], 1,0)</f>
        <v>0</v>
      </c>
      <c r="K1170">
        <v>0</v>
      </c>
      <c r="L1170" t="s">
        <v>15</v>
      </c>
      <c r="M1170" s="3" t="b">
        <v>0</v>
      </c>
      <c r="N1170" t="s">
        <v>16</v>
      </c>
    </row>
    <row r="1171" spans="1:14" x14ac:dyDescent="0.25">
      <c r="A1171" s="1">
        <v>45484</v>
      </c>
      <c r="B1171">
        <v>5</v>
      </c>
      <c r="C1171" t="s">
        <v>37</v>
      </c>
      <c r="D1171" t="s">
        <v>38</v>
      </c>
      <c r="E1171">
        <v>38</v>
      </c>
      <c r="F1171" s="2">
        <v>4.5</v>
      </c>
      <c r="G1171" s="2">
        <f>Table1[[#This Row],[price]] *Table1[[#This Row],[quantity_sold]]</f>
        <v>171</v>
      </c>
      <c r="H1171" t="s">
        <v>23</v>
      </c>
      <c r="I1171" s="3" t="b">
        <v>0</v>
      </c>
      <c r="J1171">
        <f>IF(Table1[[#This Row],[is_weekend]], 1,0)</f>
        <v>0</v>
      </c>
      <c r="K1171">
        <v>0</v>
      </c>
      <c r="L1171" t="s">
        <v>15</v>
      </c>
      <c r="M1171" s="3" t="b">
        <v>0</v>
      </c>
      <c r="N1171" t="s">
        <v>16</v>
      </c>
    </row>
    <row r="1172" spans="1:14" x14ac:dyDescent="0.25">
      <c r="A1172" s="1">
        <v>45483</v>
      </c>
      <c r="B1172">
        <v>1</v>
      </c>
      <c r="C1172" t="s">
        <v>12</v>
      </c>
      <c r="D1172" t="s">
        <v>13</v>
      </c>
      <c r="E1172">
        <v>61</v>
      </c>
      <c r="F1172" s="2">
        <v>7.2</v>
      </c>
      <c r="G1172" s="2">
        <f>Table1[[#This Row],[price]] *Table1[[#This Row],[quantity_sold]]</f>
        <v>439.2</v>
      </c>
      <c r="H1172" t="s">
        <v>22</v>
      </c>
      <c r="I1172" s="3" t="b">
        <v>0</v>
      </c>
      <c r="J1172">
        <f>IF(Table1[[#This Row],[is_weekend]], 1,0)</f>
        <v>0</v>
      </c>
      <c r="K1172">
        <v>1</v>
      </c>
      <c r="L1172" t="s">
        <v>15</v>
      </c>
      <c r="M1172" s="3" t="b">
        <v>0</v>
      </c>
      <c r="N1172" t="s">
        <v>16</v>
      </c>
    </row>
    <row r="1173" spans="1:14" x14ac:dyDescent="0.25">
      <c r="A1173" s="1">
        <v>45483</v>
      </c>
      <c r="B1173">
        <v>2</v>
      </c>
      <c r="C1173" t="s">
        <v>32</v>
      </c>
      <c r="D1173" t="s">
        <v>13</v>
      </c>
      <c r="E1173">
        <v>37</v>
      </c>
      <c r="F1173" s="2">
        <v>9</v>
      </c>
      <c r="G1173" s="2">
        <f>Table1[[#This Row],[price]] *Table1[[#This Row],[quantity_sold]]</f>
        <v>333</v>
      </c>
      <c r="H1173" t="s">
        <v>22</v>
      </c>
      <c r="I1173" s="3" t="b">
        <v>0</v>
      </c>
      <c r="J1173">
        <f>IF(Table1[[#This Row],[is_weekend]], 1,0)</f>
        <v>0</v>
      </c>
      <c r="K1173">
        <v>0</v>
      </c>
      <c r="L1173" t="s">
        <v>15</v>
      </c>
      <c r="M1173" s="3" t="b">
        <v>0</v>
      </c>
      <c r="N1173" t="s">
        <v>16</v>
      </c>
    </row>
    <row r="1174" spans="1:14" x14ac:dyDescent="0.25">
      <c r="A1174" s="1">
        <v>45483</v>
      </c>
      <c r="B1174">
        <v>3</v>
      </c>
      <c r="C1174" t="s">
        <v>33</v>
      </c>
      <c r="D1174" t="s">
        <v>34</v>
      </c>
      <c r="E1174">
        <v>35</v>
      </c>
      <c r="F1174" s="2">
        <v>6.3</v>
      </c>
      <c r="G1174" s="2">
        <f>Table1[[#This Row],[price]] *Table1[[#This Row],[quantity_sold]]</f>
        <v>220.5</v>
      </c>
      <c r="H1174" t="s">
        <v>22</v>
      </c>
      <c r="I1174" s="3" t="b">
        <v>0</v>
      </c>
      <c r="J1174">
        <f>IF(Table1[[#This Row],[is_weekend]], 1,0)</f>
        <v>0</v>
      </c>
      <c r="K1174">
        <v>0</v>
      </c>
      <c r="L1174" t="s">
        <v>15</v>
      </c>
      <c r="M1174" s="3" t="b">
        <v>0</v>
      </c>
      <c r="N1174" t="s">
        <v>16</v>
      </c>
    </row>
    <row r="1175" spans="1:14" x14ac:dyDescent="0.25">
      <c r="A1175" s="1">
        <v>45483</v>
      </c>
      <c r="B1175">
        <v>4</v>
      </c>
      <c r="C1175" t="s">
        <v>35</v>
      </c>
      <c r="D1175" t="s">
        <v>36</v>
      </c>
      <c r="E1175">
        <v>69</v>
      </c>
      <c r="F1175" s="2">
        <v>1.8</v>
      </c>
      <c r="G1175" s="2">
        <f>Table1[[#This Row],[price]] *Table1[[#This Row],[quantity_sold]]</f>
        <v>124.2</v>
      </c>
      <c r="H1175" t="s">
        <v>22</v>
      </c>
      <c r="I1175" s="3" t="b">
        <v>0</v>
      </c>
      <c r="J1175">
        <f>IF(Table1[[#This Row],[is_weekend]], 1,0)</f>
        <v>0</v>
      </c>
      <c r="K1175">
        <v>1</v>
      </c>
      <c r="L1175" t="s">
        <v>15</v>
      </c>
      <c r="M1175" s="3" t="b">
        <v>0</v>
      </c>
      <c r="N1175" t="s">
        <v>16</v>
      </c>
    </row>
    <row r="1176" spans="1:14" x14ac:dyDescent="0.25">
      <c r="A1176" s="1">
        <v>45483</v>
      </c>
      <c r="B1176">
        <v>5</v>
      </c>
      <c r="C1176" t="s">
        <v>37</v>
      </c>
      <c r="D1176" t="s">
        <v>38</v>
      </c>
      <c r="E1176">
        <v>35</v>
      </c>
      <c r="F1176" s="2">
        <v>4.5</v>
      </c>
      <c r="G1176" s="2">
        <f>Table1[[#This Row],[price]] *Table1[[#This Row],[quantity_sold]]</f>
        <v>157.5</v>
      </c>
      <c r="H1176" t="s">
        <v>22</v>
      </c>
      <c r="I1176" s="3" t="b">
        <v>0</v>
      </c>
      <c r="J1176">
        <f>IF(Table1[[#This Row],[is_weekend]], 1,0)</f>
        <v>0</v>
      </c>
      <c r="K1176">
        <v>0</v>
      </c>
      <c r="L1176" t="s">
        <v>15</v>
      </c>
      <c r="M1176" s="3" t="b">
        <v>0</v>
      </c>
      <c r="N1176" t="s">
        <v>16</v>
      </c>
    </row>
    <row r="1177" spans="1:14" x14ac:dyDescent="0.25">
      <c r="A1177" s="1">
        <v>45482</v>
      </c>
      <c r="B1177">
        <v>1</v>
      </c>
      <c r="C1177" t="s">
        <v>12</v>
      </c>
      <c r="D1177" t="s">
        <v>13</v>
      </c>
      <c r="E1177">
        <v>54</v>
      </c>
      <c r="F1177" s="2">
        <v>7.2</v>
      </c>
      <c r="G1177" s="2">
        <f>Table1[[#This Row],[price]] *Table1[[#This Row],[quantity_sold]]</f>
        <v>388.8</v>
      </c>
      <c r="H1177" t="s">
        <v>21</v>
      </c>
      <c r="I1177" s="3" t="b">
        <v>0</v>
      </c>
      <c r="J1177">
        <f>IF(Table1[[#This Row],[is_weekend]], 1,0)</f>
        <v>0</v>
      </c>
      <c r="K1177">
        <v>1</v>
      </c>
      <c r="L1177" t="s">
        <v>18</v>
      </c>
      <c r="M1177" s="3" t="b">
        <v>0</v>
      </c>
      <c r="N1177" t="s">
        <v>16</v>
      </c>
    </row>
    <row r="1178" spans="1:14" x14ac:dyDescent="0.25">
      <c r="A1178" s="1">
        <v>45482</v>
      </c>
      <c r="B1178">
        <v>2</v>
      </c>
      <c r="C1178" t="s">
        <v>32</v>
      </c>
      <c r="D1178" t="s">
        <v>13</v>
      </c>
      <c r="E1178">
        <v>31</v>
      </c>
      <c r="F1178" s="2">
        <v>9</v>
      </c>
      <c r="G1178" s="2">
        <f>Table1[[#This Row],[price]] *Table1[[#This Row],[quantity_sold]]</f>
        <v>279</v>
      </c>
      <c r="H1178" t="s">
        <v>21</v>
      </c>
      <c r="I1178" s="3" t="b">
        <v>0</v>
      </c>
      <c r="J1178">
        <f>IF(Table1[[#This Row],[is_weekend]], 1,0)</f>
        <v>0</v>
      </c>
      <c r="K1178">
        <v>0</v>
      </c>
      <c r="L1178" t="s">
        <v>18</v>
      </c>
      <c r="M1178" s="3" t="b">
        <v>0</v>
      </c>
      <c r="N1178" t="s">
        <v>16</v>
      </c>
    </row>
    <row r="1179" spans="1:14" x14ac:dyDescent="0.25">
      <c r="A1179" s="1">
        <v>45482</v>
      </c>
      <c r="B1179">
        <v>3</v>
      </c>
      <c r="C1179" t="s">
        <v>33</v>
      </c>
      <c r="D1179" t="s">
        <v>34</v>
      </c>
      <c r="E1179">
        <v>25</v>
      </c>
      <c r="F1179" s="2">
        <v>6.3</v>
      </c>
      <c r="G1179" s="2">
        <f>Table1[[#This Row],[price]] *Table1[[#This Row],[quantity_sold]]</f>
        <v>157.5</v>
      </c>
      <c r="H1179" t="s">
        <v>21</v>
      </c>
      <c r="I1179" s="3" t="b">
        <v>0</v>
      </c>
      <c r="J1179">
        <f>IF(Table1[[#This Row],[is_weekend]], 1,0)</f>
        <v>0</v>
      </c>
      <c r="K1179">
        <v>0</v>
      </c>
      <c r="L1179" t="s">
        <v>18</v>
      </c>
      <c r="M1179" s="3" t="b">
        <v>0</v>
      </c>
      <c r="N1179" t="s">
        <v>16</v>
      </c>
    </row>
    <row r="1180" spans="1:14" x14ac:dyDescent="0.25">
      <c r="A1180" s="1">
        <v>45482</v>
      </c>
      <c r="B1180">
        <v>4</v>
      </c>
      <c r="C1180" t="s">
        <v>35</v>
      </c>
      <c r="D1180" t="s">
        <v>36</v>
      </c>
      <c r="E1180">
        <v>58</v>
      </c>
      <c r="F1180" s="2">
        <v>1.8</v>
      </c>
      <c r="G1180" s="2">
        <f>Table1[[#This Row],[price]] *Table1[[#This Row],[quantity_sold]]</f>
        <v>104.4</v>
      </c>
      <c r="H1180" t="s">
        <v>21</v>
      </c>
      <c r="I1180" s="3" t="b">
        <v>0</v>
      </c>
      <c r="J1180">
        <f>IF(Table1[[#This Row],[is_weekend]], 1,0)</f>
        <v>0</v>
      </c>
      <c r="K1180">
        <v>1</v>
      </c>
      <c r="L1180" t="s">
        <v>18</v>
      </c>
      <c r="M1180" s="3" t="b">
        <v>0</v>
      </c>
      <c r="N1180" t="s">
        <v>16</v>
      </c>
    </row>
    <row r="1181" spans="1:14" x14ac:dyDescent="0.25">
      <c r="A1181" s="1">
        <v>45482</v>
      </c>
      <c r="B1181">
        <v>5</v>
      </c>
      <c r="C1181" t="s">
        <v>37</v>
      </c>
      <c r="D1181" t="s">
        <v>38</v>
      </c>
      <c r="E1181">
        <v>31</v>
      </c>
      <c r="F1181" s="2">
        <v>4.5</v>
      </c>
      <c r="G1181" s="2">
        <f>Table1[[#This Row],[price]] *Table1[[#This Row],[quantity_sold]]</f>
        <v>139.5</v>
      </c>
      <c r="H1181" t="s">
        <v>21</v>
      </c>
      <c r="I1181" s="3" t="b">
        <v>0</v>
      </c>
      <c r="J1181">
        <f>IF(Table1[[#This Row],[is_weekend]], 1,0)</f>
        <v>0</v>
      </c>
      <c r="K1181">
        <v>0</v>
      </c>
      <c r="L1181" t="s">
        <v>18</v>
      </c>
      <c r="M1181" s="3" t="b">
        <v>0</v>
      </c>
      <c r="N1181" t="s">
        <v>16</v>
      </c>
    </row>
    <row r="1182" spans="1:14" x14ac:dyDescent="0.25">
      <c r="A1182" s="1">
        <v>45481</v>
      </c>
      <c r="B1182">
        <v>1</v>
      </c>
      <c r="C1182" t="s">
        <v>12</v>
      </c>
      <c r="D1182" t="s">
        <v>13</v>
      </c>
      <c r="E1182">
        <v>33</v>
      </c>
      <c r="F1182" s="2">
        <v>7.2</v>
      </c>
      <c r="G1182" s="2">
        <f>Table1[[#This Row],[price]] *Table1[[#This Row],[quantity_sold]]</f>
        <v>237.6</v>
      </c>
      <c r="H1182" t="s">
        <v>20</v>
      </c>
      <c r="I1182" s="3" t="b">
        <v>0</v>
      </c>
      <c r="J1182">
        <f>IF(Table1[[#This Row],[is_weekend]], 1,0)</f>
        <v>0</v>
      </c>
      <c r="K1182">
        <v>0</v>
      </c>
      <c r="L1182" t="s">
        <v>18</v>
      </c>
      <c r="M1182" s="3" t="b">
        <v>0</v>
      </c>
      <c r="N1182" t="s">
        <v>16</v>
      </c>
    </row>
    <row r="1183" spans="1:14" x14ac:dyDescent="0.25">
      <c r="A1183" s="1">
        <v>45481</v>
      </c>
      <c r="B1183">
        <v>2</v>
      </c>
      <c r="C1183" t="s">
        <v>32</v>
      </c>
      <c r="D1183" t="s">
        <v>13</v>
      </c>
      <c r="E1183">
        <v>41</v>
      </c>
      <c r="F1183" s="2">
        <v>9</v>
      </c>
      <c r="G1183" s="2">
        <f>Table1[[#This Row],[price]] *Table1[[#This Row],[quantity_sold]]</f>
        <v>369</v>
      </c>
      <c r="H1183" t="s">
        <v>20</v>
      </c>
      <c r="I1183" s="3" t="b">
        <v>0</v>
      </c>
      <c r="J1183">
        <f>IF(Table1[[#This Row],[is_weekend]], 1,0)</f>
        <v>0</v>
      </c>
      <c r="K1183">
        <v>1</v>
      </c>
      <c r="L1183" t="s">
        <v>18</v>
      </c>
      <c r="M1183" s="3" t="b">
        <v>0</v>
      </c>
      <c r="N1183" t="s">
        <v>16</v>
      </c>
    </row>
    <row r="1184" spans="1:14" x14ac:dyDescent="0.25">
      <c r="A1184" s="1">
        <v>45481</v>
      </c>
      <c r="B1184">
        <v>3</v>
      </c>
      <c r="C1184" t="s">
        <v>33</v>
      </c>
      <c r="D1184" t="s">
        <v>34</v>
      </c>
      <c r="E1184">
        <v>24</v>
      </c>
      <c r="F1184" s="2">
        <v>6.3</v>
      </c>
      <c r="G1184" s="2">
        <f>Table1[[#This Row],[price]] *Table1[[#This Row],[quantity_sold]]</f>
        <v>151.19999999999999</v>
      </c>
      <c r="H1184" t="s">
        <v>20</v>
      </c>
      <c r="I1184" s="3" t="b">
        <v>0</v>
      </c>
      <c r="J1184">
        <f>IF(Table1[[#This Row],[is_weekend]], 1,0)</f>
        <v>0</v>
      </c>
      <c r="K1184">
        <v>0</v>
      </c>
      <c r="L1184" t="s">
        <v>18</v>
      </c>
      <c r="M1184" s="3" t="b">
        <v>0</v>
      </c>
      <c r="N1184" t="s">
        <v>16</v>
      </c>
    </row>
    <row r="1185" spans="1:14" x14ac:dyDescent="0.25">
      <c r="A1185" s="1">
        <v>45481</v>
      </c>
      <c r="B1185">
        <v>4</v>
      </c>
      <c r="C1185" t="s">
        <v>35</v>
      </c>
      <c r="D1185" t="s">
        <v>36</v>
      </c>
      <c r="E1185">
        <v>37</v>
      </c>
      <c r="F1185" s="2">
        <v>1.8</v>
      </c>
      <c r="G1185" s="2">
        <f>Table1[[#This Row],[price]] *Table1[[#This Row],[quantity_sold]]</f>
        <v>66.600000000000009</v>
      </c>
      <c r="H1185" t="s">
        <v>20</v>
      </c>
      <c r="I1185" s="3" t="b">
        <v>0</v>
      </c>
      <c r="J1185">
        <f>IF(Table1[[#This Row],[is_weekend]], 1,0)</f>
        <v>0</v>
      </c>
      <c r="K1185">
        <v>0</v>
      </c>
      <c r="L1185" t="s">
        <v>18</v>
      </c>
      <c r="M1185" s="3" t="b">
        <v>0</v>
      </c>
      <c r="N1185" t="s">
        <v>16</v>
      </c>
    </row>
    <row r="1186" spans="1:14" x14ac:dyDescent="0.25">
      <c r="A1186" s="1">
        <v>45481</v>
      </c>
      <c r="B1186">
        <v>5</v>
      </c>
      <c r="C1186" t="s">
        <v>37</v>
      </c>
      <c r="D1186" t="s">
        <v>38</v>
      </c>
      <c r="E1186">
        <v>43</v>
      </c>
      <c r="F1186" s="2">
        <v>4.5</v>
      </c>
      <c r="G1186" s="2">
        <f>Table1[[#This Row],[price]] *Table1[[#This Row],[quantity_sold]]</f>
        <v>193.5</v>
      </c>
      <c r="H1186" t="s">
        <v>20</v>
      </c>
      <c r="I1186" s="3" t="b">
        <v>0</v>
      </c>
      <c r="J1186">
        <f>IF(Table1[[#This Row],[is_weekend]], 1,0)</f>
        <v>0</v>
      </c>
      <c r="K1186">
        <v>1</v>
      </c>
      <c r="L1186" t="s">
        <v>18</v>
      </c>
      <c r="M1186" s="3" t="b">
        <v>0</v>
      </c>
      <c r="N1186" t="s">
        <v>16</v>
      </c>
    </row>
    <row r="1187" spans="1:14" x14ac:dyDescent="0.25">
      <c r="A1187" s="1">
        <v>45480</v>
      </c>
      <c r="B1187">
        <v>1</v>
      </c>
      <c r="C1187" t="s">
        <v>12</v>
      </c>
      <c r="D1187" t="s">
        <v>13</v>
      </c>
      <c r="E1187">
        <v>76</v>
      </c>
      <c r="F1187" s="2">
        <v>7.2</v>
      </c>
      <c r="G1187" s="2">
        <f>Table1[[#This Row],[price]] *Table1[[#This Row],[quantity_sold]]</f>
        <v>547.20000000000005</v>
      </c>
      <c r="H1187" t="s">
        <v>19</v>
      </c>
      <c r="I1187" s="3" t="b">
        <v>1</v>
      </c>
      <c r="J1187">
        <f>IF(Table1[[#This Row],[is_weekend]], 1,0)</f>
        <v>1</v>
      </c>
      <c r="K1187">
        <v>0</v>
      </c>
      <c r="L1187" t="s">
        <v>15</v>
      </c>
      <c r="M1187" s="3" t="b">
        <v>1</v>
      </c>
      <c r="N1187" t="s">
        <v>16</v>
      </c>
    </row>
    <row r="1188" spans="1:14" x14ac:dyDescent="0.25">
      <c r="A1188" s="1">
        <v>45480</v>
      </c>
      <c r="B1188">
        <v>2</v>
      </c>
      <c r="C1188" t="s">
        <v>32</v>
      </c>
      <c r="D1188" t="s">
        <v>13</v>
      </c>
      <c r="E1188">
        <v>64</v>
      </c>
      <c r="F1188" s="2">
        <v>9</v>
      </c>
      <c r="G1188" s="2">
        <f>Table1[[#This Row],[price]] *Table1[[#This Row],[quantity_sold]]</f>
        <v>576</v>
      </c>
      <c r="H1188" t="s">
        <v>19</v>
      </c>
      <c r="I1188" s="3" t="b">
        <v>1</v>
      </c>
      <c r="J1188">
        <f>IF(Table1[[#This Row],[is_weekend]], 1,0)</f>
        <v>1</v>
      </c>
      <c r="K1188">
        <v>0</v>
      </c>
      <c r="L1188" t="s">
        <v>15</v>
      </c>
      <c r="M1188" s="3" t="b">
        <v>1</v>
      </c>
      <c r="N1188" t="s">
        <v>16</v>
      </c>
    </row>
    <row r="1189" spans="1:14" x14ac:dyDescent="0.25">
      <c r="A1189" s="1">
        <v>45480</v>
      </c>
      <c r="B1189">
        <v>3</v>
      </c>
      <c r="C1189" t="s">
        <v>33</v>
      </c>
      <c r="D1189" t="s">
        <v>34</v>
      </c>
      <c r="E1189">
        <v>69</v>
      </c>
      <c r="F1189" s="2">
        <v>6.3</v>
      </c>
      <c r="G1189" s="2">
        <f>Table1[[#This Row],[price]] *Table1[[#This Row],[quantity_sold]]</f>
        <v>434.7</v>
      </c>
      <c r="H1189" t="s">
        <v>19</v>
      </c>
      <c r="I1189" s="3" t="b">
        <v>1</v>
      </c>
      <c r="J1189">
        <f>IF(Table1[[#This Row],[is_weekend]], 1,0)</f>
        <v>1</v>
      </c>
      <c r="K1189">
        <v>0</v>
      </c>
      <c r="L1189" t="s">
        <v>15</v>
      </c>
      <c r="M1189" s="3" t="b">
        <v>1</v>
      </c>
      <c r="N1189" t="s">
        <v>16</v>
      </c>
    </row>
    <row r="1190" spans="1:14" x14ac:dyDescent="0.25">
      <c r="A1190" s="1">
        <v>45480</v>
      </c>
      <c r="B1190">
        <v>4</v>
      </c>
      <c r="C1190" t="s">
        <v>35</v>
      </c>
      <c r="D1190" t="s">
        <v>36</v>
      </c>
      <c r="E1190">
        <v>122</v>
      </c>
      <c r="F1190" s="2">
        <v>1.8</v>
      </c>
      <c r="G1190" s="2">
        <f>Table1[[#This Row],[price]] *Table1[[#This Row],[quantity_sold]]</f>
        <v>219.6</v>
      </c>
      <c r="H1190" t="s">
        <v>19</v>
      </c>
      <c r="I1190" s="3" t="b">
        <v>1</v>
      </c>
      <c r="J1190">
        <f>IF(Table1[[#This Row],[is_weekend]], 1,0)</f>
        <v>1</v>
      </c>
      <c r="K1190">
        <v>1</v>
      </c>
      <c r="L1190" t="s">
        <v>15</v>
      </c>
      <c r="M1190" s="3" t="b">
        <v>1</v>
      </c>
      <c r="N1190" t="s">
        <v>16</v>
      </c>
    </row>
    <row r="1191" spans="1:14" x14ac:dyDescent="0.25">
      <c r="A1191" s="1">
        <v>45480</v>
      </c>
      <c r="B1191">
        <v>5</v>
      </c>
      <c r="C1191" t="s">
        <v>37</v>
      </c>
      <c r="D1191" t="s">
        <v>38</v>
      </c>
      <c r="E1191">
        <v>63</v>
      </c>
      <c r="F1191" s="2">
        <v>4.5</v>
      </c>
      <c r="G1191" s="2">
        <f>Table1[[#This Row],[price]] *Table1[[#This Row],[quantity_sold]]</f>
        <v>283.5</v>
      </c>
      <c r="H1191" t="s">
        <v>19</v>
      </c>
      <c r="I1191" s="3" t="b">
        <v>1</v>
      </c>
      <c r="J1191">
        <f>IF(Table1[[#This Row],[is_weekend]], 1,0)</f>
        <v>1</v>
      </c>
      <c r="K1191">
        <v>0</v>
      </c>
      <c r="L1191" t="s">
        <v>15</v>
      </c>
      <c r="M1191" s="3" t="b">
        <v>1</v>
      </c>
      <c r="N1191" t="s">
        <v>16</v>
      </c>
    </row>
    <row r="1192" spans="1:14" x14ac:dyDescent="0.25">
      <c r="A1192" s="1">
        <v>45479</v>
      </c>
      <c r="B1192">
        <v>1</v>
      </c>
      <c r="C1192" t="s">
        <v>12</v>
      </c>
      <c r="D1192" t="s">
        <v>13</v>
      </c>
      <c r="E1192">
        <v>58</v>
      </c>
      <c r="F1192" s="2">
        <v>7.2</v>
      </c>
      <c r="G1192" s="2">
        <f>Table1[[#This Row],[price]] *Table1[[#This Row],[quantity_sold]]</f>
        <v>417.6</v>
      </c>
      <c r="H1192" t="s">
        <v>17</v>
      </c>
      <c r="I1192" s="3" t="b">
        <v>1</v>
      </c>
      <c r="J1192">
        <f>IF(Table1[[#This Row],[is_weekend]], 1,0)</f>
        <v>1</v>
      </c>
      <c r="K1192">
        <v>0</v>
      </c>
      <c r="L1192" t="s">
        <v>18</v>
      </c>
      <c r="M1192" s="3" t="b">
        <v>0</v>
      </c>
      <c r="N1192" t="s">
        <v>16</v>
      </c>
    </row>
    <row r="1193" spans="1:14" x14ac:dyDescent="0.25">
      <c r="A1193" s="1">
        <v>45479</v>
      </c>
      <c r="B1193">
        <v>2</v>
      </c>
      <c r="C1193" t="s">
        <v>32</v>
      </c>
      <c r="D1193" t="s">
        <v>13</v>
      </c>
      <c r="E1193">
        <v>73</v>
      </c>
      <c r="F1193" s="2">
        <v>9</v>
      </c>
      <c r="G1193" s="2">
        <f>Table1[[#This Row],[price]] *Table1[[#This Row],[quantity_sold]]</f>
        <v>657</v>
      </c>
      <c r="H1193" t="s">
        <v>17</v>
      </c>
      <c r="I1193" s="3" t="b">
        <v>1</v>
      </c>
      <c r="J1193">
        <f>IF(Table1[[#This Row],[is_weekend]], 1,0)</f>
        <v>1</v>
      </c>
      <c r="K1193">
        <v>1</v>
      </c>
      <c r="L1193" t="s">
        <v>18</v>
      </c>
      <c r="M1193" s="3" t="b">
        <v>0</v>
      </c>
      <c r="N1193" t="s">
        <v>16</v>
      </c>
    </row>
    <row r="1194" spans="1:14" x14ac:dyDescent="0.25">
      <c r="A1194" s="1">
        <v>45479</v>
      </c>
      <c r="B1194">
        <v>3</v>
      </c>
      <c r="C1194" t="s">
        <v>33</v>
      </c>
      <c r="D1194" t="s">
        <v>34</v>
      </c>
      <c r="E1194">
        <v>44</v>
      </c>
      <c r="F1194" s="2">
        <v>6.3</v>
      </c>
      <c r="G1194" s="2">
        <f>Table1[[#This Row],[price]] *Table1[[#This Row],[quantity_sold]]</f>
        <v>277.2</v>
      </c>
      <c r="H1194" t="s">
        <v>17</v>
      </c>
      <c r="I1194" s="3" t="b">
        <v>1</v>
      </c>
      <c r="J1194">
        <f>IF(Table1[[#This Row],[is_weekend]], 1,0)</f>
        <v>1</v>
      </c>
      <c r="K1194">
        <v>0</v>
      </c>
      <c r="L1194" t="s">
        <v>18</v>
      </c>
      <c r="M1194" s="3" t="b">
        <v>0</v>
      </c>
      <c r="N1194" t="s">
        <v>16</v>
      </c>
    </row>
    <row r="1195" spans="1:14" x14ac:dyDescent="0.25">
      <c r="A1195" s="1">
        <v>45479</v>
      </c>
      <c r="B1195">
        <v>4</v>
      </c>
      <c r="C1195" t="s">
        <v>35</v>
      </c>
      <c r="D1195" t="s">
        <v>36</v>
      </c>
      <c r="E1195">
        <v>62</v>
      </c>
      <c r="F1195" s="2">
        <v>1.8</v>
      </c>
      <c r="G1195" s="2">
        <f>Table1[[#This Row],[price]] *Table1[[#This Row],[quantity_sold]]</f>
        <v>111.60000000000001</v>
      </c>
      <c r="H1195" t="s">
        <v>17</v>
      </c>
      <c r="I1195" s="3" t="b">
        <v>1</v>
      </c>
      <c r="J1195">
        <f>IF(Table1[[#This Row],[is_weekend]], 1,0)</f>
        <v>1</v>
      </c>
      <c r="K1195">
        <v>0</v>
      </c>
      <c r="L1195" t="s">
        <v>18</v>
      </c>
      <c r="M1195" s="3" t="b">
        <v>0</v>
      </c>
      <c r="N1195" t="s">
        <v>16</v>
      </c>
    </row>
    <row r="1196" spans="1:14" x14ac:dyDescent="0.25">
      <c r="A1196" s="1">
        <v>45479</v>
      </c>
      <c r="B1196">
        <v>5</v>
      </c>
      <c r="C1196" t="s">
        <v>37</v>
      </c>
      <c r="D1196" t="s">
        <v>38</v>
      </c>
      <c r="E1196">
        <v>49</v>
      </c>
      <c r="F1196" s="2">
        <v>4.5</v>
      </c>
      <c r="G1196" s="2">
        <f>Table1[[#This Row],[price]] *Table1[[#This Row],[quantity_sold]]</f>
        <v>220.5</v>
      </c>
      <c r="H1196" t="s">
        <v>17</v>
      </c>
      <c r="I1196" s="3" t="b">
        <v>1</v>
      </c>
      <c r="J1196">
        <f>IF(Table1[[#This Row],[is_weekend]], 1,0)</f>
        <v>1</v>
      </c>
      <c r="K1196">
        <v>0</v>
      </c>
      <c r="L1196" t="s">
        <v>18</v>
      </c>
      <c r="M1196" s="3" t="b">
        <v>0</v>
      </c>
      <c r="N1196" t="s">
        <v>16</v>
      </c>
    </row>
    <row r="1197" spans="1:14" x14ac:dyDescent="0.25">
      <c r="A1197" s="1">
        <v>45478</v>
      </c>
      <c r="B1197">
        <v>1</v>
      </c>
      <c r="C1197" t="s">
        <v>12</v>
      </c>
      <c r="D1197" t="s">
        <v>13</v>
      </c>
      <c r="E1197">
        <v>52</v>
      </c>
      <c r="F1197" s="2">
        <v>7.2</v>
      </c>
      <c r="G1197" s="2">
        <f>Table1[[#This Row],[price]] *Table1[[#This Row],[quantity_sold]]</f>
        <v>374.40000000000003</v>
      </c>
      <c r="H1197" t="s">
        <v>14</v>
      </c>
      <c r="I1197" s="3" t="b">
        <v>0</v>
      </c>
      <c r="J1197">
        <f>IF(Table1[[#This Row],[is_weekend]], 1,0)</f>
        <v>0</v>
      </c>
      <c r="K1197">
        <v>0</v>
      </c>
      <c r="L1197" t="s">
        <v>15</v>
      </c>
      <c r="M1197" s="3" t="b">
        <v>0</v>
      </c>
      <c r="N1197" t="s">
        <v>16</v>
      </c>
    </row>
    <row r="1198" spans="1:14" x14ac:dyDescent="0.25">
      <c r="A1198" s="1">
        <v>45478</v>
      </c>
      <c r="B1198">
        <v>2</v>
      </c>
      <c r="C1198" t="s">
        <v>32</v>
      </c>
      <c r="D1198" t="s">
        <v>13</v>
      </c>
      <c r="E1198">
        <v>68</v>
      </c>
      <c r="F1198" s="2">
        <v>9</v>
      </c>
      <c r="G1198" s="2">
        <f>Table1[[#This Row],[price]] *Table1[[#This Row],[quantity_sold]]</f>
        <v>612</v>
      </c>
      <c r="H1198" t="s">
        <v>14</v>
      </c>
      <c r="I1198" s="3" t="b">
        <v>0</v>
      </c>
      <c r="J1198">
        <f>IF(Table1[[#This Row],[is_weekend]], 1,0)</f>
        <v>0</v>
      </c>
      <c r="K1198">
        <v>1</v>
      </c>
      <c r="L1198" t="s">
        <v>15</v>
      </c>
      <c r="M1198" s="3" t="b">
        <v>0</v>
      </c>
      <c r="N1198" t="s">
        <v>16</v>
      </c>
    </row>
    <row r="1199" spans="1:14" x14ac:dyDescent="0.25">
      <c r="A1199" s="1">
        <v>45478</v>
      </c>
      <c r="B1199">
        <v>3</v>
      </c>
      <c r="C1199" t="s">
        <v>33</v>
      </c>
      <c r="D1199" t="s">
        <v>34</v>
      </c>
      <c r="E1199">
        <v>64</v>
      </c>
      <c r="F1199" s="2">
        <v>6.3</v>
      </c>
      <c r="G1199" s="2">
        <f>Table1[[#This Row],[price]] *Table1[[#This Row],[quantity_sold]]</f>
        <v>403.2</v>
      </c>
      <c r="H1199" t="s">
        <v>14</v>
      </c>
      <c r="I1199" s="3" t="b">
        <v>0</v>
      </c>
      <c r="J1199">
        <f>IF(Table1[[#This Row],[is_weekend]], 1,0)</f>
        <v>0</v>
      </c>
      <c r="K1199">
        <v>1</v>
      </c>
      <c r="L1199" t="s">
        <v>15</v>
      </c>
      <c r="M1199" s="3" t="b">
        <v>0</v>
      </c>
      <c r="N1199" t="s">
        <v>16</v>
      </c>
    </row>
    <row r="1200" spans="1:14" x14ac:dyDescent="0.25">
      <c r="A1200" s="1">
        <v>45478</v>
      </c>
      <c r="B1200">
        <v>4</v>
      </c>
      <c r="C1200" t="s">
        <v>35</v>
      </c>
      <c r="D1200" t="s">
        <v>36</v>
      </c>
      <c r="E1200">
        <v>63</v>
      </c>
      <c r="F1200" s="2">
        <v>1.8</v>
      </c>
      <c r="G1200" s="2">
        <f>Table1[[#This Row],[price]] *Table1[[#This Row],[quantity_sold]]</f>
        <v>113.4</v>
      </c>
      <c r="H1200" t="s">
        <v>14</v>
      </c>
      <c r="I1200" s="3" t="b">
        <v>0</v>
      </c>
      <c r="J1200">
        <f>IF(Table1[[#This Row],[is_weekend]], 1,0)</f>
        <v>0</v>
      </c>
      <c r="K1200">
        <v>0</v>
      </c>
      <c r="L1200" t="s">
        <v>15</v>
      </c>
      <c r="M1200" s="3" t="b">
        <v>0</v>
      </c>
      <c r="N1200" t="s">
        <v>16</v>
      </c>
    </row>
    <row r="1201" spans="1:14" x14ac:dyDescent="0.25">
      <c r="A1201" s="1">
        <v>45478</v>
      </c>
      <c r="B1201">
        <v>5</v>
      </c>
      <c r="C1201" t="s">
        <v>37</v>
      </c>
      <c r="D1201" t="s">
        <v>38</v>
      </c>
      <c r="E1201">
        <v>50</v>
      </c>
      <c r="F1201" s="2">
        <v>4.5</v>
      </c>
      <c r="G1201" s="2">
        <f>Table1[[#This Row],[price]] *Table1[[#This Row],[quantity_sold]]</f>
        <v>225</v>
      </c>
      <c r="H1201" t="s">
        <v>14</v>
      </c>
      <c r="I1201" s="3" t="b">
        <v>0</v>
      </c>
      <c r="J1201">
        <f>IF(Table1[[#This Row],[is_weekend]], 1,0)</f>
        <v>0</v>
      </c>
      <c r="K1201">
        <v>0</v>
      </c>
      <c r="L1201" t="s">
        <v>15</v>
      </c>
      <c r="M1201" s="3" t="b">
        <v>0</v>
      </c>
      <c r="N1201" t="s">
        <v>16</v>
      </c>
    </row>
    <row r="1202" spans="1:14" x14ac:dyDescent="0.25">
      <c r="A1202" s="1">
        <v>45477</v>
      </c>
      <c r="B1202">
        <v>1</v>
      </c>
      <c r="C1202" t="s">
        <v>12</v>
      </c>
      <c r="D1202" t="s">
        <v>13</v>
      </c>
      <c r="E1202">
        <v>47</v>
      </c>
      <c r="F1202" s="2">
        <v>7.2</v>
      </c>
      <c r="G1202" s="2">
        <f>Table1[[#This Row],[price]] *Table1[[#This Row],[quantity_sold]]</f>
        <v>338.40000000000003</v>
      </c>
      <c r="H1202" t="s">
        <v>23</v>
      </c>
      <c r="I1202" s="3" t="b">
        <v>0</v>
      </c>
      <c r="J1202">
        <f>IF(Table1[[#This Row],[is_weekend]], 1,0)</f>
        <v>0</v>
      </c>
      <c r="K1202">
        <v>0</v>
      </c>
      <c r="L1202" t="s">
        <v>15</v>
      </c>
      <c r="M1202" s="3" t="b">
        <v>0</v>
      </c>
      <c r="N1202" t="s">
        <v>16</v>
      </c>
    </row>
    <row r="1203" spans="1:14" x14ac:dyDescent="0.25">
      <c r="A1203" s="1">
        <v>45477</v>
      </c>
      <c r="B1203">
        <v>2</v>
      </c>
      <c r="C1203" t="s">
        <v>32</v>
      </c>
      <c r="D1203" t="s">
        <v>13</v>
      </c>
      <c r="E1203">
        <v>38</v>
      </c>
      <c r="F1203" s="2">
        <v>9</v>
      </c>
      <c r="G1203" s="2">
        <f>Table1[[#This Row],[price]] *Table1[[#This Row],[quantity_sold]]</f>
        <v>342</v>
      </c>
      <c r="H1203" t="s">
        <v>23</v>
      </c>
      <c r="I1203" s="3" t="b">
        <v>0</v>
      </c>
      <c r="J1203">
        <f>IF(Table1[[#This Row],[is_weekend]], 1,0)</f>
        <v>0</v>
      </c>
      <c r="K1203">
        <v>0</v>
      </c>
      <c r="L1203" t="s">
        <v>15</v>
      </c>
      <c r="M1203" s="3" t="b">
        <v>0</v>
      </c>
      <c r="N1203" t="s">
        <v>16</v>
      </c>
    </row>
    <row r="1204" spans="1:14" x14ac:dyDescent="0.25">
      <c r="A1204" s="1">
        <v>45477</v>
      </c>
      <c r="B1204">
        <v>3</v>
      </c>
      <c r="C1204" t="s">
        <v>33</v>
      </c>
      <c r="D1204" t="s">
        <v>34</v>
      </c>
      <c r="E1204">
        <v>36</v>
      </c>
      <c r="F1204" s="2">
        <v>6.3</v>
      </c>
      <c r="G1204" s="2">
        <f>Table1[[#This Row],[price]] *Table1[[#This Row],[quantity_sold]]</f>
        <v>226.79999999999998</v>
      </c>
      <c r="H1204" t="s">
        <v>23</v>
      </c>
      <c r="I1204" s="3" t="b">
        <v>0</v>
      </c>
      <c r="J1204">
        <f>IF(Table1[[#This Row],[is_weekend]], 1,0)</f>
        <v>0</v>
      </c>
      <c r="K1204">
        <v>0</v>
      </c>
      <c r="L1204" t="s">
        <v>15</v>
      </c>
      <c r="M1204" s="3" t="b">
        <v>0</v>
      </c>
      <c r="N1204" t="s">
        <v>16</v>
      </c>
    </row>
    <row r="1205" spans="1:14" x14ac:dyDescent="0.25">
      <c r="A1205" s="1">
        <v>45477</v>
      </c>
      <c r="B1205">
        <v>4</v>
      </c>
      <c r="C1205" t="s">
        <v>35</v>
      </c>
      <c r="D1205" t="s">
        <v>36</v>
      </c>
      <c r="E1205">
        <v>71</v>
      </c>
      <c r="F1205" s="2">
        <v>1.8</v>
      </c>
      <c r="G1205" s="2">
        <f>Table1[[#This Row],[price]] *Table1[[#This Row],[quantity_sold]]</f>
        <v>127.8</v>
      </c>
      <c r="H1205" t="s">
        <v>23</v>
      </c>
      <c r="I1205" s="3" t="b">
        <v>0</v>
      </c>
      <c r="J1205">
        <f>IF(Table1[[#This Row],[is_weekend]], 1,0)</f>
        <v>0</v>
      </c>
      <c r="K1205">
        <v>1</v>
      </c>
      <c r="L1205" t="s">
        <v>15</v>
      </c>
      <c r="M1205" s="3" t="b">
        <v>0</v>
      </c>
      <c r="N1205" t="s">
        <v>16</v>
      </c>
    </row>
    <row r="1206" spans="1:14" x14ac:dyDescent="0.25">
      <c r="A1206" s="1">
        <v>45477</v>
      </c>
      <c r="B1206">
        <v>5</v>
      </c>
      <c r="C1206" t="s">
        <v>37</v>
      </c>
      <c r="D1206" t="s">
        <v>38</v>
      </c>
      <c r="E1206">
        <v>58</v>
      </c>
      <c r="F1206" s="2">
        <v>4.5</v>
      </c>
      <c r="G1206" s="2">
        <f>Table1[[#This Row],[price]] *Table1[[#This Row],[quantity_sold]]</f>
        <v>261</v>
      </c>
      <c r="H1206" t="s">
        <v>23</v>
      </c>
      <c r="I1206" s="3" t="b">
        <v>0</v>
      </c>
      <c r="J1206">
        <f>IF(Table1[[#This Row],[is_weekend]], 1,0)</f>
        <v>0</v>
      </c>
      <c r="K1206">
        <v>1</v>
      </c>
      <c r="L1206" t="s">
        <v>15</v>
      </c>
      <c r="M1206" s="3" t="b">
        <v>0</v>
      </c>
      <c r="N1206" t="s">
        <v>16</v>
      </c>
    </row>
    <row r="1207" spans="1:14" x14ac:dyDescent="0.25">
      <c r="A1207" s="1">
        <v>45476</v>
      </c>
      <c r="B1207">
        <v>1</v>
      </c>
      <c r="C1207" t="s">
        <v>12</v>
      </c>
      <c r="D1207" t="s">
        <v>13</v>
      </c>
      <c r="E1207">
        <v>40</v>
      </c>
      <c r="F1207" s="2">
        <v>7.2</v>
      </c>
      <c r="G1207" s="2">
        <f>Table1[[#This Row],[price]] *Table1[[#This Row],[quantity_sold]]</f>
        <v>288</v>
      </c>
      <c r="H1207" t="s">
        <v>22</v>
      </c>
      <c r="I1207" s="3" t="b">
        <v>0</v>
      </c>
      <c r="J1207">
        <f>IF(Table1[[#This Row],[is_weekend]], 1,0)</f>
        <v>0</v>
      </c>
      <c r="K1207">
        <v>0</v>
      </c>
      <c r="L1207" t="s">
        <v>15</v>
      </c>
      <c r="M1207" s="3" t="b">
        <v>0</v>
      </c>
      <c r="N1207" t="s">
        <v>16</v>
      </c>
    </row>
    <row r="1208" spans="1:14" x14ac:dyDescent="0.25">
      <c r="A1208" s="1">
        <v>45476</v>
      </c>
      <c r="B1208">
        <v>2</v>
      </c>
      <c r="C1208" t="s">
        <v>32</v>
      </c>
      <c r="D1208" t="s">
        <v>13</v>
      </c>
      <c r="E1208">
        <v>36</v>
      </c>
      <c r="F1208" s="2">
        <v>9</v>
      </c>
      <c r="G1208" s="2">
        <f>Table1[[#This Row],[price]] *Table1[[#This Row],[quantity_sold]]</f>
        <v>324</v>
      </c>
      <c r="H1208" t="s">
        <v>22</v>
      </c>
      <c r="I1208" s="3" t="b">
        <v>0</v>
      </c>
      <c r="J1208">
        <f>IF(Table1[[#This Row],[is_weekend]], 1,0)</f>
        <v>0</v>
      </c>
      <c r="K1208">
        <v>0</v>
      </c>
      <c r="L1208" t="s">
        <v>15</v>
      </c>
      <c r="M1208" s="3" t="b">
        <v>0</v>
      </c>
      <c r="N1208" t="s">
        <v>16</v>
      </c>
    </row>
    <row r="1209" spans="1:14" x14ac:dyDescent="0.25">
      <c r="A1209" s="1">
        <v>45476</v>
      </c>
      <c r="B1209">
        <v>3</v>
      </c>
      <c r="C1209" t="s">
        <v>33</v>
      </c>
      <c r="D1209" t="s">
        <v>34</v>
      </c>
      <c r="E1209">
        <v>50</v>
      </c>
      <c r="F1209" s="2">
        <v>6.3</v>
      </c>
      <c r="G1209" s="2">
        <f>Table1[[#This Row],[price]] *Table1[[#This Row],[quantity_sold]]</f>
        <v>315</v>
      </c>
      <c r="H1209" t="s">
        <v>22</v>
      </c>
      <c r="I1209" s="3" t="b">
        <v>0</v>
      </c>
      <c r="J1209">
        <f>IF(Table1[[#This Row],[is_weekend]], 1,0)</f>
        <v>0</v>
      </c>
      <c r="K1209">
        <v>1</v>
      </c>
      <c r="L1209" t="s">
        <v>15</v>
      </c>
      <c r="M1209" s="3" t="b">
        <v>0</v>
      </c>
      <c r="N1209" t="s">
        <v>16</v>
      </c>
    </row>
    <row r="1210" spans="1:14" x14ac:dyDescent="0.25">
      <c r="A1210" s="1">
        <v>45476</v>
      </c>
      <c r="B1210">
        <v>4</v>
      </c>
      <c r="C1210" t="s">
        <v>35</v>
      </c>
      <c r="D1210" t="s">
        <v>36</v>
      </c>
      <c r="E1210">
        <v>50</v>
      </c>
      <c r="F1210" s="2">
        <v>1.8</v>
      </c>
      <c r="G1210" s="2">
        <f>Table1[[#This Row],[price]] *Table1[[#This Row],[quantity_sold]]</f>
        <v>90</v>
      </c>
      <c r="H1210" t="s">
        <v>22</v>
      </c>
      <c r="I1210" s="3" t="b">
        <v>0</v>
      </c>
      <c r="J1210">
        <f>IF(Table1[[#This Row],[is_weekend]], 1,0)</f>
        <v>0</v>
      </c>
      <c r="K1210">
        <v>0</v>
      </c>
      <c r="L1210" t="s">
        <v>15</v>
      </c>
      <c r="M1210" s="3" t="b">
        <v>0</v>
      </c>
      <c r="N1210" t="s">
        <v>16</v>
      </c>
    </row>
    <row r="1211" spans="1:14" x14ac:dyDescent="0.25">
      <c r="A1211" s="1">
        <v>45476</v>
      </c>
      <c r="B1211">
        <v>5</v>
      </c>
      <c r="C1211" t="s">
        <v>37</v>
      </c>
      <c r="D1211" t="s">
        <v>38</v>
      </c>
      <c r="E1211">
        <v>39</v>
      </c>
      <c r="F1211" s="2">
        <v>4.5</v>
      </c>
      <c r="G1211" s="2">
        <f>Table1[[#This Row],[price]] *Table1[[#This Row],[quantity_sold]]</f>
        <v>175.5</v>
      </c>
      <c r="H1211" t="s">
        <v>22</v>
      </c>
      <c r="I1211" s="3" t="b">
        <v>0</v>
      </c>
      <c r="J1211">
        <f>IF(Table1[[#This Row],[is_weekend]], 1,0)</f>
        <v>0</v>
      </c>
      <c r="K1211">
        <v>0</v>
      </c>
      <c r="L1211" t="s">
        <v>15</v>
      </c>
      <c r="M1211" s="3" t="b">
        <v>0</v>
      </c>
      <c r="N1211" t="s">
        <v>16</v>
      </c>
    </row>
    <row r="1212" spans="1:14" x14ac:dyDescent="0.25">
      <c r="A1212" s="1">
        <v>45475</v>
      </c>
      <c r="B1212">
        <v>1</v>
      </c>
      <c r="C1212" t="s">
        <v>12</v>
      </c>
      <c r="D1212" t="s">
        <v>13</v>
      </c>
      <c r="E1212">
        <v>44</v>
      </c>
      <c r="F1212" s="2">
        <v>7.2</v>
      </c>
      <c r="G1212" s="2">
        <f>Table1[[#This Row],[price]] *Table1[[#This Row],[quantity_sold]]</f>
        <v>316.8</v>
      </c>
      <c r="H1212" t="s">
        <v>21</v>
      </c>
      <c r="I1212" s="3" t="b">
        <v>0</v>
      </c>
      <c r="J1212">
        <f>IF(Table1[[#This Row],[is_weekend]], 1,0)</f>
        <v>0</v>
      </c>
      <c r="K1212">
        <v>0</v>
      </c>
      <c r="L1212" t="s">
        <v>15</v>
      </c>
      <c r="M1212" s="3" t="b">
        <v>0</v>
      </c>
      <c r="N1212" t="s">
        <v>16</v>
      </c>
    </row>
    <row r="1213" spans="1:14" x14ac:dyDescent="0.25">
      <c r="A1213" s="1">
        <v>45475</v>
      </c>
      <c r="B1213">
        <v>2</v>
      </c>
      <c r="C1213" t="s">
        <v>32</v>
      </c>
      <c r="D1213" t="s">
        <v>13</v>
      </c>
      <c r="E1213">
        <v>37</v>
      </c>
      <c r="F1213" s="2">
        <v>9</v>
      </c>
      <c r="G1213" s="2">
        <f>Table1[[#This Row],[price]] *Table1[[#This Row],[quantity_sold]]</f>
        <v>333</v>
      </c>
      <c r="H1213" t="s">
        <v>21</v>
      </c>
      <c r="I1213" s="3" t="b">
        <v>0</v>
      </c>
      <c r="J1213">
        <f>IF(Table1[[#This Row],[is_weekend]], 1,0)</f>
        <v>0</v>
      </c>
      <c r="K1213">
        <v>0</v>
      </c>
      <c r="L1213" t="s">
        <v>15</v>
      </c>
      <c r="M1213" s="3" t="b">
        <v>0</v>
      </c>
      <c r="N1213" t="s">
        <v>16</v>
      </c>
    </row>
    <row r="1214" spans="1:14" x14ac:dyDescent="0.25">
      <c r="A1214" s="1">
        <v>45475</v>
      </c>
      <c r="B1214">
        <v>3</v>
      </c>
      <c r="C1214" t="s">
        <v>33</v>
      </c>
      <c r="D1214" t="s">
        <v>34</v>
      </c>
      <c r="E1214">
        <v>46</v>
      </c>
      <c r="F1214" s="2">
        <v>6.3</v>
      </c>
      <c r="G1214" s="2">
        <f>Table1[[#This Row],[price]] *Table1[[#This Row],[quantity_sold]]</f>
        <v>289.8</v>
      </c>
      <c r="H1214" t="s">
        <v>21</v>
      </c>
      <c r="I1214" s="3" t="b">
        <v>0</v>
      </c>
      <c r="J1214">
        <f>IF(Table1[[#This Row],[is_weekend]], 1,0)</f>
        <v>0</v>
      </c>
      <c r="K1214">
        <v>1</v>
      </c>
      <c r="L1214" t="s">
        <v>15</v>
      </c>
      <c r="M1214" s="3" t="b">
        <v>0</v>
      </c>
      <c r="N1214" t="s">
        <v>16</v>
      </c>
    </row>
    <row r="1215" spans="1:14" x14ac:dyDescent="0.25">
      <c r="A1215" s="1">
        <v>45475</v>
      </c>
      <c r="B1215">
        <v>4</v>
      </c>
      <c r="C1215" t="s">
        <v>35</v>
      </c>
      <c r="D1215" t="s">
        <v>36</v>
      </c>
      <c r="E1215">
        <v>47</v>
      </c>
      <c r="F1215" s="2">
        <v>1.8</v>
      </c>
      <c r="G1215" s="2">
        <f>Table1[[#This Row],[price]] *Table1[[#This Row],[quantity_sold]]</f>
        <v>84.600000000000009</v>
      </c>
      <c r="H1215" t="s">
        <v>21</v>
      </c>
      <c r="I1215" s="3" t="b">
        <v>0</v>
      </c>
      <c r="J1215">
        <f>IF(Table1[[#This Row],[is_weekend]], 1,0)</f>
        <v>0</v>
      </c>
      <c r="K1215">
        <v>0</v>
      </c>
      <c r="L1215" t="s">
        <v>15</v>
      </c>
      <c r="M1215" s="3" t="b">
        <v>0</v>
      </c>
      <c r="N1215" t="s">
        <v>16</v>
      </c>
    </row>
    <row r="1216" spans="1:14" x14ac:dyDescent="0.25">
      <c r="A1216" s="1">
        <v>45475</v>
      </c>
      <c r="B1216">
        <v>5</v>
      </c>
      <c r="C1216" t="s">
        <v>37</v>
      </c>
      <c r="D1216" t="s">
        <v>38</v>
      </c>
      <c r="E1216">
        <v>35</v>
      </c>
      <c r="F1216" s="2">
        <v>4.5</v>
      </c>
      <c r="G1216" s="2">
        <f>Table1[[#This Row],[price]] *Table1[[#This Row],[quantity_sold]]</f>
        <v>157.5</v>
      </c>
      <c r="H1216" t="s">
        <v>21</v>
      </c>
      <c r="I1216" s="3" t="b">
        <v>0</v>
      </c>
      <c r="J1216">
        <f>IF(Table1[[#This Row],[is_weekend]], 1,0)</f>
        <v>0</v>
      </c>
      <c r="K1216">
        <v>0</v>
      </c>
      <c r="L1216" t="s">
        <v>15</v>
      </c>
      <c r="M1216" s="3" t="b">
        <v>0</v>
      </c>
      <c r="N1216" t="s">
        <v>16</v>
      </c>
    </row>
    <row r="1217" spans="1:14" x14ac:dyDescent="0.25">
      <c r="A1217" s="1">
        <v>45474</v>
      </c>
      <c r="B1217">
        <v>1</v>
      </c>
      <c r="C1217" t="s">
        <v>12</v>
      </c>
      <c r="D1217" t="s">
        <v>13</v>
      </c>
      <c r="E1217">
        <v>38</v>
      </c>
      <c r="F1217" s="2">
        <v>7.2</v>
      </c>
      <c r="G1217" s="2">
        <f>Table1[[#This Row],[price]] *Table1[[#This Row],[quantity_sold]]</f>
        <v>273.60000000000002</v>
      </c>
      <c r="H1217" t="s">
        <v>20</v>
      </c>
      <c r="I1217" s="3" t="b">
        <v>0</v>
      </c>
      <c r="J1217">
        <f>IF(Table1[[#This Row],[is_weekend]], 1,0)</f>
        <v>0</v>
      </c>
      <c r="K1217">
        <v>0</v>
      </c>
      <c r="L1217" t="s">
        <v>15</v>
      </c>
      <c r="M1217" s="3" t="b">
        <v>0</v>
      </c>
      <c r="N1217" t="s">
        <v>16</v>
      </c>
    </row>
    <row r="1218" spans="1:14" x14ac:dyDescent="0.25">
      <c r="A1218" s="1">
        <v>45474</v>
      </c>
      <c r="B1218">
        <v>2</v>
      </c>
      <c r="C1218" t="s">
        <v>32</v>
      </c>
      <c r="D1218" t="s">
        <v>13</v>
      </c>
      <c r="E1218">
        <v>32</v>
      </c>
      <c r="F1218" s="2">
        <v>9</v>
      </c>
      <c r="G1218" s="2">
        <f>Table1[[#This Row],[price]] *Table1[[#This Row],[quantity_sold]]</f>
        <v>288</v>
      </c>
      <c r="H1218" t="s">
        <v>20</v>
      </c>
      <c r="I1218" s="3" t="b">
        <v>0</v>
      </c>
      <c r="J1218">
        <f>IF(Table1[[#This Row],[is_weekend]], 1,0)</f>
        <v>0</v>
      </c>
      <c r="K1218">
        <v>0</v>
      </c>
      <c r="L1218" t="s">
        <v>15</v>
      </c>
      <c r="M1218" s="3" t="b">
        <v>0</v>
      </c>
      <c r="N1218" t="s">
        <v>16</v>
      </c>
    </row>
    <row r="1219" spans="1:14" x14ac:dyDescent="0.25">
      <c r="A1219" s="1">
        <v>45474</v>
      </c>
      <c r="B1219">
        <v>3</v>
      </c>
      <c r="C1219" t="s">
        <v>33</v>
      </c>
      <c r="D1219" t="s">
        <v>34</v>
      </c>
      <c r="E1219">
        <v>30</v>
      </c>
      <c r="F1219" s="2">
        <v>6.3</v>
      </c>
      <c r="G1219" s="2">
        <f>Table1[[#This Row],[price]] *Table1[[#This Row],[quantity_sold]]</f>
        <v>189</v>
      </c>
      <c r="H1219" t="s">
        <v>20</v>
      </c>
      <c r="I1219" s="3" t="b">
        <v>0</v>
      </c>
      <c r="J1219">
        <f>IF(Table1[[#This Row],[is_weekend]], 1,0)</f>
        <v>0</v>
      </c>
      <c r="K1219">
        <v>0</v>
      </c>
      <c r="L1219" t="s">
        <v>15</v>
      </c>
      <c r="M1219" s="3" t="b">
        <v>0</v>
      </c>
      <c r="N1219" t="s">
        <v>16</v>
      </c>
    </row>
    <row r="1220" spans="1:14" x14ac:dyDescent="0.25">
      <c r="A1220" s="1">
        <v>45474</v>
      </c>
      <c r="B1220">
        <v>4</v>
      </c>
      <c r="C1220" t="s">
        <v>35</v>
      </c>
      <c r="D1220" t="s">
        <v>36</v>
      </c>
      <c r="E1220">
        <v>59</v>
      </c>
      <c r="F1220" s="2">
        <v>1.8</v>
      </c>
      <c r="G1220" s="2">
        <f>Table1[[#This Row],[price]] *Table1[[#This Row],[quantity_sold]]</f>
        <v>106.2</v>
      </c>
      <c r="H1220" t="s">
        <v>20</v>
      </c>
      <c r="I1220" s="3" t="b">
        <v>0</v>
      </c>
      <c r="J1220">
        <f>IF(Table1[[#This Row],[is_weekend]], 1,0)</f>
        <v>0</v>
      </c>
      <c r="K1220">
        <v>1</v>
      </c>
      <c r="L1220" t="s">
        <v>15</v>
      </c>
      <c r="M1220" s="3" t="b">
        <v>0</v>
      </c>
      <c r="N1220" t="s">
        <v>16</v>
      </c>
    </row>
    <row r="1221" spans="1:14" x14ac:dyDescent="0.25">
      <c r="A1221" s="1">
        <v>45474</v>
      </c>
      <c r="B1221">
        <v>5</v>
      </c>
      <c r="C1221" t="s">
        <v>37</v>
      </c>
      <c r="D1221" t="s">
        <v>38</v>
      </c>
      <c r="E1221">
        <v>34</v>
      </c>
      <c r="F1221" s="2">
        <v>4.5</v>
      </c>
      <c r="G1221" s="2">
        <f>Table1[[#This Row],[price]] *Table1[[#This Row],[quantity_sold]]</f>
        <v>153</v>
      </c>
      <c r="H1221" t="s">
        <v>20</v>
      </c>
      <c r="I1221" s="3" t="b">
        <v>0</v>
      </c>
      <c r="J1221">
        <f>IF(Table1[[#This Row],[is_weekend]], 1,0)</f>
        <v>0</v>
      </c>
      <c r="K1221">
        <v>0</v>
      </c>
      <c r="L1221" t="s">
        <v>15</v>
      </c>
      <c r="M1221" s="3" t="b">
        <v>0</v>
      </c>
      <c r="N1221" t="s">
        <v>16</v>
      </c>
    </row>
    <row r="1222" spans="1:14" x14ac:dyDescent="0.25">
      <c r="A1222" s="1">
        <v>45473</v>
      </c>
      <c r="B1222">
        <v>1</v>
      </c>
      <c r="C1222" t="s">
        <v>12</v>
      </c>
      <c r="D1222" t="s">
        <v>13</v>
      </c>
      <c r="E1222">
        <v>92</v>
      </c>
      <c r="F1222" s="2">
        <v>7.2</v>
      </c>
      <c r="G1222" s="2">
        <f>Table1[[#This Row],[price]] *Table1[[#This Row],[quantity_sold]]</f>
        <v>662.4</v>
      </c>
      <c r="H1222" t="s">
        <v>19</v>
      </c>
      <c r="I1222" s="3" t="b">
        <v>1</v>
      </c>
      <c r="J1222">
        <f>IF(Table1[[#This Row],[is_weekend]], 1,0)</f>
        <v>1</v>
      </c>
      <c r="K1222">
        <v>1</v>
      </c>
      <c r="L1222" t="s">
        <v>15</v>
      </c>
      <c r="M1222" s="3" t="b">
        <v>0</v>
      </c>
      <c r="N1222" t="s">
        <v>16</v>
      </c>
    </row>
    <row r="1223" spans="1:14" x14ac:dyDescent="0.25">
      <c r="A1223" s="1">
        <v>45473</v>
      </c>
      <c r="B1223">
        <v>2</v>
      </c>
      <c r="C1223" t="s">
        <v>32</v>
      </c>
      <c r="D1223" t="s">
        <v>13</v>
      </c>
      <c r="E1223">
        <v>53</v>
      </c>
      <c r="F1223" s="2">
        <v>9</v>
      </c>
      <c r="G1223" s="2">
        <f>Table1[[#This Row],[price]] *Table1[[#This Row],[quantity_sold]]</f>
        <v>477</v>
      </c>
      <c r="H1223" t="s">
        <v>19</v>
      </c>
      <c r="I1223" s="3" t="b">
        <v>1</v>
      </c>
      <c r="J1223">
        <f>IF(Table1[[#This Row],[is_weekend]], 1,0)</f>
        <v>1</v>
      </c>
      <c r="K1223">
        <v>0</v>
      </c>
      <c r="L1223" t="s">
        <v>15</v>
      </c>
      <c r="M1223" s="3" t="b">
        <v>0</v>
      </c>
      <c r="N1223" t="s">
        <v>16</v>
      </c>
    </row>
    <row r="1224" spans="1:14" x14ac:dyDescent="0.25">
      <c r="A1224" s="1">
        <v>45473</v>
      </c>
      <c r="B1224">
        <v>3</v>
      </c>
      <c r="C1224" t="s">
        <v>33</v>
      </c>
      <c r="D1224" t="s">
        <v>34</v>
      </c>
      <c r="E1224">
        <v>71</v>
      </c>
      <c r="F1224" s="2">
        <v>6.3</v>
      </c>
      <c r="G1224" s="2">
        <f>Table1[[#This Row],[price]] *Table1[[#This Row],[quantity_sold]]</f>
        <v>447.3</v>
      </c>
      <c r="H1224" t="s">
        <v>19</v>
      </c>
      <c r="I1224" s="3" t="b">
        <v>1</v>
      </c>
      <c r="J1224">
        <f>IF(Table1[[#This Row],[is_weekend]], 1,0)</f>
        <v>1</v>
      </c>
      <c r="K1224">
        <v>1</v>
      </c>
      <c r="L1224" t="s">
        <v>15</v>
      </c>
      <c r="M1224" s="3" t="b">
        <v>0</v>
      </c>
      <c r="N1224" t="s">
        <v>16</v>
      </c>
    </row>
    <row r="1225" spans="1:14" x14ac:dyDescent="0.25">
      <c r="A1225" s="1">
        <v>45473</v>
      </c>
      <c r="B1225">
        <v>4</v>
      </c>
      <c r="C1225" t="s">
        <v>35</v>
      </c>
      <c r="D1225" t="s">
        <v>36</v>
      </c>
      <c r="E1225">
        <v>70</v>
      </c>
      <c r="F1225" s="2">
        <v>1.8</v>
      </c>
      <c r="G1225" s="2">
        <f>Table1[[#This Row],[price]] *Table1[[#This Row],[quantity_sold]]</f>
        <v>126</v>
      </c>
      <c r="H1225" t="s">
        <v>19</v>
      </c>
      <c r="I1225" s="3" t="b">
        <v>1</v>
      </c>
      <c r="J1225">
        <f>IF(Table1[[#This Row],[is_weekend]], 1,0)</f>
        <v>1</v>
      </c>
      <c r="K1225">
        <v>0</v>
      </c>
      <c r="L1225" t="s">
        <v>15</v>
      </c>
      <c r="M1225" s="3" t="b">
        <v>0</v>
      </c>
      <c r="N1225" t="s">
        <v>16</v>
      </c>
    </row>
    <row r="1226" spans="1:14" x14ac:dyDescent="0.25">
      <c r="A1226" s="1">
        <v>45473</v>
      </c>
      <c r="B1226">
        <v>5</v>
      </c>
      <c r="C1226" t="s">
        <v>37</v>
      </c>
      <c r="D1226" t="s">
        <v>38</v>
      </c>
      <c r="E1226">
        <v>51</v>
      </c>
      <c r="F1226" s="2">
        <v>4.5</v>
      </c>
      <c r="G1226" s="2">
        <f>Table1[[#This Row],[price]] *Table1[[#This Row],[quantity_sold]]</f>
        <v>229.5</v>
      </c>
      <c r="H1226" t="s">
        <v>19</v>
      </c>
      <c r="I1226" s="3" t="b">
        <v>1</v>
      </c>
      <c r="J1226">
        <f>IF(Table1[[#This Row],[is_weekend]], 1,0)</f>
        <v>1</v>
      </c>
      <c r="K1226">
        <v>0</v>
      </c>
      <c r="L1226" t="s">
        <v>15</v>
      </c>
      <c r="M1226" s="3" t="b">
        <v>0</v>
      </c>
      <c r="N1226" t="s">
        <v>16</v>
      </c>
    </row>
    <row r="1227" spans="1:14" x14ac:dyDescent="0.25">
      <c r="A1227" s="1">
        <v>45472</v>
      </c>
      <c r="B1227">
        <v>1</v>
      </c>
      <c r="C1227" t="s">
        <v>12</v>
      </c>
      <c r="D1227" t="s">
        <v>13</v>
      </c>
      <c r="E1227">
        <v>65</v>
      </c>
      <c r="F1227" s="2">
        <v>7.2</v>
      </c>
      <c r="G1227" s="2">
        <f>Table1[[#This Row],[price]] *Table1[[#This Row],[quantity_sold]]</f>
        <v>468</v>
      </c>
      <c r="H1227" t="s">
        <v>17</v>
      </c>
      <c r="I1227" s="3" t="b">
        <v>1</v>
      </c>
      <c r="J1227">
        <f>IF(Table1[[#This Row],[is_weekend]], 1,0)</f>
        <v>1</v>
      </c>
      <c r="K1227">
        <v>0</v>
      </c>
      <c r="L1227" t="s">
        <v>15</v>
      </c>
      <c r="M1227" s="3" t="b">
        <v>0</v>
      </c>
      <c r="N1227" t="s">
        <v>16</v>
      </c>
    </row>
    <row r="1228" spans="1:14" x14ac:dyDescent="0.25">
      <c r="A1228" s="1">
        <v>45472</v>
      </c>
      <c r="B1228">
        <v>2</v>
      </c>
      <c r="C1228" t="s">
        <v>32</v>
      </c>
      <c r="D1228" t="s">
        <v>13</v>
      </c>
      <c r="E1228">
        <v>55</v>
      </c>
      <c r="F1228" s="2">
        <v>9</v>
      </c>
      <c r="G1228" s="2">
        <f>Table1[[#This Row],[price]] *Table1[[#This Row],[quantity_sold]]</f>
        <v>495</v>
      </c>
      <c r="H1228" t="s">
        <v>17</v>
      </c>
      <c r="I1228" s="3" t="b">
        <v>1</v>
      </c>
      <c r="J1228">
        <f>IF(Table1[[#This Row],[is_weekend]], 1,0)</f>
        <v>1</v>
      </c>
      <c r="K1228">
        <v>0</v>
      </c>
      <c r="L1228" t="s">
        <v>15</v>
      </c>
      <c r="M1228" s="3" t="b">
        <v>0</v>
      </c>
      <c r="N1228" t="s">
        <v>16</v>
      </c>
    </row>
    <row r="1229" spans="1:14" x14ac:dyDescent="0.25">
      <c r="A1229" s="1">
        <v>45472</v>
      </c>
      <c r="B1229">
        <v>3</v>
      </c>
      <c r="C1229" t="s">
        <v>33</v>
      </c>
      <c r="D1229" t="s">
        <v>34</v>
      </c>
      <c r="E1229">
        <v>78</v>
      </c>
      <c r="F1229" s="2">
        <v>6.3</v>
      </c>
      <c r="G1229" s="2">
        <f>Table1[[#This Row],[price]] *Table1[[#This Row],[quantity_sold]]</f>
        <v>491.4</v>
      </c>
      <c r="H1229" t="s">
        <v>17</v>
      </c>
      <c r="I1229" s="3" t="b">
        <v>1</v>
      </c>
      <c r="J1229">
        <f>IF(Table1[[#This Row],[is_weekend]], 1,0)</f>
        <v>1</v>
      </c>
      <c r="K1229">
        <v>1</v>
      </c>
      <c r="L1229" t="s">
        <v>15</v>
      </c>
      <c r="M1229" s="3" t="b">
        <v>0</v>
      </c>
      <c r="N1229" t="s">
        <v>16</v>
      </c>
    </row>
    <row r="1230" spans="1:14" x14ac:dyDescent="0.25">
      <c r="A1230" s="1">
        <v>45472</v>
      </c>
      <c r="B1230">
        <v>4</v>
      </c>
      <c r="C1230" t="s">
        <v>35</v>
      </c>
      <c r="D1230" t="s">
        <v>36</v>
      </c>
      <c r="E1230">
        <v>75</v>
      </c>
      <c r="F1230" s="2">
        <v>1.8</v>
      </c>
      <c r="G1230" s="2">
        <f>Table1[[#This Row],[price]] *Table1[[#This Row],[quantity_sold]]</f>
        <v>135</v>
      </c>
      <c r="H1230" t="s">
        <v>17</v>
      </c>
      <c r="I1230" s="3" t="b">
        <v>1</v>
      </c>
      <c r="J1230">
        <f>IF(Table1[[#This Row],[is_weekend]], 1,0)</f>
        <v>1</v>
      </c>
      <c r="K1230">
        <v>0</v>
      </c>
      <c r="L1230" t="s">
        <v>15</v>
      </c>
      <c r="M1230" s="3" t="b">
        <v>0</v>
      </c>
      <c r="N1230" t="s">
        <v>16</v>
      </c>
    </row>
    <row r="1231" spans="1:14" x14ac:dyDescent="0.25">
      <c r="A1231" s="1">
        <v>45472</v>
      </c>
      <c r="B1231">
        <v>5</v>
      </c>
      <c r="C1231" t="s">
        <v>37</v>
      </c>
      <c r="D1231" t="s">
        <v>38</v>
      </c>
      <c r="E1231">
        <v>57</v>
      </c>
      <c r="F1231" s="2">
        <v>4.5</v>
      </c>
      <c r="G1231" s="2">
        <f>Table1[[#This Row],[price]] *Table1[[#This Row],[quantity_sold]]</f>
        <v>256.5</v>
      </c>
      <c r="H1231" t="s">
        <v>17</v>
      </c>
      <c r="I1231" s="3" t="b">
        <v>1</v>
      </c>
      <c r="J1231">
        <f>IF(Table1[[#This Row],[is_weekend]], 1,0)</f>
        <v>1</v>
      </c>
      <c r="K1231">
        <v>0</v>
      </c>
      <c r="L1231" t="s">
        <v>15</v>
      </c>
      <c r="M1231" s="3" t="b">
        <v>0</v>
      </c>
      <c r="N1231" t="s">
        <v>16</v>
      </c>
    </row>
    <row r="1232" spans="1:14" x14ac:dyDescent="0.25">
      <c r="A1232" s="1">
        <v>45471</v>
      </c>
      <c r="B1232">
        <v>1</v>
      </c>
      <c r="C1232" t="s">
        <v>12</v>
      </c>
      <c r="D1232" t="s">
        <v>13</v>
      </c>
      <c r="E1232">
        <v>70</v>
      </c>
      <c r="F1232" s="2">
        <v>7.2</v>
      </c>
      <c r="G1232" s="2">
        <f>Table1[[#This Row],[price]] *Table1[[#This Row],[quantity_sold]]</f>
        <v>504</v>
      </c>
      <c r="H1232" t="s">
        <v>14</v>
      </c>
      <c r="I1232" s="3" t="b">
        <v>0</v>
      </c>
      <c r="J1232">
        <f>IF(Table1[[#This Row],[is_weekend]], 1,0)</f>
        <v>0</v>
      </c>
      <c r="K1232">
        <v>1</v>
      </c>
      <c r="L1232" t="s">
        <v>18</v>
      </c>
      <c r="M1232" s="3" t="b">
        <v>0</v>
      </c>
      <c r="N1232" t="s">
        <v>16</v>
      </c>
    </row>
    <row r="1233" spans="1:14" x14ac:dyDescent="0.25">
      <c r="A1233" s="1">
        <v>45471</v>
      </c>
      <c r="B1233">
        <v>2</v>
      </c>
      <c r="C1233" t="s">
        <v>32</v>
      </c>
      <c r="D1233" t="s">
        <v>13</v>
      </c>
      <c r="E1233">
        <v>45</v>
      </c>
      <c r="F1233" s="2">
        <v>9</v>
      </c>
      <c r="G1233" s="2">
        <f>Table1[[#This Row],[price]] *Table1[[#This Row],[quantity_sold]]</f>
        <v>405</v>
      </c>
      <c r="H1233" t="s">
        <v>14</v>
      </c>
      <c r="I1233" s="3" t="b">
        <v>0</v>
      </c>
      <c r="J1233">
        <f>IF(Table1[[#This Row],[is_weekend]], 1,0)</f>
        <v>0</v>
      </c>
      <c r="K1233">
        <v>0</v>
      </c>
      <c r="L1233" t="s">
        <v>18</v>
      </c>
      <c r="M1233" s="3" t="b">
        <v>0</v>
      </c>
      <c r="N1233" t="s">
        <v>16</v>
      </c>
    </row>
    <row r="1234" spans="1:14" x14ac:dyDescent="0.25">
      <c r="A1234" s="1">
        <v>45471</v>
      </c>
      <c r="B1234">
        <v>3</v>
      </c>
      <c r="C1234" t="s">
        <v>33</v>
      </c>
      <c r="D1234" t="s">
        <v>34</v>
      </c>
      <c r="E1234">
        <v>36</v>
      </c>
      <c r="F1234" s="2">
        <v>6.3</v>
      </c>
      <c r="G1234" s="2">
        <f>Table1[[#This Row],[price]] *Table1[[#This Row],[quantity_sold]]</f>
        <v>226.79999999999998</v>
      </c>
      <c r="H1234" t="s">
        <v>14</v>
      </c>
      <c r="I1234" s="3" t="b">
        <v>0</v>
      </c>
      <c r="J1234">
        <f>IF(Table1[[#This Row],[is_weekend]], 1,0)</f>
        <v>0</v>
      </c>
      <c r="K1234">
        <v>0</v>
      </c>
      <c r="L1234" t="s">
        <v>18</v>
      </c>
      <c r="M1234" s="3" t="b">
        <v>0</v>
      </c>
      <c r="N1234" t="s">
        <v>16</v>
      </c>
    </row>
    <row r="1235" spans="1:14" x14ac:dyDescent="0.25">
      <c r="A1235" s="1">
        <v>45471</v>
      </c>
      <c r="B1235">
        <v>4</v>
      </c>
      <c r="C1235" t="s">
        <v>35</v>
      </c>
      <c r="D1235" t="s">
        <v>36</v>
      </c>
      <c r="E1235">
        <v>92</v>
      </c>
      <c r="F1235" s="2">
        <v>1.8</v>
      </c>
      <c r="G1235" s="2">
        <f>Table1[[#This Row],[price]] *Table1[[#This Row],[quantity_sold]]</f>
        <v>165.6</v>
      </c>
      <c r="H1235" t="s">
        <v>14</v>
      </c>
      <c r="I1235" s="3" t="b">
        <v>0</v>
      </c>
      <c r="J1235">
        <f>IF(Table1[[#This Row],[is_weekend]], 1,0)</f>
        <v>0</v>
      </c>
      <c r="K1235">
        <v>1</v>
      </c>
      <c r="L1235" t="s">
        <v>18</v>
      </c>
      <c r="M1235" s="3" t="b">
        <v>0</v>
      </c>
      <c r="N1235" t="s">
        <v>16</v>
      </c>
    </row>
    <row r="1236" spans="1:14" x14ac:dyDescent="0.25">
      <c r="A1236" s="1">
        <v>45471</v>
      </c>
      <c r="B1236">
        <v>5</v>
      </c>
      <c r="C1236" t="s">
        <v>37</v>
      </c>
      <c r="D1236" t="s">
        <v>38</v>
      </c>
      <c r="E1236">
        <v>44</v>
      </c>
      <c r="F1236" s="2">
        <v>4.5</v>
      </c>
      <c r="G1236" s="2">
        <f>Table1[[#This Row],[price]] *Table1[[#This Row],[quantity_sold]]</f>
        <v>198</v>
      </c>
      <c r="H1236" t="s">
        <v>14</v>
      </c>
      <c r="I1236" s="3" t="b">
        <v>0</v>
      </c>
      <c r="J1236">
        <f>IF(Table1[[#This Row],[is_weekend]], 1,0)</f>
        <v>0</v>
      </c>
      <c r="K1236">
        <v>0</v>
      </c>
      <c r="L1236" t="s">
        <v>18</v>
      </c>
      <c r="M1236" s="3" t="b">
        <v>0</v>
      </c>
      <c r="N1236" t="s">
        <v>16</v>
      </c>
    </row>
    <row r="1237" spans="1:14" x14ac:dyDescent="0.25">
      <c r="A1237" s="1">
        <v>45470</v>
      </c>
      <c r="B1237">
        <v>1</v>
      </c>
      <c r="C1237" t="s">
        <v>12</v>
      </c>
      <c r="D1237" t="s">
        <v>13</v>
      </c>
      <c r="E1237">
        <v>48</v>
      </c>
      <c r="F1237" s="2">
        <v>7.2</v>
      </c>
      <c r="G1237" s="2">
        <f>Table1[[#This Row],[price]] *Table1[[#This Row],[quantity_sold]]</f>
        <v>345.6</v>
      </c>
      <c r="H1237" t="s">
        <v>23</v>
      </c>
      <c r="I1237" s="3" t="b">
        <v>0</v>
      </c>
      <c r="J1237">
        <f>IF(Table1[[#This Row],[is_weekend]], 1,0)</f>
        <v>0</v>
      </c>
      <c r="K1237">
        <v>0</v>
      </c>
      <c r="L1237" t="s">
        <v>15</v>
      </c>
      <c r="M1237" s="3" t="b">
        <v>0</v>
      </c>
      <c r="N1237" t="s">
        <v>16</v>
      </c>
    </row>
    <row r="1238" spans="1:14" x14ac:dyDescent="0.25">
      <c r="A1238" s="1">
        <v>45470</v>
      </c>
      <c r="B1238">
        <v>2</v>
      </c>
      <c r="C1238" t="s">
        <v>32</v>
      </c>
      <c r="D1238" t="s">
        <v>13</v>
      </c>
      <c r="E1238">
        <v>39</v>
      </c>
      <c r="F1238" s="2">
        <v>9</v>
      </c>
      <c r="G1238" s="2">
        <f>Table1[[#This Row],[price]] *Table1[[#This Row],[quantity_sold]]</f>
        <v>351</v>
      </c>
      <c r="H1238" t="s">
        <v>23</v>
      </c>
      <c r="I1238" s="3" t="b">
        <v>0</v>
      </c>
      <c r="J1238">
        <f>IF(Table1[[#This Row],[is_weekend]], 1,0)</f>
        <v>0</v>
      </c>
      <c r="K1238">
        <v>0</v>
      </c>
      <c r="L1238" t="s">
        <v>15</v>
      </c>
      <c r="M1238" s="3" t="b">
        <v>0</v>
      </c>
      <c r="N1238" t="s">
        <v>16</v>
      </c>
    </row>
    <row r="1239" spans="1:14" x14ac:dyDescent="0.25">
      <c r="A1239" s="1">
        <v>45470</v>
      </c>
      <c r="B1239">
        <v>3</v>
      </c>
      <c r="C1239" t="s">
        <v>33</v>
      </c>
      <c r="D1239" t="s">
        <v>34</v>
      </c>
      <c r="E1239">
        <v>39</v>
      </c>
      <c r="F1239" s="2">
        <v>6.3</v>
      </c>
      <c r="G1239" s="2">
        <f>Table1[[#This Row],[price]] *Table1[[#This Row],[quantity_sold]]</f>
        <v>245.7</v>
      </c>
      <c r="H1239" t="s">
        <v>23</v>
      </c>
      <c r="I1239" s="3" t="b">
        <v>0</v>
      </c>
      <c r="J1239">
        <f>IF(Table1[[#This Row],[is_weekend]], 1,0)</f>
        <v>0</v>
      </c>
      <c r="K1239">
        <v>0</v>
      </c>
      <c r="L1239" t="s">
        <v>15</v>
      </c>
      <c r="M1239" s="3" t="b">
        <v>0</v>
      </c>
      <c r="N1239" t="s">
        <v>16</v>
      </c>
    </row>
    <row r="1240" spans="1:14" x14ac:dyDescent="0.25">
      <c r="A1240" s="1">
        <v>45470</v>
      </c>
      <c r="B1240">
        <v>4</v>
      </c>
      <c r="C1240" t="s">
        <v>35</v>
      </c>
      <c r="D1240" t="s">
        <v>36</v>
      </c>
      <c r="E1240">
        <v>76</v>
      </c>
      <c r="F1240" s="2">
        <v>1.8</v>
      </c>
      <c r="G1240" s="2">
        <f>Table1[[#This Row],[price]] *Table1[[#This Row],[quantity_sold]]</f>
        <v>136.80000000000001</v>
      </c>
      <c r="H1240" t="s">
        <v>23</v>
      </c>
      <c r="I1240" s="3" t="b">
        <v>0</v>
      </c>
      <c r="J1240">
        <f>IF(Table1[[#This Row],[is_weekend]], 1,0)</f>
        <v>0</v>
      </c>
      <c r="K1240">
        <v>1</v>
      </c>
      <c r="L1240" t="s">
        <v>15</v>
      </c>
      <c r="M1240" s="3" t="b">
        <v>0</v>
      </c>
      <c r="N1240" t="s">
        <v>16</v>
      </c>
    </row>
    <row r="1241" spans="1:14" x14ac:dyDescent="0.25">
      <c r="A1241" s="1">
        <v>45470</v>
      </c>
      <c r="B1241">
        <v>5</v>
      </c>
      <c r="C1241" t="s">
        <v>37</v>
      </c>
      <c r="D1241" t="s">
        <v>38</v>
      </c>
      <c r="E1241">
        <v>39</v>
      </c>
      <c r="F1241" s="2">
        <v>4.5</v>
      </c>
      <c r="G1241" s="2">
        <f>Table1[[#This Row],[price]] *Table1[[#This Row],[quantity_sold]]</f>
        <v>175.5</v>
      </c>
      <c r="H1241" t="s">
        <v>23</v>
      </c>
      <c r="I1241" s="3" t="b">
        <v>0</v>
      </c>
      <c r="J1241">
        <f>IF(Table1[[#This Row],[is_weekend]], 1,0)</f>
        <v>0</v>
      </c>
      <c r="K1241">
        <v>0</v>
      </c>
      <c r="L1241" t="s">
        <v>15</v>
      </c>
      <c r="M1241" s="3" t="b">
        <v>0</v>
      </c>
      <c r="N1241" t="s">
        <v>16</v>
      </c>
    </row>
    <row r="1242" spans="1:14" x14ac:dyDescent="0.25">
      <c r="A1242" s="1">
        <v>45469</v>
      </c>
      <c r="B1242">
        <v>1</v>
      </c>
      <c r="C1242" t="s">
        <v>12</v>
      </c>
      <c r="D1242" t="s">
        <v>13</v>
      </c>
      <c r="E1242">
        <v>46</v>
      </c>
      <c r="F1242" s="2">
        <v>7.2</v>
      </c>
      <c r="G1242" s="2">
        <f>Table1[[#This Row],[price]] *Table1[[#This Row],[quantity_sold]]</f>
        <v>331.2</v>
      </c>
      <c r="H1242" t="s">
        <v>22</v>
      </c>
      <c r="I1242" s="3" t="b">
        <v>0</v>
      </c>
      <c r="J1242">
        <f>IF(Table1[[#This Row],[is_weekend]], 1,0)</f>
        <v>0</v>
      </c>
      <c r="K1242">
        <v>0</v>
      </c>
      <c r="L1242" t="s">
        <v>15</v>
      </c>
      <c r="M1242" s="3" t="b">
        <v>0</v>
      </c>
      <c r="N1242" t="s">
        <v>16</v>
      </c>
    </row>
    <row r="1243" spans="1:14" x14ac:dyDescent="0.25">
      <c r="A1243" s="1">
        <v>45469</v>
      </c>
      <c r="B1243">
        <v>2</v>
      </c>
      <c r="C1243" t="s">
        <v>32</v>
      </c>
      <c r="D1243" t="s">
        <v>13</v>
      </c>
      <c r="E1243">
        <v>51</v>
      </c>
      <c r="F1243" s="2">
        <v>9</v>
      </c>
      <c r="G1243" s="2">
        <f>Table1[[#This Row],[price]] *Table1[[#This Row],[quantity_sold]]</f>
        <v>459</v>
      </c>
      <c r="H1243" t="s">
        <v>22</v>
      </c>
      <c r="I1243" s="3" t="b">
        <v>0</v>
      </c>
      <c r="J1243">
        <f>IF(Table1[[#This Row],[is_weekend]], 1,0)</f>
        <v>0</v>
      </c>
      <c r="K1243">
        <v>1</v>
      </c>
      <c r="L1243" t="s">
        <v>15</v>
      </c>
      <c r="M1243" s="3" t="b">
        <v>0</v>
      </c>
      <c r="N1243" t="s">
        <v>16</v>
      </c>
    </row>
    <row r="1244" spans="1:14" x14ac:dyDescent="0.25">
      <c r="A1244" s="1">
        <v>45469</v>
      </c>
      <c r="B1244">
        <v>3</v>
      </c>
      <c r="C1244" t="s">
        <v>33</v>
      </c>
      <c r="D1244" t="s">
        <v>34</v>
      </c>
      <c r="E1244">
        <v>35</v>
      </c>
      <c r="F1244" s="2">
        <v>6.3</v>
      </c>
      <c r="G1244" s="2">
        <f>Table1[[#This Row],[price]] *Table1[[#This Row],[quantity_sold]]</f>
        <v>220.5</v>
      </c>
      <c r="H1244" t="s">
        <v>22</v>
      </c>
      <c r="I1244" s="3" t="b">
        <v>0</v>
      </c>
      <c r="J1244">
        <f>IF(Table1[[#This Row],[is_weekend]], 1,0)</f>
        <v>0</v>
      </c>
      <c r="K1244">
        <v>0</v>
      </c>
      <c r="L1244" t="s">
        <v>15</v>
      </c>
      <c r="M1244" s="3" t="b">
        <v>0</v>
      </c>
      <c r="N1244" t="s">
        <v>16</v>
      </c>
    </row>
    <row r="1245" spans="1:14" x14ac:dyDescent="0.25">
      <c r="A1245" s="1">
        <v>45469</v>
      </c>
      <c r="B1245">
        <v>4</v>
      </c>
      <c r="C1245" t="s">
        <v>35</v>
      </c>
      <c r="D1245" t="s">
        <v>36</v>
      </c>
      <c r="E1245">
        <v>48</v>
      </c>
      <c r="F1245" s="2">
        <v>1.8</v>
      </c>
      <c r="G1245" s="2">
        <f>Table1[[#This Row],[price]] *Table1[[#This Row],[quantity_sold]]</f>
        <v>86.4</v>
      </c>
      <c r="H1245" t="s">
        <v>22</v>
      </c>
      <c r="I1245" s="3" t="b">
        <v>0</v>
      </c>
      <c r="J1245">
        <f>IF(Table1[[#This Row],[is_weekend]], 1,0)</f>
        <v>0</v>
      </c>
      <c r="K1245">
        <v>0</v>
      </c>
      <c r="L1245" t="s">
        <v>15</v>
      </c>
      <c r="M1245" s="3" t="b">
        <v>0</v>
      </c>
      <c r="N1245" t="s">
        <v>16</v>
      </c>
    </row>
    <row r="1246" spans="1:14" x14ac:dyDescent="0.25">
      <c r="A1246" s="1">
        <v>45469</v>
      </c>
      <c r="B1246">
        <v>5</v>
      </c>
      <c r="C1246" t="s">
        <v>37</v>
      </c>
      <c r="D1246" t="s">
        <v>38</v>
      </c>
      <c r="E1246">
        <v>38</v>
      </c>
      <c r="F1246" s="2">
        <v>4.5</v>
      </c>
      <c r="G1246" s="2">
        <f>Table1[[#This Row],[price]] *Table1[[#This Row],[quantity_sold]]</f>
        <v>171</v>
      </c>
      <c r="H1246" t="s">
        <v>22</v>
      </c>
      <c r="I1246" s="3" t="b">
        <v>0</v>
      </c>
      <c r="J1246">
        <f>IF(Table1[[#This Row],[is_weekend]], 1,0)</f>
        <v>0</v>
      </c>
      <c r="K1246">
        <v>0</v>
      </c>
      <c r="L1246" t="s">
        <v>15</v>
      </c>
      <c r="M1246" s="3" t="b">
        <v>0</v>
      </c>
      <c r="N1246" t="s">
        <v>16</v>
      </c>
    </row>
    <row r="1247" spans="1:14" x14ac:dyDescent="0.25">
      <c r="A1247" s="1">
        <v>45468</v>
      </c>
      <c r="B1247">
        <v>1</v>
      </c>
      <c r="C1247" t="s">
        <v>12</v>
      </c>
      <c r="D1247" t="s">
        <v>13</v>
      </c>
      <c r="E1247">
        <v>58</v>
      </c>
      <c r="F1247" s="2">
        <v>7.2</v>
      </c>
      <c r="G1247" s="2">
        <f>Table1[[#This Row],[price]] *Table1[[#This Row],[quantity_sold]]</f>
        <v>417.6</v>
      </c>
      <c r="H1247" t="s">
        <v>21</v>
      </c>
      <c r="I1247" s="3" t="b">
        <v>0</v>
      </c>
      <c r="J1247">
        <f>IF(Table1[[#This Row],[is_weekend]], 1,0)</f>
        <v>0</v>
      </c>
      <c r="K1247">
        <v>1</v>
      </c>
      <c r="L1247" t="s">
        <v>24</v>
      </c>
      <c r="M1247" s="3" t="b">
        <v>1</v>
      </c>
      <c r="N1247" t="s">
        <v>16</v>
      </c>
    </row>
    <row r="1248" spans="1:14" x14ac:dyDescent="0.25">
      <c r="A1248" s="1">
        <v>45468</v>
      </c>
      <c r="B1248">
        <v>2</v>
      </c>
      <c r="C1248" t="s">
        <v>32</v>
      </c>
      <c r="D1248" t="s">
        <v>13</v>
      </c>
      <c r="E1248">
        <v>37</v>
      </c>
      <c r="F1248" s="2">
        <v>9</v>
      </c>
      <c r="G1248" s="2">
        <f>Table1[[#This Row],[price]] *Table1[[#This Row],[quantity_sold]]</f>
        <v>333</v>
      </c>
      <c r="H1248" t="s">
        <v>21</v>
      </c>
      <c r="I1248" s="3" t="b">
        <v>0</v>
      </c>
      <c r="J1248">
        <f>IF(Table1[[#This Row],[is_weekend]], 1,0)</f>
        <v>0</v>
      </c>
      <c r="K1248">
        <v>0</v>
      </c>
      <c r="L1248" t="s">
        <v>24</v>
      </c>
      <c r="M1248" s="3" t="b">
        <v>1</v>
      </c>
      <c r="N1248" t="s">
        <v>16</v>
      </c>
    </row>
    <row r="1249" spans="1:14" x14ac:dyDescent="0.25">
      <c r="A1249" s="1">
        <v>45468</v>
      </c>
      <c r="B1249">
        <v>3</v>
      </c>
      <c r="C1249" t="s">
        <v>33</v>
      </c>
      <c r="D1249" t="s">
        <v>34</v>
      </c>
      <c r="E1249">
        <v>26</v>
      </c>
      <c r="F1249" s="2">
        <v>6.3</v>
      </c>
      <c r="G1249" s="2">
        <f>Table1[[#This Row],[price]] *Table1[[#This Row],[quantity_sold]]</f>
        <v>163.79999999999998</v>
      </c>
      <c r="H1249" t="s">
        <v>21</v>
      </c>
      <c r="I1249" s="3" t="b">
        <v>0</v>
      </c>
      <c r="J1249">
        <f>IF(Table1[[#This Row],[is_weekend]], 1,0)</f>
        <v>0</v>
      </c>
      <c r="K1249">
        <v>0</v>
      </c>
      <c r="L1249" t="s">
        <v>24</v>
      </c>
      <c r="M1249" s="3" t="b">
        <v>1</v>
      </c>
      <c r="N1249" t="s">
        <v>16</v>
      </c>
    </row>
    <row r="1250" spans="1:14" x14ac:dyDescent="0.25">
      <c r="A1250" s="1">
        <v>45468</v>
      </c>
      <c r="B1250">
        <v>4</v>
      </c>
      <c r="C1250" t="s">
        <v>35</v>
      </c>
      <c r="D1250" t="s">
        <v>36</v>
      </c>
      <c r="E1250">
        <v>62</v>
      </c>
      <c r="F1250" s="2">
        <v>1.8</v>
      </c>
      <c r="G1250" s="2">
        <f>Table1[[#This Row],[price]] *Table1[[#This Row],[quantity_sold]]</f>
        <v>111.60000000000001</v>
      </c>
      <c r="H1250" t="s">
        <v>21</v>
      </c>
      <c r="I1250" s="3" t="b">
        <v>0</v>
      </c>
      <c r="J1250">
        <f>IF(Table1[[#This Row],[is_weekend]], 1,0)</f>
        <v>0</v>
      </c>
      <c r="K1250">
        <v>1</v>
      </c>
      <c r="L1250" t="s">
        <v>24</v>
      </c>
      <c r="M1250" s="3" t="b">
        <v>1</v>
      </c>
      <c r="N1250" t="s">
        <v>16</v>
      </c>
    </row>
    <row r="1251" spans="1:14" x14ac:dyDescent="0.25">
      <c r="A1251" s="1">
        <v>45468</v>
      </c>
      <c r="B1251">
        <v>5</v>
      </c>
      <c r="C1251" t="s">
        <v>37</v>
      </c>
      <c r="D1251" t="s">
        <v>38</v>
      </c>
      <c r="E1251">
        <v>35</v>
      </c>
      <c r="F1251" s="2">
        <v>4.5</v>
      </c>
      <c r="G1251" s="2">
        <f>Table1[[#This Row],[price]] *Table1[[#This Row],[quantity_sold]]</f>
        <v>157.5</v>
      </c>
      <c r="H1251" t="s">
        <v>21</v>
      </c>
      <c r="I1251" s="3" t="b">
        <v>0</v>
      </c>
      <c r="J1251">
        <f>IF(Table1[[#This Row],[is_weekend]], 1,0)</f>
        <v>0</v>
      </c>
      <c r="K1251">
        <v>0</v>
      </c>
      <c r="L1251" t="s">
        <v>24</v>
      </c>
      <c r="M1251" s="3" t="b">
        <v>1</v>
      </c>
      <c r="N1251" t="s">
        <v>16</v>
      </c>
    </row>
    <row r="1252" spans="1:14" x14ac:dyDescent="0.25">
      <c r="A1252" s="1">
        <v>45467</v>
      </c>
      <c r="B1252">
        <v>1</v>
      </c>
      <c r="C1252" t="s">
        <v>12</v>
      </c>
      <c r="D1252" t="s">
        <v>13</v>
      </c>
      <c r="E1252">
        <v>35</v>
      </c>
      <c r="F1252" s="2">
        <v>7.2</v>
      </c>
      <c r="G1252" s="2">
        <f>Table1[[#This Row],[price]] *Table1[[#This Row],[quantity_sold]]</f>
        <v>252</v>
      </c>
      <c r="H1252" t="s">
        <v>20</v>
      </c>
      <c r="I1252" s="3" t="b">
        <v>0</v>
      </c>
      <c r="J1252">
        <f>IF(Table1[[#This Row],[is_weekend]], 1,0)</f>
        <v>0</v>
      </c>
      <c r="K1252">
        <v>0</v>
      </c>
      <c r="L1252" t="s">
        <v>18</v>
      </c>
      <c r="M1252" s="3" t="b">
        <v>0</v>
      </c>
      <c r="N1252" t="s">
        <v>16</v>
      </c>
    </row>
    <row r="1253" spans="1:14" x14ac:dyDescent="0.25">
      <c r="A1253" s="1">
        <v>45467</v>
      </c>
      <c r="B1253">
        <v>2</v>
      </c>
      <c r="C1253" t="s">
        <v>32</v>
      </c>
      <c r="D1253" t="s">
        <v>13</v>
      </c>
      <c r="E1253">
        <v>33</v>
      </c>
      <c r="F1253" s="2">
        <v>9</v>
      </c>
      <c r="G1253" s="2">
        <f>Table1[[#This Row],[price]] *Table1[[#This Row],[quantity_sold]]</f>
        <v>297</v>
      </c>
      <c r="H1253" t="s">
        <v>20</v>
      </c>
      <c r="I1253" s="3" t="b">
        <v>0</v>
      </c>
      <c r="J1253">
        <f>IF(Table1[[#This Row],[is_weekend]], 1,0)</f>
        <v>0</v>
      </c>
      <c r="K1253">
        <v>0</v>
      </c>
      <c r="L1253" t="s">
        <v>18</v>
      </c>
      <c r="M1253" s="3" t="b">
        <v>0</v>
      </c>
      <c r="N1253" t="s">
        <v>16</v>
      </c>
    </row>
    <row r="1254" spans="1:14" x14ac:dyDescent="0.25">
      <c r="A1254" s="1">
        <v>45467</v>
      </c>
      <c r="B1254">
        <v>3</v>
      </c>
      <c r="C1254" t="s">
        <v>33</v>
      </c>
      <c r="D1254" t="s">
        <v>34</v>
      </c>
      <c r="E1254">
        <v>24</v>
      </c>
      <c r="F1254" s="2">
        <v>6.3</v>
      </c>
      <c r="G1254" s="2">
        <f>Table1[[#This Row],[price]] *Table1[[#This Row],[quantity_sold]]</f>
        <v>151.19999999999999</v>
      </c>
      <c r="H1254" t="s">
        <v>20</v>
      </c>
      <c r="I1254" s="3" t="b">
        <v>0</v>
      </c>
      <c r="J1254">
        <f>IF(Table1[[#This Row],[is_weekend]], 1,0)</f>
        <v>0</v>
      </c>
      <c r="K1254">
        <v>0</v>
      </c>
      <c r="L1254" t="s">
        <v>18</v>
      </c>
      <c r="M1254" s="3" t="b">
        <v>0</v>
      </c>
      <c r="N1254" t="s">
        <v>16</v>
      </c>
    </row>
    <row r="1255" spans="1:14" x14ac:dyDescent="0.25">
      <c r="A1255" s="1">
        <v>45467</v>
      </c>
      <c r="B1255">
        <v>4</v>
      </c>
      <c r="C1255" t="s">
        <v>35</v>
      </c>
      <c r="D1255" t="s">
        <v>36</v>
      </c>
      <c r="E1255">
        <v>39</v>
      </c>
      <c r="F1255" s="2">
        <v>1.8</v>
      </c>
      <c r="G1255" s="2">
        <f>Table1[[#This Row],[price]] *Table1[[#This Row],[quantity_sold]]</f>
        <v>70.2</v>
      </c>
      <c r="H1255" t="s">
        <v>20</v>
      </c>
      <c r="I1255" s="3" t="b">
        <v>0</v>
      </c>
      <c r="J1255">
        <f>IF(Table1[[#This Row],[is_weekend]], 1,0)</f>
        <v>0</v>
      </c>
      <c r="K1255">
        <v>0</v>
      </c>
      <c r="L1255" t="s">
        <v>18</v>
      </c>
      <c r="M1255" s="3" t="b">
        <v>0</v>
      </c>
      <c r="N1255" t="s">
        <v>16</v>
      </c>
    </row>
    <row r="1256" spans="1:14" x14ac:dyDescent="0.25">
      <c r="A1256" s="1">
        <v>45467</v>
      </c>
      <c r="B1256">
        <v>5</v>
      </c>
      <c r="C1256" t="s">
        <v>37</v>
      </c>
      <c r="D1256" t="s">
        <v>38</v>
      </c>
      <c r="E1256">
        <v>39</v>
      </c>
      <c r="F1256" s="2">
        <v>4.5</v>
      </c>
      <c r="G1256" s="2">
        <f>Table1[[#This Row],[price]] *Table1[[#This Row],[quantity_sold]]</f>
        <v>175.5</v>
      </c>
      <c r="H1256" t="s">
        <v>20</v>
      </c>
      <c r="I1256" s="3" t="b">
        <v>0</v>
      </c>
      <c r="J1256">
        <f>IF(Table1[[#This Row],[is_weekend]], 1,0)</f>
        <v>0</v>
      </c>
      <c r="K1256">
        <v>1</v>
      </c>
      <c r="L1256" t="s">
        <v>18</v>
      </c>
      <c r="M1256" s="3" t="b">
        <v>0</v>
      </c>
      <c r="N1256" t="s">
        <v>16</v>
      </c>
    </row>
    <row r="1257" spans="1:14" x14ac:dyDescent="0.25">
      <c r="A1257" s="1">
        <v>45466</v>
      </c>
      <c r="B1257">
        <v>1</v>
      </c>
      <c r="C1257" t="s">
        <v>12</v>
      </c>
      <c r="D1257" t="s">
        <v>13</v>
      </c>
      <c r="E1257">
        <v>64</v>
      </c>
      <c r="F1257" s="2">
        <v>7.2</v>
      </c>
      <c r="G1257" s="2">
        <f>Table1[[#This Row],[price]] *Table1[[#This Row],[quantity_sold]]</f>
        <v>460.8</v>
      </c>
      <c r="H1257" t="s">
        <v>19</v>
      </c>
      <c r="I1257" s="3" t="b">
        <v>1</v>
      </c>
      <c r="J1257">
        <f>IF(Table1[[#This Row],[is_weekend]], 1,0)</f>
        <v>1</v>
      </c>
      <c r="K1257">
        <v>0</v>
      </c>
      <c r="L1257" t="s">
        <v>15</v>
      </c>
      <c r="M1257" s="3" t="b">
        <v>0</v>
      </c>
      <c r="N1257" t="s">
        <v>16</v>
      </c>
    </row>
    <row r="1258" spans="1:14" x14ac:dyDescent="0.25">
      <c r="A1258" s="1">
        <v>45466</v>
      </c>
      <c r="B1258">
        <v>2</v>
      </c>
      <c r="C1258" t="s">
        <v>32</v>
      </c>
      <c r="D1258" t="s">
        <v>13</v>
      </c>
      <c r="E1258">
        <v>53</v>
      </c>
      <c r="F1258" s="2">
        <v>9</v>
      </c>
      <c r="G1258" s="2">
        <f>Table1[[#This Row],[price]] *Table1[[#This Row],[quantity_sold]]</f>
        <v>477</v>
      </c>
      <c r="H1258" t="s">
        <v>19</v>
      </c>
      <c r="I1258" s="3" t="b">
        <v>1</v>
      </c>
      <c r="J1258">
        <f>IF(Table1[[#This Row],[is_weekend]], 1,0)</f>
        <v>1</v>
      </c>
      <c r="K1258">
        <v>0</v>
      </c>
      <c r="L1258" t="s">
        <v>15</v>
      </c>
      <c r="M1258" s="3" t="b">
        <v>0</v>
      </c>
      <c r="N1258" t="s">
        <v>16</v>
      </c>
    </row>
    <row r="1259" spans="1:14" x14ac:dyDescent="0.25">
      <c r="A1259" s="1">
        <v>45466</v>
      </c>
      <c r="B1259">
        <v>3</v>
      </c>
      <c r="C1259" t="s">
        <v>33</v>
      </c>
      <c r="D1259" t="s">
        <v>34</v>
      </c>
      <c r="E1259">
        <v>53</v>
      </c>
      <c r="F1259" s="2">
        <v>6.3</v>
      </c>
      <c r="G1259" s="2">
        <f>Table1[[#This Row],[price]] *Table1[[#This Row],[quantity_sold]]</f>
        <v>333.9</v>
      </c>
      <c r="H1259" t="s">
        <v>19</v>
      </c>
      <c r="I1259" s="3" t="b">
        <v>1</v>
      </c>
      <c r="J1259">
        <f>IF(Table1[[#This Row],[is_weekend]], 1,0)</f>
        <v>1</v>
      </c>
      <c r="K1259">
        <v>0</v>
      </c>
      <c r="L1259" t="s">
        <v>15</v>
      </c>
      <c r="M1259" s="3" t="b">
        <v>0</v>
      </c>
      <c r="N1259" t="s">
        <v>16</v>
      </c>
    </row>
    <row r="1260" spans="1:14" x14ac:dyDescent="0.25">
      <c r="A1260" s="1">
        <v>45466</v>
      </c>
      <c r="B1260">
        <v>4</v>
      </c>
      <c r="C1260" t="s">
        <v>35</v>
      </c>
      <c r="D1260" t="s">
        <v>36</v>
      </c>
      <c r="E1260">
        <v>91</v>
      </c>
      <c r="F1260" s="2">
        <v>1.8</v>
      </c>
      <c r="G1260" s="2">
        <f>Table1[[#This Row],[price]] *Table1[[#This Row],[quantity_sold]]</f>
        <v>163.80000000000001</v>
      </c>
      <c r="H1260" t="s">
        <v>19</v>
      </c>
      <c r="I1260" s="3" t="b">
        <v>1</v>
      </c>
      <c r="J1260">
        <f>IF(Table1[[#This Row],[is_weekend]], 1,0)</f>
        <v>1</v>
      </c>
      <c r="K1260">
        <v>1</v>
      </c>
      <c r="L1260" t="s">
        <v>15</v>
      </c>
      <c r="M1260" s="3" t="b">
        <v>0</v>
      </c>
      <c r="N1260" t="s">
        <v>16</v>
      </c>
    </row>
    <row r="1261" spans="1:14" x14ac:dyDescent="0.25">
      <c r="A1261" s="1">
        <v>45466</v>
      </c>
      <c r="B1261">
        <v>5</v>
      </c>
      <c r="C1261" t="s">
        <v>37</v>
      </c>
      <c r="D1261" t="s">
        <v>38</v>
      </c>
      <c r="E1261">
        <v>57</v>
      </c>
      <c r="F1261" s="2">
        <v>4.5</v>
      </c>
      <c r="G1261" s="2">
        <f>Table1[[#This Row],[price]] *Table1[[#This Row],[quantity_sold]]</f>
        <v>256.5</v>
      </c>
      <c r="H1261" t="s">
        <v>19</v>
      </c>
      <c r="I1261" s="3" t="b">
        <v>1</v>
      </c>
      <c r="J1261">
        <f>IF(Table1[[#This Row],[is_weekend]], 1,0)</f>
        <v>1</v>
      </c>
      <c r="K1261">
        <v>0</v>
      </c>
      <c r="L1261" t="s">
        <v>15</v>
      </c>
      <c r="M1261" s="3" t="b">
        <v>0</v>
      </c>
      <c r="N1261" t="s">
        <v>16</v>
      </c>
    </row>
    <row r="1262" spans="1:14" x14ac:dyDescent="0.25">
      <c r="A1262" s="1">
        <v>45465</v>
      </c>
      <c r="B1262">
        <v>1</v>
      </c>
      <c r="C1262" t="s">
        <v>12</v>
      </c>
      <c r="D1262" t="s">
        <v>13</v>
      </c>
      <c r="E1262">
        <v>52</v>
      </c>
      <c r="F1262" s="2">
        <v>7.2</v>
      </c>
      <c r="G1262" s="2">
        <f>Table1[[#This Row],[price]] *Table1[[#This Row],[quantity_sold]]</f>
        <v>374.40000000000003</v>
      </c>
      <c r="H1262" t="s">
        <v>17</v>
      </c>
      <c r="I1262" s="3" t="b">
        <v>1</v>
      </c>
      <c r="J1262">
        <f>IF(Table1[[#This Row],[is_weekend]], 1,0)</f>
        <v>1</v>
      </c>
      <c r="K1262">
        <v>0</v>
      </c>
      <c r="L1262" t="s">
        <v>24</v>
      </c>
      <c r="M1262" s="3" t="b">
        <v>0</v>
      </c>
      <c r="N1262" t="s">
        <v>16</v>
      </c>
    </row>
    <row r="1263" spans="1:14" x14ac:dyDescent="0.25">
      <c r="A1263" s="1">
        <v>45465</v>
      </c>
      <c r="B1263">
        <v>2</v>
      </c>
      <c r="C1263" t="s">
        <v>32</v>
      </c>
      <c r="D1263" t="s">
        <v>13</v>
      </c>
      <c r="E1263">
        <v>42</v>
      </c>
      <c r="F1263" s="2">
        <v>9</v>
      </c>
      <c r="G1263" s="2">
        <f>Table1[[#This Row],[price]] *Table1[[#This Row],[quantity_sold]]</f>
        <v>378</v>
      </c>
      <c r="H1263" t="s">
        <v>17</v>
      </c>
      <c r="I1263" s="3" t="b">
        <v>1</v>
      </c>
      <c r="J1263">
        <f>IF(Table1[[#This Row],[is_weekend]], 1,0)</f>
        <v>1</v>
      </c>
      <c r="K1263">
        <v>0</v>
      </c>
      <c r="L1263" t="s">
        <v>24</v>
      </c>
      <c r="M1263" s="3" t="b">
        <v>0</v>
      </c>
      <c r="N1263" t="s">
        <v>16</v>
      </c>
    </row>
    <row r="1264" spans="1:14" x14ac:dyDescent="0.25">
      <c r="A1264" s="1">
        <v>45465</v>
      </c>
      <c r="B1264">
        <v>3</v>
      </c>
      <c r="C1264" t="s">
        <v>33</v>
      </c>
      <c r="D1264" t="s">
        <v>34</v>
      </c>
      <c r="E1264">
        <v>33</v>
      </c>
      <c r="F1264" s="2">
        <v>6.3</v>
      </c>
      <c r="G1264" s="2">
        <f>Table1[[#This Row],[price]] *Table1[[#This Row],[quantity_sold]]</f>
        <v>207.9</v>
      </c>
      <c r="H1264" t="s">
        <v>17</v>
      </c>
      <c r="I1264" s="3" t="b">
        <v>1</v>
      </c>
      <c r="J1264">
        <f>IF(Table1[[#This Row],[is_weekend]], 1,0)</f>
        <v>1</v>
      </c>
      <c r="K1264">
        <v>0</v>
      </c>
      <c r="L1264" t="s">
        <v>24</v>
      </c>
      <c r="M1264" s="3" t="b">
        <v>0</v>
      </c>
      <c r="N1264" t="s">
        <v>16</v>
      </c>
    </row>
    <row r="1265" spans="1:14" x14ac:dyDescent="0.25">
      <c r="A1265" s="1">
        <v>45465</v>
      </c>
      <c r="B1265">
        <v>4</v>
      </c>
      <c r="C1265" t="s">
        <v>35</v>
      </c>
      <c r="D1265" t="s">
        <v>36</v>
      </c>
      <c r="E1265">
        <v>86</v>
      </c>
      <c r="F1265" s="2">
        <v>1.8</v>
      </c>
      <c r="G1265" s="2">
        <f>Table1[[#This Row],[price]] *Table1[[#This Row],[quantity_sold]]</f>
        <v>154.80000000000001</v>
      </c>
      <c r="H1265" t="s">
        <v>17</v>
      </c>
      <c r="I1265" s="3" t="b">
        <v>1</v>
      </c>
      <c r="J1265">
        <f>IF(Table1[[#This Row],[is_weekend]], 1,0)</f>
        <v>1</v>
      </c>
      <c r="K1265">
        <v>1</v>
      </c>
      <c r="L1265" t="s">
        <v>24</v>
      </c>
      <c r="M1265" s="3" t="b">
        <v>0</v>
      </c>
      <c r="N1265" t="s">
        <v>16</v>
      </c>
    </row>
    <row r="1266" spans="1:14" x14ac:dyDescent="0.25">
      <c r="A1266" s="1">
        <v>45465</v>
      </c>
      <c r="B1266">
        <v>5</v>
      </c>
      <c r="C1266" t="s">
        <v>37</v>
      </c>
      <c r="D1266" t="s">
        <v>38</v>
      </c>
      <c r="E1266">
        <v>61</v>
      </c>
      <c r="F1266" s="2">
        <v>4.5</v>
      </c>
      <c r="G1266" s="2">
        <f>Table1[[#This Row],[price]] *Table1[[#This Row],[quantity_sold]]</f>
        <v>274.5</v>
      </c>
      <c r="H1266" t="s">
        <v>17</v>
      </c>
      <c r="I1266" s="3" t="b">
        <v>1</v>
      </c>
      <c r="J1266">
        <f>IF(Table1[[#This Row],[is_weekend]], 1,0)</f>
        <v>1</v>
      </c>
      <c r="K1266">
        <v>1</v>
      </c>
      <c r="L1266" t="s">
        <v>24</v>
      </c>
      <c r="M1266" s="3" t="b">
        <v>0</v>
      </c>
      <c r="N1266" t="s">
        <v>16</v>
      </c>
    </row>
    <row r="1267" spans="1:14" x14ac:dyDescent="0.25">
      <c r="A1267" s="1">
        <v>45464</v>
      </c>
      <c r="B1267">
        <v>1</v>
      </c>
      <c r="C1267" t="s">
        <v>12</v>
      </c>
      <c r="D1267" t="s">
        <v>13</v>
      </c>
      <c r="E1267">
        <v>62</v>
      </c>
      <c r="F1267" s="2">
        <v>7.2</v>
      </c>
      <c r="G1267" s="2">
        <f>Table1[[#This Row],[price]] *Table1[[#This Row],[quantity_sold]]</f>
        <v>446.40000000000003</v>
      </c>
      <c r="H1267" t="s">
        <v>14</v>
      </c>
      <c r="I1267" s="3" t="b">
        <v>0</v>
      </c>
      <c r="J1267">
        <f>IF(Table1[[#This Row],[is_weekend]], 1,0)</f>
        <v>0</v>
      </c>
      <c r="K1267">
        <v>1</v>
      </c>
      <c r="L1267" t="s">
        <v>24</v>
      </c>
      <c r="M1267" s="3" t="b">
        <v>0</v>
      </c>
      <c r="N1267" t="s">
        <v>16</v>
      </c>
    </row>
    <row r="1268" spans="1:14" x14ac:dyDescent="0.25">
      <c r="A1268" s="1">
        <v>45464</v>
      </c>
      <c r="B1268">
        <v>2</v>
      </c>
      <c r="C1268" t="s">
        <v>32</v>
      </c>
      <c r="D1268" t="s">
        <v>13</v>
      </c>
      <c r="E1268">
        <v>37</v>
      </c>
      <c r="F1268" s="2">
        <v>9</v>
      </c>
      <c r="G1268" s="2">
        <f>Table1[[#This Row],[price]] *Table1[[#This Row],[quantity_sold]]</f>
        <v>333</v>
      </c>
      <c r="H1268" t="s">
        <v>14</v>
      </c>
      <c r="I1268" s="3" t="b">
        <v>0</v>
      </c>
      <c r="J1268">
        <f>IF(Table1[[#This Row],[is_weekend]], 1,0)</f>
        <v>0</v>
      </c>
      <c r="K1268">
        <v>0</v>
      </c>
      <c r="L1268" t="s">
        <v>24</v>
      </c>
      <c r="M1268" s="3" t="b">
        <v>0</v>
      </c>
      <c r="N1268" t="s">
        <v>16</v>
      </c>
    </row>
    <row r="1269" spans="1:14" x14ac:dyDescent="0.25">
      <c r="A1269" s="1">
        <v>45464</v>
      </c>
      <c r="B1269">
        <v>3</v>
      </c>
      <c r="C1269" t="s">
        <v>33</v>
      </c>
      <c r="D1269" t="s">
        <v>34</v>
      </c>
      <c r="E1269">
        <v>29</v>
      </c>
      <c r="F1269" s="2">
        <v>6.3</v>
      </c>
      <c r="G1269" s="2">
        <f>Table1[[#This Row],[price]] *Table1[[#This Row],[quantity_sold]]</f>
        <v>182.7</v>
      </c>
      <c r="H1269" t="s">
        <v>14</v>
      </c>
      <c r="I1269" s="3" t="b">
        <v>0</v>
      </c>
      <c r="J1269">
        <f>IF(Table1[[#This Row],[is_weekend]], 1,0)</f>
        <v>0</v>
      </c>
      <c r="K1269">
        <v>0</v>
      </c>
      <c r="L1269" t="s">
        <v>24</v>
      </c>
      <c r="M1269" s="3" t="b">
        <v>0</v>
      </c>
      <c r="N1269" t="s">
        <v>16</v>
      </c>
    </row>
    <row r="1270" spans="1:14" x14ac:dyDescent="0.25">
      <c r="A1270" s="1">
        <v>45464</v>
      </c>
      <c r="B1270">
        <v>4</v>
      </c>
      <c r="C1270" t="s">
        <v>35</v>
      </c>
      <c r="D1270" t="s">
        <v>36</v>
      </c>
      <c r="E1270">
        <v>49</v>
      </c>
      <c r="F1270" s="2">
        <v>1.8</v>
      </c>
      <c r="G1270" s="2">
        <f>Table1[[#This Row],[price]] *Table1[[#This Row],[quantity_sold]]</f>
        <v>88.2</v>
      </c>
      <c r="H1270" t="s">
        <v>14</v>
      </c>
      <c r="I1270" s="3" t="b">
        <v>0</v>
      </c>
      <c r="J1270">
        <f>IF(Table1[[#This Row],[is_weekend]], 1,0)</f>
        <v>0</v>
      </c>
      <c r="K1270">
        <v>0</v>
      </c>
      <c r="L1270" t="s">
        <v>24</v>
      </c>
      <c r="M1270" s="3" t="b">
        <v>0</v>
      </c>
      <c r="N1270" t="s">
        <v>16</v>
      </c>
    </row>
    <row r="1271" spans="1:14" x14ac:dyDescent="0.25">
      <c r="A1271" s="1">
        <v>45464</v>
      </c>
      <c r="B1271">
        <v>5</v>
      </c>
      <c r="C1271" t="s">
        <v>37</v>
      </c>
      <c r="D1271" t="s">
        <v>38</v>
      </c>
      <c r="E1271">
        <v>38</v>
      </c>
      <c r="F1271" s="2">
        <v>4.5</v>
      </c>
      <c r="G1271" s="2">
        <f>Table1[[#This Row],[price]] *Table1[[#This Row],[quantity_sold]]</f>
        <v>171</v>
      </c>
      <c r="H1271" t="s">
        <v>14</v>
      </c>
      <c r="I1271" s="3" t="b">
        <v>0</v>
      </c>
      <c r="J1271">
        <f>IF(Table1[[#This Row],[is_weekend]], 1,0)</f>
        <v>0</v>
      </c>
      <c r="K1271">
        <v>0</v>
      </c>
      <c r="L1271" t="s">
        <v>24</v>
      </c>
      <c r="M1271" s="3" t="b">
        <v>0</v>
      </c>
      <c r="N1271" t="s">
        <v>16</v>
      </c>
    </row>
    <row r="1272" spans="1:14" x14ac:dyDescent="0.25">
      <c r="A1272" s="1">
        <v>45463</v>
      </c>
      <c r="B1272">
        <v>1</v>
      </c>
      <c r="C1272" t="s">
        <v>12</v>
      </c>
      <c r="D1272" t="s">
        <v>13</v>
      </c>
      <c r="E1272">
        <v>43</v>
      </c>
      <c r="F1272" s="2">
        <v>7.2</v>
      </c>
      <c r="G1272" s="2">
        <f>Table1[[#This Row],[price]] *Table1[[#This Row],[quantity_sold]]</f>
        <v>309.60000000000002</v>
      </c>
      <c r="H1272" t="s">
        <v>23</v>
      </c>
      <c r="I1272" s="3" t="b">
        <v>0</v>
      </c>
      <c r="J1272">
        <f>IF(Table1[[#This Row],[is_weekend]], 1,0)</f>
        <v>0</v>
      </c>
      <c r="K1272">
        <v>0</v>
      </c>
      <c r="L1272" t="s">
        <v>18</v>
      </c>
      <c r="M1272" s="3" t="b">
        <v>0</v>
      </c>
      <c r="N1272" t="s">
        <v>16</v>
      </c>
    </row>
    <row r="1273" spans="1:14" x14ac:dyDescent="0.25">
      <c r="A1273" s="1">
        <v>45463</v>
      </c>
      <c r="B1273">
        <v>2</v>
      </c>
      <c r="C1273" t="s">
        <v>32</v>
      </c>
      <c r="D1273" t="s">
        <v>13</v>
      </c>
      <c r="E1273">
        <v>39</v>
      </c>
      <c r="F1273" s="2">
        <v>9</v>
      </c>
      <c r="G1273" s="2">
        <f>Table1[[#This Row],[price]] *Table1[[#This Row],[quantity_sold]]</f>
        <v>351</v>
      </c>
      <c r="H1273" t="s">
        <v>23</v>
      </c>
      <c r="I1273" s="3" t="b">
        <v>0</v>
      </c>
      <c r="J1273">
        <f>IF(Table1[[#This Row],[is_weekend]], 1,0)</f>
        <v>0</v>
      </c>
      <c r="K1273">
        <v>0</v>
      </c>
      <c r="L1273" t="s">
        <v>18</v>
      </c>
      <c r="M1273" s="3" t="b">
        <v>0</v>
      </c>
      <c r="N1273" t="s">
        <v>16</v>
      </c>
    </row>
    <row r="1274" spans="1:14" x14ac:dyDescent="0.25">
      <c r="A1274" s="1">
        <v>45463</v>
      </c>
      <c r="B1274">
        <v>3</v>
      </c>
      <c r="C1274" t="s">
        <v>33</v>
      </c>
      <c r="D1274" t="s">
        <v>34</v>
      </c>
      <c r="E1274">
        <v>42</v>
      </c>
      <c r="F1274" s="2">
        <v>6.3</v>
      </c>
      <c r="G1274" s="2">
        <f>Table1[[#This Row],[price]] *Table1[[#This Row],[quantity_sold]]</f>
        <v>264.59999999999997</v>
      </c>
      <c r="H1274" t="s">
        <v>23</v>
      </c>
      <c r="I1274" s="3" t="b">
        <v>0</v>
      </c>
      <c r="J1274">
        <f>IF(Table1[[#This Row],[is_weekend]], 1,0)</f>
        <v>0</v>
      </c>
      <c r="K1274">
        <v>1</v>
      </c>
      <c r="L1274" t="s">
        <v>18</v>
      </c>
      <c r="M1274" s="3" t="b">
        <v>0</v>
      </c>
      <c r="N1274" t="s">
        <v>16</v>
      </c>
    </row>
    <row r="1275" spans="1:14" x14ac:dyDescent="0.25">
      <c r="A1275" s="1">
        <v>45463</v>
      </c>
      <c r="B1275">
        <v>4</v>
      </c>
      <c r="C1275" t="s">
        <v>35</v>
      </c>
      <c r="D1275" t="s">
        <v>36</v>
      </c>
      <c r="E1275">
        <v>63</v>
      </c>
      <c r="F1275" s="2">
        <v>1.8</v>
      </c>
      <c r="G1275" s="2">
        <f>Table1[[#This Row],[price]] *Table1[[#This Row],[quantity_sold]]</f>
        <v>113.4</v>
      </c>
      <c r="H1275" t="s">
        <v>23</v>
      </c>
      <c r="I1275" s="3" t="b">
        <v>0</v>
      </c>
      <c r="J1275">
        <f>IF(Table1[[#This Row],[is_weekend]], 1,0)</f>
        <v>0</v>
      </c>
      <c r="K1275">
        <v>1</v>
      </c>
      <c r="L1275" t="s">
        <v>18</v>
      </c>
      <c r="M1275" s="3" t="b">
        <v>0</v>
      </c>
      <c r="N1275" t="s">
        <v>16</v>
      </c>
    </row>
    <row r="1276" spans="1:14" x14ac:dyDescent="0.25">
      <c r="A1276" s="1">
        <v>45463</v>
      </c>
      <c r="B1276">
        <v>5</v>
      </c>
      <c r="C1276" t="s">
        <v>37</v>
      </c>
      <c r="D1276" t="s">
        <v>38</v>
      </c>
      <c r="E1276">
        <v>36</v>
      </c>
      <c r="F1276" s="2">
        <v>4.5</v>
      </c>
      <c r="G1276" s="2">
        <f>Table1[[#This Row],[price]] *Table1[[#This Row],[quantity_sold]]</f>
        <v>162</v>
      </c>
      <c r="H1276" t="s">
        <v>23</v>
      </c>
      <c r="I1276" s="3" t="b">
        <v>0</v>
      </c>
      <c r="J1276">
        <f>IF(Table1[[#This Row],[is_weekend]], 1,0)</f>
        <v>0</v>
      </c>
      <c r="K1276">
        <v>0</v>
      </c>
      <c r="L1276" t="s">
        <v>18</v>
      </c>
      <c r="M1276" s="3" t="b">
        <v>0</v>
      </c>
      <c r="N1276" t="s">
        <v>16</v>
      </c>
    </row>
    <row r="1277" spans="1:14" x14ac:dyDescent="0.25">
      <c r="A1277" s="1">
        <v>45462</v>
      </c>
      <c r="B1277">
        <v>1</v>
      </c>
      <c r="C1277" t="s">
        <v>12</v>
      </c>
      <c r="D1277" t="s">
        <v>13</v>
      </c>
      <c r="E1277">
        <v>48</v>
      </c>
      <c r="F1277" s="2">
        <v>7.2</v>
      </c>
      <c r="G1277" s="2">
        <f>Table1[[#This Row],[price]] *Table1[[#This Row],[quantity_sold]]</f>
        <v>345.6</v>
      </c>
      <c r="H1277" t="s">
        <v>22</v>
      </c>
      <c r="I1277" s="3" t="b">
        <v>0</v>
      </c>
      <c r="J1277">
        <f>IF(Table1[[#This Row],[is_weekend]], 1,0)</f>
        <v>0</v>
      </c>
      <c r="K1277">
        <v>0</v>
      </c>
      <c r="L1277" t="s">
        <v>15</v>
      </c>
      <c r="M1277" s="3" t="b">
        <v>0</v>
      </c>
      <c r="N1277" t="s">
        <v>16</v>
      </c>
    </row>
    <row r="1278" spans="1:14" x14ac:dyDescent="0.25">
      <c r="A1278" s="1">
        <v>45462</v>
      </c>
      <c r="B1278">
        <v>2</v>
      </c>
      <c r="C1278" t="s">
        <v>32</v>
      </c>
      <c r="D1278" t="s">
        <v>13</v>
      </c>
      <c r="E1278">
        <v>51</v>
      </c>
      <c r="F1278" s="2">
        <v>9</v>
      </c>
      <c r="G1278" s="2">
        <f>Table1[[#This Row],[price]] *Table1[[#This Row],[quantity_sold]]</f>
        <v>459</v>
      </c>
      <c r="H1278" t="s">
        <v>22</v>
      </c>
      <c r="I1278" s="3" t="b">
        <v>0</v>
      </c>
      <c r="J1278">
        <f>IF(Table1[[#This Row],[is_weekend]], 1,0)</f>
        <v>0</v>
      </c>
      <c r="K1278">
        <v>1</v>
      </c>
      <c r="L1278" t="s">
        <v>15</v>
      </c>
      <c r="M1278" s="3" t="b">
        <v>0</v>
      </c>
      <c r="N1278" t="s">
        <v>16</v>
      </c>
    </row>
    <row r="1279" spans="1:14" x14ac:dyDescent="0.25">
      <c r="A1279" s="1">
        <v>45462</v>
      </c>
      <c r="B1279">
        <v>3</v>
      </c>
      <c r="C1279" t="s">
        <v>33</v>
      </c>
      <c r="D1279" t="s">
        <v>34</v>
      </c>
      <c r="E1279">
        <v>36</v>
      </c>
      <c r="F1279" s="2">
        <v>6.3</v>
      </c>
      <c r="G1279" s="2">
        <f>Table1[[#This Row],[price]] *Table1[[#This Row],[quantity_sold]]</f>
        <v>226.79999999999998</v>
      </c>
      <c r="H1279" t="s">
        <v>22</v>
      </c>
      <c r="I1279" s="3" t="b">
        <v>0</v>
      </c>
      <c r="J1279">
        <f>IF(Table1[[#This Row],[is_weekend]], 1,0)</f>
        <v>0</v>
      </c>
      <c r="K1279">
        <v>0</v>
      </c>
      <c r="L1279" t="s">
        <v>15</v>
      </c>
      <c r="M1279" s="3" t="b">
        <v>0</v>
      </c>
      <c r="N1279" t="s">
        <v>16</v>
      </c>
    </row>
    <row r="1280" spans="1:14" x14ac:dyDescent="0.25">
      <c r="A1280" s="1">
        <v>45462</v>
      </c>
      <c r="B1280">
        <v>4</v>
      </c>
      <c r="C1280" t="s">
        <v>35</v>
      </c>
      <c r="D1280" t="s">
        <v>36</v>
      </c>
      <c r="E1280">
        <v>65</v>
      </c>
      <c r="F1280" s="2">
        <v>1.8</v>
      </c>
      <c r="G1280" s="2">
        <f>Table1[[#This Row],[price]] *Table1[[#This Row],[quantity_sold]]</f>
        <v>117</v>
      </c>
      <c r="H1280" t="s">
        <v>22</v>
      </c>
      <c r="I1280" s="3" t="b">
        <v>0</v>
      </c>
      <c r="J1280">
        <f>IF(Table1[[#This Row],[is_weekend]], 1,0)</f>
        <v>0</v>
      </c>
      <c r="K1280">
        <v>1</v>
      </c>
      <c r="L1280" t="s">
        <v>15</v>
      </c>
      <c r="M1280" s="3" t="b">
        <v>0</v>
      </c>
      <c r="N1280" t="s">
        <v>16</v>
      </c>
    </row>
    <row r="1281" spans="1:14" x14ac:dyDescent="0.25">
      <c r="A1281" s="1">
        <v>45462</v>
      </c>
      <c r="B1281">
        <v>5</v>
      </c>
      <c r="C1281" t="s">
        <v>37</v>
      </c>
      <c r="D1281" t="s">
        <v>38</v>
      </c>
      <c r="E1281">
        <v>37</v>
      </c>
      <c r="F1281" s="2">
        <v>4.5</v>
      </c>
      <c r="G1281" s="2">
        <f>Table1[[#This Row],[price]] *Table1[[#This Row],[quantity_sold]]</f>
        <v>166.5</v>
      </c>
      <c r="H1281" t="s">
        <v>22</v>
      </c>
      <c r="I1281" s="3" t="b">
        <v>0</v>
      </c>
      <c r="J1281">
        <f>IF(Table1[[#This Row],[is_weekend]], 1,0)</f>
        <v>0</v>
      </c>
      <c r="K1281">
        <v>0</v>
      </c>
      <c r="L1281" t="s">
        <v>15</v>
      </c>
      <c r="M1281" s="3" t="b">
        <v>0</v>
      </c>
      <c r="N1281" t="s">
        <v>16</v>
      </c>
    </row>
    <row r="1282" spans="1:14" x14ac:dyDescent="0.25">
      <c r="A1282" s="1">
        <v>45461</v>
      </c>
      <c r="B1282">
        <v>1</v>
      </c>
      <c r="C1282" t="s">
        <v>12</v>
      </c>
      <c r="D1282" t="s">
        <v>13</v>
      </c>
      <c r="E1282">
        <v>58</v>
      </c>
      <c r="F1282" s="2">
        <v>7.2</v>
      </c>
      <c r="G1282" s="2">
        <f>Table1[[#This Row],[price]] *Table1[[#This Row],[quantity_sold]]</f>
        <v>417.6</v>
      </c>
      <c r="H1282" t="s">
        <v>21</v>
      </c>
      <c r="I1282" s="3" t="b">
        <v>0</v>
      </c>
      <c r="J1282">
        <f>IF(Table1[[#This Row],[is_weekend]], 1,0)</f>
        <v>0</v>
      </c>
      <c r="K1282">
        <v>1</v>
      </c>
      <c r="L1282" t="s">
        <v>15</v>
      </c>
      <c r="M1282" s="3" t="b">
        <v>0</v>
      </c>
      <c r="N1282" t="s">
        <v>16</v>
      </c>
    </row>
    <row r="1283" spans="1:14" x14ac:dyDescent="0.25">
      <c r="A1283" s="1">
        <v>45461</v>
      </c>
      <c r="B1283">
        <v>2</v>
      </c>
      <c r="C1283" t="s">
        <v>32</v>
      </c>
      <c r="D1283" t="s">
        <v>13</v>
      </c>
      <c r="E1283">
        <v>34</v>
      </c>
      <c r="F1283" s="2">
        <v>9</v>
      </c>
      <c r="G1283" s="2">
        <f>Table1[[#This Row],[price]] *Table1[[#This Row],[quantity_sold]]</f>
        <v>306</v>
      </c>
      <c r="H1283" t="s">
        <v>21</v>
      </c>
      <c r="I1283" s="3" t="b">
        <v>0</v>
      </c>
      <c r="J1283">
        <f>IF(Table1[[#This Row],[is_weekend]], 1,0)</f>
        <v>0</v>
      </c>
      <c r="K1283">
        <v>0</v>
      </c>
      <c r="L1283" t="s">
        <v>15</v>
      </c>
      <c r="M1283" s="3" t="b">
        <v>0</v>
      </c>
      <c r="N1283" t="s">
        <v>16</v>
      </c>
    </row>
    <row r="1284" spans="1:14" x14ac:dyDescent="0.25">
      <c r="A1284" s="1">
        <v>45461</v>
      </c>
      <c r="B1284">
        <v>3</v>
      </c>
      <c r="C1284" t="s">
        <v>33</v>
      </c>
      <c r="D1284" t="s">
        <v>34</v>
      </c>
      <c r="E1284">
        <v>32</v>
      </c>
      <c r="F1284" s="2">
        <v>6.3</v>
      </c>
      <c r="G1284" s="2">
        <f>Table1[[#This Row],[price]] *Table1[[#This Row],[quantity_sold]]</f>
        <v>201.6</v>
      </c>
      <c r="H1284" t="s">
        <v>21</v>
      </c>
      <c r="I1284" s="3" t="b">
        <v>0</v>
      </c>
      <c r="J1284">
        <f>IF(Table1[[#This Row],[is_weekend]], 1,0)</f>
        <v>0</v>
      </c>
      <c r="K1284">
        <v>0</v>
      </c>
      <c r="L1284" t="s">
        <v>15</v>
      </c>
      <c r="M1284" s="3" t="b">
        <v>0</v>
      </c>
      <c r="N1284" t="s">
        <v>16</v>
      </c>
    </row>
    <row r="1285" spans="1:14" x14ac:dyDescent="0.25">
      <c r="A1285" s="1">
        <v>45461</v>
      </c>
      <c r="B1285">
        <v>4</v>
      </c>
      <c r="C1285" t="s">
        <v>35</v>
      </c>
      <c r="D1285" t="s">
        <v>36</v>
      </c>
      <c r="E1285">
        <v>47</v>
      </c>
      <c r="F1285" s="2">
        <v>1.8</v>
      </c>
      <c r="G1285" s="2">
        <f>Table1[[#This Row],[price]] *Table1[[#This Row],[quantity_sold]]</f>
        <v>84.600000000000009</v>
      </c>
      <c r="H1285" t="s">
        <v>21</v>
      </c>
      <c r="I1285" s="3" t="b">
        <v>0</v>
      </c>
      <c r="J1285">
        <f>IF(Table1[[#This Row],[is_weekend]], 1,0)</f>
        <v>0</v>
      </c>
      <c r="K1285">
        <v>0</v>
      </c>
      <c r="L1285" t="s">
        <v>15</v>
      </c>
      <c r="M1285" s="3" t="b">
        <v>0</v>
      </c>
      <c r="N1285" t="s">
        <v>16</v>
      </c>
    </row>
    <row r="1286" spans="1:14" x14ac:dyDescent="0.25">
      <c r="A1286" s="1">
        <v>45461</v>
      </c>
      <c r="B1286">
        <v>5</v>
      </c>
      <c r="C1286" t="s">
        <v>37</v>
      </c>
      <c r="D1286" t="s">
        <v>38</v>
      </c>
      <c r="E1286">
        <v>35</v>
      </c>
      <c r="F1286" s="2">
        <v>4.5</v>
      </c>
      <c r="G1286" s="2">
        <f>Table1[[#This Row],[price]] *Table1[[#This Row],[quantity_sold]]</f>
        <v>157.5</v>
      </c>
      <c r="H1286" t="s">
        <v>21</v>
      </c>
      <c r="I1286" s="3" t="b">
        <v>0</v>
      </c>
      <c r="J1286">
        <f>IF(Table1[[#This Row],[is_weekend]], 1,0)</f>
        <v>0</v>
      </c>
      <c r="K1286">
        <v>0</v>
      </c>
      <c r="L1286" t="s">
        <v>15</v>
      </c>
      <c r="M1286" s="3" t="b">
        <v>0</v>
      </c>
      <c r="N1286" t="s">
        <v>16</v>
      </c>
    </row>
    <row r="1287" spans="1:14" x14ac:dyDescent="0.25">
      <c r="A1287" s="1">
        <v>45460</v>
      </c>
      <c r="B1287">
        <v>1</v>
      </c>
      <c r="C1287" t="s">
        <v>12</v>
      </c>
      <c r="D1287" t="s">
        <v>13</v>
      </c>
      <c r="E1287">
        <v>53</v>
      </c>
      <c r="F1287" s="2">
        <v>7.2</v>
      </c>
      <c r="G1287" s="2">
        <f>Table1[[#This Row],[price]] *Table1[[#This Row],[quantity_sold]]</f>
        <v>381.6</v>
      </c>
      <c r="H1287" t="s">
        <v>20</v>
      </c>
      <c r="I1287" s="3" t="b">
        <v>0</v>
      </c>
      <c r="J1287">
        <f>IF(Table1[[#This Row],[is_weekend]], 1,0)</f>
        <v>0</v>
      </c>
      <c r="K1287">
        <v>1</v>
      </c>
      <c r="L1287" t="s">
        <v>15</v>
      </c>
      <c r="M1287" s="3" t="b">
        <v>0</v>
      </c>
      <c r="N1287" t="s">
        <v>16</v>
      </c>
    </row>
    <row r="1288" spans="1:14" x14ac:dyDescent="0.25">
      <c r="A1288" s="1">
        <v>45460</v>
      </c>
      <c r="B1288">
        <v>2</v>
      </c>
      <c r="C1288" t="s">
        <v>32</v>
      </c>
      <c r="D1288" t="s">
        <v>13</v>
      </c>
      <c r="E1288">
        <v>31</v>
      </c>
      <c r="F1288" s="2">
        <v>9</v>
      </c>
      <c r="G1288" s="2">
        <f>Table1[[#This Row],[price]] *Table1[[#This Row],[quantity_sold]]</f>
        <v>279</v>
      </c>
      <c r="H1288" t="s">
        <v>20</v>
      </c>
      <c r="I1288" s="3" t="b">
        <v>0</v>
      </c>
      <c r="J1288">
        <f>IF(Table1[[#This Row],[is_weekend]], 1,0)</f>
        <v>0</v>
      </c>
      <c r="K1288">
        <v>0</v>
      </c>
      <c r="L1288" t="s">
        <v>15</v>
      </c>
      <c r="M1288" s="3" t="b">
        <v>0</v>
      </c>
      <c r="N1288" t="s">
        <v>16</v>
      </c>
    </row>
    <row r="1289" spans="1:14" x14ac:dyDescent="0.25">
      <c r="A1289" s="1">
        <v>45460</v>
      </c>
      <c r="B1289">
        <v>3</v>
      </c>
      <c r="C1289" t="s">
        <v>33</v>
      </c>
      <c r="D1289" t="s">
        <v>34</v>
      </c>
      <c r="E1289">
        <v>31</v>
      </c>
      <c r="F1289" s="2">
        <v>6.3</v>
      </c>
      <c r="G1289" s="2">
        <f>Table1[[#This Row],[price]] *Table1[[#This Row],[quantity_sold]]</f>
        <v>195.29999999999998</v>
      </c>
      <c r="H1289" t="s">
        <v>20</v>
      </c>
      <c r="I1289" s="3" t="b">
        <v>0</v>
      </c>
      <c r="J1289">
        <f>IF(Table1[[#This Row],[is_weekend]], 1,0)</f>
        <v>0</v>
      </c>
      <c r="K1289">
        <v>0</v>
      </c>
      <c r="L1289" t="s">
        <v>15</v>
      </c>
      <c r="M1289" s="3" t="b">
        <v>0</v>
      </c>
      <c r="N1289" t="s">
        <v>16</v>
      </c>
    </row>
    <row r="1290" spans="1:14" x14ac:dyDescent="0.25">
      <c r="A1290" s="1">
        <v>45460</v>
      </c>
      <c r="B1290">
        <v>4</v>
      </c>
      <c r="C1290" t="s">
        <v>35</v>
      </c>
      <c r="D1290" t="s">
        <v>36</v>
      </c>
      <c r="E1290">
        <v>61</v>
      </c>
      <c r="F1290" s="2">
        <v>1.8</v>
      </c>
      <c r="G1290" s="2">
        <f>Table1[[#This Row],[price]] *Table1[[#This Row],[quantity_sold]]</f>
        <v>109.8</v>
      </c>
      <c r="H1290" t="s">
        <v>20</v>
      </c>
      <c r="I1290" s="3" t="b">
        <v>0</v>
      </c>
      <c r="J1290">
        <f>IF(Table1[[#This Row],[is_weekend]], 1,0)</f>
        <v>0</v>
      </c>
      <c r="K1290">
        <v>1</v>
      </c>
      <c r="L1290" t="s">
        <v>15</v>
      </c>
      <c r="M1290" s="3" t="b">
        <v>0</v>
      </c>
      <c r="N1290" t="s">
        <v>16</v>
      </c>
    </row>
    <row r="1291" spans="1:14" x14ac:dyDescent="0.25">
      <c r="A1291" s="1">
        <v>45460</v>
      </c>
      <c r="B1291">
        <v>5</v>
      </c>
      <c r="C1291" t="s">
        <v>37</v>
      </c>
      <c r="D1291" t="s">
        <v>38</v>
      </c>
      <c r="E1291">
        <v>36</v>
      </c>
      <c r="F1291" s="2">
        <v>4.5</v>
      </c>
      <c r="G1291" s="2">
        <f>Table1[[#This Row],[price]] *Table1[[#This Row],[quantity_sold]]</f>
        <v>162</v>
      </c>
      <c r="H1291" t="s">
        <v>20</v>
      </c>
      <c r="I1291" s="3" t="b">
        <v>0</v>
      </c>
      <c r="J1291">
        <f>IF(Table1[[#This Row],[is_weekend]], 1,0)</f>
        <v>0</v>
      </c>
      <c r="K1291">
        <v>0</v>
      </c>
      <c r="L1291" t="s">
        <v>15</v>
      </c>
      <c r="M1291" s="3" t="b">
        <v>0</v>
      </c>
      <c r="N1291" t="s">
        <v>16</v>
      </c>
    </row>
    <row r="1292" spans="1:14" x14ac:dyDescent="0.25">
      <c r="A1292" s="1">
        <v>45459</v>
      </c>
      <c r="B1292">
        <v>1</v>
      </c>
      <c r="C1292" t="s">
        <v>12</v>
      </c>
      <c r="D1292" t="s">
        <v>13</v>
      </c>
      <c r="E1292">
        <v>92</v>
      </c>
      <c r="F1292" s="2">
        <v>7.2</v>
      </c>
      <c r="G1292" s="2">
        <f>Table1[[#This Row],[price]] *Table1[[#This Row],[quantity_sold]]</f>
        <v>662.4</v>
      </c>
      <c r="H1292" t="s">
        <v>19</v>
      </c>
      <c r="I1292" s="3" t="b">
        <v>1</v>
      </c>
      <c r="J1292">
        <f>IF(Table1[[#This Row],[is_weekend]], 1,0)</f>
        <v>1</v>
      </c>
      <c r="K1292">
        <v>0</v>
      </c>
      <c r="L1292" t="s">
        <v>24</v>
      </c>
      <c r="M1292" s="3" t="b">
        <v>0</v>
      </c>
      <c r="N1292" t="s">
        <v>26</v>
      </c>
    </row>
    <row r="1293" spans="1:14" x14ac:dyDescent="0.25">
      <c r="A1293" s="1">
        <v>45459</v>
      </c>
      <c r="B1293">
        <v>2</v>
      </c>
      <c r="C1293" t="s">
        <v>32</v>
      </c>
      <c r="D1293" t="s">
        <v>13</v>
      </c>
      <c r="E1293">
        <v>122</v>
      </c>
      <c r="F1293" s="2">
        <v>9</v>
      </c>
      <c r="G1293" s="2">
        <f>Table1[[#This Row],[price]] *Table1[[#This Row],[quantity_sold]]</f>
        <v>1098</v>
      </c>
      <c r="H1293" t="s">
        <v>19</v>
      </c>
      <c r="I1293" s="3" t="b">
        <v>1</v>
      </c>
      <c r="J1293">
        <f>IF(Table1[[#This Row],[is_weekend]], 1,0)</f>
        <v>1</v>
      </c>
      <c r="K1293">
        <v>1</v>
      </c>
      <c r="L1293" t="s">
        <v>24</v>
      </c>
      <c r="M1293" s="3" t="b">
        <v>0</v>
      </c>
      <c r="N1293" t="s">
        <v>26</v>
      </c>
    </row>
    <row r="1294" spans="1:14" x14ac:dyDescent="0.25">
      <c r="A1294" s="1">
        <v>45459</v>
      </c>
      <c r="B1294">
        <v>3</v>
      </c>
      <c r="C1294" t="s">
        <v>33</v>
      </c>
      <c r="D1294" t="s">
        <v>34</v>
      </c>
      <c r="E1294">
        <v>61</v>
      </c>
      <c r="F1294" s="2">
        <v>6.3</v>
      </c>
      <c r="G1294" s="2">
        <f>Table1[[#This Row],[price]] *Table1[[#This Row],[quantity_sold]]</f>
        <v>384.3</v>
      </c>
      <c r="H1294" t="s">
        <v>19</v>
      </c>
      <c r="I1294" s="3" t="b">
        <v>1</v>
      </c>
      <c r="J1294">
        <f>IF(Table1[[#This Row],[is_weekend]], 1,0)</f>
        <v>1</v>
      </c>
      <c r="K1294">
        <v>0</v>
      </c>
      <c r="L1294" t="s">
        <v>24</v>
      </c>
      <c r="M1294" s="3" t="b">
        <v>0</v>
      </c>
      <c r="N1294" t="s">
        <v>26</v>
      </c>
    </row>
    <row r="1295" spans="1:14" x14ac:dyDescent="0.25">
      <c r="A1295" s="1">
        <v>45459</v>
      </c>
      <c r="B1295">
        <v>4</v>
      </c>
      <c r="C1295" t="s">
        <v>35</v>
      </c>
      <c r="D1295" t="s">
        <v>36</v>
      </c>
      <c r="E1295">
        <v>105</v>
      </c>
      <c r="F1295" s="2">
        <v>1.8</v>
      </c>
      <c r="G1295" s="2">
        <f>Table1[[#This Row],[price]] *Table1[[#This Row],[quantity_sold]]</f>
        <v>189</v>
      </c>
      <c r="H1295" t="s">
        <v>19</v>
      </c>
      <c r="I1295" s="3" t="b">
        <v>1</v>
      </c>
      <c r="J1295">
        <f>IF(Table1[[#This Row],[is_weekend]], 1,0)</f>
        <v>1</v>
      </c>
      <c r="K1295">
        <v>0</v>
      </c>
      <c r="L1295" t="s">
        <v>24</v>
      </c>
      <c r="M1295" s="3" t="b">
        <v>0</v>
      </c>
      <c r="N1295" t="s">
        <v>26</v>
      </c>
    </row>
    <row r="1296" spans="1:14" x14ac:dyDescent="0.25">
      <c r="A1296" s="1">
        <v>45459</v>
      </c>
      <c r="B1296">
        <v>5</v>
      </c>
      <c r="C1296" t="s">
        <v>37</v>
      </c>
      <c r="D1296" t="s">
        <v>38</v>
      </c>
      <c r="E1296">
        <v>85</v>
      </c>
      <c r="F1296" s="2">
        <v>4.5</v>
      </c>
      <c r="G1296" s="2">
        <f>Table1[[#This Row],[price]] *Table1[[#This Row],[quantity_sold]]</f>
        <v>382.5</v>
      </c>
      <c r="H1296" t="s">
        <v>19</v>
      </c>
      <c r="I1296" s="3" t="b">
        <v>1</v>
      </c>
      <c r="J1296">
        <f>IF(Table1[[#This Row],[is_weekend]], 1,0)</f>
        <v>1</v>
      </c>
      <c r="K1296">
        <v>0</v>
      </c>
      <c r="L1296" t="s">
        <v>24</v>
      </c>
      <c r="M1296" s="3" t="b">
        <v>0</v>
      </c>
      <c r="N1296" t="s">
        <v>26</v>
      </c>
    </row>
    <row r="1297" spans="1:14" x14ac:dyDescent="0.25">
      <c r="A1297" s="1">
        <v>45458</v>
      </c>
      <c r="B1297">
        <v>1</v>
      </c>
      <c r="C1297" t="s">
        <v>12</v>
      </c>
      <c r="D1297" t="s">
        <v>13</v>
      </c>
      <c r="E1297">
        <v>69</v>
      </c>
      <c r="F1297" s="2">
        <v>7.2</v>
      </c>
      <c r="G1297" s="2">
        <f>Table1[[#This Row],[price]] *Table1[[#This Row],[quantity_sold]]</f>
        <v>496.8</v>
      </c>
      <c r="H1297" t="s">
        <v>17</v>
      </c>
      <c r="I1297" s="3" t="b">
        <v>1</v>
      </c>
      <c r="J1297">
        <f>IF(Table1[[#This Row],[is_weekend]], 1,0)</f>
        <v>1</v>
      </c>
      <c r="K1297">
        <v>0</v>
      </c>
      <c r="L1297" t="s">
        <v>15</v>
      </c>
      <c r="M1297" s="3" t="b">
        <v>0</v>
      </c>
      <c r="N1297" t="s">
        <v>16</v>
      </c>
    </row>
    <row r="1298" spans="1:14" x14ac:dyDescent="0.25">
      <c r="A1298" s="1">
        <v>45458</v>
      </c>
      <c r="B1298">
        <v>2</v>
      </c>
      <c r="C1298" t="s">
        <v>32</v>
      </c>
      <c r="D1298" t="s">
        <v>13</v>
      </c>
      <c r="E1298">
        <v>61</v>
      </c>
      <c r="F1298" s="2">
        <v>9</v>
      </c>
      <c r="G1298" s="2">
        <f>Table1[[#This Row],[price]] *Table1[[#This Row],[quantity_sold]]</f>
        <v>549</v>
      </c>
      <c r="H1298" t="s">
        <v>17</v>
      </c>
      <c r="I1298" s="3" t="b">
        <v>1</v>
      </c>
      <c r="J1298">
        <f>IF(Table1[[#This Row],[is_weekend]], 1,0)</f>
        <v>1</v>
      </c>
      <c r="K1298">
        <v>0</v>
      </c>
      <c r="L1298" t="s">
        <v>15</v>
      </c>
      <c r="M1298" s="3" t="b">
        <v>0</v>
      </c>
      <c r="N1298" t="s">
        <v>16</v>
      </c>
    </row>
    <row r="1299" spans="1:14" x14ac:dyDescent="0.25">
      <c r="A1299" s="1">
        <v>45458</v>
      </c>
      <c r="B1299">
        <v>3</v>
      </c>
      <c r="C1299" t="s">
        <v>33</v>
      </c>
      <c r="D1299" t="s">
        <v>34</v>
      </c>
      <c r="E1299">
        <v>54</v>
      </c>
      <c r="F1299" s="2">
        <v>6.3</v>
      </c>
      <c r="G1299" s="2">
        <f>Table1[[#This Row],[price]] *Table1[[#This Row],[quantity_sold]]</f>
        <v>340.2</v>
      </c>
      <c r="H1299" t="s">
        <v>17</v>
      </c>
      <c r="I1299" s="3" t="b">
        <v>1</v>
      </c>
      <c r="J1299">
        <f>IF(Table1[[#This Row],[is_weekend]], 1,0)</f>
        <v>1</v>
      </c>
      <c r="K1299">
        <v>0</v>
      </c>
      <c r="L1299" t="s">
        <v>15</v>
      </c>
      <c r="M1299" s="3" t="b">
        <v>0</v>
      </c>
      <c r="N1299" t="s">
        <v>16</v>
      </c>
    </row>
    <row r="1300" spans="1:14" x14ac:dyDescent="0.25">
      <c r="A1300" s="1">
        <v>45458</v>
      </c>
      <c r="B1300">
        <v>4</v>
      </c>
      <c r="C1300" t="s">
        <v>35</v>
      </c>
      <c r="D1300" t="s">
        <v>36</v>
      </c>
      <c r="E1300">
        <v>74</v>
      </c>
      <c r="F1300" s="2">
        <v>1.8</v>
      </c>
      <c r="G1300" s="2">
        <f>Table1[[#This Row],[price]] *Table1[[#This Row],[quantity_sold]]</f>
        <v>133.20000000000002</v>
      </c>
      <c r="H1300" t="s">
        <v>17</v>
      </c>
      <c r="I1300" s="3" t="b">
        <v>1</v>
      </c>
      <c r="J1300">
        <f>IF(Table1[[#This Row],[is_weekend]], 1,0)</f>
        <v>1</v>
      </c>
      <c r="K1300">
        <v>0</v>
      </c>
      <c r="L1300" t="s">
        <v>15</v>
      </c>
      <c r="M1300" s="3" t="b">
        <v>0</v>
      </c>
      <c r="N1300" t="s">
        <v>16</v>
      </c>
    </row>
    <row r="1301" spans="1:14" x14ac:dyDescent="0.25">
      <c r="A1301" s="1">
        <v>45458</v>
      </c>
      <c r="B1301">
        <v>5</v>
      </c>
      <c r="C1301" t="s">
        <v>37</v>
      </c>
      <c r="D1301" t="s">
        <v>38</v>
      </c>
      <c r="E1301">
        <v>85</v>
      </c>
      <c r="F1301" s="2">
        <v>4.5</v>
      </c>
      <c r="G1301" s="2">
        <f>Table1[[#This Row],[price]] *Table1[[#This Row],[quantity_sold]]</f>
        <v>382.5</v>
      </c>
      <c r="H1301" t="s">
        <v>17</v>
      </c>
      <c r="I1301" s="3" t="b">
        <v>1</v>
      </c>
      <c r="J1301">
        <f>IF(Table1[[#This Row],[is_weekend]], 1,0)</f>
        <v>1</v>
      </c>
      <c r="K1301">
        <v>1</v>
      </c>
      <c r="L1301" t="s">
        <v>15</v>
      </c>
      <c r="M1301" s="3" t="b">
        <v>0</v>
      </c>
      <c r="N1301" t="s">
        <v>16</v>
      </c>
    </row>
    <row r="1302" spans="1:14" x14ac:dyDescent="0.25">
      <c r="A1302" s="1">
        <v>45457</v>
      </c>
      <c r="B1302">
        <v>1</v>
      </c>
      <c r="C1302" t="s">
        <v>12</v>
      </c>
      <c r="D1302" t="s">
        <v>13</v>
      </c>
      <c r="E1302">
        <v>57</v>
      </c>
      <c r="F1302" s="2">
        <v>7.2</v>
      </c>
      <c r="G1302" s="2">
        <f>Table1[[#This Row],[price]] *Table1[[#This Row],[quantity_sold]]</f>
        <v>410.40000000000003</v>
      </c>
      <c r="H1302" t="s">
        <v>14</v>
      </c>
      <c r="I1302" s="3" t="b">
        <v>0</v>
      </c>
      <c r="J1302">
        <f>IF(Table1[[#This Row],[is_weekend]], 1,0)</f>
        <v>0</v>
      </c>
      <c r="K1302">
        <v>0</v>
      </c>
      <c r="L1302" t="s">
        <v>15</v>
      </c>
      <c r="M1302" s="3" t="b">
        <v>0</v>
      </c>
      <c r="N1302" t="s">
        <v>16</v>
      </c>
    </row>
    <row r="1303" spans="1:14" x14ac:dyDescent="0.25">
      <c r="A1303" s="1">
        <v>45457</v>
      </c>
      <c r="B1303">
        <v>2</v>
      </c>
      <c r="C1303" t="s">
        <v>32</v>
      </c>
      <c r="D1303" t="s">
        <v>13</v>
      </c>
      <c r="E1303">
        <v>67</v>
      </c>
      <c r="F1303" s="2">
        <v>9</v>
      </c>
      <c r="G1303" s="2">
        <f>Table1[[#This Row],[price]] *Table1[[#This Row],[quantity_sold]]</f>
        <v>603</v>
      </c>
      <c r="H1303" t="s">
        <v>14</v>
      </c>
      <c r="I1303" s="3" t="b">
        <v>0</v>
      </c>
      <c r="J1303">
        <f>IF(Table1[[#This Row],[is_weekend]], 1,0)</f>
        <v>0</v>
      </c>
      <c r="K1303">
        <v>1</v>
      </c>
      <c r="L1303" t="s">
        <v>15</v>
      </c>
      <c r="M1303" s="3" t="b">
        <v>0</v>
      </c>
      <c r="N1303" t="s">
        <v>16</v>
      </c>
    </row>
    <row r="1304" spans="1:14" x14ac:dyDescent="0.25">
      <c r="A1304" s="1">
        <v>45457</v>
      </c>
      <c r="B1304">
        <v>3</v>
      </c>
      <c r="C1304" t="s">
        <v>33</v>
      </c>
      <c r="D1304" t="s">
        <v>34</v>
      </c>
      <c r="E1304">
        <v>64</v>
      </c>
      <c r="F1304" s="2">
        <v>6.3</v>
      </c>
      <c r="G1304" s="2">
        <f>Table1[[#This Row],[price]] *Table1[[#This Row],[quantity_sold]]</f>
        <v>403.2</v>
      </c>
      <c r="H1304" t="s">
        <v>14</v>
      </c>
      <c r="I1304" s="3" t="b">
        <v>0</v>
      </c>
      <c r="J1304">
        <f>IF(Table1[[#This Row],[is_weekend]], 1,0)</f>
        <v>0</v>
      </c>
      <c r="K1304">
        <v>1</v>
      </c>
      <c r="L1304" t="s">
        <v>15</v>
      </c>
      <c r="M1304" s="3" t="b">
        <v>0</v>
      </c>
      <c r="N1304" t="s">
        <v>16</v>
      </c>
    </row>
    <row r="1305" spans="1:14" x14ac:dyDescent="0.25">
      <c r="A1305" s="1">
        <v>45457</v>
      </c>
      <c r="B1305">
        <v>4</v>
      </c>
      <c r="C1305" t="s">
        <v>35</v>
      </c>
      <c r="D1305" t="s">
        <v>36</v>
      </c>
      <c r="E1305">
        <v>63</v>
      </c>
      <c r="F1305" s="2">
        <v>1.8</v>
      </c>
      <c r="G1305" s="2">
        <f>Table1[[#This Row],[price]] *Table1[[#This Row],[quantity_sold]]</f>
        <v>113.4</v>
      </c>
      <c r="H1305" t="s">
        <v>14</v>
      </c>
      <c r="I1305" s="3" t="b">
        <v>0</v>
      </c>
      <c r="J1305">
        <f>IF(Table1[[#This Row],[is_weekend]], 1,0)</f>
        <v>0</v>
      </c>
      <c r="K1305">
        <v>0</v>
      </c>
      <c r="L1305" t="s">
        <v>15</v>
      </c>
      <c r="M1305" s="3" t="b">
        <v>0</v>
      </c>
      <c r="N1305" t="s">
        <v>16</v>
      </c>
    </row>
    <row r="1306" spans="1:14" x14ac:dyDescent="0.25">
      <c r="A1306" s="1">
        <v>45457</v>
      </c>
      <c r="B1306">
        <v>5</v>
      </c>
      <c r="C1306" t="s">
        <v>37</v>
      </c>
      <c r="D1306" t="s">
        <v>38</v>
      </c>
      <c r="E1306">
        <v>52</v>
      </c>
      <c r="F1306" s="2">
        <v>4.5</v>
      </c>
      <c r="G1306" s="2">
        <f>Table1[[#This Row],[price]] *Table1[[#This Row],[quantity_sold]]</f>
        <v>234</v>
      </c>
      <c r="H1306" t="s">
        <v>14</v>
      </c>
      <c r="I1306" s="3" t="b">
        <v>0</v>
      </c>
      <c r="J1306">
        <f>IF(Table1[[#This Row],[is_weekend]], 1,0)</f>
        <v>0</v>
      </c>
      <c r="K1306">
        <v>0</v>
      </c>
      <c r="L1306" t="s">
        <v>15</v>
      </c>
      <c r="M1306" s="3" t="b">
        <v>0</v>
      </c>
      <c r="N1306" t="s">
        <v>16</v>
      </c>
    </row>
    <row r="1307" spans="1:14" x14ac:dyDescent="0.25">
      <c r="A1307" s="1">
        <v>45456</v>
      </c>
      <c r="B1307">
        <v>1</v>
      </c>
      <c r="C1307" t="s">
        <v>12</v>
      </c>
      <c r="D1307" t="s">
        <v>13</v>
      </c>
      <c r="E1307">
        <v>54</v>
      </c>
      <c r="F1307" s="2">
        <v>7.2</v>
      </c>
      <c r="G1307" s="2">
        <f>Table1[[#This Row],[price]] *Table1[[#This Row],[quantity_sold]]</f>
        <v>388.8</v>
      </c>
      <c r="H1307" t="s">
        <v>23</v>
      </c>
      <c r="I1307" s="3" t="b">
        <v>0</v>
      </c>
      <c r="J1307">
        <f>IF(Table1[[#This Row],[is_weekend]], 1,0)</f>
        <v>0</v>
      </c>
      <c r="K1307">
        <v>0</v>
      </c>
      <c r="L1307" t="s">
        <v>18</v>
      </c>
      <c r="M1307" s="3" t="b">
        <v>1</v>
      </c>
      <c r="N1307" t="s">
        <v>16</v>
      </c>
    </row>
    <row r="1308" spans="1:14" x14ac:dyDescent="0.25">
      <c r="A1308" s="1">
        <v>45456</v>
      </c>
      <c r="B1308">
        <v>2</v>
      </c>
      <c r="C1308" t="s">
        <v>32</v>
      </c>
      <c r="D1308" t="s">
        <v>13</v>
      </c>
      <c r="E1308">
        <v>44</v>
      </c>
      <c r="F1308" s="2">
        <v>9</v>
      </c>
      <c r="G1308" s="2">
        <f>Table1[[#This Row],[price]] *Table1[[#This Row],[quantity_sold]]</f>
        <v>396</v>
      </c>
      <c r="H1308" t="s">
        <v>23</v>
      </c>
      <c r="I1308" s="3" t="b">
        <v>0</v>
      </c>
      <c r="J1308">
        <f>IF(Table1[[#This Row],[is_weekend]], 1,0)</f>
        <v>0</v>
      </c>
      <c r="K1308">
        <v>0</v>
      </c>
      <c r="L1308" t="s">
        <v>18</v>
      </c>
      <c r="M1308" s="3" t="b">
        <v>1</v>
      </c>
      <c r="N1308" t="s">
        <v>16</v>
      </c>
    </row>
    <row r="1309" spans="1:14" x14ac:dyDescent="0.25">
      <c r="A1309" s="1">
        <v>45456</v>
      </c>
      <c r="B1309">
        <v>3</v>
      </c>
      <c r="C1309" t="s">
        <v>33</v>
      </c>
      <c r="D1309" t="s">
        <v>34</v>
      </c>
      <c r="E1309">
        <v>35</v>
      </c>
      <c r="F1309" s="2">
        <v>6.3</v>
      </c>
      <c r="G1309" s="2">
        <f>Table1[[#This Row],[price]] *Table1[[#This Row],[quantity_sold]]</f>
        <v>220.5</v>
      </c>
      <c r="H1309" t="s">
        <v>23</v>
      </c>
      <c r="I1309" s="3" t="b">
        <v>0</v>
      </c>
      <c r="J1309">
        <f>IF(Table1[[#This Row],[is_weekend]], 1,0)</f>
        <v>0</v>
      </c>
      <c r="K1309">
        <v>0</v>
      </c>
      <c r="L1309" t="s">
        <v>18</v>
      </c>
      <c r="M1309" s="3" t="b">
        <v>1</v>
      </c>
      <c r="N1309" t="s">
        <v>16</v>
      </c>
    </row>
    <row r="1310" spans="1:14" x14ac:dyDescent="0.25">
      <c r="A1310" s="1">
        <v>45456</v>
      </c>
      <c r="B1310">
        <v>4</v>
      </c>
      <c r="C1310" t="s">
        <v>35</v>
      </c>
      <c r="D1310" t="s">
        <v>36</v>
      </c>
      <c r="E1310">
        <v>59</v>
      </c>
      <c r="F1310" s="2">
        <v>1.8</v>
      </c>
      <c r="G1310" s="2">
        <f>Table1[[#This Row],[price]] *Table1[[#This Row],[quantity_sold]]</f>
        <v>106.2</v>
      </c>
      <c r="H1310" t="s">
        <v>23</v>
      </c>
      <c r="I1310" s="3" t="b">
        <v>0</v>
      </c>
      <c r="J1310">
        <f>IF(Table1[[#This Row],[is_weekend]], 1,0)</f>
        <v>0</v>
      </c>
      <c r="K1310">
        <v>0</v>
      </c>
      <c r="L1310" t="s">
        <v>18</v>
      </c>
      <c r="M1310" s="3" t="b">
        <v>1</v>
      </c>
      <c r="N1310" t="s">
        <v>16</v>
      </c>
    </row>
    <row r="1311" spans="1:14" x14ac:dyDescent="0.25">
      <c r="A1311" s="1">
        <v>45456</v>
      </c>
      <c r="B1311">
        <v>5</v>
      </c>
      <c r="C1311" t="s">
        <v>37</v>
      </c>
      <c r="D1311" t="s">
        <v>38</v>
      </c>
      <c r="E1311">
        <v>65</v>
      </c>
      <c r="F1311" s="2">
        <v>4.5</v>
      </c>
      <c r="G1311" s="2">
        <f>Table1[[#This Row],[price]] *Table1[[#This Row],[quantity_sold]]</f>
        <v>292.5</v>
      </c>
      <c r="H1311" t="s">
        <v>23</v>
      </c>
      <c r="I1311" s="3" t="b">
        <v>0</v>
      </c>
      <c r="J1311">
        <f>IF(Table1[[#This Row],[is_weekend]], 1,0)</f>
        <v>0</v>
      </c>
      <c r="K1311">
        <v>1</v>
      </c>
      <c r="L1311" t="s">
        <v>18</v>
      </c>
      <c r="M1311" s="3" t="b">
        <v>1</v>
      </c>
      <c r="N1311" t="s">
        <v>16</v>
      </c>
    </row>
    <row r="1312" spans="1:14" x14ac:dyDescent="0.25">
      <c r="A1312" s="1">
        <v>45455</v>
      </c>
      <c r="B1312">
        <v>1</v>
      </c>
      <c r="C1312" t="s">
        <v>12</v>
      </c>
      <c r="D1312" t="s">
        <v>13</v>
      </c>
      <c r="E1312">
        <v>38</v>
      </c>
      <c r="F1312" s="2">
        <v>7.2</v>
      </c>
      <c r="G1312" s="2">
        <f>Table1[[#This Row],[price]] *Table1[[#This Row],[quantity_sold]]</f>
        <v>273.60000000000002</v>
      </c>
      <c r="H1312" t="s">
        <v>22</v>
      </c>
      <c r="I1312" s="3" t="b">
        <v>0</v>
      </c>
      <c r="J1312">
        <f>IF(Table1[[#This Row],[is_weekend]], 1,0)</f>
        <v>0</v>
      </c>
      <c r="K1312">
        <v>0</v>
      </c>
      <c r="L1312" t="s">
        <v>18</v>
      </c>
      <c r="M1312" s="3" t="b">
        <v>0</v>
      </c>
      <c r="N1312" t="s">
        <v>16</v>
      </c>
    </row>
    <row r="1313" spans="1:14" x14ac:dyDescent="0.25">
      <c r="A1313" s="1">
        <v>45455</v>
      </c>
      <c r="B1313">
        <v>2</v>
      </c>
      <c r="C1313" t="s">
        <v>32</v>
      </c>
      <c r="D1313" t="s">
        <v>13</v>
      </c>
      <c r="E1313">
        <v>42</v>
      </c>
      <c r="F1313" s="2">
        <v>9</v>
      </c>
      <c r="G1313" s="2">
        <f>Table1[[#This Row],[price]] *Table1[[#This Row],[quantity_sold]]</f>
        <v>378</v>
      </c>
      <c r="H1313" t="s">
        <v>22</v>
      </c>
      <c r="I1313" s="3" t="b">
        <v>0</v>
      </c>
      <c r="J1313">
        <f>IF(Table1[[#This Row],[is_weekend]], 1,0)</f>
        <v>0</v>
      </c>
      <c r="K1313">
        <v>1</v>
      </c>
      <c r="L1313" t="s">
        <v>18</v>
      </c>
      <c r="M1313" s="3" t="b">
        <v>0</v>
      </c>
      <c r="N1313" t="s">
        <v>16</v>
      </c>
    </row>
    <row r="1314" spans="1:14" x14ac:dyDescent="0.25">
      <c r="A1314" s="1">
        <v>45455</v>
      </c>
      <c r="B1314">
        <v>3</v>
      </c>
      <c r="C1314" t="s">
        <v>33</v>
      </c>
      <c r="D1314" t="s">
        <v>34</v>
      </c>
      <c r="E1314">
        <v>39</v>
      </c>
      <c r="F1314" s="2">
        <v>6.3</v>
      </c>
      <c r="G1314" s="2">
        <f>Table1[[#This Row],[price]] *Table1[[#This Row],[quantity_sold]]</f>
        <v>245.7</v>
      </c>
      <c r="H1314" t="s">
        <v>22</v>
      </c>
      <c r="I1314" s="3" t="b">
        <v>0</v>
      </c>
      <c r="J1314">
        <f>IF(Table1[[#This Row],[is_weekend]], 1,0)</f>
        <v>0</v>
      </c>
      <c r="K1314">
        <v>1</v>
      </c>
      <c r="L1314" t="s">
        <v>18</v>
      </c>
      <c r="M1314" s="3" t="b">
        <v>0</v>
      </c>
      <c r="N1314" t="s">
        <v>16</v>
      </c>
    </row>
    <row r="1315" spans="1:14" x14ac:dyDescent="0.25">
      <c r="A1315" s="1">
        <v>45455</v>
      </c>
      <c r="B1315">
        <v>4</v>
      </c>
      <c r="C1315" t="s">
        <v>35</v>
      </c>
      <c r="D1315" t="s">
        <v>36</v>
      </c>
      <c r="E1315">
        <v>39</v>
      </c>
      <c r="F1315" s="2">
        <v>1.8</v>
      </c>
      <c r="G1315" s="2">
        <f>Table1[[#This Row],[price]] *Table1[[#This Row],[quantity_sold]]</f>
        <v>70.2</v>
      </c>
      <c r="H1315" t="s">
        <v>22</v>
      </c>
      <c r="I1315" s="3" t="b">
        <v>0</v>
      </c>
      <c r="J1315">
        <f>IF(Table1[[#This Row],[is_weekend]], 1,0)</f>
        <v>0</v>
      </c>
      <c r="K1315">
        <v>0</v>
      </c>
      <c r="L1315" t="s">
        <v>18</v>
      </c>
      <c r="M1315" s="3" t="b">
        <v>0</v>
      </c>
      <c r="N1315" t="s">
        <v>16</v>
      </c>
    </row>
    <row r="1316" spans="1:14" x14ac:dyDescent="0.25">
      <c r="A1316" s="1">
        <v>45455</v>
      </c>
      <c r="B1316">
        <v>5</v>
      </c>
      <c r="C1316" t="s">
        <v>37</v>
      </c>
      <c r="D1316" t="s">
        <v>38</v>
      </c>
      <c r="E1316">
        <v>31</v>
      </c>
      <c r="F1316" s="2">
        <v>4.5</v>
      </c>
      <c r="G1316" s="2">
        <f>Table1[[#This Row],[price]] *Table1[[#This Row],[quantity_sold]]</f>
        <v>139.5</v>
      </c>
      <c r="H1316" t="s">
        <v>22</v>
      </c>
      <c r="I1316" s="3" t="b">
        <v>0</v>
      </c>
      <c r="J1316">
        <f>IF(Table1[[#This Row],[is_weekend]], 1,0)</f>
        <v>0</v>
      </c>
      <c r="K1316">
        <v>0</v>
      </c>
      <c r="L1316" t="s">
        <v>18</v>
      </c>
      <c r="M1316" s="3" t="b">
        <v>0</v>
      </c>
      <c r="N1316" t="s">
        <v>16</v>
      </c>
    </row>
    <row r="1317" spans="1:14" x14ac:dyDescent="0.25">
      <c r="A1317" s="1">
        <v>45454</v>
      </c>
      <c r="B1317">
        <v>1</v>
      </c>
      <c r="C1317" t="s">
        <v>12</v>
      </c>
      <c r="D1317" t="s">
        <v>13</v>
      </c>
      <c r="E1317">
        <v>39</v>
      </c>
      <c r="F1317" s="2">
        <v>7.2</v>
      </c>
      <c r="G1317" s="2">
        <f>Table1[[#This Row],[price]] *Table1[[#This Row],[quantity_sold]]</f>
        <v>280.8</v>
      </c>
      <c r="H1317" t="s">
        <v>21</v>
      </c>
      <c r="I1317" s="3" t="b">
        <v>0</v>
      </c>
      <c r="J1317">
        <f>IF(Table1[[#This Row],[is_weekend]], 1,0)</f>
        <v>0</v>
      </c>
      <c r="K1317">
        <v>0</v>
      </c>
      <c r="L1317" t="s">
        <v>15</v>
      </c>
      <c r="M1317" s="3" t="b">
        <v>0</v>
      </c>
      <c r="N1317" t="s">
        <v>16</v>
      </c>
    </row>
    <row r="1318" spans="1:14" x14ac:dyDescent="0.25">
      <c r="A1318" s="1">
        <v>45454</v>
      </c>
      <c r="B1318">
        <v>2</v>
      </c>
      <c r="C1318" t="s">
        <v>32</v>
      </c>
      <c r="D1318" t="s">
        <v>13</v>
      </c>
      <c r="E1318">
        <v>33</v>
      </c>
      <c r="F1318" s="2">
        <v>9</v>
      </c>
      <c r="G1318" s="2">
        <f>Table1[[#This Row],[price]] *Table1[[#This Row],[quantity_sold]]</f>
        <v>297</v>
      </c>
      <c r="H1318" t="s">
        <v>21</v>
      </c>
      <c r="I1318" s="3" t="b">
        <v>0</v>
      </c>
      <c r="J1318">
        <f>IF(Table1[[#This Row],[is_weekend]], 1,0)</f>
        <v>0</v>
      </c>
      <c r="K1318">
        <v>0</v>
      </c>
      <c r="L1318" t="s">
        <v>15</v>
      </c>
      <c r="M1318" s="3" t="b">
        <v>0</v>
      </c>
      <c r="N1318" t="s">
        <v>16</v>
      </c>
    </row>
    <row r="1319" spans="1:14" x14ac:dyDescent="0.25">
      <c r="A1319" s="1">
        <v>45454</v>
      </c>
      <c r="B1319">
        <v>3</v>
      </c>
      <c r="C1319" t="s">
        <v>33</v>
      </c>
      <c r="D1319" t="s">
        <v>34</v>
      </c>
      <c r="E1319">
        <v>35</v>
      </c>
      <c r="F1319" s="2">
        <v>6.3</v>
      </c>
      <c r="G1319" s="2">
        <f>Table1[[#This Row],[price]] *Table1[[#This Row],[quantity_sold]]</f>
        <v>220.5</v>
      </c>
      <c r="H1319" t="s">
        <v>21</v>
      </c>
      <c r="I1319" s="3" t="b">
        <v>0</v>
      </c>
      <c r="J1319">
        <f>IF(Table1[[#This Row],[is_weekend]], 1,0)</f>
        <v>0</v>
      </c>
      <c r="K1319">
        <v>0</v>
      </c>
      <c r="L1319" t="s">
        <v>15</v>
      </c>
      <c r="M1319" s="3" t="b">
        <v>0</v>
      </c>
      <c r="N1319" t="s">
        <v>16</v>
      </c>
    </row>
    <row r="1320" spans="1:14" x14ac:dyDescent="0.25">
      <c r="A1320" s="1">
        <v>45454</v>
      </c>
      <c r="B1320">
        <v>4</v>
      </c>
      <c r="C1320" t="s">
        <v>35</v>
      </c>
      <c r="D1320" t="s">
        <v>36</v>
      </c>
      <c r="E1320">
        <v>66</v>
      </c>
      <c r="F1320" s="2">
        <v>1.8</v>
      </c>
      <c r="G1320" s="2">
        <f>Table1[[#This Row],[price]] *Table1[[#This Row],[quantity_sold]]</f>
        <v>118.8</v>
      </c>
      <c r="H1320" t="s">
        <v>21</v>
      </c>
      <c r="I1320" s="3" t="b">
        <v>0</v>
      </c>
      <c r="J1320">
        <f>IF(Table1[[#This Row],[is_weekend]], 1,0)</f>
        <v>0</v>
      </c>
      <c r="K1320">
        <v>1</v>
      </c>
      <c r="L1320" t="s">
        <v>15</v>
      </c>
      <c r="M1320" s="3" t="b">
        <v>0</v>
      </c>
      <c r="N1320" t="s">
        <v>16</v>
      </c>
    </row>
    <row r="1321" spans="1:14" x14ac:dyDescent="0.25">
      <c r="A1321" s="1">
        <v>45454</v>
      </c>
      <c r="B1321">
        <v>5</v>
      </c>
      <c r="C1321" t="s">
        <v>37</v>
      </c>
      <c r="D1321" t="s">
        <v>38</v>
      </c>
      <c r="E1321">
        <v>47</v>
      </c>
      <c r="F1321" s="2">
        <v>4.5</v>
      </c>
      <c r="G1321" s="2">
        <f>Table1[[#This Row],[price]] *Table1[[#This Row],[quantity_sold]]</f>
        <v>211.5</v>
      </c>
      <c r="H1321" t="s">
        <v>21</v>
      </c>
      <c r="I1321" s="3" t="b">
        <v>0</v>
      </c>
      <c r="J1321">
        <f>IF(Table1[[#This Row],[is_weekend]], 1,0)</f>
        <v>0</v>
      </c>
      <c r="K1321">
        <v>1</v>
      </c>
      <c r="L1321" t="s">
        <v>15</v>
      </c>
      <c r="M1321" s="3" t="b">
        <v>0</v>
      </c>
      <c r="N1321" t="s">
        <v>16</v>
      </c>
    </row>
    <row r="1322" spans="1:14" x14ac:dyDescent="0.25">
      <c r="A1322" s="1">
        <v>45453</v>
      </c>
      <c r="B1322">
        <v>1</v>
      </c>
      <c r="C1322" t="s">
        <v>12</v>
      </c>
      <c r="D1322" t="s">
        <v>13</v>
      </c>
      <c r="E1322">
        <v>45</v>
      </c>
      <c r="F1322" s="2">
        <v>7.2</v>
      </c>
      <c r="G1322" s="2">
        <f>Table1[[#This Row],[price]] *Table1[[#This Row],[quantity_sold]]</f>
        <v>324</v>
      </c>
      <c r="H1322" t="s">
        <v>20</v>
      </c>
      <c r="I1322" s="3" t="b">
        <v>0</v>
      </c>
      <c r="J1322">
        <f>IF(Table1[[#This Row],[is_weekend]], 1,0)</f>
        <v>0</v>
      </c>
      <c r="K1322">
        <v>0</v>
      </c>
      <c r="L1322" t="s">
        <v>18</v>
      </c>
      <c r="M1322" s="3" t="b">
        <v>1</v>
      </c>
      <c r="N1322" t="s">
        <v>16</v>
      </c>
    </row>
    <row r="1323" spans="1:14" x14ac:dyDescent="0.25">
      <c r="A1323" s="1">
        <v>45453</v>
      </c>
      <c r="B1323">
        <v>2</v>
      </c>
      <c r="C1323" t="s">
        <v>32</v>
      </c>
      <c r="D1323" t="s">
        <v>13</v>
      </c>
      <c r="E1323">
        <v>37</v>
      </c>
      <c r="F1323" s="2">
        <v>9</v>
      </c>
      <c r="G1323" s="2">
        <f>Table1[[#This Row],[price]] *Table1[[#This Row],[quantity_sold]]</f>
        <v>333</v>
      </c>
      <c r="H1323" t="s">
        <v>20</v>
      </c>
      <c r="I1323" s="3" t="b">
        <v>0</v>
      </c>
      <c r="J1323">
        <f>IF(Table1[[#This Row],[is_weekend]], 1,0)</f>
        <v>0</v>
      </c>
      <c r="K1323">
        <v>0</v>
      </c>
      <c r="L1323" t="s">
        <v>18</v>
      </c>
      <c r="M1323" s="3" t="b">
        <v>1</v>
      </c>
      <c r="N1323" t="s">
        <v>16</v>
      </c>
    </row>
    <row r="1324" spans="1:14" x14ac:dyDescent="0.25">
      <c r="A1324" s="1">
        <v>45453</v>
      </c>
      <c r="B1324">
        <v>3</v>
      </c>
      <c r="C1324" t="s">
        <v>33</v>
      </c>
      <c r="D1324" t="s">
        <v>34</v>
      </c>
      <c r="E1324">
        <v>29</v>
      </c>
      <c r="F1324" s="2">
        <v>6.3</v>
      </c>
      <c r="G1324" s="2">
        <f>Table1[[#This Row],[price]] *Table1[[#This Row],[quantity_sold]]</f>
        <v>182.7</v>
      </c>
      <c r="H1324" t="s">
        <v>20</v>
      </c>
      <c r="I1324" s="3" t="b">
        <v>0</v>
      </c>
      <c r="J1324">
        <f>IF(Table1[[#This Row],[is_weekend]], 1,0)</f>
        <v>0</v>
      </c>
      <c r="K1324">
        <v>0</v>
      </c>
      <c r="L1324" t="s">
        <v>18</v>
      </c>
      <c r="M1324" s="3" t="b">
        <v>1</v>
      </c>
      <c r="N1324" t="s">
        <v>16</v>
      </c>
    </row>
    <row r="1325" spans="1:14" x14ac:dyDescent="0.25">
      <c r="A1325" s="1">
        <v>45453</v>
      </c>
      <c r="B1325">
        <v>4</v>
      </c>
      <c r="C1325" t="s">
        <v>35</v>
      </c>
      <c r="D1325" t="s">
        <v>36</v>
      </c>
      <c r="E1325">
        <v>68</v>
      </c>
      <c r="F1325" s="2">
        <v>1.8</v>
      </c>
      <c r="G1325" s="2">
        <f>Table1[[#This Row],[price]] *Table1[[#This Row],[quantity_sold]]</f>
        <v>122.4</v>
      </c>
      <c r="H1325" t="s">
        <v>20</v>
      </c>
      <c r="I1325" s="3" t="b">
        <v>0</v>
      </c>
      <c r="J1325">
        <f>IF(Table1[[#This Row],[is_weekend]], 1,0)</f>
        <v>0</v>
      </c>
      <c r="K1325">
        <v>1</v>
      </c>
      <c r="L1325" t="s">
        <v>18</v>
      </c>
      <c r="M1325" s="3" t="b">
        <v>1</v>
      </c>
      <c r="N1325" t="s">
        <v>16</v>
      </c>
    </row>
    <row r="1326" spans="1:14" x14ac:dyDescent="0.25">
      <c r="A1326" s="1">
        <v>45453</v>
      </c>
      <c r="B1326">
        <v>5</v>
      </c>
      <c r="C1326" t="s">
        <v>37</v>
      </c>
      <c r="D1326" t="s">
        <v>38</v>
      </c>
      <c r="E1326">
        <v>52</v>
      </c>
      <c r="F1326" s="2">
        <v>4.5</v>
      </c>
      <c r="G1326" s="2">
        <f>Table1[[#This Row],[price]] *Table1[[#This Row],[quantity_sold]]</f>
        <v>234</v>
      </c>
      <c r="H1326" t="s">
        <v>20</v>
      </c>
      <c r="I1326" s="3" t="b">
        <v>0</v>
      </c>
      <c r="J1326">
        <f>IF(Table1[[#This Row],[is_weekend]], 1,0)</f>
        <v>0</v>
      </c>
      <c r="K1326">
        <v>1</v>
      </c>
      <c r="L1326" t="s">
        <v>18</v>
      </c>
      <c r="M1326" s="3" t="b">
        <v>1</v>
      </c>
      <c r="N1326" t="s">
        <v>16</v>
      </c>
    </row>
    <row r="1327" spans="1:14" x14ac:dyDescent="0.25">
      <c r="A1327" s="1">
        <v>45452</v>
      </c>
      <c r="B1327">
        <v>1</v>
      </c>
      <c r="C1327" t="s">
        <v>12</v>
      </c>
      <c r="D1327" t="s">
        <v>13</v>
      </c>
      <c r="E1327">
        <v>52</v>
      </c>
      <c r="F1327" s="2">
        <v>7.2</v>
      </c>
      <c r="G1327" s="2">
        <f>Table1[[#This Row],[price]] *Table1[[#This Row],[quantity_sold]]</f>
        <v>374.40000000000003</v>
      </c>
      <c r="H1327" t="s">
        <v>19</v>
      </c>
      <c r="I1327" s="3" t="b">
        <v>1</v>
      </c>
      <c r="J1327">
        <f>IF(Table1[[#This Row],[is_weekend]], 1,0)</f>
        <v>1</v>
      </c>
      <c r="K1327">
        <v>0</v>
      </c>
      <c r="L1327" t="s">
        <v>18</v>
      </c>
      <c r="M1327" s="3" t="b">
        <v>0</v>
      </c>
      <c r="N1327" t="s">
        <v>16</v>
      </c>
    </row>
    <row r="1328" spans="1:14" x14ac:dyDescent="0.25">
      <c r="A1328" s="1">
        <v>45452</v>
      </c>
      <c r="B1328">
        <v>2</v>
      </c>
      <c r="C1328" t="s">
        <v>32</v>
      </c>
      <c r="D1328" t="s">
        <v>13</v>
      </c>
      <c r="E1328">
        <v>69</v>
      </c>
      <c r="F1328" s="2">
        <v>9</v>
      </c>
      <c r="G1328" s="2">
        <f>Table1[[#This Row],[price]] *Table1[[#This Row],[quantity_sold]]</f>
        <v>621</v>
      </c>
      <c r="H1328" t="s">
        <v>19</v>
      </c>
      <c r="I1328" s="3" t="b">
        <v>1</v>
      </c>
      <c r="J1328">
        <f>IF(Table1[[#This Row],[is_weekend]], 1,0)</f>
        <v>1</v>
      </c>
      <c r="K1328">
        <v>1</v>
      </c>
      <c r="L1328" t="s">
        <v>18</v>
      </c>
      <c r="M1328" s="3" t="b">
        <v>0</v>
      </c>
      <c r="N1328" t="s">
        <v>16</v>
      </c>
    </row>
    <row r="1329" spans="1:14" x14ac:dyDescent="0.25">
      <c r="A1329" s="1">
        <v>45452</v>
      </c>
      <c r="B1329">
        <v>3</v>
      </c>
      <c r="C1329" t="s">
        <v>33</v>
      </c>
      <c r="D1329" t="s">
        <v>34</v>
      </c>
      <c r="E1329">
        <v>42</v>
      </c>
      <c r="F1329" s="2">
        <v>6.3</v>
      </c>
      <c r="G1329" s="2">
        <f>Table1[[#This Row],[price]] *Table1[[#This Row],[quantity_sold]]</f>
        <v>264.59999999999997</v>
      </c>
      <c r="H1329" t="s">
        <v>19</v>
      </c>
      <c r="I1329" s="3" t="b">
        <v>1</v>
      </c>
      <c r="J1329">
        <f>IF(Table1[[#This Row],[is_weekend]], 1,0)</f>
        <v>1</v>
      </c>
      <c r="K1329">
        <v>0</v>
      </c>
      <c r="L1329" t="s">
        <v>18</v>
      </c>
      <c r="M1329" s="3" t="b">
        <v>0</v>
      </c>
      <c r="N1329" t="s">
        <v>16</v>
      </c>
    </row>
    <row r="1330" spans="1:14" x14ac:dyDescent="0.25">
      <c r="A1330" s="1">
        <v>45452</v>
      </c>
      <c r="B1330">
        <v>4</v>
      </c>
      <c r="C1330" t="s">
        <v>35</v>
      </c>
      <c r="D1330" t="s">
        <v>36</v>
      </c>
      <c r="E1330">
        <v>61</v>
      </c>
      <c r="F1330" s="2">
        <v>1.8</v>
      </c>
      <c r="G1330" s="2">
        <f>Table1[[#This Row],[price]] *Table1[[#This Row],[quantity_sold]]</f>
        <v>109.8</v>
      </c>
      <c r="H1330" t="s">
        <v>19</v>
      </c>
      <c r="I1330" s="3" t="b">
        <v>1</v>
      </c>
      <c r="J1330">
        <f>IF(Table1[[#This Row],[is_weekend]], 1,0)</f>
        <v>1</v>
      </c>
      <c r="K1330">
        <v>0</v>
      </c>
      <c r="L1330" t="s">
        <v>18</v>
      </c>
      <c r="M1330" s="3" t="b">
        <v>0</v>
      </c>
      <c r="N1330" t="s">
        <v>16</v>
      </c>
    </row>
    <row r="1331" spans="1:14" x14ac:dyDescent="0.25">
      <c r="A1331" s="1">
        <v>45452</v>
      </c>
      <c r="B1331">
        <v>5</v>
      </c>
      <c r="C1331" t="s">
        <v>37</v>
      </c>
      <c r="D1331" t="s">
        <v>38</v>
      </c>
      <c r="E1331">
        <v>70</v>
      </c>
      <c r="F1331" s="2">
        <v>4.5</v>
      </c>
      <c r="G1331" s="2">
        <f>Table1[[#This Row],[price]] *Table1[[#This Row],[quantity_sold]]</f>
        <v>315</v>
      </c>
      <c r="H1331" t="s">
        <v>19</v>
      </c>
      <c r="I1331" s="3" t="b">
        <v>1</v>
      </c>
      <c r="J1331">
        <f>IF(Table1[[#This Row],[is_weekend]], 1,0)</f>
        <v>1</v>
      </c>
      <c r="K1331">
        <v>1</v>
      </c>
      <c r="L1331" t="s">
        <v>18</v>
      </c>
      <c r="M1331" s="3" t="b">
        <v>0</v>
      </c>
      <c r="N1331" t="s">
        <v>16</v>
      </c>
    </row>
    <row r="1332" spans="1:14" x14ac:dyDescent="0.25">
      <c r="A1332" s="1">
        <v>45451</v>
      </c>
      <c r="B1332">
        <v>1</v>
      </c>
      <c r="C1332" t="s">
        <v>12</v>
      </c>
      <c r="D1332" t="s">
        <v>13</v>
      </c>
      <c r="E1332">
        <v>63</v>
      </c>
      <c r="F1332" s="2">
        <v>7.2</v>
      </c>
      <c r="G1332" s="2">
        <f>Table1[[#This Row],[price]] *Table1[[#This Row],[quantity_sold]]</f>
        <v>453.6</v>
      </c>
      <c r="H1332" t="s">
        <v>17</v>
      </c>
      <c r="I1332" s="3" t="b">
        <v>1</v>
      </c>
      <c r="J1332">
        <f>IF(Table1[[#This Row],[is_weekend]], 1,0)</f>
        <v>1</v>
      </c>
      <c r="K1332">
        <v>0</v>
      </c>
      <c r="L1332" t="s">
        <v>18</v>
      </c>
      <c r="M1332" s="3" t="b">
        <v>0</v>
      </c>
      <c r="N1332" t="s">
        <v>16</v>
      </c>
    </row>
    <row r="1333" spans="1:14" x14ac:dyDescent="0.25">
      <c r="A1333" s="1">
        <v>45451</v>
      </c>
      <c r="B1333">
        <v>2</v>
      </c>
      <c r="C1333" t="s">
        <v>32</v>
      </c>
      <c r="D1333" t="s">
        <v>13</v>
      </c>
      <c r="E1333">
        <v>71</v>
      </c>
      <c r="F1333" s="2">
        <v>9</v>
      </c>
      <c r="G1333" s="2">
        <f>Table1[[#This Row],[price]] *Table1[[#This Row],[quantity_sold]]</f>
        <v>639</v>
      </c>
      <c r="H1333" t="s">
        <v>17</v>
      </c>
      <c r="I1333" s="3" t="b">
        <v>1</v>
      </c>
      <c r="J1333">
        <f>IF(Table1[[#This Row],[is_weekend]], 1,0)</f>
        <v>1</v>
      </c>
      <c r="K1333">
        <v>1</v>
      </c>
      <c r="L1333" t="s">
        <v>18</v>
      </c>
      <c r="M1333" s="3" t="b">
        <v>0</v>
      </c>
      <c r="N1333" t="s">
        <v>16</v>
      </c>
    </row>
    <row r="1334" spans="1:14" x14ac:dyDescent="0.25">
      <c r="A1334" s="1">
        <v>45451</v>
      </c>
      <c r="B1334">
        <v>3</v>
      </c>
      <c r="C1334" t="s">
        <v>33</v>
      </c>
      <c r="D1334" t="s">
        <v>34</v>
      </c>
      <c r="E1334">
        <v>42</v>
      </c>
      <c r="F1334" s="2">
        <v>6.3</v>
      </c>
      <c r="G1334" s="2">
        <f>Table1[[#This Row],[price]] *Table1[[#This Row],[quantity_sold]]</f>
        <v>264.59999999999997</v>
      </c>
      <c r="H1334" t="s">
        <v>17</v>
      </c>
      <c r="I1334" s="3" t="b">
        <v>1</v>
      </c>
      <c r="J1334">
        <f>IF(Table1[[#This Row],[is_weekend]], 1,0)</f>
        <v>1</v>
      </c>
      <c r="K1334">
        <v>0</v>
      </c>
      <c r="L1334" t="s">
        <v>18</v>
      </c>
      <c r="M1334" s="3" t="b">
        <v>0</v>
      </c>
      <c r="N1334" t="s">
        <v>16</v>
      </c>
    </row>
    <row r="1335" spans="1:14" x14ac:dyDescent="0.25">
      <c r="A1335" s="1">
        <v>45451</v>
      </c>
      <c r="B1335">
        <v>4</v>
      </c>
      <c r="C1335" t="s">
        <v>35</v>
      </c>
      <c r="D1335" t="s">
        <v>36</v>
      </c>
      <c r="E1335">
        <v>71</v>
      </c>
      <c r="F1335" s="2">
        <v>1.8</v>
      </c>
      <c r="G1335" s="2">
        <f>Table1[[#This Row],[price]] *Table1[[#This Row],[quantity_sold]]</f>
        <v>127.8</v>
      </c>
      <c r="H1335" t="s">
        <v>17</v>
      </c>
      <c r="I1335" s="3" t="b">
        <v>1</v>
      </c>
      <c r="J1335">
        <f>IF(Table1[[#This Row],[is_weekend]], 1,0)</f>
        <v>1</v>
      </c>
      <c r="K1335">
        <v>0</v>
      </c>
      <c r="L1335" t="s">
        <v>18</v>
      </c>
      <c r="M1335" s="3" t="b">
        <v>0</v>
      </c>
      <c r="N1335" t="s">
        <v>16</v>
      </c>
    </row>
    <row r="1336" spans="1:14" x14ac:dyDescent="0.25">
      <c r="A1336" s="1">
        <v>45451</v>
      </c>
      <c r="B1336">
        <v>5</v>
      </c>
      <c r="C1336" t="s">
        <v>37</v>
      </c>
      <c r="D1336" t="s">
        <v>38</v>
      </c>
      <c r="E1336">
        <v>52</v>
      </c>
      <c r="F1336" s="2">
        <v>4.5</v>
      </c>
      <c r="G1336" s="2">
        <f>Table1[[#This Row],[price]] *Table1[[#This Row],[quantity_sold]]</f>
        <v>234</v>
      </c>
      <c r="H1336" t="s">
        <v>17</v>
      </c>
      <c r="I1336" s="3" t="b">
        <v>1</v>
      </c>
      <c r="J1336">
        <f>IF(Table1[[#This Row],[is_weekend]], 1,0)</f>
        <v>1</v>
      </c>
      <c r="K1336">
        <v>0</v>
      </c>
      <c r="L1336" t="s">
        <v>18</v>
      </c>
      <c r="M1336" s="3" t="b">
        <v>0</v>
      </c>
      <c r="N1336" t="s">
        <v>16</v>
      </c>
    </row>
    <row r="1337" spans="1:14" x14ac:dyDescent="0.25">
      <c r="A1337" s="1">
        <v>45450</v>
      </c>
      <c r="B1337">
        <v>1</v>
      </c>
      <c r="C1337" t="s">
        <v>12</v>
      </c>
      <c r="D1337" t="s">
        <v>13</v>
      </c>
      <c r="E1337">
        <v>53</v>
      </c>
      <c r="F1337" s="2">
        <v>7.2</v>
      </c>
      <c r="G1337" s="2">
        <f>Table1[[#This Row],[price]] *Table1[[#This Row],[quantity_sold]]</f>
        <v>381.6</v>
      </c>
      <c r="H1337" t="s">
        <v>14</v>
      </c>
      <c r="I1337" s="3" t="b">
        <v>0</v>
      </c>
      <c r="J1337">
        <f>IF(Table1[[#This Row],[is_weekend]], 1,0)</f>
        <v>0</v>
      </c>
      <c r="K1337">
        <v>0</v>
      </c>
      <c r="L1337" t="s">
        <v>18</v>
      </c>
      <c r="M1337" s="3" t="b">
        <v>0</v>
      </c>
      <c r="N1337" t="s">
        <v>16</v>
      </c>
    </row>
    <row r="1338" spans="1:14" x14ac:dyDescent="0.25">
      <c r="A1338" s="1">
        <v>45450</v>
      </c>
      <c r="B1338">
        <v>2</v>
      </c>
      <c r="C1338" t="s">
        <v>32</v>
      </c>
      <c r="D1338" t="s">
        <v>13</v>
      </c>
      <c r="E1338">
        <v>56</v>
      </c>
      <c r="F1338" s="2">
        <v>9</v>
      </c>
      <c r="G1338" s="2">
        <f>Table1[[#This Row],[price]] *Table1[[#This Row],[quantity_sold]]</f>
        <v>504</v>
      </c>
      <c r="H1338" t="s">
        <v>14</v>
      </c>
      <c r="I1338" s="3" t="b">
        <v>0</v>
      </c>
      <c r="J1338">
        <f>IF(Table1[[#This Row],[is_weekend]], 1,0)</f>
        <v>0</v>
      </c>
      <c r="K1338">
        <v>1</v>
      </c>
      <c r="L1338" t="s">
        <v>18</v>
      </c>
      <c r="M1338" s="3" t="b">
        <v>0</v>
      </c>
      <c r="N1338" t="s">
        <v>16</v>
      </c>
    </row>
    <row r="1339" spans="1:14" x14ac:dyDescent="0.25">
      <c r="A1339" s="1">
        <v>45450</v>
      </c>
      <c r="B1339">
        <v>3</v>
      </c>
      <c r="C1339" t="s">
        <v>33</v>
      </c>
      <c r="D1339" t="s">
        <v>34</v>
      </c>
      <c r="E1339">
        <v>37</v>
      </c>
      <c r="F1339" s="2">
        <v>6.3</v>
      </c>
      <c r="G1339" s="2">
        <f>Table1[[#This Row],[price]] *Table1[[#This Row],[quantity_sold]]</f>
        <v>233.1</v>
      </c>
      <c r="H1339" t="s">
        <v>14</v>
      </c>
      <c r="I1339" s="3" t="b">
        <v>0</v>
      </c>
      <c r="J1339">
        <f>IF(Table1[[#This Row],[is_weekend]], 1,0)</f>
        <v>0</v>
      </c>
      <c r="K1339">
        <v>0</v>
      </c>
      <c r="L1339" t="s">
        <v>18</v>
      </c>
      <c r="M1339" s="3" t="b">
        <v>0</v>
      </c>
      <c r="N1339" t="s">
        <v>16</v>
      </c>
    </row>
    <row r="1340" spans="1:14" x14ac:dyDescent="0.25">
      <c r="A1340" s="1">
        <v>45450</v>
      </c>
      <c r="B1340">
        <v>4</v>
      </c>
      <c r="C1340" t="s">
        <v>35</v>
      </c>
      <c r="D1340" t="s">
        <v>36</v>
      </c>
      <c r="E1340">
        <v>63</v>
      </c>
      <c r="F1340" s="2">
        <v>1.8</v>
      </c>
      <c r="G1340" s="2">
        <f>Table1[[#This Row],[price]] *Table1[[#This Row],[quantity_sold]]</f>
        <v>113.4</v>
      </c>
      <c r="H1340" t="s">
        <v>14</v>
      </c>
      <c r="I1340" s="3" t="b">
        <v>0</v>
      </c>
      <c r="J1340">
        <f>IF(Table1[[#This Row],[is_weekend]], 1,0)</f>
        <v>0</v>
      </c>
      <c r="K1340">
        <v>0</v>
      </c>
      <c r="L1340" t="s">
        <v>18</v>
      </c>
      <c r="M1340" s="3" t="b">
        <v>0</v>
      </c>
      <c r="N1340" t="s">
        <v>16</v>
      </c>
    </row>
    <row r="1341" spans="1:14" x14ac:dyDescent="0.25">
      <c r="A1341" s="1">
        <v>45450</v>
      </c>
      <c r="B1341">
        <v>5</v>
      </c>
      <c r="C1341" t="s">
        <v>37</v>
      </c>
      <c r="D1341" t="s">
        <v>38</v>
      </c>
      <c r="E1341">
        <v>46</v>
      </c>
      <c r="F1341" s="2">
        <v>4.5</v>
      </c>
      <c r="G1341" s="2">
        <f>Table1[[#This Row],[price]] *Table1[[#This Row],[quantity_sold]]</f>
        <v>207</v>
      </c>
      <c r="H1341" t="s">
        <v>14</v>
      </c>
      <c r="I1341" s="3" t="b">
        <v>0</v>
      </c>
      <c r="J1341">
        <f>IF(Table1[[#This Row],[is_weekend]], 1,0)</f>
        <v>0</v>
      </c>
      <c r="K1341">
        <v>0</v>
      </c>
      <c r="L1341" t="s">
        <v>18</v>
      </c>
      <c r="M1341" s="3" t="b">
        <v>0</v>
      </c>
      <c r="N1341" t="s">
        <v>16</v>
      </c>
    </row>
    <row r="1342" spans="1:14" x14ac:dyDescent="0.25">
      <c r="A1342" s="1">
        <v>45449</v>
      </c>
      <c r="B1342">
        <v>1</v>
      </c>
      <c r="C1342" t="s">
        <v>12</v>
      </c>
      <c r="D1342" t="s">
        <v>13</v>
      </c>
      <c r="E1342">
        <v>45</v>
      </c>
      <c r="F1342" s="2">
        <v>7.2</v>
      </c>
      <c r="G1342" s="2">
        <f>Table1[[#This Row],[price]] *Table1[[#This Row],[quantity_sold]]</f>
        <v>324</v>
      </c>
      <c r="H1342" t="s">
        <v>23</v>
      </c>
      <c r="I1342" s="3" t="b">
        <v>0</v>
      </c>
      <c r="J1342">
        <f>IF(Table1[[#This Row],[is_weekend]], 1,0)</f>
        <v>0</v>
      </c>
      <c r="K1342">
        <v>0</v>
      </c>
      <c r="L1342" t="s">
        <v>15</v>
      </c>
      <c r="M1342" s="3" t="b">
        <v>0</v>
      </c>
      <c r="N1342" t="s">
        <v>16</v>
      </c>
    </row>
    <row r="1343" spans="1:14" x14ac:dyDescent="0.25">
      <c r="A1343" s="1">
        <v>45449</v>
      </c>
      <c r="B1343">
        <v>2</v>
      </c>
      <c r="C1343" t="s">
        <v>32</v>
      </c>
      <c r="D1343" t="s">
        <v>13</v>
      </c>
      <c r="E1343">
        <v>37</v>
      </c>
      <c r="F1343" s="2">
        <v>9</v>
      </c>
      <c r="G1343" s="2">
        <f>Table1[[#This Row],[price]] *Table1[[#This Row],[quantity_sold]]</f>
        <v>333</v>
      </c>
      <c r="H1343" t="s">
        <v>23</v>
      </c>
      <c r="I1343" s="3" t="b">
        <v>0</v>
      </c>
      <c r="J1343">
        <f>IF(Table1[[#This Row],[is_weekend]], 1,0)</f>
        <v>0</v>
      </c>
      <c r="K1343">
        <v>0</v>
      </c>
      <c r="L1343" t="s">
        <v>15</v>
      </c>
      <c r="M1343" s="3" t="b">
        <v>0</v>
      </c>
      <c r="N1343" t="s">
        <v>16</v>
      </c>
    </row>
    <row r="1344" spans="1:14" x14ac:dyDescent="0.25">
      <c r="A1344" s="1">
        <v>45449</v>
      </c>
      <c r="B1344">
        <v>3</v>
      </c>
      <c r="C1344" t="s">
        <v>33</v>
      </c>
      <c r="D1344" t="s">
        <v>34</v>
      </c>
      <c r="E1344">
        <v>52</v>
      </c>
      <c r="F1344" s="2">
        <v>6.3</v>
      </c>
      <c r="G1344" s="2">
        <f>Table1[[#This Row],[price]] *Table1[[#This Row],[quantity_sold]]</f>
        <v>327.59999999999997</v>
      </c>
      <c r="H1344" t="s">
        <v>23</v>
      </c>
      <c r="I1344" s="3" t="b">
        <v>0</v>
      </c>
      <c r="J1344">
        <f>IF(Table1[[#This Row],[is_weekend]], 1,0)</f>
        <v>0</v>
      </c>
      <c r="K1344">
        <v>1</v>
      </c>
      <c r="L1344" t="s">
        <v>15</v>
      </c>
      <c r="M1344" s="3" t="b">
        <v>0</v>
      </c>
      <c r="N1344" t="s">
        <v>16</v>
      </c>
    </row>
    <row r="1345" spans="1:14" x14ac:dyDescent="0.25">
      <c r="A1345" s="1">
        <v>45449</v>
      </c>
      <c r="B1345">
        <v>4</v>
      </c>
      <c r="C1345" t="s">
        <v>35</v>
      </c>
      <c r="D1345" t="s">
        <v>36</v>
      </c>
      <c r="E1345">
        <v>75</v>
      </c>
      <c r="F1345" s="2">
        <v>1.8</v>
      </c>
      <c r="G1345" s="2">
        <f>Table1[[#This Row],[price]] *Table1[[#This Row],[quantity_sold]]</f>
        <v>135</v>
      </c>
      <c r="H1345" t="s">
        <v>23</v>
      </c>
      <c r="I1345" s="3" t="b">
        <v>0</v>
      </c>
      <c r="J1345">
        <f>IF(Table1[[#This Row],[is_weekend]], 1,0)</f>
        <v>0</v>
      </c>
      <c r="K1345">
        <v>1</v>
      </c>
      <c r="L1345" t="s">
        <v>15</v>
      </c>
      <c r="M1345" s="3" t="b">
        <v>0</v>
      </c>
      <c r="N1345" t="s">
        <v>16</v>
      </c>
    </row>
    <row r="1346" spans="1:14" x14ac:dyDescent="0.25">
      <c r="A1346" s="1">
        <v>45449</v>
      </c>
      <c r="B1346">
        <v>5</v>
      </c>
      <c r="C1346" t="s">
        <v>37</v>
      </c>
      <c r="D1346" t="s">
        <v>38</v>
      </c>
      <c r="E1346">
        <v>37</v>
      </c>
      <c r="F1346" s="2">
        <v>4.5</v>
      </c>
      <c r="G1346" s="2">
        <f>Table1[[#This Row],[price]] *Table1[[#This Row],[quantity_sold]]</f>
        <v>166.5</v>
      </c>
      <c r="H1346" t="s">
        <v>23</v>
      </c>
      <c r="I1346" s="3" t="b">
        <v>0</v>
      </c>
      <c r="J1346">
        <f>IF(Table1[[#This Row],[is_weekend]], 1,0)</f>
        <v>0</v>
      </c>
      <c r="K1346">
        <v>0</v>
      </c>
      <c r="L1346" t="s">
        <v>15</v>
      </c>
      <c r="M1346" s="3" t="b">
        <v>0</v>
      </c>
      <c r="N1346" t="s">
        <v>16</v>
      </c>
    </row>
    <row r="1347" spans="1:14" x14ac:dyDescent="0.25">
      <c r="A1347" s="1">
        <v>45448</v>
      </c>
      <c r="B1347">
        <v>1</v>
      </c>
      <c r="C1347" t="s">
        <v>12</v>
      </c>
      <c r="D1347" t="s">
        <v>13</v>
      </c>
      <c r="E1347">
        <v>37</v>
      </c>
      <c r="F1347" s="2">
        <v>7.2</v>
      </c>
      <c r="G1347" s="2">
        <f>Table1[[#This Row],[price]] *Table1[[#This Row],[quantity_sold]]</f>
        <v>266.40000000000003</v>
      </c>
      <c r="H1347" t="s">
        <v>22</v>
      </c>
      <c r="I1347" s="3" t="b">
        <v>0</v>
      </c>
      <c r="J1347">
        <f>IF(Table1[[#This Row],[is_weekend]], 1,0)</f>
        <v>0</v>
      </c>
      <c r="K1347">
        <v>0</v>
      </c>
      <c r="L1347" t="s">
        <v>18</v>
      </c>
      <c r="M1347" s="3" t="b">
        <v>0</v>
      </c>
      <c r="N1347" t="s">
        <v>16</v>
      </c>
    </row>
    <row r="1348" spans="1:14" x14ac:dyDescent="0.25">
      <c r="A1348" s="1">
        <v>45448</v>
      </c>
      <c r="B1348">
        <v>2</v>
      </c>
      <c r="C1348" t="s">
        <v>32</v>
      </c>
      <c r="D1348" t="s">
        <v>13</v>
      </c>
      <c r="E1348">
        <v>47</v>
      </c>
      <c r="F1348" s="2">
        <v>9</v>
      </c>
      <c r="G1348" s="2">
        <f>Table1[[#This Row],[price]] *Table1[[#This Row],[quantity_sold]]</f>
        <v>423</v>
      </c>
      <c r="H1348" t="s">
        <v>22</v>
      </c>
      <c r="I1348" s="3" t="b">
        <v>0</v>
      </c>
      <c r="J1348">
        <f>IF(Table1[[#This Row],[is_weekend]], 1,0)</f>
        <v>0</v>
      </c>
      <c r="K1348">
        <v>1</v>
      </c>
      <c r="L1348" t="s">
        <v>18</v>
      </c>
      <c r="M1348" s="3" t="b">
        <v>0</v>
      </c>
      <c r="N1348" t="s">
        <v>16</v>
      </c>
    </row>
    <row r="1349" spans="1:14" x14ac:dyDescent="0.25">
      <c r="A1349" s="1">
        <v>45448</v>
      </c>
      <c r="B1349">
        <v>3</v>
      </c>
      <c r="C1349" t="s">
        <v>33</v>
      </c>
      <c r="D1349" t="s">
        <v>34</v>
      </c>
      <c r="E1349">
        <v>27</v>
      </c>
      <c r="F1349" s="2">
        <v>6.3</v>
      </c>
      <c r="G1349" s="2">
        <f>Table1[[#This Row],[price]] *Table1[[#This Row],[quantity_sold]]</f>
        <v>170.1</v>
      </c>
      <c r="H1349" t="s">
        <v>22</v>
      </c>
      <c r="I1349" s="3" t="b">
        <v>0</v>
      </c>
      <c r="J1349">
        <f>IF(Table1[[#This Row],[is_weekend]], 1,0)</f>
        <v>0</v>
      </c>
      <c r="K1349">
        <v>0</v>
      </c>
      <c r="L1349" t="s">
        <v>18</v>
      </c>
      <c r="M1349" s="3" t="b">
        <v>0</v>
      </c>
      <c r="N1349" t="s">
        <v>16</v>
      </c>
    </row>
    <row r="1350" spans="1:14" x14ac:dyDescent="0.25">
      <c r="A1350" s="1">
        <v>45448</v>
      </c>
      <c r="B1350">
        <v>4</v>
      </c>
      <c r="C1350" t="s">
        <v>35</v>
      </c>
      <c r="D1350" t="s">
        <v>36</v>
      </c>
      <c r="E1350">
        <v>62</v>
      </c>
      <c r="F1350" s="2">
        <v>1.8</v>
      </c>
      <c r="G1350" s="2">
        <f>Table1[[#This Row],[price]] *Table1[[#This Row],[quantity_sold]]</f>
        <v>111.60000000000001</v>
      </c>
      <c r="H1350" t="s">
        <v>22</v>
      </c>
      <c r="I1350" s="3" t="b">
        <v>0</v>
      </c>
      <c r="J1350">
        <f>IF(Table1[[#This Row],[is_weekend]], 1,0)</f>
        <v>0</v>
      </c>
      <c r="K1350">
        <v>1</v>
      </c>
      <c r="L1350" t="s">
        <v>18</v>
      </c>
      <c r="M1350" s="3" t="b">
        <v>0</v>
      </c>
      <c r="N1350" t="s">
        <v>16</v>
      </c>
    </row>
    <row r="1351" spans="1:14" x14ac:dyDescent="0.25">
      <c r="A1351" s="1">
        <v>45448</v>
      </c>
      <c r="B1351">
        <v>5</v>
      </c>
      <c r="C1351" t="s">
        <v>37</v>
      </c>
      <c r="D1351" t="s">
        <v>38</v>
      </c>
      <c r="E1351">
        <v>34</v>
      </c>
      <c r="F1351" s="2">
        <v>4.5</v>
      </c>
      <c r="G1351" s="2">
        <f>Table1[[#This Row],[price]] *Table1[[#This Row],[quantity_sold]]</f>
        <v>153</v>
      </c>
      <c r="H1351" t="s">
        <v>22</v>
      </c>
      <c r="I1351" s="3" t="b">
        <v>0</v>
      </c>
      <c r="J1351">
        <f>IF(Table1[[#This Row],[is_weekend]], 1,0)</f>
        <v>0</v>
      </c>
      <c r="K1351">
        <v>0</v>
      </c>
      <c r="L1351" t="s">
        <v>18</v>
      </c>
      <c r="M1351" s="3" t="b">
        <v>0</v>
      </c>
      <c r="N1351" t="s">
        <v>16</v>
      </c>
    </row>
    <row r="1352" spans="1:14" x14ac:dyDescent="0.25">
      <c r="A1352" s="1">
        <v>45447</v>
      </c>
      <c r="B1352">
        <v>1</v>
      </c>
      <c r="C1352" t="s">
        <v>12</v>
      </c>
      <c r="D1352" t="s">
        <v>13</v>
      </c>
      <c r="E1352">
        <v>41</v>
      </c>
      <c r="F1352" s="2">
        <v>7.2</v>
      </c>
      <c r="G1352" s="2">
        <f>Table1[[#This Row],[price]] *Table1[[#This Row],[quantity_sold]]</f>
        <v>295.2</v>
      </c>
      <c r="H1352" t="s">
        <v>21</v>
      </c>
      <c r="I1352" s="3" t="b">
        <v>0</v>
      </c>
      <c r="J1352">
        <f>IF(Table1[[#This Row],[is_weekend]], 1,0)</f>
        <v>0</v>
      </c>
      <c r="K1352">
        <v>0</v>
      </c>
      <c r="L1352" t="s">
        <v>15</v>
      </c>
      <c r="M1352" s="3" t="b">
        <v>0</v>
      </c>
      <c r="N1352" t="s">
        <v>16</v>
      </c>
    </row>
    <row r="1353" spans="1:14" x14ac:dyDescent="0.25">
      <c r="A1353" s="1">
        <v>45447</v>
      </c>
      <c r="B1353">
        <v>2</v>
      </c>
      <c r="C1353" t="s">
        <v>32</v>
      </c>
      <c r="D1353" t="s">
        <v>13</v>
      </c>
      <c r="E1353">
        <v>32</v>
      </c>
      <c r="F1353" s="2">
        <v>9</v>
      </c>
      <c r="G1353" s="2">
        <f>Table1[[#This Row],[price]] *Table1[[#This Row],[quantity_sold]]</f>
        <v>288</v>
      </c>
      <c r="H1353" t="s">
        <v>21</v>
      </c>
      <c r="I1353" s="3" t="b">
        <v>0</v>
      </c>
      <c r="J1353">
        <f>IF(Table1[[#This Row],[is_weekend]], 1,0)</f>
        <v>0</v>
      </c>
      <c r="K1353">
        <v>0</v>
      </c>
      <c r="L1353" t="s">
        <v>15</v>
      </c>
      <c r="M1353" s="3" t="b">
        <v>0</v>
      </c>
      <c r="N1353" t="s">
        <v>16</v>
      </c>
    </row>
    <row r="1354" spans="1:14" x14ac:dyDescent="0.25">
      <c r="A1354" s="1">
        <v>45447</v>
      </c>
      <c r="B1354">
        <v>3</v>
      </c>
      <c r="C1354" t="s">
        <v>33</v>
      </c>
      <c r="D1354" t="s">
        <v>34</v>
      </c>
      <c r="E1354">
        <v>45</v>
      </c>
      <c r="F1354" s="2">
        <v>6.3</v>
      </c>
      <c r="G1354" s="2">
        <f>Table1[[#This Row],[price]] *Table1[[#This Row],[quantity_sold]]</f>
        <v>283.5</v>
      </c>
      <c r="H1354" t="s">
        <v>21</v>
      </c>
      <c r="I1354" s="3" t="b">
        <v>0</v>
      </c>
      <c r="J1354">
        <f>IF(Table1[[#This Row],[is_weekend]], 1,0)</f>
        <v>0</v>
      </c>
      <c r="K1354">
        <v>1</v>
      </c>
      <c r="L1354" t="s">
        <v>15</v>
      </c>
      <c r="M1354" s="3" t="b">
        <v>0</v>
      </c>
      <c r="N1354" t="s">
        <v>16</v>
      </c>
    </row>
    <row r="1355" spans="1:14" x14ac:dyDescent="0.25">
      <c r="A1355" s="1">
        <v>45447</v>
      </c>
      <c r="B1355">
        <v>4</v>
      </c>
      <c r="C1355" t="s">
        <v>35</v>
      </c>
      <c r="D1355" t="s">
        <v>36</v>
      </c>
      <c r="E1355">
        <v>48</v>
      </c>
      <c r="F1355" s="2">
        <v>1.8</v>
      </c>
      <c r="G1355" s="2">
        <f>Table1[[#This Row],[price]] *Table1[[#This Row],[quantity_sold]]</f>
        <v>86.4</v>
      </c>
      <c r="H1355" t="s">
        <v>21</v>
      </c>
      <c r="I1355" s="3" t="b">
        <v>0</v>
      </c>
      <c r="J1355">
        <f>IF(Table1[[#This Row],[is_weekend]], 1,0)</f>
        <v>0</v>
      </c>
      <c r="K1355">
        <v>0</v>
      </c>
      <c r="L1355" t="s">
        <v>15</v>
      </c>
      <c r="M1355" s="3" t="b">
        <v>0</v>
      </c>
      <c r="N1355" t="s">
        <v>16</v>
      </c>
    </row>
    <row r="1356" spans="1:14" x14ac:dyDescent="0.25">
      <c r="A1356" s="1">
        <v>45447</v>
      </c>
      <c r="B1356">
        <v>5</v>
      </c>
      <c r="C1356" t="s">
        <v>37</v>
      </c>
      <c r="D1356" t="s">
        <v>38</v>
      </c>
      <c r="E1356">
        <v>35</v>
      </c>
      <c r="F1356" s="2">
        <v>4.5</v>
      </c>
      <c r="G1356" s="2">
        <f>Table1[[#This Row],[price]] *Table1[[#This Row],[quantity_sold]]</f>
        <v>157.5</v>
      </c>
      <c r="H1356" t="s">
        <v>21</v>
      </c>
      <c r="I1356" s="3" t="b">
        <v>0</v>
      </c>
      <c r="J1356">
        <f>IF(Table1[[#This Row],[is_weekend]], 1,0)</f>
        <v>0</v>
      </c>
      <c r="K1356">
        <v>0</v>
      </c>
      <c r="L1356" t="s">
        <v>15</v>
      </c>
      <c r="M1356" s="3" t="b">
        <v>0</v>
      </c>
      <c r="N1356" t="s">
        <v>16</v>
      </c>
    </row>
    <row r="1357" spans="1:14" x14ac:dyDescent="0.25">
      <c r="A1357" s="1">
        <v>45446</v>
      </c>
      <c r="B1357">
        <v>1</v>
      </c>
      <c r="C1357" t="s">
        <v>12</v>
      </c>
      <c r="D1357" t="s">
        <v>13</v>
      </c>
      <c r="E1357">
        <v>50</v>
      </c>
      <c r="F1357" s="2">
        <v>7.2</v>
      </c>
      <c r="G1357" s="2">
        <f>Table1[[#This Row],[price]] *Table1[[#This Row],[quantity_sold]]</f>
        <v>360</v>
      </c>
      <c r="H1357" t="s">
        <v>20</v>
      </c>
      <c r="I1357" s="3" t="b">
        <v>0</v>
      </c>
      <c r="J1357">
        <f>IF(Table1[[#This Row],[is_weekend]], 1,0)</f>
        <v>0</v>
      </c>
      <c r="K1357">
        <v>1</v>
      </c>
      <c r="L1357" t="s">
        <v>15</v>
      </c>
      <c r="M1357" s="3" t="b">
        <v>0</v>
      </c>
      <c r="N1357" t="s">
        <v>16</v>
      </c>
    </row>
    <row r="1358" spans="1:14" x14ac:dyDescent="0.25">
      <c r="A1358" s="1">
        <v>45446</v>
      </c>
      <c r="B1358">
        <v>2</v>
      </c>
      <c r="C1358" t="s">
        <v>32</v>
      </c>
      <c r="D1358" t="s">
        <v>13</v>
      </c>
      <c r="E1358">
        <v>30</v>
      </c>
      <c r="F1358" s="2">
        <v>9</v>
      </c>
      <c r="G1358" s="2">
        <f>Table1[[#This Row],[price]] *Table1[[#This Row],[quantity_sold]]</f>
        <v>270</v>
      </c>
      <c r="H1358" t="s">
        <v>20</v>
      </c>
      <c r="I1358" s="3" t="b">
        <v>0</v>
      </c>
      <c r="J1358">
        <f>IF(Table1[[#This Row],[is_weekend]], 1,0)</f>
        <v>0</v>
      </c>
      <c r="K1358">
        <v>0</v>
      </c>
      <c r="L1358" t="s">
        <v>15</v>
      </c>
      <c r="M1358" s="3" t="b">
        <v>0</v>
      </c>
      <c r="N1358" t="s">
        <v>16</v>
      </c>
    </row>
    <row r="1359" spans="1:14" x14ac:dyDescent="0.25">
      <c r="A1359" s="1">
        <v>45446</v>
      </c>
      <c r="B1359">
        <v>3</v>
      </c>
      <c r="C1359" t="s">
        <v>33</v>
      </c>
      <c r="D1359" t="s">
        <v>34</v>
      </c>
      <c r="E1359">
        <v>31</v>
      </c>
      <c r="F1359" s="2">
        <v>6.3</v>
      </c>
      <c r="G1359" s="2">
        <f>Table1[[#This Row],[price]] *Table1[[#This Row],[quantity_sold]]</f>
        <v>195.29999999999998</v>
      </c>
      <c r="H1359" t="s">
        <v>20</v>
      </c>
      <c r="I1359" s="3" t="b">
        <v>0</v>
      </c>
      <c r="J1359">
        <f>IF(Table1[[#This Row],[is_weekend]], 1,0)</f>
        <v>0</v>
      </c>
      <c r="K1359">
        <v>0</v>
      </c>
      <c r="L1359" t="s">
        <v>15</v>
      </c>
      <c r="M1359" s="3" t="b">
        <v>0</v>
      </c>
      <c r="N1359" t="s">
        <v>16</v>
      </c>
    </row>
    <row r="1360" spans="1:14" x14ac:dyDescent="0.25">
      <c r="A1360" s="1">
        <v>45446</v>
      </c>
      <c r="B1360">
        <v>4</v>
      </c>
      <c r="C1360" t="s">
        <v>35</v>
      </c>
      <c r="D1360" t="s">
        <v>36</v>
      </c>
      <c r="E1360">
        <v>63</v>
      </c>
      <c r="F1360" s="2">
        <v>1.8</v>
      </c>
      <c r="G1360" s="2">
        <f>Table1[[#This Row],[price]] *Table1[[#This Row],[quantity_sold]]</f>
        <v>113.4</v>
      </c>
      <c r="H1360" t="s">
        <v>20</v>
      </c>
      <c r="I1360" s="3" t="b">
        <v>0</v>
      </c>
      <c r="J1360">
        <f>IF(Table1[[#This Row],[is_weekend]], 1,0)</f>
        <v>0</v>
      </c>
      <c r="K1360">
        <v>1</v>
      </c>
      <c r="L1360" t="s">
        <v>15</v>
      </c>
      <c r="M1360" s="3" t="b">
        <v>0</v>
      </c>
      <c r="N1360" t="s">
        <v>16</v>
      </c>
    </row>
    <row r="1361" spans="1:14" x14ac:dyDescent="0.25">
      <c r="A1361" s="1">
        <v>45446</v>
      </c>
      <c r="B1361">
        <v>5</v>
      </c>
      <c r="C1361" t="s">
        <v>37</v>
      </c>
      <c r="D1361" t="s">
        <v>38</v>
      </c>
      <c r="E1361">
        <v>34</v>
      </c>
      <c r="F1361" s="2">
        <v>4.5</v>
      </c>
      <c r="G1361" s="2">
        <f>Table1[[#This Row],[price]] *Table1[[#This Row],[quantity_sold]]</f>
        <v>153</v>
      </c>
      <c r="H1361" t="s">
        <v>20</v>
      </c>
      <c r="I1361" s="3" t="b">
        <v>0</v>
      </c>
      <c r="J1361">
        <f>IF(Table1[[#This Row],[is_weekend]], 1,0)</f>
        <v>0</v>
      </c>
      <c r="K1361">
        <v>0</v>
      </c>
      <c r="L1361" t="s">
        <v>15</v>
      </c>
      <c r="M1361" s="3" t="b">
        <v>0</v>
      </c>
      <c r="N1361" t="s">
        <v>16</v>
      </c>
    </row>
    <row r="1362" spans="1:14" x14ac:dyDescent="0.25">
      <c r="A1362" s="1">
        <v>45445</v>
      </c>
      <c r="B1362">
        <v>1</v>
      </c>
      <c r="C1362" t="s">
        <v>12</v>
      </c>
      <c r="D1362" t="s">
        <v>13</v>
      </c>
      <c r="E1362">
        <v>49</v>
      </c>
      <c r="F1362" s="2">
        <v>7.2</v>
      </c>
      <c r="G1362" s="2">
        <f>Table1[[#This Row],[price]] *Table1[[#This Row],[quantity_sold]]</f>
        <v>352.8</v>
      </c>
      <c r="H1362" t="s">
        <v>19</v>
      </c>
      <c r="I1362" s="3" t="b">
        <v>1</v>
      </c>
      <c r="J1362">
        <f>IF(Table1[[#This Row],[is_weekend]], 1,0)</f>
        <v>1</v>
      </c>
      <c r="K1362">
        <v>0</v>
      </c>
      <c r="L1362" t="s">
        <v>24</v>
      </c>
      <c r="M1362" s="3" t="b">
        <v>0</v>
      </c>
      <c r="N1362" t="s">
        <v>16</v>
      </c>
    </row>
    <row r="1363" spans="1:14" x14ac:dyDescent="0.25">
      <c r="A1363" s="1">
        <v>45445</v>
      </c>
      <c r="B1363">
        <v>2</v>
      </c>
      <c r="C1363" t="s">
        <v>32</v>
      </c>
      <c r="D1363" t="s">
        <v>13</v>
      </c>
      <c r="E1363">
        <v>58</v>
      </c>
      <c r="F1363" s="2">
        <v>9</v>
      </c>
      <c r="G1363" s="2">
        <f>Table1[[#This Row],[price]] *Table1[[#This Row],[quantity_sold]]</f>
        <v>522</v>
      </c>
      <c r="H1363" t="s">
        <v>19</v>
      </c>
      <c r="I1363" s="3" t="b">
        <v>1</v>
      </c>
      <c r="J1363">
        <f>IF(Table1[[#This Row],[is_weekend]], 1,0)</f>
        <v>1</v>
      </c>
      <c r="K1363">
        <v>1</v>
      </c>
      <c r="L1363" t="s">
        <v>24</v>
      </c>
      <c r="M1363" s="3" t="b">
        <v>0</v>
      </c>
      <c r="N1363" t="s">
        <v>16</v>
      </c>
    </row>
    <row r="1364" spans="1:14" x14ac:dyDescent="0.25">
      <c r="A1364" s="1">
        <v>45445</v>
      </c>
      <c r="B1364">
        <v>3</v>
      </c>
      <c r="C1364" t="s">
        <v>33</v>
      </c>
      <c r="D1364" t="s">
        <v>34</v>
      </c>
      <c r="E1364">
        <v>34</v>
      </c>
      <c r="F1364" s="2">
        <v>6.3</v>
      </c>
      <c r="G1364" s="2">
        <f>Table1[[#This Row],[price]] *Table1[[#This Row],[quantity_sold]]</f>
        <v>214.2</v>
      </c>
      <c r="H1364" t="s">
        <v>19</v>
      </c>
      <c r="I1364" s="3" t="b">
        <v>1</v>
      </c>
      <c r="J1364">
        <f>IF(Table1[[#This Row],[is_weekend]], 1,0)</f>
        <v>1</v>
      </c>
      <c r="K1364">
        <v>0</v>
      </c>
      <c r="L1364" t="s">
        <v>24</v>
      </c>
      <c r="M1364" s="3" t="b">
        <v>0</v>
      </c>
      <c r="N1364" t="s">
        <v>16</v>
      </c>
    </row>
    <row r="1365" spans="1:14" x14ac:dyDescent="0.25">
      <c r="A1365" s="1">
        <v>45445</v>
      </c>
      <c r="B1365">
        <v>4</v>
      </c>
      <c r="C1365" t="s">
        <v>35</v>
      </c>
      <c r="D1365" t="s">
        <v>36</v>
      </c>
      <c r="E1365">
        <v>54</v>
      </c>
      <c r="F1365" s="2">
        <v>1.8</v>
      </c>
      <c r="G1365" s="2">
        <f>Table1[[#This Row],[price]] *Table1[[#This Row],[quantity_sold]]</f>
        <v>97.2</v>
      </c>
      <c r="H1365" t="s">
        <v>19</v>
      </c>
      <c r="I1365" s="3" t="b">
        <v>1</v>
      </c>
      <c r="J1365">
        <f>IF(Table1[[#This Row],[is_weekend]], 1,0)</f>
        <v>1</v>
      </c>
      <c r="K1365">
        <v>0</v>
      </c>
      <c r="L1365" t="s">
        <v>24</v>
      </c>
      <c r="M1365" s="3" t="b">
        <v>0</v>
      </c>
      <c r="N1365" t="s">
        <v>16</v>
      </c>
    </row>
    <row r="1366" spans="1:14" x14ac:dyDescent="0.25">
      <c r="A1366" s="1">
        <v>45445</v>
      </c>
      <c r="B1366">
        <v>5</v>
      </c>
      <c r="C1366" t="s">
        <v>37</v>
      </c>
      <c r="D1366" t="s">
        <v>38</v>
      </c>
      <c r="E1366">
        <v>56</v>
      </c>
      <c r="F1366" s="2">
        <v>4.5</v>
      </c>
      <c r="G1366" s="2">
        <f>Table1[[#This Row],[price]] *Table1[[#This Row],[quantity_sold]]</f>
        <v>252</v>
      </c>
      <c r="H1366" t="s">
        <v>19</v>
      </c>
      <c r="I1366" s="3" t="b">
        <v>1</v>
      </c>
      <c r="J1366">
        <f>IF(Table1[[#This Row],[is_weekend]], 1,0)</f>
        <v>1</v>
      </c>
      <c r="K1366">
        <v>1</v>
      </c>
      <c r="L1366" t="s">
        <v>24</v>
      </c>
      <c r="M1366" s="3" t="b">
        <v>0</v>
      </c>
      <c r="N1366" t="s">
        <v>16</v>
      </c>
    </row>
    <row r="1367" spans="1:14" x14ac:dyDescent="0.25">
      <c r="A1367" s="1">
        <v>45444</v>
      </c>
      <c r="B1367">
        <v>1</v>
      </c>
      <c r="C1367" t="s">
        <v>12</v>
      </c>
      <c r="D1367" t="s">
        <v>13</v>
      </c>
      <c r="E1367">
        <v>64</v>
      </c>
      <c r="F1367" s="2">
        <v>7.2</v>
      </c>
      <c r="G1367" s="2">
        <f>Table1[[#This Row],[price]] *Table1[[#This Row],[quantity_sold]]</f>
        <v>460.8</v>
      </c>
      <c r="H1367" t="s">
        <v>17</v>
      </c>
      <c r="I1367" s="3" t="b">
        <v>1</v>
      </c>
      <c r="J1367">
        <f>IF(Table1[[#This Row],[is_weekend]], 1,0)</f>
        <v>1</v>
      </c>
      <c r="K1367">
        <v>0</v>
      </c>
      <c r="L1367" t="s">
        <v>18</v>
      </c>
      <c r="M1367" s="3" t="b">
        <v>0</v>
      </c>
      <c r="N1367" t="s">
        <v>16</v>
      </c>
    </row>
    <row r="1368" spans="1:14" x14ac:dyDescent="0.25">
      <c r="A1368" s="1">
        <v>45444</v>
      </c>
      <c r="B1368">
        <v>2</v>
      </c>
      <c r="C1368" t="s">
        <v>32</v>
      </c>
      <c r="D1368" t="s">
        <v>13</v>
      </c>
      <c r="E1368">
        <v>76</v>
      </c>
      <c r="F1368" s="2">
        <v>9</v>
      </c>
      <c r="G1368" s="2">
        <f>Table1[[#This Row],[price]] *Table1[[#This Row],[quantity_sold]]</f>
        <v>684</v>
      </c>
      <c r="H1368" t="s">
        <v>17</v>
      </c>
      <c r="I1368" s="3" t="b">
        <v>1</v>
      </c>
      <c r="J1368">
        <f>IF(Table1[[#This Row],[is_weekend]], 1,0)</f>
        <v>1</v>
      </c>
      <c r="K1368">
        <v>1</v>
      </c>
      <c r="L1368" t="s">
        <v>18</v>
      </c>
      <c r="M1368" s="3" t="b">
        <v>0</v>
      </c>
      <c r="N1368" t="s">
        <v>16</v>
      </c>
    </row>
    <row r="1369" spans="1:14" x14ac:dyDescent="0.25">
      <c r="A1369" s="1">
        <v>45444</v>
      </c>
      <c r="B1369">
        <v>3</v>
      </c>
      <c r="C1369" t="s">
        <v>33</v>
      </c>
      <c r="D1369" t="s">
        <v>34</v>
      </c>
      <c r="E1369">
        <v>64</v>
      </c>
      <c r="F1369" s="2">
        <v>6.3</v>
      </c>
      <c r="G1369" s="2">
        <f>Table1[[#This Row],[price]] *Table1[[#This Row],[quantity_sold]]</f>
        <v>403.2</v>
      </c>
      <c r="H1369" t="s">
        <v>17</v>
      </c>
      <c r="I1369" s="3" t="b">
        <v>1</v>
      </c>
      <c r="J1369">
        <f>IF(Table1[[#This Row],[is_weekend]], 1,0)</f>
        <v>1</v>
      </c>
      <c r="K1369">
        <v>1</v>
      </c>
      <c r="L1369" t="s">
        <v>18</v>
      </c>
      <c r="M1369" s="3" t="b">
        <v>0</v>
      </c>
      <c r="N1369" t="s">
        <v>16</v>
      </c>
    </row>
    <row r="1370" spans="1:14" x14ac:dyDescent="0.25">
      <c r="A1370" s="1">
        <v>45444</v>
      </c>
      <c r="B1370">
        <v>4</v>
      </c>
      <c r="C1370" t="s">
        <v>35</v>
      </c>
      <c r="D1370" t="s">
        <v>36</v>
      </c>
      <c r="E1370">
        <v>69</v>
      </c>
      <c r="F1370" s="2">
        <v>1.8</v>
      </c>
      <c r="G1370" s="2">
        <f>Table1[[#This Row],[price]] *Table1[[#This Row],[quantity_sold]]</f>
        <v>124.2</v>
      </c>
      <c r="H1370" t="s">
        <v>17</v>
      </c>
      <c r="I1370" s="3" t="b">
        <v>1</v>
      </c>
      <c r="J1370">
        <f>IF(Table1[[#This Row],[is_weekend]], 1,0)</f>
        <v>1</v>
      </c>
      <c r="K1370">
        <v>0</v>
      </c>
      <c r="L1370" t="s">
        <v>18</v>
      </c>
      <c r="M1370" s="3" t="b">
        <v>0</v>
      </c>
      <c r="N1370" t="s">
        <v>16</v>
      </c>
    </row>
    <row r="1371" spans="1:14" x14ac:dyDescent="0.25">
      <c r="A1371" s="1">
        <v>45444</v>
      </c>
      <c r="B1371">
        <v>5</v>
      </c>
      <c r="C1371" t="s">
        <v>37</v>
      </c>
      <c r="D1371" t="s">
        <v>38</v>
      </c>
      <c r="E1371">
        <v>49</v>
      </c>
      <c r="F1371" s="2">
        <v>4.5</v>
      </c>
      <c r="G1371" s="2">
        <f>Table1[[#This Row],[price]] *Table1[[#This Row],[quantity_sold]]</f>
        <v>220.5</v>
      </c>
      <c r="H1371" t="s">
        <v>17</v>
      </c>
      <c r="I1371" s="3" t="b">
        <v>1</v>
      </c>
      <c r="J1371">
        <f>IF(Table1[[#This Row],[is_weekend]], 1,0)</f>
        <v>1</v>
      </c>
      <c r="K1371">
        <v>0</v>
      </c>
      <c r="L1371" t="s">
        <v>18</v>
      </c>
      <c r="M1371" s="3" t="b">
        <v>0</v>
      </c>
      <c r="N1371" t="s">
        <v>16</v>
      </c>
    </row>
    <row r="1372" spans="1:14" x14ac:dyDescent="0.25">
      <c r="A1372" s="1">
        <v>45443</v>
      </c>
      <c r="B1372">
        <v>1</v>
      </c>
      <c r="C1372" t="s">
        <v>12</v>
      </c>
      <c r="D1372" t="s">
        <v>13</v>
      </c>
      <c r="E1372">
        <v>82</v>
      </c>
      <c r="F1372" s="2">
        <v>7.2</v>
      </c>
      <c r="G1372" s="2">
        <f>Table1[[#This Row],[price]] *Table1[[#This Row],[quantity_sold]]</f>
        <v>590.4</v>
      </c>
      <c r="H1372" t="s">
        <v>14</v>
      </c>
      <c r="I1372" s="3" t="b">
        <v>0</v>
      </c>
      <c r="J1372">
        <f>IF(Table1[[#This Row],[is_weekend]], 1,0)</f>
        <v>0</v>
      </c>
      <c r="K1372">
        <v>1</v>
      </c>
      <c r="L1372" t="s">
        <v>15</v>
      </c>
      <c r="M1372" s="3" t="b">
        <v>0</v>
      </c>
      <c r="N1372" t="s">
        <v>16</v>
      </c>
    </row>
    <row r="1373" spans="1:14" x14ac:dyDescent="0.25">
      <c r="A1373" s="1">
        <v>45443</v>
      </c>
      <c r="B1373">
        <v>2</v>
      </c>
      <c r="C1373" t="s">
        <v>32</v>
      </c>
      <c r="D1373" t="s">
        <v>13</v>
      </c>
      <c r="E1373">
        <v>69</v>
      </c>
      <c r="F1373" s="2">
        <v>9</v>
      </c>
      <c r="G1373" s="2">
        <f>Table1[[#This Row],[price]] *Table1[[#This Row],[quantity_sold]]</f>
        <v>621</v>
      </c>
      <c r="H1373" t="s">
        <v>14</v>
      </c>
      <c r="I1373" s="3" t="b">
        <v>0</v>
      </c>
      <c r="J1373">
        <f>IF(Table1[[#This Row],[is_weekend]], 1,0)</f>
        <v>0</v>
      </c>
      <c r="K1373">
        <v>1</v>
      </c>
      <c r="L1373" t="s">
        <v>15</v>
      </c>
      <c r="M1373" s="3" t="b">
        <v>0</v>
      </c>
      <c r="N1373" t="s">
        <v>16</v>
      </c>
    </row>
    <row r="1374" spans="1:14" x14ac:dyDescent="0.25">
      <c r="A1374" s="1">
        <v>45443</v>
      </c>
      <c r="B1374">
        <v>3</v>
      </c>
      <c r="C1374" t="s">
        <v>33</v>
      </c>
      <c r="D1374" t="s">
        <v>34</v>
      </c>
      <c r="E1374">
        <v>51</v>
      </c>
      <c r="F1374" s="2">
        <v>6.3</v>
      </c>
      <c r="G1374" s="2">
        <f>Table1[[#This Row],[price]] *Table1[[#This Row],[quantity_sold]]</f>
        <v>321.3</v>
      </c>
      <c r="H1374" t="s">
        <v>14</v>
      </c>
      <c r="I1374" s="3" t="b">
        <v>0</v>
      </c>
      <c r="J1374">
        <f>IF(Table1[[#This Row],[is_weekend]], 1,0)</f>
        <v>0</v>
      </c>
      <c r="K1374">
        <v>0</v>
      </c>
      <c r="L1374" t="s">
        <v>15</v>
      </c>
      <c r="M1374" s="3" t="b">
        <v>0</v>
      </c>
      <c r="N1374" t="s">
        <v>16</v>
      </c>
    </row>
    <row r="1375" spans="1:14" x14ac:dyDescent="0.25">
      <c r="A1375" s="1">
        <v>45443</v>
      </c>
      <c r="B1375">
        <v>4</v>
      </c>
      <c r="C1375" t="s">
        <v>35</v>
      </c>
      <c r="D1375" t="s">
        <v>36</v>
      </c>
      <c r="E1375">
        <v>61</v>
      </c>
      <c r="F1375" s="2">
        <v>1.8</v>
      </c>
      <c r="G1375" s="2">
        <f>Table1[[#This Row],[price]] *Table1[[#This Row],[quantity_sold]]</f>
        <v>109.8</v>
      </c>
      <c r="H1375" t="s">
        <v>14</v>
      </c>
      <c r="I1375" s="3" t="b">
        <v>0</v>
      </c>
      <c r="J1375">
        <f>IF(Table1[[#This Row],[is_weekend]], 1,0)</f>
        <v>0</v>
      </c>
      <c r="K1375">
        <v>0</v>
      </c>
      <c r="L1375" t="s">
        <v>15</v>
      </c>
      <c r="M1375" s="3" t="b">
        <v>0</v>
      </c>
      <c r="N1375" t="s">
        <v>16</v>
      </c>
    </row>
    <row r="1376" spans="1:14" x14ac:dyDescent="0.25">
      <c r="A1376" s="1">
        <v>45443</v>
      </c>
      <c r="B1376">
        <v>5</v>
      </c>
      <c r="C1376" t="s">
        <v>37</v>
      </c>
      <c r="D1376" t="s">
        <v>38</v>
      </c>
      <c r="E1376">
        <v>54</v>
      </c>
      <c r="F1376" s="2">
        <v>4.5</v>
      </c>
      <c r="G1376" s="2">
        <f>Table1[[#This Row],[price]] *Table1[[#This Row],[quantity_sold]]</f>
        <v>243</v>
      </c>
      <c r="H1376" t="s">
        <v>14</v>
      </c>
      <c r="I1376" s="3" t="b">
        <v>0</v>
      </c>
      <c r="J1376">
        <f>IF(Table1[[#This Row],[is_weekend]], 1,0)</f>
        <v>0</v>
      </c>
      <c r="K1376">
        <v>0</v>
      </c>
      <c r="L1376" t="s">
        <v>15</v>
      </c>
      <c r="M1376" s="3" t="b">
        <v>0</v>
      </c>
      <c r="N1376" t="s">
        <v>16</v>
      </c>
    </row>
    <row r="1377" spans="1:14" x14ac:dyDescent="0.25">
      <c r="A1377" s="1">
        <v>45442</v>
      </c>
      <c r="B1377">
        <v>1</v>
      </c>
      <c r="C1377" t="s">
        <v>12</v>
      </c>
      <c r="D1377" t="s">
        <v>13</v>
      </c>
      <c r="E1377">
        <v>47</v>
      </c>
      <c r="F1377" s="2">
        <v>7.2</v>
      </c>
      <c r="G1377" s="2">
        <f>Table1[[#This Row],[price]] *Table1[[#This Row],[quantity_sold]]</f>
        <v>338.40000000000003</v>
      </c>
      <c r="H1377" t="s">
        <v>23</v>
      </c>
      <c r="I1377" s="3" t="b">
        <v>0</v>
      </c>
      <c r="J1377">
        <f>IF(Table1[[#This Row],[is_weekend]], 1,0)</f>
        <v>0</v>
      </c>
      <c r="K1377">
        <v>0</v>
      </c>
      <c r="L1377" t="s">
        <v>15</v>
      </c>
      <c r="M1377" s="3" t="b">
        <v>0</v>
      </c>
      <c r="N1377" t="s">
        <v>16</v>
      </c>
    </row>
    <row r="1378" spans="1:14" x14ac:dyDescent="0.25">
      <c r="A1378" s="1">
        <v>45442</v>
      </c>
      <c r="B1378">
        <v>2</v>
      </c>
      <c r="C1378" t="s">
        <v>32</v>
      </c>
      <c r="D1378" t="s">
        <v>13</v>
      </c>
      <c r="E1378">
        <v>56</v>
      </c>
      <c r="F1378" s="2">
        <v>9</v>
      </c>
      <c r="G1378" s="2">
        <f>Table1[[#This Row],[price]] *Table1[[#This Row],[quantity_sold]]</f>
        <v>504</v>
      </c>
      <c r="H1378" t="s">
        <v>23</v>
      </c>
      <c r="I1378" s="3" t="b">
        <v>0</v>
      </c>
      <c r="J1378">
        <f>IF(Table1[[#This Row],[is_weekend]], 1,0)</f>
        <v>0</v>
      </c>
      <c r="K1378">
        <v>1</v>
      </c>
      <c r="L1378" t="s">
        <v>15</v>
      </c>
      <c r="M1378" s="3" t="b">
        <v>0</v>
      </c>
      <c r="N1378" t="s">
        <v>16</v>
      </c>
    </row>
    <row r="1379" spans="1:14" x14ac:dyDescent="0.25">
      <c r="A1379" s="1">
        <v>45442</v>
      </c>
      <c r="B1379">
        <v>3</v>
      </c>
      <c r="C1379" t="s">
        <v>33</v>
      </c>
      <c r="D1379" t="s">
        <v>34</v>
      </c>
      <c r="E1379">
        <v>38</v>
      </c>
      <c r="F1379" s="2">
        <v>6.3</v>
      </c>
      <c r="G1379" s="2">
        <f>Table1[[#This Row],[price]] *Table1[[#This Row],[quantity_sold]]</f>
        <v>239.4</v>
      </c>
      <c r="H1379" t="s">
        <v>23</v>
      </c>
      <c r="I1379" s="3" t="b">
        <v>0</v>
      </c>
      <c r="J1379">
        <f>IF(Table1[[#This Row],[is_weekend]], 1,0)</f>
        <v>0</v>
      </c>
      <c r="K1379">
        <v>0</v>
      </c>
      <c r="L1379" t="s">
        <v>15</v>
      </c>
      <c r="M1379" s="3" t="b">
        <v>0</v>
      </c>
      <c r="N1379" t="s">
        <v>16</v>
      </c>
    </row>
    <row r="1380" spans="1:14" x14ac:dyDescent="0.25">
      <c r="A1380" s="1">
        <v>45442</v>
      </c>
      <c r="B1380">
        <v>4</v>
      </c>
      <c r="C1380" t="s">
        <v>35</v>
      </c>
      <c r="D1380" t="s">
        <v>36</v>
      </c>
      <c r="E1380">
        <v>55</v>
      </c>
      <c r="F1380" s="2">
        <v>1.8</v>
      </c>
      <c r="G1380" s="2">
        <f>Table1[[#This Row],[price]] *Table1[[#This Row],[quantity_sold]]</f>
        <v>99</v>
      </c>
      <c r="H1380" t="s">
        <v>23</v>
      </c>
      <c r="I1380" s="3" t="b">
        <v>0</v>
      </c>
      <c r="J1380">
        <f>IF(Table1[[#This Row],[is_weekend]], 1,0)</f>
        <v>0</v>
      </c>
      <c r="K1380">
        <v>0</v>
      </c>
      <c r="L1380" t="s">
        <v>15</v>
      </c>
      <c r="M1380" s="3" t="b">
        <v>0</v>
      </c>
      <c r="N1380" t="s">
        <v>16</v>
      </c>
    </row>
    <row r="1381" spans="1:14" x14ac:dyDescent="0.25">
      <c r="A1381" s="1">
        <v>45442</v>
      </c>
      <c r="B1381">
        <v>5</v>
      </c>
      <c r="C1381" t="s">
        <v>37</v>
      </c>
      <c r="D1381" t="s">
        <v>38</v>
      </c>
      <c r="E1381">
        <v>39</v>
      </c>
      <c r="F1381" s="2">
        <v>4.5</v>
      </c>
      <c r="G1381" s="2">
        <f>Table1[[#This Row],[price]] *Table1[[#This Row],[quantity_sold]]</f>
        <v>175.5</v>
      </c>
      <c r="H1381" t="s">
        <v>23</v>
      </c>
      <c r="I1381" s="3" t="b">
        <v>0</v>
      </c>
      <c r="J1381">
        <f>IF(Table1[[#This Row],[is_weekend]], 1,0)</f>
        <v>0</v>
      </c>
      <c r="K1381">
        <v>0</v>
      </c>
      <c r="L1381" t="s">
        <v>15</v>
      </c>
      <c r="M1381" s="3" t="b">
        <v>0</v>
      </c>
      <c r="N1381" t="s">
        <v>16</v>
      </c>
    </row>
    <row r="1382" spans="1:14" x14ac:dyDescent="0.25">
      <c r="A1382" s="1">
        <v>45441</v>
      </c>
      <c r="B1382">
        <v>1</v>
      </c>
      <c r="C1382" t="s">
        <v>12</v>
      </c>
      <c r="D1382" t="s">
        <v>13</v>
      </c>
      <c r="E1382">
        <v>40</v>
      </c>
      <c r="F1382" s="2">
        <v>7.2</v>
      </c>
      <c r="G1382" s="2">
        <f>Table1[[#This Row],[price]] *Table1[[#This Row],[quantity_sold]]</f>
        <v>288</v>
      </c>
      <c r="H1382" t="s">
        <v>22</v>
      </c>
      <c r="I1382" s="3" t="b">
        <v>0</v>
      </c>
      <c r="J1382">
        <f>IF(Table1[[#This Row],[is_weekend]], 1,0)</f>
        <v>0</v>
      </c>
      <c r="K1382">
        <v>0</v>
      </c>
      <c r="L1382" t="s">
        <v>15</v>
      </c>
      <c r="M1382" s="3" t="b">
        <v>0</v>
      </c>
      <c r="N1382" t="s">
        <v>16</v>
      </c>
    </row>
    <row r="1383" spans="1:14" x14ac:dyDescent="0.25">
      <c r="A1383" s="1">
        <v>45441</v>
      </c>
      <c r="B1383">
        <v>2</v>
      </c>
      <c r="C1383" t="s">
        <v>32</v>
      </c>
      <c r="D1383" t="s">
        <v>13</v>
      </c>
      <c r="E1383">
        <v>35</v>
      </c>
      <c r="F1383" s="2">
        <v>9</v>
      </c>
      <c r="G1383" s="2">
        <f>Table1[[#This Row],[price]] *Table1[[#This Row],[quantity_sold]]</f>
        <v>315</v>
      </c>
      <c r="H1383" t="s">
        <v>22</v>
      </c>
      <c r="I1383" s="3" t="b">
        <v>0</v>
      </c>
      <c r="J1383">
        <f>IF(Table1[[#This Row],[is_weekend]], 1,0)</f>
        <v>0</v>
      </c>
      <c r="K1383">
        <v>0</v>
      </c>
      <c r="L1383" t="s">
        <v>15</v>
      </c>
      <c r="M1383" s="3" t="b">
        <v>0</v>
      </c>
      <c r="N1383" t="s">
        <v>16</v>
      </c>
    </row>
    <row r="1384" spans="1:14" x14ac:dyDescent="0.25">
      <c r="A1384" s="1">
        <v>45441</v>
      </c>
      <c r="B1384">
        <v>3</v>
      </c>
      <c r="C1384" t="s">
        <v>33</v>
      </c>
      <c r="D1384" t="s">
        <v>34</v>
      </c>
      <c r="E1384">
        <v>51</v>
      </c>
      <c r="F1384" s="2">
        <v>6.3</v>
      </c>
      <c r="G1384" s="2">
        <f>Table1[[#This Row],[price]] *Table1[[#This Row],[quantity_sold]]</f>
        <v>321.3</v>
      </c>
      <c r="H1384" t="s">
        <v>22</v>
      </c>
      <c r="I1384" s="3" t="b">
        <v>0</v>
      </c>
      <c r="J1384">
        <f>IF(Table1[[#This Row],[is_weekend]], 1,0)</f>
        <v>0</v>
      </c>
      <c r="K1384">
        <v>1</v>
      </c>
      <c r="L1384" t="s">
        <v>15</v>
      </c>
      <c r="M1384" s="3" t="b">
        <v>0</v>
      </c>
      <c r="N1384" t="s">
        <v>16</v>
      </c>
    </row>
    <row r="1385" spans="1:14" x14ac:dyDescent="0.25">
      <c r="A1385" s="1">
        <v>45441</v>
      </c>
      <c r="B1385">
        <v>4</v>
      </c>
      <c r="C1385" t="s">
        <v>35</v>
      </c>
      <c r="D1385" t="s">
        <v>36</v>
      </c>
      <c r="E1385">
        <v>49</v>
      </c>
      <c r="F1385" s="2">
        <v>1.8</v>
      </c>
      <c r="G1385" s="2">
        <f>Table1[[#This Row],[price]] *Table1[[#This Row],[quantity_sold]]</f>
        <v>88.2</v>
      </c>
      <c r="H1385" t="s">
        <v>22</v>
      </c>
      <c r="I1385" s="3" t="b">
        <v>0</v>
      </c>
      <c r="J1385">
        <f>IF(Table1[[#This Row],[is_weekend]], 1,0)</f>
        <v>0</v>
      </c>
      <c r="K1385">
        <v>0</v>
      </c>
      <c r="L1385" t="s">
        <v>15</v>
      </c>
      <c r="M1385" s="3" t="b">
        <v>0</v>
      </c>
      <c r="N1385" t="s">
        <v>16</v>
      </c>
    </row>
    <row r="1386" spans="1:14" x14ac:dyDescent="0.25">
      <c r="A1386" s="1">
        <v>45441</v>
      </c>
      <c r="B1386">
        <v>5</v>
      </c>
      <c r="C1386" t="s">
        <v>37</v>
      </c>
      <c r="D1386" t="s">
        <v>38</v>
      </c>
      <c r="E1386">
        <v>33</v>
      </c>
      <c r="F1386" s="2">
        <v>4.5</v>
      </c>
      <c r="G1386" s="2">
        <f>Table1[[#This Row],[price]] *Table1[[#This Row],[quantity_sold]]</f>
        <v>148.5</v>
      </c>
      <c r="H1386" t="s">
        <v>22</v>
      </c>
      <c r="I1386" s="3" t="b">
        <v>0</v>
      </c>
      <c r="J1386">
        <f>IF(Table1[[#This Row],[is_weekend]], 1,0)</f>
        <v>0</v>
      </c>
      <c r="K1386">
        <v>0</v>
      </c>
      <c r="L1386" t="s">
        <v>15</v>
      </c>
      <c r="M1386" s="3" t="b">
        <v>0</v>
      </c>
      <c r="N1386" t="s">
        <v>16</v>
      </c>
    </row>
    <row r="1387" spans="1:14" x14ac:dyDescent="0.25">
      <c r="A1387" s="1">
        <v>45440</v>
      </c>
      <c r="B1387">
        <v>1</v>
      </c>
      <c r="C1387" t="s">
        <v>12</v>
      </c>
      <c r="D1387" t="s">
        <v>13</v>
      </c>
      <c r="E1387">
        <v>38</v>
      </c>
      <c r="F1387" s="2">
        <v>7.2</v>
      </c>
      <c r="G1387" s="2">
        <f>Table1[[#This Row],[price]] *Table1[[#This Row],[quantity_sold]]</f>
        <v>273.60000000000002</v>
      </c>
      <c r="H1387" t="s">
        <v>21</v>
      </c>
      <c r="I1387" s="3" t="b">
        <v>0</v>
      </c>
      <c r="J1387">
        <f>IF(Table1[[#This Row],[is_weekend]], 1,0)</f>
        <v>0</v>
      </c>
      <c r="K1387">
        <v>0</v>
      </c>
      <c r="L1387" t="s">
        <v>15</v>
      </c>
      <c r="M1387" s="3" t="b">
        <v>0</v>
      </c>
      <c r="N1387" t="s">
        <v>16</v>
      </c>
    </row>
    <row r="1388" spans="1:14" x14ac:dyDescent="0.25">
      <c r="A1388" s="1">
        <v>45440</v>
      </c>
      <c r="B1388">
        <v>2</v>
      </c>
      <c r="C1388" t="s">
        <v>32</v>
      </c>
      <c r="D1388" t="s">
        <v>13</v>
      </c>
      <c r="E1388">
        <v>34</v>
      </c>
      <c r="F1388" s="2">
        <v>9</v>
      </c>
      <c r="G1388" s="2">
        <f>Table1[[#This Row],[price]] *Table1[[#This Row],[quantity_sold]]</f>
        <v>306</v>
      </c>
      <c r="H1388" t="s">
        <v>21</v>
      </c>
      <c r="I1388" s="3" t="b">
        <v>0</v>
      </c>
      <c r="J1388">
        <f>IF(Table1[[#This Row],[is_weekend]], 1,0)</f>
        <v>0</v>
      </c>
      <c r="K1388">
        <v>0</v>
      </c>
      <c r="L1388" t="s">
        <v>15</v>
      </c>
      <c r="M1388" s="3" t="b">
        <v>0</v>
      </c>
      <c r="N1388" t="s">
        <v>16</v>
      </c>
    </row>
    <row r="1389" spans="1:14" x14ac:dyDescent="0.25">
      <c r="A1389" s="1">
        <v>45440</v>
      </c>
      <c r="B1389">
        <v>3</v>
      </c>
      <c r="C1389" t="s">
        <v>33</v>
      </c>
      <c r="D1389" t="s">
        <v>34</v>
      </c>
      <c r="E1389">
        <v>31</v>
      </c>
      <c r="F1389" s="2">
        <v>6.3</v>
      </c>
      <c r="G1389" s="2">
        <f>Table1[[#This Row],[price]] *Table1[[#This Row],[quantity_sold]]</f>
        <v>195.29999999999998</v>
      </c>
      <c r="H1389" t="s">
        <v>21</v>
      </c>
      <c r="I1389" s="3" t="b">
        <v>0</v>
      </c>
      <c r="J1389">
        <f>IF(Table1[[#This Row],[is_weekend]], 1,0)</f>
        <v>0</v>
      </c>
      <c r="K1389">
        <v>0</v>
      </c>
      <c r="L1389" t="s">
        <v>15</v>
      </c>
      <c r="M1389" s="3" t="b">
        <v>0</v>
      </c>
      <c r="N1389" t="s">
        <v>16</v>
      </c>
    </row>
    <row r="1390" spans="1:14" x14ac:dyDescent="0.25">
      <c r="A1390" s="1">
        <v>45440</v>
      </c>
      <c r="B1390">
        <v>4</v>
      </c>
      <c r="C1390" t="s">
        <v>35</v>
      </c>
      <c r="D1390" t="s">
        <v>36</v>
      </c>
      <c r="E1390">
        <v>66</v>
      </c>
      <c r="F1390" s="2">
        <v>1.8</v>
      </c>
      <c r="G1390" s="2">
        <f>Table1[[#This Row],[price]] *Table1[[#This Row],[quantity_sold]]</f>
        <v>118.8</v>
      </c>
      <c r="H1390" t="s">
        <v>21</v>
      </c>
      <c r="I1390" s="3" t="b">
        <v>0</v>
      </c>
      <c r="J1390">
        <f>IF(Table1[[#This Row],[is_weekend]], 1,0)</f>
        <v>0</v>
      </c>
      <c r="K1390">
        <v>1</v>
      </c>
      <c r="L1390" t="s">
        <v>15</v>
      </c>
      <c r="M1390" s="3" t="b">
        <v>0</v>
      </c>
      <c r="N1390" t="s">
        <v>16</v>
      </c>
    </row>
    <row r="1391" spans="1:14" x14ac:dyDescent="0.25">
      <c r="A1391" s="1">
        <v>45440</v>
      </c>
      <c r="B1391">
        <v>5</v>
      </c>
      <c r="C1391" t="s">
        <v>37</v>
      </c>
      <c r="D1391" t="s">
        <v>38</v>
      </c>
      <c r="E1391">
        <v>49</v>
      </c>
      <c r="F1391" s="2">
        <v>4.5</v>
      </c>
      <c r="G1391" s="2">
        <f>Table1[[#This Row],[price]] *Table1[[#This Row],[quantity_sold]]</f>
        <v>220.5</v>
      </c>
      <c r="H1391" t="s">
        <v>21</v>
      </c>
      <c r="I1391" s="3" t="b">
        <v>0</v>
      </c>
      <c r="J1391">
        <f>IF(Table1[[#This Row],[is_weekend]], 1,0)</f>
        <v>0</v>
      </c>
      <c r="K1391">
        <v>1</v>
      </c>
      <c r="L1391" t="s">
        <v>15</v>
      </c>
      <c r="M1391" s="3" t="b">
        <v>0</v>
      </c>
      <c r="N1391" t="s">
        <v>16</v>
      </c>
    </row>
    <row r="1392" spans="1:14" x14ac:dyDescent="0.25">
      <c r="A1392" s="1">
        <v>45439</v>
      </c>
      <c r="B1392">
        <v>1</v>
      </c>
      <c r="C1392" t="s">
        <v>12</v>
      </c>
      <c r="D1392" t="s">
        <v>13</v>
      </c>
      <c r="E1392">
        <v>40</v>
      </c>
      <c r="F1392" s="2">
        <v>7.2</v>
      </c>
      <c r="G1392" s="2">
        <f>Table1[[#This Row],[price]] *Table1[[#This Row],[quantity_sold]]</f>
        <v>288</v>
      </c>
      <c r="H1392" t="s">
        <v>20</v>
      </c>
      <c r="I1392" s="3" t="b">
        <v>0</v>
      </c>
      <c r="J1392">
        <f>IF(Table1[[#This Row],[is_weekend]], 1,0)</f>
        <v>0</v>
      </c>
      <c r="K1392">
        <v>0</v>
      </c>
      <c r="L1392" t="s">
        <v>15</v>
      </c>
      <c r="M1392" s="3" t="b">
        <v>0</v>
      </c>
      <c r="N1392" t="s">
        <v>16</v>
      </c>
    </row>
    <row r="1393" spans="1:14" x14ac:dyDescent="0.25">
      <c r="A1393" s="1">
        <v>45439</v>
      </c>
      <c r="B1393">
        <v>2</v>
      </c>
      <c r="C1393" t="s">
        <v>32</v>
      </c>
      <c r="D1393" t="s">
        <v>13</v>
      </c>
      <c r="E1393">
        <v>31</v>
      </c>
      <c r="F1393" s="2">
        <v>9</v>
      </c>
      <c r="G1393" s="2">
        <f>Table1[[#This Row],[price]] *Table1[[#This Row],[quantity_sold]]</f>
        <v>279</v>
      </c>
      <c r="H1393" t="s">
        <v>20</v>
      </c>
      <c r="I1393" s="3" t="b">
        <v>0</v>
      </c>
      <c r="J1393">
        <f>IF(Table1[[#This Row],[is_weekend]], 1,0)</f>
        <v>0</v>
      </c>
      <c r="K1393">
        <v>0</v>
      </c>
      <c r="L1393" t="s">
        <v>15</v>
      </c>
      <c r="M1393" s="3" t="b">
        <v>0</v>
      </c>
      <c r="N1393" t="s">
        <v>16</v>
      </c>
    </row>
    <row r="1394" spans="1:14" x14ac:dyDescent="0.25">
      <c r="A1394" s="1">
        <v>45439</v>
      </c>
      <c r="B1394">
        <v>3</v>
      </c>
      <c r="C1394" t="s">
        <v>33</v>
      </c>
      <c r="D1394" t="s">
        <v>34</v>
      </c>
      <c r="E1394">
        <v>44</v>
      </c>
      <c r="F1394" s="2">
        <v>6.3</v>
      </c>
      <c r="G1394" s="2">
        <f>Table1[[#This Row],[price]] *Table1[[#This Row],[quantity_sold]]</f>
        <v>277.2</v>
      </c>
      <c r="H1394" t="s">
        <v>20</v>
      </c>
      <c r="I1394" s="3" t="b">
        <v>0</v>
      </c>
      <c r="J1394">
        <f>IF(Table1[[#This Row],[is_weekend]], 1,0)</f>
        <v>0</v>
      </c>
      <c r="K1394">
        <v>1</v>
      </c>
      <c r="L1394" t="s">
        <v>15</v>
      </c>
      <c r="M1394" s="3" t="b">
        <v>0</v>
      </c>
      <c r="N1394" t="s">
        <v>16</v>
      </c>
    </row>
    <row r="1395" spans="1:14" x14ac:dyDescent="0.25">
      <c r="A1395" s="1">
        <v>45439</v>
      </c>
      <c r="B1395">
        <v>4</v>
      </c>
      <c r="C1395" t="s">
        <v>35</v>
      </c>
      <c r="D1395" t="s">
        <v>36</v>
      </c>
      <c r="E1395">
        <v>59</v>
      </c>
      <c r="F1395" s="2">
        <v>1.8</v>
      </c>
      <c r="G1395" s="2">
        <f>Table1[[#This Row],[price]] *Table1[[#This Row],[quantity_sold]]</f>
        <v>106.2</v>
      </c>
      <c r="H1395" t="s">
        <v>20</v>
      </c>
      <c r="I1395" s="3" t="b">
        <v>0</v>
      </c>
      <c r="J1395">
        <f>IF(Table1[[#This Row],[is_weekend]], 1,0)</f>
        <v>0</v>
      </c>
      <c r="K1395">
        <v>1</v>
      </c>
      <c r="L1395" t="s">
        <v>15</v>
      </c>
      <c r="M1395" s="3" t="b">
        <v>0</v>
      </c>
      <c r="N1395" t="s">
        <v>16</v>
      </c>
    </row>
    <row r="1396" spans="1:14" x14ac:dyDescent="0.25">
      <c r="A1396" s="1">
        <v>45439</v>
      </c>
      <c r="B1396">
        <v>5</v>
      </c>
      <c r="C1396" t="s">
        <v>37</v>
      </c>
      <c r="D1396" t="s">
        <v>38</v>
      </c>
      <c r="E1396">
        <v>34</v>
      </c>
      <c r="F1396" s="2">
        <v>4.5</v>
      </c>
      <c r="G1396" s="2">
        <f>Table1[[#This Row],[price]] *Table1[[#This Row],[quantity_sold]]</f>
        <v>153</v>
      </c>
      <c r="H1396" t="s">
        <v>20</v>
      </c>
      <c r="I1396" s="3" t="b">
        <v>0</v>
      </c>
      <c r="J1396">
        <f>IF(Table1[[#This Row],[is_weekend]], 1,0)</f>
        <v>0</v>
      </c>
      <c r="K1396">
        <v>0</v>
      </c>
      <c r="L1396" t="s">
        <v>15</v>
      </c>
      <c r="M1396" s="3" t="b">
        <v>0</v>
      </c>
      <c r="N1396" t="s">
        <v>16</v>
      </c>
    </row>
    <row r="1397" spans="1:14" x14ac:dyDescent="0.25">
      <c r="A1397" s="1">
        <v>45438</v>
      </c>
      <c r="B1397">
        <v>1</v>
      </c>
      <c r="C1397" t="s">
        <v>12</v>
      </c>
      <c r="D1397" t="s">
        <v>13</v>
      </c>
      <c r="E1397">
        <v>79</v>
      </c>
      <c r="F1397" s="2">
        <v>7.2</v>
      </c>
      <c r="G1397" s="2">
        <f>Table1[[#This Row],[price]] *Table1[[#This Row],[quantity_sold]]</f>
        <v>568.80000000000007</v>
      </c>
      <c r="H1397" t="s">
        <v>19</v>
      </c>
      <c r="I1397" s="3" t="b">
        <v>1</v>
      </c>
      <c r="J1397">
        <f>IF(Table1[[#This Row],[is_weekend]], 1,0)</f>
        <v>1</v>
      </c>
      <c r="K1397">
        <v>1</v>
      </c>
      <c r="L1397" t="s">
        <v>18</v>
      </c>
      <c r="M1397" s="3" t="b">
        <v>0</v>
      </c>
      <c r="N1397" t="s">
        <v>16</v>
      </c>
    </row>
    <row r="1398" spans="1:14" x14ac:dyDescent="0.25">
      <c r="A1398" s="1">
        <v>45438</v>
      </c>
      <c r="B1398">
        <v>2</v>
      </c>
      <c r="C1398" t="s">
        <v>32</v>
      </c>
      <c r="D1398" t="s">
        <v>13</v>
      </c>
      <c r="E1398">
        <v>48</v>
      </c>
      <c r="F1398" s="2">
        <v>9</v>
      </c>
      <c r="G1398" s="2">
        <f>Table1[[#This Row],[price]] *Table1[[#This Row],[quantity_sold]]</f>
        <v>432</v>
      </c>
      <c r="H1398" t="s">
        <v>19</v>
      </c>
      <c r="I1398" s="3" t="b">
        <v>1</v>
      </c>
      <c r="J1398">
        <f>IF(Table1[[#This Row],[is_weekend]], 1,0)</f>
        <v>1</v>
      </c>
      <c r="K1398">
        <v>0</v>
      </c>
      <c r="L1398" t="s">
        <v>18</v>
      </c>
      <c r="M1398" s="3" t="b">
        <v>0</v>
      </c>
      <c r="N1398" t="s">
        <v>16</v>
      </c>
    </row>
    <row r="1399" spans="1:14" x14ac:dyDescent="0.25">
      <c r="A1399" s="1">
        <v>45438</v>
      </c>
      <c r="B1399">
        <v>3</v>
      </c>
      <c r="C1399" t="s">
        <v>33</v>
      </c>
      <c r="D1399" t="s">
        <v>34</v>
      </c>
      <c r="E1399">
        <v>40</v>
      </c>
      <c r="F1399" s="2">
        <v>6.3</v>
      </c>
      <c r="G1399" s="2">
        <f>Table1[[#This Row],[price]] *Table1[[#This Row],[quantity_sold]]</f>
        <v>252</v>
      </c>
      <c r="H1399" t="s">
        <v>19</v>
      </c>
      <c r="I1399" s="3" t="b">
        <v>1</v>
      </c>
      <c r="J1399">
        <f>IF(Table1[[#This Row],[is_weekend]], 1,0)</f>
        <v>1</v>
      </c>
      <c r="K1399">
        <v>0</v>
      </c>
      <c r="L1399" t="s">
        <v>18</v>
      </c>
      <c r="M1399" s="3" t="b">
        <v>0</v>
      </c>
      <c r="N1399" t="s">
        <v>16</v>
      </c>
    </row>
    <row r="1400" spans="1:14" x14ac:dyDescent="0.25">
      <c r="A1400" s="1">
        <v>45438</v>
      </c>
      <c r="B1400">
        <v>4</v>
      </c>
      <c r="C1400" t="s">
        <v>35</v>
      </c>
      <c r="D1400" t="s">
        <v>36</v>
      </c>
      <c r="E1400">
        <v>61</v>
      </c>
      <c r="F1400" s="2">
        <v>1.8</v>
      </c>
      <c r="G1400" s="2">
        <f>Table1[[#This Row],[price]] *Table1[[#This Row],[quantity_sold]]</f>
        <v>109.8</v>
      </c>
      <c r="H1400" t="s">
        <v>19</v>
      </c>
      <c r="I1400" s="3" t="b">
        <v>1</v>
      </c>
      <c r="J1400">
        <f>IF(Table1[[#This Row],[is_weekend]], 1,0)</f>
        <v>1</v>
      </c>
      <c r="K1400">
        <v>0</v>
      </c>
      <c r="L1400" t="s">
        <v>18</v>
      </c>
      <c r="M1400" s="3" t="b">
        <v>0</v>
      </c>
      <c r="N1400" t="s">
        <v>16</v>
      </c>
    </row>
    <row r="1401" spans="1:14" x14ac:dyDescent="0.25">
      <c r="A1401" s="1">
        <v>45438</v>
      </c>
      <c r="B1401">
        <v>5</v>
      </c>
      <c r="C1401" t="s">
        <v>37</v>
      </c>
      <c r="D1401" t="s">
        <v>38</v>
      </c>
      <c r="E1401">
        <v>48</v>
      </c>
      <c r="F1401" s="2">
        <v>4.5</v>
      </c>
      <c r="G1401" s="2">
        <f>Table1[[#This Row],[price]] *Table1[[#This Row],[quantity_sold]]</f>
        <v>216</v>
      </c>
      <c r="H1401" t="s">
        <v>19</v>
      </c>
      <c r="I1401" s="3" t="b">
        <v>1</v>
      </c>
      <c r="J1401">
        <f>IF(Table1[[#This Row],[is_weekend]], 1,0)</f>
        <v>1</v>
      </c>
      <c r="K1401">
        <v>0</v>
      </c>
      <c r="L1401" t="s">
        <v>18</v>
      </c>
      <c r="M1401" s="3" t="b">
        <v>0</v>
      </c>
      <c r="N1401" t="s">
        <v>16</v>
      </c>
    </row>
    <row r="1402" spans="1:14" x14ac:dyDescent="0.25">
      <c r="A1402" s="1">
        <v>45437</v>
      </c>
      <c r="B1402">
        <v>1</v>
      </c>
      <c r="C1402" t="s">
        <v>12</v>
      </c>
      <c r="D1402" t="s">
        <v>13</v>
      </c>
      <c r="E1402">
        <v>64</v>
      </c>
      <c r="F1402" s="2">
        <v>7.2</v>
      </c>
      <c r="G1402" s="2">
        <f>Table1[[#This Row],[price]] *Table1[[#This Row],[quantity_sold]]</f>
        <v>460.8</v>
      </c>
      <c r="H1402" t="s">
        <v>17</v>
      </c>
      <c r="I1402" s="3" t="b">
        <v>1</v>
      </c>
      <c r="J1402">
        <f>IF(Table1[[#This Row],[is_weekend]], 1,0)</f>
        <v>1</v>
      </c>
      <c r="K1402">
        <v>0</v>
      </c>
      <c r="L1402" t="s">
        <v>15</v>
      </c>
      <c r="M1402" s="3" t="b">
        <v>0</v>
      </c>
      <c r="N1402" t="s">
        <v>16</v>
      </c>
    </row>
    <row r="1403" spans="1:14" x14ac:dyDescent="0.25">
      <c r="A1403" s="1">
        <v>45437</v>
      </c>
      <c r="B1403">
        <v>2</v>
      </c>
      <c r="C1403" t="s">
        <v>32</v>
      </c>
      <c r="D1403" t="s">
        <v>13</v>
      </c>
      <c r="E1403">
        <v>82</v>
      </c>
      <c r="F1403" s="2">
        <v>9</v>
      </c>
      <c r="G1403" s="2">
        <f>Table1[[#This Row],[price]] *Table1[[#This Row],[quantity_sold]]</f>
        <v>738</v>
      </c>
      <c r="H1403" t="s">
        <v>17</v>
      </c>
      <c r="I1403" s="3" t="b">
        <v>1</v>
      </c>
      <c r="J1403">
        <f>IF(Table1[[#This Row],[is_weekend]], 1,0)</f>
        <v>1</v>
      </c>
      <c r="K1403">
        <v>1</v>
      </c>
      <c r="L1403" t="s">
        <v>15</v>
      </c>
      <c r="M1403" s="3" t="b">
        <v>0</v>
      </c>
      <c r="N1403" t="s">
        <v>16</v>
      </c>
    </row>
    <row r="1404" spans="1:14" x14ac:dyDescent="0.25">
      <c r="A1404" s="1">
        <v>45437</v>
      </c>
      <c r="B1404">
        <v>3</v>
      </c>
      <c r="C1404" t="s">
        <v>33</v>
      </c>
      <c r="D1404" t="s">
        <v>34</v>
      </c>
      <c r="E1404">
        <v>51</v>
      </c>
      <c r="F1404" s="2">
        <v>6.3</v>
      </c>
      <c r="G1404" s="2">
        <f>Table1[[#This Row],[price]] *Table1[[#This Row],[quantity_sold]]</f>
        <v>321.3</v>
      </c>
      <c r="H1404" t="s">
        <v>17</v>
      </c>
      <c r="I1404" s="3" t="b">
        <v>1</v>
      </c>
      <c r="J1404">
        <f>IF(Table1[[#This Row],[is_weekend]], 1,0)</f>
        <v>1</v>
      </c>
      <c r="K1404">
        <v>0</v>
      </c>
      <c r="L1404" t="s">
        <v>15</v>
      </c>
      <c r="M1404" s="3" t="b">
        <v>0</v>
      </c>
      <c r="N1404" t="s">
        <v>16</v>
      </c>
    </row>
    <row r="1405" spans="1:14" x14ac:dyDescent="0.25">
      <c r="A1405" s="1">
        <v>45437</v>
      </c>
      <c r="B1405">
        <v>4</v>
      </c>
      <c r="C1405" t="s">
        <v>35</v>
      </c>
      <c r="D1405" t="s">
        <v>36</v>
      </c>
      <c r="E1405">
        <v>75</v>
      </c>
      <c r="F1405" s="2">
        <v>1.8</v>
      </c>
      <c r="G1405" s="2">
        <f>Table1[[#This Row],[price]] *Table1[[#This Row],[quantity_sold]]</f>
        <v>135</v>
      </c>
      <c r="H1405" t="s">
        <v>17</v>
      </c>
      <c r="I1405" s="3" t="b">
        <v>1</v>
      </c>
      <c r="J1405">
        <f>IF(Table1[[#This Row],[is_weekend]], 1,0)</f>
        <v>1</v>
      </c>
      <c r="K1405">
        <v>0</v>
      </c>
      <c r="L1405" t="s">
        <v>15</v>
      </c>
      <c r="M1405" s="3" t="b">
        <v>0</v>
      </c>
      <c r="N1405" t="s">
        <v>16</v>
      </c>
    </row>
    <row r="1406" spans="1:14" x14ac:dyDescent="0.25">
      <c r="A1406" s="1">
        <v>45437</v>
      </c>
      <c r="B1406">
        <v>5</v>
      </c>
      <c r="C1406" t="s">
        <v>37</v>
      </c>
      <c r="D1406" t="s">
        <v>38</v>
      </c>
      <c r="E1406">
        <v>56</v>
      </c>
      <c r="F1406" s="2">
        <v>4.5</v>
      </c>
      <c r="G1406" s="2">
        <f>Table1[[#This Row],[price]] *Table1[[#This Row],[quantity_sold]]</f>
        <v>252</v>
      </c>
      <c r="H1406" t="s">
        <v>17</v>
      </c>
      <c r="I1406" s="3" t="b">
        <v>1</v>
      </c>
      <c r="J1406">
        <f>IF(Table1[[#This Row],[is_weekend]], 1,0)</f>
        <v>1</v>
      </c>
      <c r="K1406">
        <v>0</v>
      </c>
      <c r="L1406" t="s">
        <v>15</v>
      </c>
      <c r="M1406" s="3" t="b">
        <v>0</v>
      </c>
      <c r="N1406" t="s">
        <v>16</v>
      </c>
    </row>
    <row r="1407" spans="1:14" x14ac:dyDescent="0.25">
      <c r="A1407" s="1">
        <v>45436</v>
      </c>
      <c r="B1407">
        <v>1</v>
      </c>
      <c r="C1407" t="s">
        <v>12</v>
      </c>
      <c r="D1407" t="s">
        <v>13</v>
      </c>
      <c r="E1407">
        <v>72</v>
      </c>
      <c r="F1407" s="2">
        <v>7.2</v>
      </c>
      <c r="G1407" s="2">
        <f>Table1[[#This Row],[price]] *Table1[[#This Row],[quantity_sold]]</f>
        <v>518.4</v>
      </c>
      <c r="H1407" t="s">
        <v>14</v>
      </c>
      <c r="I1407" s="3" t="b">
        <v>0</v>
      </c>
      <c r="J1407">
        <f>IF(Table1[[#This Row],[is_weekend]], 1,0)</f>
        <v>0</v>
      </c>
      <c r="K1407">
        <v>1</v>
      </c>
      <c r="L1407" t="s">
        <v>18</v>
      </c>
      <c r="M1407" s="3" t="b">
        <v>0</v>
      </c>
      <c r="N1407" t="s">
        <v>16</v>
      </c>
    </row>
    <row r="1408" spans="1:14" x14ac:dyDescent="0.25">
      <c r="A1408" s="1">
        <v>45436</v>
      </c>
      <c r="B1408">
        <v>2</v>
      </c>
      <c r="C1408" t="s">
        <v>32</v>
      </c>
      <c r="D1408" t="s">
        <v>13</v>
      </c>
      <c r="E1408">
        <v>48</v>
      </c>
      <c r="F1408" s="2">
        <v>9</v>
      </c>
      <c r="G1408" s="2">
        <f>Table1[[#This Row],[price]] *Table1[[#This Row],[quantity_sold]]</f>
        <v>432</v>
      </c>
      <c r="H1408" t="s">
        <v>14</v>
      </c>
      <c r="I1408" s="3" t="b">
        <v>0</v>
      </c>
      <c r="J1408">
        <f>IF(Table1[[#This Row],[is_weekend]], 1,0)</f>
        <v>0</v>
      </c>
      <c r="K1408">
        <v>0</v>
      </c>
      <c r="L1408" t="s">
        <v>18</v>
      </c>
      <c r="M1408" s="3" t="b">
        <v>0</v>
      </c>
      <c r="N1408" t="s">
        <v>16</v>
      </c>
    </row>
    <row r="1409" spans="1:14" x14ac:dyDescent="0.25">
      <c r="A1409" s="1">
        <v>45436</v>
      </c>
      <c r="B1409">
        <v>3</v>
      </c>
      <c r="C1409" t="s">
        <v>33</v>
      </c>
      <c r="D1409" t="s">
        <v>34</v>
      </c>
      <c r="E1409">
        <v>53</v>
      </c>
      <c r="F1409" s="2">
        <v>6.3</v>
      </c>
      <c r="G1409" s="2">
        <f>Table1[[#This Row],[price]] *Table1[[#This Row],[quantity_sold]]</f>
        <v>333.9</v>
      </c>
      <c r="H1409" t="s">
        <v>14</v>
      </c>
      <c r="I1409" s="3" t="b">
        <v>0</v>
      </c>
      <c r="J1409">
        <f>IF(Table1[[#This Row],[is_weekend]], 1,0)</f>
        <v>0</v>
      </c>
      <c r="K1409">
        <v>1</v>
      </c>
      <c r="L1409" t="s">
        <v>18</v>
      </c>
      <c r="M1409" s="3" t="b">
        <v>0</v>
      </c>
      <c r="N1409" t="s">
        <v>16</v>
      </c>
    </row>
    <row r="1410" spans="1:14" x14ac:dyDescent="0.25">
      <c r="A1410" s="1">
        <v>45436</v>
      </c>
      <c r="B1410">
        <v>4</v>
      </c>
      <c r="C1410" t="s">
        <v>35</v>
      </c>
      <c r="D1410" t="s">
        <v>36</v>
      </c>
      <c r="E1410">
        <v>56</v>
      </c>
      <c r="F1410" s="2">
        <v>1.8</v>
      </c>
      <c r="G1410" s="2">
        <f>Table1[[#This Row],[price]] *Table1[[#This Row],[quantity_sold]]</f>
        <v>100.8</v>
      </c>
      <c r="H1410" t="s">
        <v>14</v>
      </c>
      <c r="I1410" s="3" t="b">
        <v>0</v>
      </c>
      <c r="J1410">
        <f>IF(Table1[[#This Row],[is_weekend]], 1,0)</f>
        <v>0</v>
      </c>
      <c r="K1410">
        <v>0</v>
      </c>
      <c r="L1410" t="s">
        <v>18</v>
      </c>
      <c r="M1410" s="3" t="b">
        <v>0</v>
      </c>
      <c r="N1410" t="s">
        <v>16</v>
      </c>
    </row>
    <row r="1411" spans="1:14" x14ac:dyDescent="0.25">
      <c r="A1411" s="1">
        <v>45436</v>
      </c>
      <c r="B1411">
        <v>5</v>
      </c>
      <c r="C1411" t="s">
        <v>37</v>
      </c>
      <c r="D1411" t="s">
        <v>38</v>
      </c>
      <c r="E1411">
        <v>43</v>
      </c>
      <c r="F1411" s="2">
        <v>4.5</v>
      </c>
      <c r="G1411" s="2">
        <f>Table1[[#This Row],[price]] *Table1[[#This Row],[quantity_sold]]</f>
        <v>193.5</v>
      </c>
      <c r="H1411" t="s">
        <v>14</v>
      </c>
      <c r="I1411" s="3" t="b">
        <v>0</v>
      </c>
      <c r="J1411">
        <f>IF(Table1[[#This Row],[is_weekend]], 1,0)</f>
        <v>0</v>
      </c>
      <c r="K1411">
        <v>0</v>
      </c>
      <c r="L1411" t="s">
        <v>18</v>
      </c>
      <c r="M1411" s="3" t="b">
        <v>0</v>
      </c>
      <c r="N1411" t="s">
        <v>16</v>
      </c>
    </row>
    <row r="1412" spans="1:14" x14ac:dyDescent="0.25">
      <c r="A1412" s="1">
        <v>45435</v>
      </c>
      <c r="B1412">
        <v>1</v>
      </c>
      <c r="C1412" t="s">
        <v>12</v>
      </c>
      <c r="D1412" t="s">
        <v>13</v>
      </c>
      <c r="E1412">
        <v>50</v>
      </c>
      <c r="F1412" s="2">
        <v>7.2</v>
      </c>
      <c r="G1412" s="2">
        <f>Table1[[#This Row],[price]] *Table1[[#This Row],[quantity_sold]]</f>
        <v>360</v>
      </c>
      <c r="H1412" t="s">
        <v>23</v>
      </c>
      <c r="I1412" s="3" t="b">
        <v>0</v>
      </c>
      <c r="J1412">
        <f>IF(Table1[[#This Row],[is_weekend]], 1,0)</f>
        <v>0</v>
      </c>
      <c r="K1412">
        <v>0</v>
      </c>
      <c r="L1412" t="s">
        <v>15</v>
      </c>
      <c r="M1412" s="3" t="b">
        <v>0</v>
      </c>
      <c r="N1412" t="s">
        <v>16</v>
      </c>
    </row>
    <row r="1413" spans="1:14" x14ac:dyDescent="0.25">
      <c r="A1413" s="1">
        <v>45435</v>
      </c>
      <c r="B1413">
        <v>2</v>
      </c>
      <c r="C1413" t="s">
        <v>32</v>
      </c>
      <c r="D1413" t="s">
        <v>13</v>
      </c>
      <c r="E1413">
        <v>40</v>
      </c>
      <c r="F1413" s="2">
        <v>9</v>
      </c>
      <c r="G1413" s="2">
        <f>Table1[[#This Row],[price]] *Table1[[#This Row],[quantity_sold]]</f>
        <v>360</v>
      </c>
      <c r="H1413" t="s">
        <v>23</v>
      </c>
      <c r="I1413" s="3" t="b">
        <v>0</v>
      </c>
      <c r="J1413">
        <f>IF(Table1[[#This Row],[is_weekend]], 1,0)</f>
        <v>0</v>
      </c>
      <c r="K1413">
        <v>0</v>
      </c>
      <c r="L1413" t="s">
        <v>15</v>
      </c>
      <c r="M1413" s="3" t="b">
        <v>0</v>
      </c>
      <c r="N1413" t="s">
        <v>16</v>
      </c>
    </row>
    <row r="1414" spans="1:14" x14ac:dyDescent="0.25">
      <c r="A1414" s="1">
        <v>45435</v>
      </c>
      <c r="B1414">
        <v>3</v>
      </c>
      <c r="C1414" t="s">
        <v>33</v>
      </c>
      <c r="D1414" t="s">
        <v>34</v>
      </c>
      <c r="E1414">
        <v>39</v>
      </c>
      <c r="F1414" s="2">
        <v>6.3</v>
      </c>
      <c r="G1414" s="2">
        <f>Table1[[#This Row],[price]] *Table1[[#This Row],[quantity_sold]]</f>
        <v>245.7</v>
      </c>
      <c r="H1414" t="s">
        <v>23</v>
      </c>
      <c r="I1414" s="3" t="b">
        <v>0</v>
      </c>
      <c r="J1414">
        <f>IF(Table1[[#This Row],[is_weekend]], 1,0)</f>
        <v>0</v>
      </c>
      <c r="K1414">
        <v>0</v>
      </c>
      <c r="L1414" t="s">
        <v>15</v>
      </c>
      <c r="M1414" s="3" t="b">
        <v>0</v>
      </c>
      <c r="N1414" t="s">
        <v>16</v>
      </c>
    </row>
    <row r="1415" spans="1:14" x14ac:dyDescent="0.25">
      <c r="A1415" s="1">
        <v>45435</v>
      </c>
      <c r="B1415">
        <v>4</v>
      </c>
      <c r="C1415" t="s">
        <v>35</v>
      </c>
      <c r="D1415" t="s">
        <v>36</v>
      </c>
      <c r="E1415">
        <v>51</v>
      </c>
      <c r="F1415" s="2">
        <v>1.8</v>
      </c>
      <c r="G1415" s="2">
        <f>Table1[[#This Row],[price]] *Table1[[#This Row],[quantity_sold]]</f>
        <v>91.8</v>
      </c>
      <c r="H1415" t="s">
        <v>23</v>
      </c>
      <c r="I1415" s="3" t="b">
        <v>0</v>
      </c>
      <c r="J1415">
        <f>IF(Table1[[#This Row],[is_weekend]], 1,0)</f>
        <v>0</v>
      </c>
      <c r="K1415">
        <v>0</v>
      </c>
      <c r="L1415" t="s">
        <v>15</v>
      </c>
      <c r="M1415" s="3" t="b">
        <v>0</v>
      </c>
      <c r="N1415" t="s">
        <v>16</v>
      </c>
    </row>
    <row r="1416" spans="1:14" x14ac:dyDescent="0.25">
      <c r="A1416" s="1">
        <v>45435</v>
      </c>
      <c r="B1416">
        <v>5</v>
      </c>
      <c r="C1416" t="s">
        <v>37</v>
      </c>
      <c r="D1416" t="s">
        <v>38</v>
      </c>
      <c r="E1416">
        <v>59</v>
      </c>
      <c r="F1416" s="2">
        <v>4.5</v>
      </c>
      <c r="G1416" s="2">
        <f>Table1[[#This Row],[price]] *Table1[[#This Row],[quantity_sold]]</f>
        <v>265.5</v>
      </c>
      <c r="H1416" t="s">
        <v>23</v>
      </c>
      <c r="I1416" s="3" t="b">
        <v>0</v>
      </c>
      <c r="J1416">
        <f>IF(Table1[[#This Row],[is_weekend]], 1,0)</f>
        <v>0</v>
      </c>
      <c r="K1416">
        <v>1</v>
      </c>
      <c r="L1416" t="s">
        <v>15</v>
      </c>
      <c r="M1416" s="3" t="b">
        <v>0</v>
      </c>
      <c r="N1416" t="s">
        <v>16</v>
      </c>
    </row>
    <row r="1417" spans="1:14" x14ac:dyDescent="0.25">
      <c r="A1417" s="1">
        <v>45434</v>
      </c>
      <c r="B1417">
        <v>1</v>
      </c>
      <c r="C1417" t="s">
        <v>12</v>
      </c>
      <c r="D1417" t="s">
        <v>13</v>
      </c>
      <c r="E1417">
        <v>40</v>
      </c>
      <c r="F1417" s="2">
        <v>7.2</v>
      </c>
      <c r="G1417" s="2">
        <f>Table1[[#This Row],[price]] *Table1[[#This Row],[quantity_sold]]</f>
        <v>288</v>
      </c>
      <c r="H1417" t="s">
        <v>22</v>
      </c>
      <c r="I1417" s="3" t="b">
        <v>0</v>
      </c>
      <c r="J1417">
        <f>IF(Table1[[#This Row],[is_weekend]], 1,0)</f>
        <v>0</v>
      </c>
      <c r="K1417">
        <v>0</v>
      </c>
      <c r="L1417" t="s">
        <v>18</v>
      </c>
      <c r="M1417" s="3" t="b">
        <v>0</v>
      </c>
      <c r="N1417" t="s">
        <v>16</v>
      </c>
    </row>
    <row r="1418" spans="1:14" x14ac:dyDescent="0.25">
      <c r="A1418" s="1">
        <v>45434</v>
      </c>
      <c r="B1418">
        <v>2</v>
      </c>
      <c r="C1418" t="s">
        <v>32</v>
      </c>
      <c r="D1418" t="s">
        <v>13</v>
      </c>
      <c r="E1418">
        <v>31</v>
      </c>
      <c r="F1418" s="2">
        <v>9</v>
      </c>
      <c r="G1418" s="2">
        <f>Table1[[#This Row],[price]] *Table1[[#This Row],[quantity_sold]]</f>
        <v>279</v>
      </c>
      <c r="H1418" t="s">
        <v>22</v>
      </c>
      <c r="I1418" s="3" t="b">
        <v>0</v>
      </c>
      <c r="J1418">
        <f>IF(Table1[[#This Row],[is_weekend]], 1,0)</f>
        <v>0</v>
      </c>
      <c r="K1418">
        <v>0</v>
      </c>
      <c r="L1418" t="s">
        <v>18</v>
      </c>
      <c r="M1418" s="3" t="b">
        <v>0</v>
      </c>
      <c r="N1418" t="s">
        <v>16</v>
      </c>
    </row>
    <row r="1419" spans="1:14" x14ac:dyDescent="0.25">
      <c r="A1419" s="1">
        <v>45434</v>
      </c>
      <c r="B1419">
        <v>3</v>
      </c>
      <c r="C1419" t="s">
        <v>33</v>
      </c>
      <c r="D1419" t="s">
        <v>34</v>
      </c>
      <c r="E1419">
        <v>27</v>
      </c>
      <c r="F1419" s="2">
        <v>6.3</v>
      </c>
      <c r="G1419" s="2">
        <f>Table1[[#This Row],[price]] *Table1[[#This Row],[quantity_sold]]</f>
        <v>170.1</v>
      </c>
      <c r="H1419" t="s">
        <v>22</v>
      </c>
      <c r="I1419" s="3" t="b">
        <v>0</v>
      </c>
      <c r="J1419">
        <f>IF(Table1[[#This Row],[is_weekend]], 1,0)</f>
        <v>0</v>
      </c>
      <c r="K1419">
        <v>0</v>
      </c>
      <c r="L1419" t="s">
        <v>18</v>
      </c>
      <c r="M1419" s="3" t="b">
        <v>0</v>
      </c>
      <c r="N1419" t="s">
        <v>16</v>
      </c>
    </row>
    <row r="1420" spans="1:14" x14ac:dyDescent="0.25">
      <c r="A1420" s="1">
        <v>45434</v>
      </c>
      <c r="B1420">
        <v>4</v>
      </c>
      <c r="C1420" t="s">
        <v>35</v>
      </c>
      <c r="D1420" t="s">
        <v>36</v>
      </c>
      <c r="E1420">
        <v>64</v>
      </c>
      <c r="F1420" s="2">
        <v>1.8</v>
      </c>
      <c r="G1420" s="2">
        <f>Table1[[#This Row],[price]] *Table1[[#This Row],[quantity_sold]]</f>
        <v>115.2</v>
      </c>
      <c r="H1420" t="s">
        <v>22</v>
      </c>
      <c r="I1420" s="3" t="b">
        <v>0</v>
      </c>
      <c r="J1420">
        <f>IF(Table1[[#This Row],[is_weekend]], 1,0)</f>
        <v>0</v>
      </c>
      <c r="K1420">
        <v>1</v>
      </c>
      <c r="L1420" t="s">
        <v>18</v>
      </c>
      <c r="M1420" s="3" t="b">
        <v>0</v>
      </c>
      <c r="N1420" t="s">
        <v>16</v>
      </c>
    </row>
    <row r="1421" spans="1:14" x14ac:dyDescent="0.25">
      <c r="A1421" s="1">
        <v>45434</v>
      </c>
      <c r="B1421">
        <v>5</v>
      </c>
      <c r="C1421" t="s">
        <v>37</v>
      </c>
      <c r="D1421" t="s">
        <v>38</v>
      </c>
      <c r="E1421">
        <v>33</v>
      </c>
      <c r="F1421" s="2">
        <v>4.5</v>
      </c>
      <c r="G1421" s="2">
        <f>Table1[[#This Row],[price]] *Table1[[#This Row],[quantity_sold]]</f>
        <v>148.5</v>
      </c>
      <c r="H1421" t="s">
        <v>22</v>
      </c>
      <c r="I1421" s="3" t="b">
        <v>0</v>
      </c>
      <c r="J1421">
        <f>IF(Table1[[#This Row],[is_weekend]], 1,0)</f>
        <v>0</v>
      </c>
      <c r="K1421">
        <v>0</v>
      </c>
      <c r="L1421" t="s">
        <v>18</v>
      </c>
      <c r="M1421" s="3" t="b">
        <v>0</v>
      </c>
      <c r="N1421" t="s">
        <v>16</v>
      </c>
    </row>
    <row r="1422" spans="1:14" x14ac:dyDescent="0.25">
      <c r="A1422" s="1">
        <v>45433</v>
      </c>
      <c r="B1422">
        <v>1</v>
      </c>
      <c r="C1422" t="s">
        <v>12</v>
      </c>
      <c r="D1422" t="s">
        <v>13</v>
      </c>
      <c r="E1422">
        <v>35</v>
      </c>
      <c r="F1422" s="2">
        <v>7.2</v>
      </c>
      <c r="G1422" s="2">
        <f>Table1[[#This Row],[price]] *Table1[[#This Row],[quantity_sold]]</f>
        <v>252</v>
      </c>
      <c r="H1422" t="s">
        <v>21</v>
      </c>
      <c r="I1422" s="3" t="b">
        <v>0</v>
      </c>
      <c r="J1422">
        <f>IF(Table1[[#This Row],[is_weekend]], 1,0)</f>
        <v>0</v>
      </c>
      <c r="K1422">
        <v>0</v>
      </c>
      <c r="L1422" t="s">
        <v>18</v>
      </c>
      <c r="M1422" s="3" t="b">
        <v>0</v>
      </c>
      <c r="N1422" t="s">
        <v>16</v>
      </c>
    </row>
    <row r="1423" spans="1:14" x14ac:dyDescent="0.25">
      <c r="A1423" s="1">
        <v>45433</v>
      </c>
      <c r="B1423">
        <v>2</v>
      </c>
      <c r="C1423" t="s">
        <v>32</v>
      </c>
      <c r="D1423" t="s">
        <v>13</v>
      </c>
      <c r="E1423">
        <v>32</v>
      </c>
      <c r="F1423" s="2">
        <v>9</v>
      </c>
      <c r="G1423" s="2">
        <f>Table1[[#This Row],[price]] *Table1[[#This Row],[quantity_sold]]</f>
        <v>288</v>
      </c>
      <c r="H1423" t="s">
        <v>21</v>
      </c>
      <c r="I1423" s="3" t="b">
        <v>0</v>
      </c>
      <c r="J1423">
        <f>IF(Table1[[#This Row],[is_weekend]], 1,0)</f>
        <v>0</v>
      </c>
      <c r="K1423">
        <v>0</v>
      </c>
      <c r="L1423" t="s">
        <v>18</v>
      </c>
      <c r="M1423" s="3" t="b">
        <v>0</v>
      </c>
      <c r="N1423" t="s">
        <v>16</v>
      </c>
    </row>
    <row r="1424" spans="1:14" x14ac:dyDescent="0.25">
      <c r="A1424" s="1">
        <v>45433</v>
      </c>
      <c r="B1424">
        <v>3</v>
      </c>
      <c r="C1424" t="s">
        <v>33</v>
      </c>
      <c r="D1424" t="s">
        <v>34</v>
      </c>
      <c r="E1424">
        <v>25</v>
      </c>
      <c r="F1424" s="2">
        <v>6.3</v>
      </c>
      <c r="G1424" s="2">
        <f>Table1[[#This Row],[price]] *Table1[[#This Row],[quantity_sold]]</f>
        <v>157.5</v>
      </c>
      <c r="H1424" t="s">
        <v>21</v>
      </c>
      <c r="I1424" s="3" t="b">
        <v>0</v>
      </c>
      <c r="J1424">
        <f>IF(Table1[[#This Row],[is_weekend]], 1,0)</f>
        <v>0</v>
      </c>
      <c r="K1424">
        <v>0</v>
      </c>
      <c r="L1424" t="s">
        <v>18</v>
      </c>
      <c r="M1424" s="3" t="b">
        <v>0</v>
      </c>
      <c r="N1424" t="s">
        <v>16</v>
      </c>
    </row>
    <row r="1425" spans="1:14" x14ac:dyDescent="0.25">
      <c r="A1425" s="1">
        <v>45433</v>
      </c>
      <c r="B1425">
        <v>4</v>
      </c>
      <c r="C1425" t="s">
        <v>35</v>
      </c>
      <c r="D1425" t="s">
        <v>36</v>
      </c>
      <c r="E1425">
        <v>57</v>
      </c>
      <c r="F1425" s="2">
        <v>1.8</v>
      </c>
      <c r="G1425" s="2">
        <f>Table1[[#This Row],[price]] *Table1[[#This Row],[quantity_sold]]</f>
        <v>102.60000000000001</v>
      </c>
      <c r="H1425" t="s">
        <v>21</v>
      </c>
      <c r="I1425" s="3" t="b">
        <v>0</v>
      </c>
      <c r="J1425">
        <f>IF(Table1[[#This Row],[is_weekend]], 1,0)</f>
        <v>0</v>
      </c>
      <c r="K1425">
        <v>1</v>
      </c>
      <c r="L1425" t="s">
        <v>18</v>
      </c>
      <c r="M1425" s="3" t="b">
        <v>0</v>
      </c>
      <c r="N1425" t="s">
        <v>16</v>
      </c>
    </row>
    <row r="1426" spans="1:14" x14ac:dyDescent="0.25">
      <c r="A1426" s="1">
        <v>45433</v>
      </c>
      <c r="B1426">
        <v>5</v>
      </c>
      <c r="C1426" t="s">
        <v>37</v>
      </c>
      <c r="D1426" t="s">
        <v>38</v>
      </c>
      <c r="E1426">
        <v>31</v>
      </c>
      <c r="F1426" s="2">
        <v>4.5</v>
      </c>
      <c r="G1426" s="2">
        <f>Table1[[#This Row],[price]] *Table1[[#This Row],[quantity_sold]]</f>
        <v>139.5</v>
      </c>
      <c r="H1426" t="s">
        <v>21</v>
      </c>
      <c r="I1426" s="3" t="b">
        <v>0</v>
      </c>
      <c r="J1426">
        <f>IF(Table1[[#This Row],[is_weekend]], 1,0)</f>
        <v>0</v>
      </c>
      <c r="K1426">
        <v>0</v>
      </c>
      <c r="L1426" t="s">
        <v>18</v>
      </c>
      <c r="M1426" s="3" t="b">
        <v>0</v>
      </c>
      <c r="N1426" t="s">
        <v>16</v>
      </c>
    </row>
    <row r="1427" spans="1:14" x14ac:dyDescent="0.25">
      <c r="A1427" s="1">
        <v>45432</v>
      </c>
      <c r="B1427">
        <v>1</v>
      </c>
      <c r="C1427" t="s">
        <v>12</v>
      </c>
      <c r="D1427" t="s">
        <v>13</v>
      </c>
      <c r="E1427">
        <v>36</v>
      </c>
      <c r="F1427" s="2">
        <v>7.2</v>
      </c>
      <c r="G1427" s="2">
        <f>Table1[[#This Row],[price]] *Table1[[#This Row],[quantity_sold]]</f>
        <v>259.2</v>
      </c>
      <c r="H1427" t="s">
        <v>20</v>
      </c>
      <c r="I1427" s="3" t="b">
        <v>0</v>
      </c>
      <c r="J1427">
        <f>IF(Table1[[#This Row],[is_weekend]], 1,0)</f>
        <v>0</v>
      </c>
      <c r="K1427">
        <v>0</v>
      </c>
      <c r="L1427" t="s">
        <v>15</v>
      </c>
      <c r="M1427" s="3" t="b">
        <v>0</v>
      </c>
      <c r="N1427" t="s">
        <v>16</v>
      </c>
    </row>
    <row r="1428" spans="1:14" x14ac:dyDescent="0.25">
      <c r="A1428" s="1">
        <v>45432</v>
      </c>
      <c r="B1428">
        <v>2</v>
      </c>
      <c r="C1428" t="s">
        <v>32</v>
      </c>
      <c r="D1428" t="s">
        <v>13</v>
      </c>
      <c r="E1428">
        <v>32</v>
      </c>
      <c r="F1428" s="2">
        <v>9</v>
      </c>
      <c r="G1428" s="2">
        <f>Table1[[#This Row],[price]] *Table1[[#This Row],[quantity_sold]]</f>
        <v>288</v>
      </c>
      <c r="H1428" t="s">
        <v>20</v>
      </c>
      <c r="I1428" s="3" t="b">
        <v>0</v>
      </c>
      <c r="J1428">
        <f>IF(Table1[[#This Row],[is_weekend]], 1,0)</f>
        <v>0</v>
      </c>
      <c r="K1428">
        <v>0</v>
      </c>
      <c r="L1428" t="s">
        <v>15</v>
      </c>
      <c r="M1428" s="3" t="b">
        <v>0</v>
      </c>
      <c r="N1428" t="s">
        <v>16</v>
      </c>
    </row>
    <row r="1429" spans="1:14" x14ac:dyDescent="0.25">
      <c r="A1429" s="1">
        <v>45432</v>
      </c>
      <c r="B1429">
        <v>3</v>
      </c>
      <c r="C1429" t="s">
        <v>33</v>
      </c>
      <c r="D1429" t="s">
        <v>34</v>
      </c>
      <c r="E1429">
        <v>43</v>
      </c>
      <c r="F1429" s="2">
        <v>6.3</v>
      </c>
      <c r="G1429" s="2">
        <f>Table1[[#This Row],[price]] *Table1[[#This Row],[quantity_sold]]</f>
        <v>270.89999999999998</v>
      </c>
      <c r="H1429" t="s">
        <v>20</v>
      </c>
      <c r="I1429" s="3" t="b">
        <v>0</v>
      </c>
      <c r="J1429">
        <f>IF(Table1[[#This Row],[is_weekend]], 1,0)</f>
        <v>0</v>
      </c>
      <c r="K1429">
        <v>1</v>
      </c>
      <c r="L1429" t="s">
        <v>15</v>
      </c>
      <c r="M1429" s="3" t="b">
        <v>0</v>
      </c>
      <c r="N1429" t="s">
        <v>16</v>
      </c>
    </row>
    <row r="1430" spans="1:14" x14ac:dyDescent="0.25">
      <c r="A1430" s="1">
        <v>45432</v>
      </c>
      <c r="B1430">
        <v>4</v>
      </c>
      <c r="C1430" t="s">
        <v>35</v>
      </c>
      <c r="D1430" t="s">
        <v>36</v>
      </c>
      <c r="E1430">
        <v>42</v>
      </c>
      <c r="F1430" s="2">
        <v>1.8</v>
      </c>
      <c r="G1430" s="2">
        <f>Table1[[#This Row],[price]] *Table1[[#This Row],[quantity_sold]]</f>
        <v>75.600000000000009</v>
      </c>
      <c r="H1430" t="s">
        <v>20</v>
      </c>
      <c r="I1430" s="3" t="b">
        <v>0</v>
      </c>
      <c r="J1430">
        <f>IF(Table1[[#This Row],[is_weekend]], 1,0)</f>
        <v>0</v>
      </c>
      <c r="K1430">
        <v>0</v>
      </c>
      <c r="L1430" t="s">
        <v>15</v>
      </c>
      <c r="M1430" s="3" t="b">
        <v>0</v>
      </c>
      <c r="N1430" t="s">
        <v>16</v>
      </c>
    </row>
    <row r="1431" spans="1:14" x14ac:dyDescent="0.25">
      <c r="A1431" s="1">
        <v>45432</v>
      </c>
      <c r="B1431">
        <v>5</v>
      </c>
      <c r="C1431" t="s">
        <v>37</v>
      </c>
      <c r="D1431" t="s">
        <v>38</v>
      </c>
      <c r="E1431">
        <v>31</v>
      </c>
      <c r="F1431" s="2">
        <v>4.5</v>
      </c>
      <c r="G1431" s="2">
        <f>Table1[[#This Row],[price]] *Table1[[#This Row],[quantity_sold]]</f>
        <v>139.5</v>
      </c>
      <c r="H1431" t="s">
        <v>20</v>
      </c>
      <c r="I1431" s="3" t="b">
        <v>0</v>
      </c>
      <c r="J1431">
        <f>IF(Table1[[#This Row],[is_weekend]], 1,0)</f>
        <v>0</v>
      </c>
      <c r="K1431">
        <v>0</v>
      </c>
      <c r="L1431" t="s">
        <v>15</v>
      </c>
      <c r="M1431" s="3" t="b">
        <v>0</v>
      </c>
      <c r="N1431" t="s">
        <v>16</v>
      </c>
    </row>
    <row r="1432" spans="1:14" x14ac:dyDescent="0.25">
      <c r="A1432" s="1">
        <v>45431</v>
      </c>
      <c r="B1432">
        <v>1</v>
      </c>
      <c r="C1432" t="s">
        <v>12</v>
      </c>
      <c r="D1432" t="s">
        <v>13</v>
      </c>
      <c r="E1432">
        <v>86</v>
      </c>
      <c r="F1432" s="2">
        <v>7.2</v>
      </c>
      <c r="G1432" s="2">
        <f>Table1[[#This Row],[price]] *Table1[[#This Row],[quantity_sold]]</f>
        <v>619.20000000000005</v>
      </c>
      <c r="H1432" t="s">
        <v>19</v>
      </c>
      <c r="I1432" s="3" t="b">
        <v>1</v>
      </c>
      <c r="J1432">
        <f>IF(Table1[[#This Row],[is_weekend]], 1,0)</f>
        <v>1</v>
      </c>
      <c r="K1432">
        <v>1</v>
      </c>
      <c r="L1432" t="s">
        <v>15</v>
      </c>
      <c r="M1432" s="3" t="b">
        <v>0</v>
      </c>
      <c r="N1432" t="s">
        <v>16</v>
      </c>
    </row>
    <row r="1433" spans="1:14" x14ac:dyDescent="0.25">
      <c r="A1433" s="1">
        <v>45431</v>
      </c>
      <c r="B1433">
        <v>2</v>
      </c>
      <c r="C1433" t="s">
        <v>32</v>
      </c>
      <c r="D1433" t="s">
        <v>13</v>
      </c>
      <c r="E1433">
        <v>54</v>
      </c>
      <c r="F1433" s="2">
        <v>9</v>
      </c>
      <c r="G1433" s="2">
        <f>Table1[[#This Row],[price]] *Table1[[#This Row],[quantity_sold]]</f>
        <v>486</v>
      </c>
      <c r="H1433" t="s">
        <v>19</v>
      </c>
      <c r="I1433" s="3" t="b">
        <v>1</v>
      </c>
      <c r="J1433">
        <f>IF(Table1[[#This Row],[is_weekend]], 1,0)</f>
        <v>1</v>
      </c>
      <c r="K1433">
        <v>0</v>
      </c>
      <c r="L1433" t="s">
        <v>15</v>
      </c>
      <c r="M1433" s="3" t="b">
        <v>0</v>
      </c>
      <c r="N1433" t="s">
        <v>16</v>
      </c>
    </row>
    <row r="1434" spans="1:14" x14ac:dyDescent="0.25">
      <c r="A1434" s="1">
        <v>45431</v>
      </c>
      <c r="B1434">
        <v>3</v>
      </c>
      <c r="C1434" t="s">
        <v>33</v>
      </c>
      <c r="D1434" t="s">
        <v>34</v>
      </c>
      <c r="E1434">
        <v>50</v>
      </c>
      <c r="F1434" s="2">
        <v>6.3</v>
      </c>
      <c r="G1434" s="2">
        <f>Table1[[#This Row],[price]] *Table1[[#This Row],[quantity_sold]]</f>
        <v>315</v>
      </c>
      <c r="H1434" t="s">
        <v>19</v>
      </c>
      <c r="I1434" s="3" t="b">
        <v>1</v>
      </c>
      <c r="J1434">
        <f>IF(Table1[[#This Row],[is_weekend]], 1,0)</f>
        <v>1</v>
      </c>
      <c r="K1434">
        <v>0</v>
      </c>
      <c r="L1434" t="s">
        <v>15</v>
      </c>
      <c r="M1434" s="3" t="b">
        <v>0</v>
      </c>
      <c r="N1434" t="s">
        <v>16</v>
      </c>
    </row>
    <row r="1435" spans="1:14" x14ac:dyDescent="0.25">
      <c r="A1435" s="1">
        <v>45431</v>
      </c>
      <c r="B1435">
        <v>4</v>
      </c>
      <c r="C1435" t="s">
        <v>35</v>
      </c>
      <c r="D1435" t="s">
        <v>36</v>
      </c>
      <c r="E1435">
        <v>71</v>
      </c>
      <c r="F1435" s="2">
        <v>1.8</v>
      </c>
      <c r="G1435" s="2">
        <f>Table1[[#This Row],[price]] *Table1[[#This Row],[quantity_sold]]</f>
        <v>127.8</v>
      </c>
      <c r="H1435" t="s">
        <v>19</v>
      </c>
      <c r="I1435" s="3" t="b">
        <v>1</v>
      </c>
      <c r="J1435">
        <f>IF(Table1[[#This Row],[is_weekend]], 1,0)</f>
        <v>1</v>
      </c>
      <c r="K1435">
        <v>0</v>
      </c>
      <c r="L1435" t="s">
        <v>15</v>
      </c>
      <c r="M1435" s="3" t="b">
        <v>0</v>
      </c>
      <c r="N1435" t="s">
        <v>16</v>
      </c>
    </row>
    <row r="1436" spans="1:14" x14ac:dyDescent="0.25">
      <c r="A1436" s="1">
        <v>45431</v>
      </c>
      <c r="B1436">
        <v>5</v>
      </c>
      <c r="C1436" t="s">
        <v>37</v>
      </c>
      <c r="D1436" t="s">
        <v>38</v>
      </c>
      <c r="E1436">
        <v>56</v>
      </c>
      <c r="F1436" s="2">
        <v>4.5</v>
      </c>
      <c r="G1436" s="2">
        <f>Table1[[#This Row],[price]] *Table1[[#This Row],[quantity_sold]]</f>
        <v>252</v>
      </c>
      <c r="H1436" t="s">
        <v>19</v>
      </c>
      <c r="I1436" s="3" t="b">
        <v>1</v>
      </c>
      <c r="J1436">
        <f>IF(Table1[[#This Row],[is_weekend]], 1,0)</f>
        <v>1</v>
      </c>
      <c r="K1436">
        <v>0</v>
      </c>
      <c r="L1436" t="s">
        <v>15</v>
      </c>
      <c r="M1436" s="3" t="b">
        <v>0</v>
      </c>
      <c r="N1436" t="s">
        <v>16</v>
      </c>
    </row>
    <row r="1437" spans="1:14" x14ac:dyDescent="0.25">
      <c r="A1437" s="1">
        <v>45430</v>
      </c>
      <c r="B1437">
        <v>1</v>
      </c>
      <c r="C1437" t="s">
        <v>12</v>
      </c>
      <c r="D1437" t="s">
        <v>13</v>
      </c>
      <c r="E1437">
        <v>74</v>
      </c>
      <c r="F1437" s="2">
        <v>7.2</v>
      </c>
      <c r="G1437" s="2">
        <f>Table1[[#This Row],[price]] *Table1[[#This Row],[quantity_sold]]</f>
        <v>532.80000000000007</v>
      </c>
      <c r="H1437" t="s">
        <v>17</v>
      </c>
      <c r="I1437" s="3" t="b">
        <v>1</v>
      </c>
      <c r="J1437">
        <f>IF(Table1[[#This Row],[is_weekend]], 1,0)</f>
        <v>1</v>
      </c>
      <c r="K1437">
        <v>1</v>
      </c>
      <c r="L1437" t="s">
        <v>24</v>
      </c>
      <c r="M1437" s="3" t="b">
        <v>0</v>
      </c>
      <c r="N1437" t="s">
        <v>16</v>
      </c>
    </row>
    <row r="1438" spans="1:14" x14ac:dyDescent="0.25">
      <c r="A1438" s="1">
        <v>45430</v>
      </c>
      <c r="B1438">
        <v>2</v>
      </c>
      <c r="C1438" t="s">
        <v>32</v>
      </c>
      <c r="D1438" t="s">
        <v>13</v>
      </c>
      <c r="E1438">
        <v>46</v>
      </c>
      <c r="F1438" s="2">
        <v>9</v>
      </c>
      <c r="G1438" s="2">
        <f>Table1[[#This Row],[price]] *Table1[[#This Row],[quantity_sold]]</f>
        <v>414</v>
      </c>
      <c r="H1438" t="s">
        <v>17</v>
      </c>
      <c r="I1438" s="3" t="b">
        <v>1</v>
      </c>
      <c r="J1438">
        <f>IF(Table1[[#This Row],[is_weekend]], 1,0)</f>
        <v>1</v>
      </c>
      <c r="K1438">
        <v>0</v>
      </c>
      <c r="L1438" t="s">
        <v>24</v>
      </c>
      <c r="M1438" s="3" t="b">
        <v>0</v>
      </c>
      <c r="N1438" t="s">
        <v>16</v>
      </c>
    </row>
    <row r="1439" spans="1:14" x14ac:dyDescent="0.25">
      <c r="A1439" s="1">
        <v>45430</v>
      </c>
      <c r="B1439">
        <v>3</v>
      </c>
      <c r="C1439" t="s">
        <v>33</v>
      </c>
      <c r="D1439" t="s">
        <v>34</v>
      </c>
      <c r="E1439">
        <v>31</v>
      </c>
      <c r="F1439" s="2">
        <v>6.3</v>
      </c>
      <c r="G1439" s="2">
        <f>Table1[[#This Row],[price]] *Table1[[#This Row],[quantity_sold]]</f>
        <v>195.29999999999998</v>
      </c>
      <c r="H1439" t="s">
        <v>17</v>
      </c>
      <c r="I1439" s="3" t="b">
        <v>1</v>
      </c>
      <c r="J1439">
        <f>IF(Table1[[#This Row],[is_weekend]], 1,0)</f>
        <v>1</v>
      </c>
      <c r="K1439">
        <v>0</v>
      </c>
      <c r="L1439" t="s">
        <v>24</v>
      </c>
      <c r="M1439" s="3" t="b">
        <v>0</v>
      </c>
      <c r="N1439" t="s">
        <v>16</v>
      </c>
    </row>
    <row r="1440" spans="1:14" x14ac:dyDescent="0.25">
      <c r="A1440" s="1">
        <v>45430</v>
      </c>
      <c r="B1440">
        <v>4</v>
      </c>
      <c r="C1440" t="s">
        <v>35</v>
      </c>
      <c r="D1440" t="s">
        <v>36</v>
      </c>
      <c r="E1440">
        <v>64</v>
      </c>
      <c r="F1440" s="2">
        <v>1.8</v>
      </c>
      <c r="G1440" s="2">
        <f>Table1[[#This Row],[price]] *Table1[[#This Row],[quantity_sold]]</f>
        <v>115.2</v>
      </c>
      <c r="H1440" t="s">
        <v>17</v>
      </c>
      <c r="I1440" s="3" t="b">
        <v>1</v>
      </c>
      <c r="J1440">
        <f>IF(Table1[[#This Row],[is_weekend]], 1,0)</f>
        <v>1</v>
      </c>
      <c r="K1440">
        <v>0</v>
      </c>
      <c r="L1440" t="s">
        <v>24</v>
      </c>
      <c r="M1440" s="3" t="b">
        <v>0</v>
      </c>
      <c r="N1440" t="s">
        <v>16</v>
      </c>
    </row>
    <row r="1441" spans="1:14" x14ac:dyDescent="0.25">
      <c r="A1441" s="1">
        <v>45430</v>
      </c>
      <c r="B1441">
        <v>5</v>
      </c>
      <c r="C1441" t="s">
        <v>37</v>
      </c>
      <c r="D1441" t="s">
        <v>38</v>
      </c>
      <c r="E1441">
        <v>57</v>
      </c>
      <c r="F1441" s="2">
        <v>4.5</v>
      </c>
      <c r="G1441" s="2">
        <f>Table1[[#This Row],[price]] *Table1[[#This Row],[quantity_sold]]</f>
        <v>256.5</v>
      </c>
      <c r="H1441" t="s">
        <v>17</v>
      </c>
      <c r="I1441" s="3" t="b">
        <v>1</v>
      </c>
      <c r="J1441">
        <f>IF(Table1[[#This Row],[is_weekend]], 1,0)</f>
        <v>1</v>
      </c>
      <c r="K1441">
        <v>1</v>
      </c>
      <c r="L1441" t="s">
        <v>24</v>
      </c>
      <c r="M1441" s="3" t="b">
        <v>0</v>
      </c>
      <c r="N1441" t="s">
        <v>16</v>
      </c>
    </row>
    <row r="1442" spans="1:14" x14ac:dyDescent="0.25">
      <c r="A1442" s="1">
        <v>45429</v>
      </c>
      <c r="B1442">
        <v>1</v>
      </c>
      <c r="C1442" t="s">
        <v>12</v>
      </c>
      <c r="D1442" t="s">
        <v>13</v>
      </c>
      <c r="E1442">
        <v>81</v>
      </c>
      <c r="F1442" s="2">
        <v>7.2</v>
      </c>
      <c r="G1442" s="2">
        <f>Table1[[#This Row],[price]] *Table1[[#This Row],[quantity_sold]]</f>
        <v>583.20000000000005</v>
      </c>
      <c r="H1442" t="s">
        <v>14</v>
      </c>
      <c r="I1442" s="3" t="b">
        <v>0</v>
      </c>
      <c r="J1442">
        <f>IF(Table1[[#This Row],[is_weekend]], 1,0)</f>
        <v>0</v>
      </c>
      <c r="K1442">
        <v>1</v>
      </c>
      <c r="L1442" t="s">
        <v>15</v>
      </c>
      <c r="M1442" s="3" t="b">
        <v>0</v>
      </c>
      <c r="N1442" t="s">
        <v>16</v>
      </c>
    </row>
    <row r="1443" spans="1:14" x14ac:dyDescent="0.25">
      <c r="A1443" s="1">
        <v>45429</v>
      </c>
      <c r="B1443">
        <v>2</v>
      </c>
      <c r="C1443" t="s">
        <v>32</v>
      </c>
      <c r="D1443" t="s">
        <v>13</v>
      </c>
      <c r="E1443">
        <v>44</v>
      </c>
      <c r="F1443" s="2">
        <v>9</v>
      </c>
      <c r="G1443" s="2">
        <f>Table1[[#This Row],[price]] *Table1[[#This Row],[quantity_sold]]</f>
        <v>396</v>
      </c>
      <c r="H1443" t="s">
        <v>14</v>
      </c>
      <c r="I1443" s="3" t="b">
        <v>0</v>
      </c>
      <c r="J1443">
        <f>IF(Table1[[#This Row],[is_weekend]], 1,0)</f>
        <v>0</v>
      </c>
      <c r="K1443">
        <v>0</v>
      </c>
      <c r="L1443" t="s">
        <v>15</v>
      </c>
      <c r="M1443" s="3" t="b">
        <v>0</v>
      </c>
      <c r="N1443" t="s">
        <v>16</v>
      </c>
    </row>
    <row r="1444" spans="1:14" x14ac:dyDescent="0.25">
      <c r="A1444" s="1">
        <v>45429</v>
      </c>
      <c r="B1444">
        <v>3</v>
      </c>
      <c r="C1444" t="s">
        <v>33</v>
      </c>
      <c r="D1444" t="s">
        <v>34</v>
      </c>
      <c r="E1444">
        <v>48</v>
      </c>
      <c r="F1444" s="2">
        <v>6.3</v>
      </c>
      <c r="G1444" s="2">
        <f>Table1[[#This Row],[price]] *Table1[[#This Row],[quantity_sold]]</f>
        <v>302.39999999999998</v>
      </c>
      <c r="H1444" t="s">
        <v>14</v>
      </c>
      <c r="I1444" s="3" t="b">
        <v>0</v>
      </c>
      <c r="J1444">
        <f>IF(Table1[[#This Row],[is_weekend]], 1,0)</f>
        <v>0</v>
      </c>
      <c r="K1444">
        <v>0</v>
      </c>
      <c r="L1444" t="s">
        <v>15</v>
      </c>
      <c r="M1444" s="3" t="b">
        <v>0</v>
      </c>
      <c r="N1444" t="s">
        <v>16</v>
      </c>
    </row>
    <row r="1445" spans="1:14" x14ac:dyDescent="0.25">
      <c r="A1445" s="1">
        <v>45429</v>
      </c>
      <c r="B1445">
        <v>4</v>
      </c>
      <c r="C1445" t="s">
        <v>35</v>
      </c>
      <c r="D1445" t="s">
        <v>36</v>
      </c>
      <c r="E1445">
        <v>67</v>
      </c>
      <c r="F1445" s="2">
        <v>1.8</v>
      </c>
      <c r="G1445" s="2">
        <f>Table1[[#This Row],[price]] *Table1[[#This Row],[quantity_sold]]</f>
        <v>120.60000000000001</v>
      </c>
      <c r="H1445" t="s">
        <v>14</v>
      </c>
      <c r="I1445" s="3" t="b">
        <v>0</v>
      </c>
      <c r="J1445">
        <f>IF(Table1[[#This Row],[is_weekend]], 1,0)</f>
        <v>0</v>
      </c>
      <c r="K1445">
        <v>0</v>
      </c>
      <c r="L1445" t="s">
        <v>15</v>
      </c>
      <c r="M1445" s="3" t="b">
        <v>0</v>
      </c>
      <c r="N1445" t="s">
        <v>16</v>
      </c>
    </row>
    <row r="1446" spans="1:14" x14ac:dyDescent="0.25">
      <c r="A1446" s="1">
        <v>45429</v>
      </c>
      <c r="B1446">
        <v>5</v>
      </c>
      <c r="C1446" t="s">
        <v>37</v>
      </c>
      <c r="D1446" t="s">
        <v>38</v>
      </c>
      <c r="E1446">
        <v>50</v>
      </c>
      <c r="F1446" s="2">
        <v>4.5</v>
      </c>
      <c r="G1446" s="2">
        <f>Table1[[#This Row],[price]] *Table1[[#This Row],[quantity_sold]]</f>
        <v>225</v>
      </c>
      <c r="H1446" t="s">
        <v>14</v>
      </c>
      <c r="I1446" s="3" t="b">
        <v>0</v>
      </c>
      <c r="J1446">
        <f>IF(Table1[[#This Row],[is_weekend]], 1,0)</f>
        <v>0</v>
      </c>
      <c r="K1446">
        <v>0</v>
      </c>
      <c r="L1446" t="s">
        <v>15</v>
      </c>
      <c r="M1446" s="3" t="b">
        <v>0</v>
      </c>
      <c r="N1446" t="s">
        <v>16</v>
      </c>
    </row>
    <row r="1447" spans="1:14" x14ac:dyDescent="0.25">
      <c r="A1447" s="1">
        <v>45428</v>
      </c>
      <c r="B1447">
        <v>1</v>
      </c>
      <c r="C1447" t="s">
        <v>12</v>
      </c>
      <c r="D1447" t="s">
        <v>13</v>
      </c>
      <c r="E1447">
        <v>46</v>
      </c>
      <c r="F1447" s="2">
        <v>7.2</v>
      </c>
      <c r="G1447" s="2">
        <f>Table1[[#This Row],[price]] *Table1[[#This Row],[quantity_sold]]</f>
        <v>331.2</v>
      </c>
      <c r="H1447" t="s">
        <v>23</v>
      </c>
      <c r="I1447" s="3" t="b">
        <v>0</v>
      </c>
      <c r="J1447">
        <f>IF(Table1[[#This Row],[is_weekend]], 1,0)</f>
        <v>0</v>
      </c>
      <c r="K1447">
        <v>0</v>
      </c>
      <c r="L1447" t="s">
        <v>15</v>
      </c>
      <c r="M1447" s="3" t="b">
        <v>0</v>
      </c>
      <c r="N1447" t="s">
        <v>16</v>
      </c>
    </row>
    <row r="1448" spans="1:14" x14ac:dyDescent="0.25">
      <c r="A1448" s="1">
        <v>45428</v>
      </c>
      <c r="B1448">
        <v>2</v>
      </c>
      <c r="C1448" t="s">
        <v>32</v>
      </c>
      <c r="D1448" t="s">
        <v>13</v>
      </c>
      <c r="E1448">
        <v>40</v>
      </c>
      <c r="F1448" s="2">
        <v>9</v>
      </c>
      <c r="G1448" s="2">
        <f>Table1[[#This Row],[price]] *Table1[[#This Row],[quantity_sold]]</f>
        <v>360</v>
      </c>
      <c r="H1448" t="s">
        <v>23</v>
      </c>
      <c r="I1448" s="3" t="b">
        <v>0</v>
      </c>
      <c r="J1448">
        <f>IF(Table1[[#This Row],[is_weekend]], 1,0)</f>
        <v>0</v>
      </c>
      <c r="K1448">
        <v>0</v>
      </c>
      <c r="L1448" t="s">
        <v>15</v>
      </c>
      <c r="M1448" s="3" t="b">
        <v>0</v>
      </c>
      <c r="N1448" t="s">
        <v>16</v>
      </c>
    </row>
    <row r="1449" spans="1:14" x14ac:dyDescent="0.25">
      <c r="A1449" s="1">
        <v>45428</v>
      </c>
      <c r="B1449">
        <v>3</v>
      </c>
      <c r="C1449" t="s">
        <v>33</v>
      </c>
      <c r="D1449" t="s">
        <v>34</v>
      </c>
      <c r="E1449">
        <v>37</v>
      </c>
      <c r="F1449" s="2">
        <v>6.3</v>
      </c>
      <c r="G1449" s="2">
        <f>Table1[[#This Row],[price]] *Table1[[#This Row],[quantity_sold]]</f>
        <v>233.1</v>
      </c>
      <c r="H1449" t="s">
        <v>23</v>
      </c>
      <c r="I1449" s="3" t="b">
        <v>0</v>
      </c>
      <c r="J1449">
        <f>IF(Table1[[#This Row],[is_weekend]], 1,0)</f>
        <v>0</v>
      </c>
      <c r="K1449">
        <v>0</v>
      </c>
      <c r="L1449" t="s">
        <v>15</v>
      </c>
      <c r="M1449" s="3" t="b">
        <v>0</v>
      </c>
      <c r="N1449" t="s">
        <v>16</v>
      </c>
    </row>
    <row r="1450" spans="1:14" x14ac:dyDescent="0.25">
      <c r="A1450" s="1">
        <v>45428</v>
      </c>
      <c r="B1450">
        <v>4</v>
      </c>
      <c r="C1450" t="s">
        <v>35</v>
      </c>
      <c r="D1450" t="s">
        <v>36</v>
      </c>
      <c r="E1450">
        <v>77</v>
      </c>
      <c r="F1450" s="2">
        <v>1.8</v>
      </c>
      <c r="G1450" s="2">
        <f>Table1[[#This Row],[price]] *Table1[[#This Row],[quantity_sold]]</f>
        <v>138.6</v>
      </c>
      <c r="H1450" t="s">
        <v>23</v>
      </c>
      <c r="I1450" s="3" t="b">
        <v>0</v>
      </c>
      <c r="J1450">
        <f>IF(Table1[[#This Row],[is_weekend]], 1,0)</f>
        <v>0</v>
      </c>
      <c r="K1450">
        <v>1</v>
      </c>
      <c r="L1450" t="s">
        <v>15</v>
      </c>
      <c r="M1450" s="3" t="b">
        <v>0</v>
      </c>
      <c r="N1450" t="s">
        <v>16</v>
      </c>
    </row>
    <row r="1451" spans="1:14" x14ac:dyDescent="0.25">
      <c r="A1451" s="1">
        <v>45428</v>
      </c>
      <c r="B1451">
        <v>5</v>
      </c>
      <c r="C1451" t="s">
        <v>37</v>
      </c>
      <c r="D1451" t="s">
        <v>38</v>
      </c>
      <c r="E1451">
        <v>42</v>
      </c>
      <c r="F1451" s="2">
        <v>4.5</v>
      </c>
      <c r="G1451" s="2">
        <f>Table1[[#This Row],[price]] *Table1[[#This Row],[quantity_sold]]</f>
        <v>189</v>
      </c>
      <c r="H1451" t="s">
        <v>23</v>
      </c>
      <c r="I1451" s="3" t="b">
        <v>0</v>
      </c>
      <c r="J1451">
        <f>IF(Table1[[#This Row],[is_weekend]], 1,0)</f>
        <v>0</v>
      </c>
      <c r="K1451">
        <v>0</v>
      </c>
      <c r="L1451" t="s">
        <v>15</v>
      </c>
      <c r="M1451" s="3" t="b">
        <v>0</v>
      </c>
      <c r="N1451" t="s">
        <v>16</v>
      </c>
    </row>
    <row r="1452" spans="1:14" x14ac:dyDescent="0.25">
      <c r="A1452" s="1">
        <v>45427</v>
      </c>
      <c r="B1452">
        <v>1</v>
      </c>
      <c r="C1452" t="s">
        <v>12</v>
      </c>
      <c r="D1452" t="s">
        <v>13</v>
      </c>
      <c r="E1452">
        <v>59</v>
      </c>
      <c r="F1452" s="2">
        <v>7.2</v>
      </c>
      <c r="G1452" s="2">
        <f>Table1[[#This Row],[price]] *Table1[[#This Row],[quantity_sold]]</f>
        <v>424.8</v>
      </c>
      <c r="H1452" t="s">
        <v>22</v>
      </c>
      <c r="I1452" s="3" t="b">
        <v>0</v>
      </c>
      <c r="J1452">
        <f>IF(Table1[[#This Row],[is_weekend]], 1,0)</f>
        <v>0</v>
      </c>
      <c r="K1452">
        <v>1</v>
      </c>
      <c r="L1452" t="s">
        <v>15</v>
      </c>
      <c r="M1452" s="3" t="b">
        <v>0</v>
      </c>
      <c r="N1452" t="s">
        <v>16</v>
      </c>
    </row>
    <row r="1453" spans="1:14" x14ac:dyDescent="0.25">
      <c r="A1453" s="1">
        <v>45427</v>
      </c>
      <c r="B1453">
        <v>2</v>
      </c>
      <c r="C1453" t="s">
        <v>32</v>
      </c>
      <c r="D1453" t="s">
        <v>13</v>
      </c>
      <c r="E1453">
        <v>35</v>
      </c>
      <c r="F1453" s="2">
        <v>9</v>
      </c>
      <c r="G1453" s="2">
        <f>Table1[[#This Row],[price]] *Table1[[#This Row],[quantity_sold]]</f>
        <v>315</v>
      </c>
      <c r="H1453" t="s">
        <v>22</v>
      </c>
      <c r="I1453" s="3" t="b">
        <v>0</v>
      </c>
      <c r="J1453">
        <f>IF(Table1[[#This Row],[is_weekend]], 1,0)</f>
        <v>0</v>
      </c>
      <c r="K1453">
        <v>0</v>
      </c>
      <c r="L1453" t="s">
        <v>15</v>
      </c>
      <c r="M1453" s="3" t="b">
        <v>0</v>
      </c>
      <c r="N1453" t="s">
        <v>16</v>
      </c>
    </row>
    <row r="1454" spans="1:14" x14ac:dyDescent="0.25">
      <c r="A1454" s="1">
        <v>45427</v>
      </c>
      <c r="B1454">
        <v>3</v>
      </c>
      <c r="C1454" t="s">
        <v>33</v>
      </c>
      <c r="D1454" t="s">
        <v>34</v>
      </c>
      <c r="E1454">
        <v>49</v>
      </c>
      <c r="F1454" s="2">
        <v>6.3</v>
      </c>
      <c r="G1454" s="2">
        <f>Table1[[#This Row],[price]] *Table1[[#This Row],[quantity_sold]]</f>
        <v>308.7</v>
      </c>
      <c r="H1454" t="s">
        <v>22</v>
      </c>
      <c r="I1454" s="3" t="b">
        <v>0</v>
      </c>
      <c r="J1454">
        <f>IF(Table1[[#This Row],[is_weekend]], 1,0)</f>
        <v>0</v>
      </c>
      <c r="K1454">
        <v>1</v>
      </c>
      <c r="L1454" t="s">
        <v>15</v>
      </c>
      <c r="M1454" s="3" t="b">
        <v>0</v>
      </c>
      <c r="N1454" t="s">
        <v>16</v>
      </c>
    </row>
    <row r="1455" spans="1:14" x14ac:dyDescent="0.25">
      <c r="A1455" s="1">
        <v>45427</v>
      </c>
      <c r="B1455">
        <v>4</v>
      </c>
      <c r="C1455" t="s">
        <v>35</v>
      </c>
      <c r="D1455" t="s">
        <v>36</v>
      </c>
      <c r="E1455">
        <v>49</v>
      </c>
      <c r="F1455" s="2">
        <v>1.8</v>
      </c>
      <c r="G1455" s="2">
        <f>Table1[[#This Row],[price]] *Table1[[#This Row],[quantity_sold]]</f>
        <v>88.2</v>
      </c>
      <c r="H1455" t="s">
        <v>22</v>
      </c>
      <c r="I1455" s="3" t="b">
        <v>0</v>
      </c>
      <c r="J1455">
        <f>IF(Table1[[#This Row],[is_weekend]], 1,0)</f>
        <v>0</v>
      </c>
      <c r="K1455">
        <v>0</v>
      </c>
      <c r="L1455" t="s">
        <v>15</v>
      </c>
      <c r="M1455" s="3" t="b">
        <v>0</v>
      </c>
      <c r="N1455" t="s">
        <v>16</v>
      </c>
    </row>
    <row r="1456" spans="1:14" x14ac:dyDescent="0.25">
      <c r="A1456" s="1">
        <v>45427</v>
      </c>
      <c r="B1456">
        <v>5</v>
      </c>
      <c r="C1456" t="s">
        <v>37</v>
      </c>
      <c r="D1456" t="s">
        <v>38</v>
      </c>
      <c r="E1456">
        <v>34</v>
      </c>
      <c r="F1456" s="2">
        <v>4.5</v>
      </c>
      <c r="G1456" s="2">
        <f>Table1[[#This Row],[price]] *Table1[[#This Row],[quantity_sold]]</f>
        <v>153</v>
      </c>
      <c r="H1456" t="s">
        <v>22</v>
      </c>
      <c r="I1456" s="3" t="b">
        <v>0</v>
      </c>
      <c r="J1456">
        <f>IF(Table1[[#This Row],[is_weekend]], 1,0)</f>
        <v>0</v>
      </c>
      <c r="K1456">
        <v>0</v>
      </c>
      <c r="L1456" t="s">
        <v>15</v>
      </c>
      <c r="M1456" s="3" t="b">
        <v>0</v>
      </c>
      <c r="N1456" t="s">
        <v>16</v>
      </c>
    </row>
    <row r="1457" spans="1:14" x14ac:dyDescent="0.25">
      <c r="A1457" s="1">
        <v>45426</v>
      </c>
      <c r="B1457">
        <v>1</v>
      </c>
      <c r="C1457" t="s">
        <v>12</v>
      </c>
      <c r="D1457" t="s">
        <v>13</v>
      </c>
      <c r="E1457">
        <v>36</v>
      </c>
      <c r="F1457" s="2">
        <v>7.2</v>
      </c>
      <c r="G1457" s="2">
        <f>Table1[[#This Row],[price]] *Table1[[#This Row],[quantity_sold]]</f>
        <v>259.2</v>
      </c>
      <c r="H1457" t="s">
        <v>21</v>
      </c>
      <c r="I1457" s="3" t="b">
        <v>0</v>
      </c>
      <c r="J1457">
        <f>IF(Table1[[#This Row],[is_weekend]], 1,0)</f>
        <v>0</v>
      </c>
      <c r="K1457">
        <v>0</v>
      </c>
      <c r="L1457" t="s">
        <v>18</v>
      </c>
      <c r="M1457" s="3" t="b">
        <v>0</v>
      </c>
      <c r="N1457" t="s">
        <v>16</v>
      </c>
    </row>
    <row r="1458" spans="1:14" x14ac:dyDescent="0.25">
      <c r="A1458" s="1">
        <v>45426</v>
      </c>
      <c r="B1458">
        <v>2</v>
      </c>
      <c r="C1458" t="s">
        <v>32</v>
      </c>
      <c r="D1458" t="s">
        <v>13</v>
      </c>
      <c r="E1458">
        <v>40</v>
      </c>
      <c r="F1458" s="2">
        <v>9</v>
      </c>
      <c r="G1458" s="2">
        <f>Table1[[#This Row],[price]] *Table1[[#This Row],[quantity_sold]]</f>
        <v>360</v>
      </c>
      <c r="H1458" t="s">
        <v>21</v>
      </c>
      <c r="I1458" s="3" t="b">
        <v>0</v>
      </c>
      <c r="J1458">
        <f>IF(Table1[[#This Row],[is_weekend]], 1,0)</f>
        <v>0</v>
      </c>
      <c r="K1458">
        <v>1</v>
      </c>
      <c r="L1458" t="s">
        <v>18</v>
      </c>
      <c r="M1458" s="3" t="b">
        <v>0</v>
      </c>
      <c r="N1458" t="s">
        <v>16</v>
      </c>
    </row>
    <row r="1459" spans="1:14" x14ac:dyDescent="0.25">
      <c r="A1459" s="1">
        <v>45426</v>
      </c>
      <c r="B1459">
        <v>3</v>
      </c>
      <c r="C1459" t="s">
        <v>33</v>
      </c>
      <c r="D1459" t="s">
        <v>34</v>
      </c>
      <c r="E1459">
        <v>37</v>
      </c>
      <c r="F1459" s="2">
        <v>6.3</v>
      </c>
      <c r="G1459" s="2">
        <f>Table1[[#This Row],[price]] *Table1[[#This Row],[quantity_sold]]</f>
        <v>233.1</v>
      </c>
      <c r="H1459" t="s">
        <v>21</v>
      </c>
      <c r="I1459" s="3" t="b">
        <v>0</v>
      </c>
      <c r="J1459">
        <f>IF(Table1[[#This Row],[is_weekend]], 1,0)</f>
        <v>0</v>
      </c>
      <c r="K1459">
        <v>1</v>
      </c>
      <c r="L1459" t="s">
        <v>18</v>
      </c>
      <c r="M1459" s="3" t="b">
        <v>0</v>
      </c>
      <c r="N1459" t="s">
        <v>16</v>
      </c>
    </row>
    <row r="1460" spans="1:14" x14ac:dyDescent="0.25">
      <c r="A1460" s="1">
        <v>45426</v>
      </c>
      <c r="B1460">
        <v>4</v>
      </c>
      <c r="C1460" t="s">
        <v>35</v>
      </c>
      <c r="D1460" t="s">
        <v>36</v>
      </c>
      <c r="E1460">
        <v>40</v>
      </c>
      <c r="F1460" s="2">
        <v>1.8</v>
      </c>
      <c r="G1460" s="2">
        <f>Table1[[#This Row],[price]] *Table1[[#This Row],[quantity_sold]]</f>
        <v>72</v>
      </c>
      <c r="H1460" t="s">
        <v>21</v>
      </c>
      <c r="I1460" s="3" t="b">
        <v>0</v>
      </c>
      <c r="J1460">
        <f>IF(Table1[[#This Row],[is_weekend]], 1,0)</f>
        <v>0</v>
      </c>
      <c r="K1460">
        <v>0</v>
      </c>
      <c r="L1460" t="s">
        <v>18</v>
      </c>
      <c r="M1460" s="3" t="b">
        <v>0</v>
      </c>
      <c r="N1460" t="s">
        <v>16</v>
      </c>
    </row>
    <row r="1461" spans="1:14" x14ac:dyDescent="0.25">
      <c r="A1461" s="1">
        <v>45426</v>
      </c>
      <c r="B1461">
        <v>5</v>
      </c>
      <c r="C1461" t="s">
        <v>37</v>
      </c>
      <c r="D1461" t="s">
        <v>38</v>
      </c>
      <c r="E1461">
        <v>31</v>
      </c>
      <c r="F1461" s="2">
        <v>4.5</v>
      </c>
      <c r="G1461" s="2">
        <f>Table1[[#This Row],[price]] *Table1[[#This Row],[quantity_sold]]</f>
        <v>139.5</v>
      </c>
      <c r="H1461" t="s">
        <v>21</v>
      </c>
      <c r="I1461" s="3" t="b">
        <v>0</v>
      </c>
      <c r="J1461">
        <f>IF(Table1[[#This Row],[is_weekend]], 1,0)</f>
        <v>0</v>
      </c>
      <c r="K1461">
        <v>0</v>
      </c>
      <c r="L1461" t="s">
        <v>18</v>
      </c>
      <c r="M1461" s="3" t="b">
        <v>0</v>
      </c>
      <c r="N1461" t="s">
        <v>16</v>
      </c>
    </row>
    <row r="1462" spans="1:14" x14ac:dyDescent="0.25">
      <c r="A1462" s="1">
        <v>45425</v>
      </c>
      <c r="B1462">
        <v>1</v>
      </c>
      <c r="C1462" t="s">
        <v>12</v>
      </c>
      <c r="D1462" t="s">
        <v>13</v>
      </c>
      <c r="E1462">
        <v>49</v>
      </c>
      <c r="F1462" s="2">
        <v>7.2</v>
      </c>
      <c r="G1462" s="2">
        <f>Table1[[#This Row],[price]] *Table1[[#This Row],[quantity_sold]]</f>
        <v>352.8</v>
      </c>
      <c r="H1462" t="s">
        <v>20</v>
      </c>
      <c r="I1462" s="3" t="b">
        <v>0</v>
      </c>
      <c r="J1462">
        <f>IF(Table1[[#This Row],[is_weekend]], 1,0)</f>
        <v>0</v>
      </c>
      <c r="K1462">
        <v>1</v>
      </c>
      <c r="L1462" t="s">
        <v>15</v>
      </c>
      <c r="M1462" s="3" t="b">
        <v>0</v>
      </c>
      <c r="N1462" t="s">
        <v>16</v>
      </c>
    </row>
    <row r="1463" spans="1:14" x14ac:dyDescent="0.25">
      <c r="A1463" s="1">
        <v>45425</v>
      </c>
      <c r="B1463">
        <v>2</v>
      </c>
      <c r="C1463" t="s">
        <v>32</v>
      </c>
      <c r="D1463" t="s">
        <v>13</v>
      </c>
      <c r="E1463">
        <v>31</v>
      </c>
      <c r="F1463" s="2">
        <v>9</v>
      </c>
      <c r="G1463" s="2">
        <f>Table1[[#This Row],[price]] *Table1[[#This Row],[quantity_sold]]</f>
        <v>279</v>
      </c>
      <c r="H1463" t="s">
        <v>20</v>
      </c>
      <c r="I1463" s="3" t="b">
        <v>0</v>
      </c>
      <c r="J1463">
        <f>IF(Table1[[#This Row],[is_weekend]], 1,0)</f>
        <v>0</v>
      </c>
      <c r="K1463">
        <v>0</v>
      </c>
      <c r="L1463" t="s">
        <v>15</v>
      </c>
      <c r="M1463" s="3" t="b">
        <v>0</v>
      </c>
      <c r="N1463" t="s">
        <v>16</v>
      </c>
    </row>
    <row r="1464" spans="1:14" x14ac:dyDescent="0.25">
      <c r="A1464" s="1">
        <v>45425</v>
      </c>
      <c r="B1464">
        <v>3</v>
      </c>
      <c r="C1464" t="s">
        <v>33</v>
      </c>
      <c r="D1464" t="s">
        <v>34</v>
      </c>
      <c r="E1464">
        <v>32</v>
      </c>
      <c r="F1464" s="2">
        <v>6.3</v>
      </c>
      <c r="G1464" s="2">
        <f>Table1[[#This Row],[price]] *Table1[[#This Row],[quantity_sold]]</f>
        <v>201.6</v>
      </c>
      <c r="H1464" t="s">
        <v>20</v>
      </c>
      <c r="I1464" s="3" t="b">
        <v>0</v>
      </c>
      <c r="J1464">
        <f>IF(Table1[[#This Row],[is_weekend]], 1,0)</f>
        <v>0</v>
      </c>
      <c r="K1464">
        <v>0</v>
      </c>
      <c r="L1464" t="s">
        <v>15</v>
      </c>
      <c r="M1464" s="3" t="b">
        <v>0</v>
      </c>
      <c r="N1464" t="s">
        <v>16</v>
      </c>
    </row>
    <row r="1465" spans="1:14" x14ac:dyDescent="0.25">
      <c r="A1465" s="1">
        <v>45425</v>
      </c>
      <c r="B1465">
        <v>4</v>
      </c>
      <c r="C1465" t="s">
        <v>35</v>
      </c>
      <c r="D1465" t="s">
        <v>36</v>
      </c>
      <c r="E1465">
        <v>41</v>
      </c>
      <c r="F1465" s="2">
        <v>1.8</v>
      </c>
      <c r="G1465" s="2">
        <f>Table1[[#This Row],[price]] *Table1[[#This Row],[quantity_sold]]</f>
        <v>73.8</v>
      </c>
      <c r="H1465" t="s">
        <v>20</v>
      </c>
      <c r="I1465" s="3" t="b">
        <v>0</v>
      </c>
      <c r="J1465">
        <f>IF(Table1[[#This Row],[is_weekend]], 1,0)</f>
        <v>0</v>
      </c>
      <c r="K1465">
        <v>0</v>
      </c>
      <c r="L1465" t="s">
        <v>15</v>
      </c>
      <c r="M1465" s="3" t="b">
        <v>0</v>
      </c>
      <c r="N1465" t="s">
        <v>16</v>
      </c>
    </row>
    <row r="1466" spans="1:14" x14ac:dyDescent="0.25">
      <c r="A1466" s="1">
        <v>45425</v>
      </c>
      <c r="B1466">
        <v>5</v>
      </c>
      <c r="C1466" t="s">
        <v>37</v>
      </c>
      <c r="D1466" t="s">
        <v>38</v>
      </c>
      <c r="E1466">
        <v>33</v>
      </c>
      <c r="F1466" s="2">
        <v>4.5</v>
      </c>
      <c r="G1466" s="2">
        <f>Table1[[#This Row],[price]] *Table1[[#This Row],[quantity_sold]]</f>
        <v>148.5</v>
      </c>
      <c r="H1466" t="s">
        <v>20</v>
      </c>
      <c r="I1466" s="3" t="b">
        <v>0</v>
      </c>
      <c r="J1466">
        <f>IF(Table1[[#This Row],[is_weekend]], 1,0)</f>
        <v>0</v>
      </c>
      <c r="K1466">
        <v>0</v>
      </c>
      <c r="L1466" t="s">
        <v>15</v>
      </c>
      <c r="M1466" s="3" t="b">
        <v>0</v>
      </c>
      <c r="N1466" t="s">
        <v>16</v>
      </c>
    </row>
    <row r="1467" spans="1:14" x14ac:dyDescent="0.25">
      <c r="A1467" s="1">
        <v>45424</v>
      </c>
      <c r="B1467">
        <v>1</v>
      </c>
      <c r="C1467" t="s">
        <v>12</v>
      </c>
      <c r="D1467" t="s">
        <v>13</v>
      </c>
      <c r="E1467">
        <v>117</v>
      </c>
      <c r="F1467" s="2">
        <v>7.2</v>
      </c>
      <c r="G1467" s="2">
        <f>Table1[[#This Row],[price]] *Table1[[#This Row],[quantity_sold]]</f>
        <v>842.4</v>
      </c>
      <c r="H1467" t="s">
        <v>19</v>
      </c>
      <c r="I1467" s="3" t="b">
        <v>1</v>
      </c>
      <c r="J1467">
        <f>IF(Table1[[#This Row],[is_weekend]], 1,0)</f>
        <v>1</v>
      </c>
      <c r="K1467">
        <v>0</v>
      </c>
      <c r="L1467" t="s">
        <v>15</v>
      </c>
      <c r="M1467" s="3" t="b">
        <v>0</v>
      </c>
      <c r="N1467" t="s">
        <v>25</v>
      </c>
    </row>
    <row r="1468" spans="1:14" x14ac:dyDescent="0.25">
      <c r="A1468" s="1">
        <v>45424</v>
      </c>
      <c r="B1468">
        <v>2</v>
      </c>
      <c r="C1468" t="s">
        <v>32</v>
      </c>
      <c r="D1468" t="s">
        <v>13</v>
      </c>
      <c r="E1468">
        <v>107</v>
      </c>
      <c r="F1468" s="2">
        <v>9</v>
      </c>
      <c r="G1468" s="2">
        <f>Table1[[#This Row],[price]] *Table1[[#This Row],[quantity_sold]]</f>
        <v>963</v>
      </c>
      <c r="H1468" t="s">
        <v>19</v>
      </c>
      <c r="I1468" s="3" t="b">
        <v>1</v>
      </c>
      <c r="J1468">
        <f>IF(Table1[[#This Row],[is_weekend]], 1,0)</f>
        <v>1</v>
      </c>
      <c r="K1468">
        <v>0</v>
      </c>
      <c r="L1468" t="s">
        <v>15</v>
      </c>
      <c r="M1468" s="3" t="b">
        <v>0</v>
      </c>
      <c r="N1468" t="s">
        <v>25</v>
      </c>
    </row>
    <row r="1469" spans="1:14" x14ac:dyDescent="0.25">
      <c r="A1469" s="1">
        <v>45424</v>
      </c>
      <c r="B1469">
        <v>3</v>
      </c>
      <c r="C1469" t="s">
        <v>33</v>
      </c>
      <c r="D1469" t="s">
        <v>34</v>
      </c>
      <c r="E1469">
        <v>129</v>
      </c>
      <c r="F1469" s="2">
        <v>6.3</v>
      </c>
      <c r="G1469" s="2">
        <f>Table1[[#This Row],[price]] *Table1[[#This Row],[quantity_sold]]</f>
        <v>812.69999999999993</v>
      </c>
      <c r="H1469" t="s">
        <v>19</v>
      </c>
      <c r="I1469" s="3" t="b">
        <v>1</v>
      </c>
      <c r="J1469">
        <f>IF(Table1[[#This Row],[is_weekend]], 1,0)</f>
        <v>1</v>
      </c>
      <c r="K1469">
        <v>1</v>
      </c>
      <c r="L1469" t="s">
        <v>15</v>
      </c>
      <c r="M1469" s="3" t="b">
        <v>0</v>
      </c>
      <c r="N1469" t="s">
        <v>25</v>
      </c>
    </row>
    <row r="1470" spans="1:14" x14ac:dyDescent="0.25">
      <c r="A1470" s="1">
        <v>45424</v>
      </c>
      <c r="B1470">
        <v>4</v>
      </c>
      <c r="C1470" t="s">
        <v>35</v>
      </c>
      <c r="D1470" t="s">
        <v>36</v>
      </c>
      <c r="E1470">
        <v>204</v>
      </c>
      <c r="F1470" s="2">
        <v>1.8</v>
      </c>
      <c r="G1470" s="2">
        <f>Table1[[#This Row],[price]] *Table1[[#This Row],[quantity_sold]]</f>
        <v>367.2</v>
      </c>
      <c r="H1470" t="s">
        <v>19</v>
      </c>
      <c r="I1470" s="3" t="b">
        <v>1</v>
      </c>
      <c r="J1470">
        <f>IF(Table1[[#This Row],[is_weekend]], 1,0)</f>
        <v>1</v>
      </c>
      <c r="K1470">
        <v>1</v>
      </c>
      <c r="L1470" t="s">
        <v>15</v>
      </c>
      <c r="M1470" s="3" t="b">
        <v>0</v>
      </c>
      <c r="N1470" t="s">
        <v>25</v>
      </c>
    </row>
    <row r="1471" spans="1:14" x14ac:dyDescent="0.25">
      <c r="A1471" s="1">
        <v>45424</v>
      </c>
      <c r="B1471">
        <v>5</v>
      </c>
      <c r="C1471" t="s">
        <v>37</v>
      </c>
      <c r="D1471" t="s">
        <v>38</v>
      </c>
      <c r="E1471">
        <v>114</v>
      </c>
      <c r="F1471" s="2">
        <v>4.5</v>
      </c>
      <c r="G1471" s="2">
        <f>Table1[[#This Row],[price]] *Table1[[#This Row],[quantity_sold]]</f>
        <v>513</v>
      </c>
      <c r="H1471" t="s">
        <v>19</v>
      </c>
      <c r="I1471" s="3" t="b">
        <v>1</v>
      </c>
      <c r="J1471">
        <f>IF(Table1[[#This Row],[is_weekend]], 1,0)</f>
        <v>1</v>
      </c>
      <c r="K1471">
        <v>0</v>
      </c>
      <c r="L1471" t="s">
        <v>15</v>
      </c>
      <c r="M1471" s="3" t="b">
        <v>0</v>
      </c>
      <c r="N1471" t="s">
        <v>25</v>
      </c>
    </row>
    <row r="1472" spans="1:14" x14ac:dyDescent="0.25">
      <c r="A1472" s="1">
        <v>45423</v>
      </c>
      <c r="B1472">
        <v>1</v>
      </c>
      <c r="C1472" t="s">
        <v>12</v>
      </c>
      <c r="D1472" t="s">
        <v>13</v>
      </c>
      <c r="E1472">
        <v>92</v>
      </c>
      <c r="F1472" s="2">
        <v>7.2</v>
      </c>
      <c r="G1472" s="2">
        <f>Table1[[#This Row],[price]] *Table1[[#This Row],[quantity_sold]]</f>
        <v>662.4</v>
      </c>
      <c r="H1472" t="s">
        <v>17</v>
      </c>
      <c r="I1472" s="3" t="b">
        <v>1</v>
      </c>
      <c r="J1472">
        <f>IF(Table1[[#This Row],[is_weekend]], 1,0)</f>
        <v>1</v>
      </c>
      <c r="K1472">
        <v>1</v>
      </c>
      <c r="L1472" t="s">
        <v>15</v>
      </c>
      <c r="M1472" s="3" t="b">
        <v>0</v>
      </c>
      <c r="N1472" t="s">
        <v>16</v>
      </c>
    </row>
    <row r="1473" spans="1:14" x14ac:dyDescent="0.25">
      <c r="A1473" s="1">
        <v>45423</v>
      </c>
      <c r="B1473">
        <v>2</v>
      </c>
      <c r="C1473" t="s">
        <v>32</v>
      </c>
      <c r="D1473" t="s">
        <v>13</v>
      </c>
      <c r="E1473">
        <v>59</v>
      </c>
      <c r="F1473" s="2">
        <v>9</v>
      </c>
      <c r="G1473" s="2">
        <f>Table1[[#This Row],[price]] *Table1[[#This Row],[quantity_sold]]</f>
        <v>531</v>
      </c>
      <c r="H1473" t="s">
        <v>17</v>
      </c>
      <c r="I1473" s="3" t="b">
        <v>1</v>
      </c>
      <c r="J1473">
        <f>IF(Table1[[#This Row],[is_weekend]], 1,0)</f>
        <v>1</v>
      </c>
      <c r="K1473">
        <v>0</v>
      </c>
      <c r="L1473" t="s">
        <v>15</v>
      </c>
      <c r="M1473" s="3" t="b">
        <v>0</v>
      </c>
      <c r="N1473" t="s">
        <v>16</v>
      </c>
    </row>
    <row r="1474" spans="1:14" x14ac:dyDescent="0.25">
      <c r="A1474" s="1">
        <v>45423</v>
      </c>
      <c r="B1474">
        <v>3</v>
      </c>
      <c r="C1474" t="s">
        <v>33</v>
      </c>
      <c r="D1474" t="s">
        <v>34</v>
      </c>
      <c r="E1474">
        <v>48</v>
      </c>
      <c r="F1474" s="2">
        <v>6.3</v>
      </c>
      <c r="G1474" s="2">
        <f>Table1[[#This Row],[price]] *Table1[[#This Row],[quantity_sold]]</f>
        <v>302.39999999999998</v>
      </c>
      <c r="H1474" t="s">
        <v>17</v>
      </c>
      <c r="I1474" s="3" t="b">
        <v>1</v>
      </c>
      <c r="J1474">
        <f>IF(Table1[[#This Row],[is_weekend]], 1,0)</f>
        <v>1</v>
      </c>
      <c r="K1474">
        <v>0</v>
      </c>
      <c r="L1474" t="s">
        <v>15</v>
      </c>
      <c r="M1474" s="3" t="b">
        <v>0</v>
      </c>
      <c r="N1474" t="s">
        <v>16</v>
      </c>
    </row>
    <row r="1475" spans="1:14" x14ac:dyDescent="0.25">
      <c r="A1475" s="1">
        <v>45423</v>
      </c>
      <c r="B1475">
        <v>4</v>
      </c>
      <c r="C1475" t="s">
        <v>35</v>
      </c>
      <c r="D1475" t="s">
        <v>36</v>
      </c>
      <c r="E1475">
        <v>78</v>
      </c>
      <c r="F1475" s="2">
        <v>1.8</v>
      </c>
      <c r="G1475" s="2">
        <f>Table1[[#This Row],[price]] *Table1[[#This Row],[quantity_sold]]</f>
        <v>140.4</v>
      </c>
      <c r="H1475" t="s">
        <v>17</v>
      </c>
      <c r="I1475" s="3" t="b">
        <v>1</v>
      </c>
      <c r="J1475">
        <f>IF(Table1[[#This Row],[is_weekend]], 1,0)</f>
        <v>1</v>
      </c>
      <c r="K1475">
        <v>0</v>
      </c>
      <c r="L1475" t="s">
        <v>15</v>
      </c>
      <c r="M1475" s="3" t="b">
        <v>0</v>
      </c>
      <c r="N1475" t="s">
        <v>16</v>
      </c>
    </row>
    <row r="1476" spans="1:14" x14ac:dyDescent="0.25">
      <c r="A1476" s="1">
        <v>45423</v>
      </c>
      <c r="B1476">
        <v>5</v>
      </c>
      <c r="C1476" t="s">
        <v>37</v>
      </c>
      <c r="D1476" t="s">
        <v>38</v>
      </c>
      <c r="E1476">
        <v>76</v>
      </c>
      <c r="F1476" s="2">
        <v>4.5</v>
      </c>
      <c r="G1476" s="2">
        <f>Table1[[#This Row],[price]] *Table1[[#This Row],[quantity_sold]]</f>
        <v>342</v>
      </c>
      <c r="H1476" t="s">
        <v>17</v>
      </c>
      <c r="I1476" s="3" t="b">
        <v>1</v>
      </c>
      <c r="J1476">
        <f>IF(Table1[[#This Row],[is_weekend]], 1,0)</f>
        <v>1</v>
      </c>
      <c r="K1476">
        <v>1</v>
      </c>
      <c r="L1476" t="s">
        <v>15</v>
      </c>
      <c r="M1476" s="3" t="b">
        <v>0</v>
      </c>
      <c r="N1476" t="s">
        <v>16</v>
      </c>
    </row>
    <row r="1477" spans="1:14" x14ac:dyDescent="0.25">
      <c r="A1477" s="1">
        <v>45422</v>
      </c>
      <c r="B1477">
        <v>1</v>
      </c>
      <c r="C1477" t="s">
        <v>12</v>
      </c>
      <c r="D1477" t="s">
        <v>13</v>
      </c>
      <c r="E1477">
        <v>72</v>
      </c>
      <c r="F1477" s="2">
        <v>7.2</v>
      </c>
      <c r="G1477" s="2">
        <f>Table1[[#This Row],[price]] *Table1[[#This Row],[quantity_sold]]</f>
        <v>518.4</v>
      </c>
      <c r="H1477" t="s">
        <v>14</v>
      </c>
      <c r="I1477" s="3" t="b">
        <v>0</v>
      </c>
      <c r="J1477">
        <f>IF(Table1[[#This Row],[is_weekend]], 1,0)</f>
        <v>0</v>
      </c>
      <c r="K1477">
        <v>0</v>
      </c>
      <c r="L1477" t="s">
        <v>15</v>
      </c>
      <c r="M1477" s="3" t="b">
        <v>1</v>
      </c>
      <c r="N1477" t="s">
        <v>16</v>
      </c>
    </row>
    <row r="1478" spans="1:14" x14ac:dyDescent="0.25">
      <c r="A1478" s="1">
        <v>45422</v>
      </c>
      <c r="B1478">
        <v>2</v>
      </c>
      <c r="C1478" t="s">
        <v>32</v>
      </c>
      <c r="D1478" t="s">
        <v>13</v>
      </c>
      <c r="E1478">
        <v>63</v>
      </c>
      <c r="F1478" s="2">
        <v>9</v>
      </c>
      <c r="G1478" s="2">
        <f>Table1[[#This Row],[price]] *Table1[[#This Row],[quantity_sold]]</f>
        <v>567</v>
      </c>
      <c r="H1478" t="s">
        <v>14</v>
      </c>
      <c r="I1478" s="3" t="b">
        <v>0</v>
      </c>
      <c r="J1478">
        <f>IF(Table1[[#This Row],[is_weekend]], 1,0)</f>
        <v>0</v>
      </c>
      <c r="K1478">
        <v>0</v>
      </c>
      <c r="L1478" t="s">
        <v>15</v>
      </c>
      <c r="M1478" s="3" t="b">
        <v>1</v>
      </c>
      <c r="N1478" t="s">
        <v>16</v>
      </c>
    </row>
    <row r="1479" spans="1:14" x14ac:dyDescent="0.25">
      <c r="A1479" s="1">
        <v>45422</v>
      </c>
      <c r="B1479">
        <v>3</v>
      </c>
      <c r="C1479" t="s">
        <v>33</v>
      </c>
      <c r="D1479" t="s">
        <v>34</v>
      </c>
      <c r="E1479">
        <v>78</v>
      </c>
      <c r="F1479" s="2">
        <v>6.3</v>
      </c>
      <c r="G1479" s="2">
        <f>Table1[[#This Row],[price]] *Table1[[#This Row],[quantity_sold]]</f>
        <v>491.4</v>
      </c>
      <c r="H1479" t="s">
        <v>14</v>
      </c>
      <c r="I1479" s="3" t="b">
        <v>0</v>
      </c>
      <c r="J1479">
        <f>IF(Table1[[#This Row],[is_weekend]], 1,0)</f>
        <v>0</v>
      </c>
      <c r="K1479">
        <v>1</v>
      </c>
      <c r="L1479" t="s">
        <v>15</v>
      </c>
      <c r="M1479" s="3" t="b">
        <v>1</v>
      </c>
      <c r="N1479" t="s">
        <v>16</v>
      </c>
    </row>
    <row r="1480" spans="1:14" x14ac:dyDescent="0.25">
      <c r="A1480" s="1">
        <v>45422</v>
      </c>
      <c r="B1480">
        <v>4</v>
      </c>
      <c r="C1480" t="s">
        <v>35</v>
      </c>
      <c r="D1480" t="s">
        <v>36</v>
      </c>
      <c r="E1480">
        <v>87</v>
      </c>
      <c r="F1480" s="2">
        <v>1.8</v>
      </c>
      <c r="G1480" s="2">
        <f>Table1[[#This Row],[price]] *Table1[[#This Row],[quantity_sold]]</f>
        <v>156.6</v>
      </c>
      <c r="H1480" t="s">
        <v>14</v>
      </c>
      <c r="I1480" s="3" t="b">
        <v>0</v>
      </c>
      <c r="J1480">
        <f>IF(Table1[[#This Row],[is_weekend]], 1,0)</f>
        <v>0</v>
      </c>
      <c r="K1480">
        <v>0</v>
      </c>
      <c r="L1480" t="s">
        <v>15</v>
      </c>
      <c r="M1480" s="3" t="b">
        <v>1</v>
      </c>
      <c r="N1480" t="s">
        <v>16</v>
      </c>
    </row>
    <row r="1481" spans="1:14" x14ac:dyDescent="0.25">
      <c r="A1481" s="1">
        <v>45422</v>
      </c>
      <c r="B1481">
        <v>5</v>
      </c>
      <c r="C1481" t="s">
        <v>37</v>
      </c>
      <c r="D1481" t="s">
        <v>38</v>
      </c>
      <c r="E1481">
        <v>58</v>
      </c>
      <c r="F1481" s="2">
        <v>4.5</v>
      </c>
      <c r="G1481" s="2">
        <f>Table1[[#This Row],[price]] *Table1[[#This Row],[quantity_sold]]</f>
        <v>261</v>
      </c>
      <c r="H1481" t="s">
        <v>14</v>
      </c>
      <c r="I1481" s="3" t="b">
        <v>0</v>
      </c>
      <c r="J1481">
        <f>IF(Table1[[#This Row],[is_weekend]], 1,0)</f>
        <v>0</v>
      </c>
      <c r="K1481">
        <v>0</v>
      </c>
      <c r="L1481" t="s">
        <v>15</v>
      </c>
      <c r="M1481" s="3" t="b">
        <v>1</v>
      </c>
      <c r="N1481" t="s">
        <v>16</v>
      </c>
    </row>
    <row r="1482" spans="1:14" x14ac:dyDescent="0.25">
      <c r="A1482" s="1">
        <v>45421</v>
      </c>
      <c r="B1482">
        <v>1</v>
      </c>
      <c r="C1482" t="s">
        <v>12</v>
      </c>
      <c r="D1482" t="s">
        <v>13</v>
      </c>
      <c r="E1482">
        <v>44</v>
      </c>
      <c r="F1482" s="2">
        <v>7.2</v>
      </c>
      <c r="G1482" s="2">
        <f>Table1[[#This Row],[price]] *Table1[[#This Row],[quantity_sold]]</f>
        <v>316.8</v>
      </c>
      <c r="H1482" t="s">
        <v>23</v>
      </c>
      <c r="I1482" s="3" t="b">
        <v>0</v>
      </c>
      <c r="J1482">
        <f>IF(Table1[[#This Row],[is_weekend]], 1,0)</f>
        <v>0</v>
      </c>
      <c r="K1482">
        <v>0</v>
      </c>
      <c r="L1482" t="s">
        <v>15</v>
      </c>
      <c r="M1482" s="3" t="b">
        <v>0</v>
      </c>
      <c r="N1482" t="s">
        <v>16</v>
      </c>
    </row>
    <row r="1483" spans="1:14" x14ac:dyDescent="0.25">
      <c r="A1483" s="1">
        <v>45421</v>
      </c>
      <c r="B1483">
        <v>2</v>
      </c>
      <c r="C1483" t="s">
        <v>32</v>
      </c>
      <c r="D1483" t="s">
        <v>13</v>
      </c>
      <c r="E1483">
        <v>40</v>
      </c>
      <c r="F1483" s="2">
        <v>9</v>
      </c>
      <c r="G1483" s="2">
        <f>Table1[[#This Row],[price]] *Table1[[#This Row],[quantity_sold]]</f>
        <v>360</v>
      </c>
      <c r="H1483" t="s">
        <v>23</v>
      </c>
      <c r="I1483" s="3" t="b">
        <v>0</v>
      </c>
      <c r="J1483">
        <f>IF(Table1[[#This Row],[is_weekend]], 1,0)</f>
        <v>0</v>
      </c>
      <c r="K1483">
        <v>0</v>
      </c>
      <c r="L1483" t="s">
        <v>15</v>
      </c>
      <c r="M1483" s="3" t="b">
        <v>0</v>
      </c>
      <c r="N1483" t="s">
        <v>16</v>
      </c>
    </row>
    <row r="1484" spans="1:14" x14ac:dyDescent="0.25">
      <c r="A1484" s="1">
        <v>45421</v>
      </c>
      <c r="B1484">
        <v>3</v>
      </c>
      <c r="C1484" t="s">
        <v>33</v>
      </c>
      <c r="D1484" t="s">
        <v>34</v>
      </c>
      <c r="E1484">
        <v>53</v>
      </c>
      <c r="F1484" s="2">
        <v>6.3</v>
      </c>
      <c r="G1484" s="2">
        <f>Table1[[#This Row],[price]] *Table1[[#This Row],[quantity_sold]]</f>
        <v>333.9</v>
      </c>
      <c r="H1484" t="s">
        <v>23</v>
      </c>
      <c r="I1484" s="3" t="b">
        <v>0</v>
      </c>
      <c r="J1484">
        <f>IF(Table1[[#This Row],[is_weekend]], 1,0)</f>
        <v>0</v>
      </c>
      <c r="K1484">
        <v>1</v>
      </c>
      <c r="L1484" t="s">
        <v>15</v>
      </c>
      <c r="M1484" s="3" t="b">
        <v>0</v>
      </c>
      <c r="N1484" t="s">
        <v>16</v>
      </c>
    </row>
    <row r="1485" spans="1:14" x14ac:dyDescent="0.25">
      <c r="A1485" s="1">
        <v>45421</v>
      </c>
      <c r="B1485">
        <v>4</v>
      </c>
      <c r="C1485" t="s">
        <v>35</v>
      </c>
      <c r="D1485" t="s">
        <v>36</v>
      </c>
      <c r="E1485">
        <v>50</v>
      </c>
      <c r="F1485" s="2">
        <v>1.8</v>
      </c>
      <c r="G1485" s="2">
        <f>Table1[[#This Row],[price]] *Table1[[#This Row],[quantity_sold]]</f>
        <v>90</v>
      </c>
      <c r="H1485" t="s">
        <v>23</v>
      </c>
      <c r="I1485" s="3" t="b">
        <v>0</v>
      </c>
      <c r="J1485">
        <f>IF(Table1[[#This Row],[is_weekend]], 1,0)</f>
        <v>0</v>
      </c>
      <c r="K1485">
        <v>0</v>
      </c>
      <c r="L1485" t="s">
        <v>15</v>
      </c>
      <c r="M1485" s="3" t="b">
        <v>0</v>
      </c>
      <c r="N1485" t="s">
        <v>16</v>
      </c>
    </row>
    <row r="1486" spans="1:14" x14ac:dyDescent="0.25">
      <c r="A1486" s="1">
        <v>45421</v>
      </c>
      <c r="B1486">
        <v>5</v>
      </c>
      <c r="C1486" t="s">
        <v>37</v>
      </c>
      <c r="D1486" t="s">
        <v>38</v>
      </c>
      <c r="E1486">
        <v>39</v>
      </c>
      <c r="F1486" s="2">
        <v>4.5</v>
      </c>
      <c r="G1486" s="2">
        <f>Table1[[#This Row],[price]] *Table1[[#This Row],[quantity_sold]]</f>
        <v>175.5</v>
      </c>
      <c r="H1486" t="s">
        <v>23</v>
      </c>
      <c r="I1486" s="3" t="b">
        <v>0</v>
      </c>
      <c r="J1486">
        <f>IF(Table1[[#This Row],[is_weekend]], 1,0)</f>
        <v>0</v>
      </c>
      <c r="K1486">
        <v>0</v>
      </c>
      <c r="L1486" t="s">
        <v>15</v>
      </c>
      <c r="M1486" s="3" t="b">
        <v>0</v>
      </c>
      <c r="N1486" t="s">
        <v>16</v>
      </c>
    </row>
    <row r="1487" spans="1:14" x14ac:dyDescent="0.25">
      <c r="A1487" s="1">
        <v>45420</v>
      </c>
      <c r="B1487">
        <v>1</v>
      </c>
      <c r="C1487" t="s">
        <v>12</v>
      </c>
      <c r="D1487" t="s">
        <v>13</v>
      </c>
      <c r="E1487">
        <v>45</v>
      </c>
      <c r="F1487" s="2">
        <v>7.2</v>
      </c>
      <c r="G1487" s="2">
        <f>Table1[[#This Row],[price]] *Table1[[#This Row],[quantity_sold]]</f>
        <v>324</v>
      </c>
      <c r="H1487" t="s">
        <v>22</v>
      </c>
      <c r="I1487" s="3" t="b">
        <v>0</v>
      </c>
      <c r="J1487">
        <f>IF(Table1[[#This Row],[is_weekend]], 1,0)</f>
        <v>0</v>
      </c>
      <c r="K1487">
        <v>0</v>
      </c>
      <c r="L1487" t="s">
        <v>15</v>
      </c>
      <c r="M1487" s="3" t="b">
        <v>0</v>
      </c>
      <c r="N1487" t="s">
        <v>16</v>
      </c>
    </row>
    <row r="1488" spans="1:14" x14ac:dyDescent="0.25">
      <c r="A1488" s="1">
        <v>45420</v>
      </c>
      <c r="B1488">
        <v>2</v>
      </c>
      <c r="C1488" t="s">
        <v>32</v>
      </c>
      <c r="D1488" t="s">
        <v>13</v>
      </c>
      <c r="E1488">
        <v>31</v>
      </c>
      <c r="F1488" s="2">
        <v>9</v>
      </c>
      <c r="G1488" s="2">
        <f>Table1[[#This Row],[price]] *Table1[[#This Row],[quantity_sold]]</f>
        <v>279</v>
      </c>
      <c r="H1488" t="s">
        <v>22</v>
      </c>
      <c r="I1488" s="3" t="b">
        <v>0</v>
      </c>
      <c r="J1488">
        <f>IF(Table1[[#This Row],[is_weekend]], 1,0)</f>
        <v>0</v>
      </c>
      <c r="K1488">
        <v>0</v>
      </c>
      <c r="L1488" t="s">
        <v>15</v>
      </c>
      <c r="M1488" s="3" t="b">
        <v>0</v>
      </c>
      <c r="N1488" t="s">
        <v>16</v>
      </c>
    </row>
    <row r="1489" spans="1:14" x14ac:dyDescent="0.25">
      <c r="A1489" s="1">
        <v>45420</v>
      </c>
      <c r="B1489">
        <v>3</v>
      </c>
      <c r="C1489" t="s">
        <v>33</v>
      </c>
      <c r="D1489" t="s">
        <v>34</v>
      </c>
      <c r="E1489">
        <v>47</v>
      </c>
      <c r="F1489" s="2">
        <v>6.3</v>
      </c>
      <c r="G1489" s="2">
        <f>Table1[[#This Row],[price]] *Table1[[#This Row],[quantity_sold]]</f>
        <v>296.09999999999997</v>
      </c>
      <c r="H1489" t="s">
        <v>22</v>
      </c>
      <c r="I1489" s="3" t="b">
        <v>0</v>
      </c>
      <c r="J1489">
        <f>IF(Table1[[#This Row],[is_weekend]], 1,0)</f>
        <v>0</v>
      </c>
      <c r="K1489">
        <v>1</v>
      </c>
      <c r="L1489" t="s">
        <v>15</v>
      </c>
      <c r="M1489" s="3" t="b">
        <v>0</v>
      </c>
      <c r="N1489" t="s">
        <v>16</v>
      </c>
    </row>
    <row r="1490" spans="1:14" x14ac:dyDescent="0.25">
      <c r="A1490" s="1">
        <v>45420</v>
      </c>
      <c r="B1490">
        <v>4</v>
      </c>
      <c r="C1490" t="s">
        <v>35</v>
      </c>
      <c r="D1490" t="s">
        <v>36</v>
      </c>
      <c r="E1490">
        <v>45</v>
      </c>
      <c r="F1490" s="2">
        <v>1.8</v>
      </c>
      <c r="G1490" s="2">
        <f>Table1[[#This Row],[price]] *Table1[[#This Row],[quantity_sold]]</f>
        <v>81</v>
      </c>
      <c r="H1490" t="s">
        <v>22</v>
      </c>
      <c r="I1490" s="3" t="b">
        <v>0</v>
      </c>
      <c r="J1490">
        <f>IF(Table1[[#This Row],[is_weekend]], 1,0)</f>
        <v>0</v>
      </c>
      <c r="K1490">
        <v>0</v>
      </c>
      <c r="L1490" t="s">
        <v>15</v>
      </c>
      <c r="M1490" s="3" t="b">
        <v>0</v>
      </c>
      <c r="N1490" t="s">
        <v>16</v>
      </c>
    </row>
    <row r="1491" spans="1:14" x14ac:dyDescent="0.25">
      <c r="A1491" s="1">
        <v>45420</v>
      </c>
      <c r="B1491">
        <v>5</v>
      </c>
      <c r="C1491" t="s">
        <v>37</v>
      </c>
      <c r="D1491" t="s">
        <v>38</v>
      </c>
      <c r="E1491">
        <v>35</v>
      </c>
      <c r="F1491" s="2">
        <v>4.5</v>
      </c>
      <c r="G1491" s="2">
        <f>Table1[[#This Row],[price]] *Table1[[#This Row],[quantity_sold]]</f>
        <v>157.5</v>
      </c>
      <c r="H1491" t="s">
        <v>22</v>
      </c>
      <c r="I1491" s="3" t="b">
        <v>0</v>
      </c>
      <c r="J1491">
        <f>IF(Table1[[#This Row],[is_weekend]], 1,0)</f>
        <v>0</v>
      </c>
      <c r="K1491">
        <v>0</v>
      </c>
      <c r="L1491" t="s">
        <v>15</v>
      </c>
      <c r="M1491" s="3" t="b">
        <v>0</v>
      </c>
      <c r="N1491" t="s">
        <v>16</v>
      </c>
    </row>
    <row r="1492" spans="1:14" x14ac:dyDescent="0.25">
      <c r="A1492" s="1">
        <v>45419</v>
      </c>
      <c r="B1492">
        <v>1</v>
      </c>
      <c r="C1492" t="s">
        <v>12</v>
      </c>
      <c r="D1492" t="s">
        <v>13</v>
      </c>
      <c r="E1492">
        <v>35</v>
      </c>
      <c r="F1492" s="2">
        <v>7.2</v>
      </c>
      <c r="G1492" s="2">
        <f>Table1[[#This Row],[price]] *Table1[[#This Row],[quantity_sold]]</f>
        <v>252</v>
      </c>
      <c r="H1492" t="s">
        <v>21</v>
      </c>
      <c r="I1492" s="3" t="b">
        <v>0</v>
      </c>
      <c r="J1492">
        <f>IF(Table1[[#This Row],[is_weekend]], 1,0)</f>
        <v>0</v>
      </c>
      <c r="K1492">
        <v>0</v>
      </c>
      <c r="L1492" t="s">
        <v>18</v>
      </c>
      <c r="M1492" s="3" t="b">
        <v>0</v>
      </c>
      <c r="N1492" t="s">
        <v>16</v>
      </c>
    </row>
    <row r="1493" spans="1:14" x14ac:dyDescent="0.25">
      <c r="A1493" s="1">
        <v>45419</v>
      </c>
      <c r="B1493">
        <v>2</v>
      </c>
      <c r="C1493" t="s">
        <v>32</v>
      </c>
      <c r="D1493" t="s">
        <v>13</v>
      </c>
      <c r="E1493">
        <v>31</v>
      </c>
      <c r="F1493" s="2">
        <v>9</v>
      </c>
      <c r="G1493" s="2">
        <f>Table1[[#This Row],[price]] *Table1[[#This Row],[quantity_sold]]</f>
        <v>279</v>
      </c>
      <c r="H1493" t="s">
        <v>21</v>
      </c>
      <c r="I1493" s="3" t="b">
        <v>0</v>
      </c>
      <c r="J1493">
        <f>IF(Table1[[#This Row],[is_weekend]], 1,0)</f>
        <v>0</v>
      </c>
      <c r="K1493">
        <v>0</v>
      </c>
      <c r="L1493" t="s">
        <v>18</v>
      </c>
      <c r="M1493" s="3" t="b">
        <v>0</v>
      </c>
      <c r="N1493" t="s">
        <v>16</v>
      </c>
    </row>
    <row r="1494" spans="1:14" x14ac:dyDescent="0.25">
      <c r="A1494" s="1">
        <v>45419</v>
      </c>
      <c r="B1494">
        <v>3</v>
      </c>
      <c r="C1494" t="s">
        <v>33</v>
      </c>
      <c r="D1494" t="s">
        <v>34</v>
      </c>
      <c r="E1494">
        <v>26</v>
      </c>
      <c r="F1494" s="2">
        <v>6.3</v>
      </c>
      <c r="G1494" s="2">
        <f>Table1[[#This Row],[price]] *Table1[[#This Row],[quantity_sold]]</f>
        <v>163.79999999999998</v>
      </c>
      <c r="H1494" t="s">
        <v>21</v>
      </c>
      <c r="I1494" s="3" t="b">
        <v>0</v>
      </c>
      <c r="J1494">
        <f>IF(Table1[[#This Row],[is_weekend]], 1,0)</f>
        <v>0</v>
      </c>
      <c r="K1494">
        <v>0</v>
      </c>
      <c r="L1494" t="s">
        <v>18</v>
      </c>
      <c r="M1494" s="3" t="b">
        <v>0</v>
      </c>
      <c r="N1494" t="s">
        <v>16</v>
      </c>
    </row>
    <row r="1495" spans="1:14" x14ac:dyDescent="0.25">
      <c r="A1495" s="1">
        <v>45419</v>
      </c>
      <c r="B1495">
        <v>4</v>
      </c>
      <c r="C1495" t="s">
        <v>35</v>
      </c>
      <c r="D1495" t="s">
        <v>36</v>
      </c>
      <c r="E1495">
        <v>57</v>
      </c>
      <c r="F1495" s="2">
        <v>1.8</v>
      </c>
      <c r="G1495" s="2">
        <f>Table1[[#This Row],[price]] *Table1[[#This Row],[quantity_sold]]</f>
        <v>102.60000000000001</v>
      </c>
      <c r="H1495" t="s">
        <v>21</v>
      </c>
      <c r="I1495" s="3" t="b">
        <v>0</v>
      </c>
      <c r="J1495">
        <f>IF(Table1[[#This Row],[is_weekend]], 1,0)</f>
        <v>0</v>
      </c>
      <c r="K1495">
        <v>1</v>
      </c>
      <c r="L1495" t="s">
        <v>18</v>
      </c>
      <c r="M1495" s="3" t="b">
        <v>0</v>
      </c>
      <c r="N1495" t="s">
        <v>16</v>
      </c>
    </row>
    <row r="1496" spans="1:14" x14ac:dyDescent="0.25">
      <c r="A1496" s="1">
        <v>45419</v>
      </c>
      <c r="B1496">
        <v>5</v>
      </c>
      <c r="C1496" t="s">
        <v>37</v>
      </c>
      <c r="D1496" t="s">
        <v>38</v>
      </c>
      <c r="E1496">
        <v>28</v>
      </c>
      <c r="F1496" s="2">
        <v>4.5</v>
      </c>
      <c r="G1496" s="2">
        <f>Table1[[#This Row],[price]] *Table1[[#This Row],[quantity_sold]]</f>
        <v>126</v>
      </c>
      <c r="H1496" t="s">
        <v>21</v>
      </c>
      <c r="I1496" s="3" t="b">
        <v>0</v>
      </c>
      <c r="J1496">
        <f>IF(Table1[[#This Row],[is_weekend]], 1,0)</f>
        <v>0</v>
      </c>
      <c r="K1496">
        <v>0</v>
      </c>
      <c r="L1496" t="s">
        <v>18</v>
      </c>
      <c r="M1496" s="3" t="b">
        <v>0</v>
      </c>
      <c r="N1496" t="s">
        <v>16</v>
      </c>
    </row>
    <row r="1497" spans="1:14" x14ac:dyDescent="0.25">
      <c r="A1497" s="1">
        <v>45418</v>
      </c>
      <c r="B1497">
        <v>1</v>
      </c>
      <c r="C1497" t="s">
        <v>12</v>
      </c>
      <c r="D1497" t="s">
        <v>13</v>
      </c>
      <c r="E1497">
        <v>38</v>
      </c>
      <c r="F1497" s="2">
        <v>7.2</v>
      </c>
      <c r="G1497" s="2">
        <f>Table1[[#This Row],[price]] *Table1[[#This Row],[quantity_sold]]</f>
        <v>273.60000000000002</v>
      </c>
      <c r="H1497" t="s">
        <v>20</v>
      </c>
      <c r="I1497" s="3" t="b">
        <v>0</v>
      </c>
      <c r="J1497">
        <f>IF(Table1[[#This Row],[is_weekend]], 1,0)</f>
        <v>0</v>
      </c>
      <c r="K1497">
        <v>0</v>
      </c>
      <c r="L1497" t="s">
        <v>15</v>
      </c>
      <c r="M1497" s="3" t="b">
        <v>0</v>
      </c>
      <c r="N1497" t="s">
        <v>16</v>
      </c>
    </row>
    <row r="1498" spans="1:14" x14ac:dyDescent="0.25">
      <c r="A1498" s="1">
        <v>45418</v>
      </c>
      <c r="B1498">
        <v>2</v>
      </c>
      <c r="C1498" t="s">
        <v>32</v>
      </c>
      <c r="D1498" t="s">
        <v>13</v>
      </c>
      <c r="E1498">
        <v>31</v>
      </c>
      <c r="F1498" s="2">
        <v>9</v>
      </c>
      <c r="G1498" s="2">
        <f>Table1[[#This Row],[price]] *Table1[[#This Row],[quantity_sold]]</f>
        <v>279</v>
      </c>
      <c r="H1498" t="s">
        <v>20</v>
      </c>
      <c r="I1498" s="3" t="b">
        <v>0</v>
      </c>
      <c r="J1498">
        <f>IF(Table1[[#This Row],[is_weekend]], 1,0)</f>
        <v>0</v>
      </c>
      <c r="K1498">
        <v>0</v>
      </c>
      <c r="L1498" t="s">
        <v>15</v>
      </c>
      <c r="M1498" s="3" t="b">
        <v>0</v>
      </c>
      <c r="N1498" t="s">
        <v>16</v>
      </c>
    </row>
    <row r="1499" spans="1:14" x14ac:dyDescent="0.25">
      <c r="A1499" s="1">
        <v>45418</v>
      </c>
      <c r="B1499">
        <v>3</v>
      </c>
      <c r="C1499" t="s">
        <v>33</v>
      </c>
      <c r="D1499" t="s">
        <v>34</v>
      </c>
      <c r="E1499">
        <v>30</v>
      </c>
      <c r="F1499" s="2">
        <v>6.3</v>
      </c>
      <c r="G1499" s="2">
        <f>Table1[[#This Row],[price]] *Table1[[#This Row],[quantity_sold]]</f>
        <v>189</v>
      </c>
      <c r="H1499" t="s">
        <v>20</v>
      </c>
      <c r="I1499" s="3" t="b">
        <v>0</v>
      </c>
      <c r="J1499">
        <f>IF(Table1[[#This Row],[is_weekend]], 1,0)</f>
        <v>0</v>
      </c>
      <c r="K1499">
        <v>0</v>
      </c>
      <c r="L1499" t="s">
        <v>15</v>
      </c>
      <c r="M1499" s="3" t="b">
        <v>0</v>
      </c>
      <c r="N1499" t="s">
        <v>16</v>
      </c>
    </row>
    <row r="1500" spans="1:14" x14ac:dyDescent="0.25">
      <c r="A1500" s="1">
        <v>45418</v>
      </c>
      <c r="B1500">
        <v>4</v>
      </c>
      <c r="C1500" t="s">
        <v>35</v>
      </c>
      <c r="D1500" t="s">
        <v>36</v>
      </c>
      <c r="E1500">
        <v>38</v>
      </c>
      <c r="F1500" s="2">
        <v>1.8</v>
      </c>
      <c r="G1500" s="2">
        <f>Table1[[#This Row],[price]] *Table1[[#This Row],[quantity_sold]]</f>
        <v>68.400000000000006</v>
      </c>
      <c r="H1500" t="s">
        <v>20</v>
      </c>
      <c r="I1500" s="3" t="b">
        <v>0</v>
      </c>
      <c r="J1500">
        <f>IF(Table1[[#This Row],[is_weekend]], 1,0)</f>
        <v>0</v>
      </c>
      <c r="K1500">
        <v>0</v>
      </c>
      <c r="L1500" t="s">
        <v>15</v>
      </c>
      <c r="M1500" s="3" t="b">
        <v>0</v>
      </c>
      <c r="N1500" t="s">
        <v>16</v>
      </c>
    </row>
    <row r="1501" spans="1:14" x14ac:dyDescent="0.25">
      <c r="A1501" s="1">
        <v>45418</v>
      </c>
      <c r="B1501">
        <v>5</v>
      </c>
      <c r="C1501" t="s">
        <v>37</v>
      </c>
      <c r="D1501" t="s">
        <v>38</v>
      </c>
      <c r="E1501">
        <v>43</v>
      </c>
      <c r="F1501" s="2">
        <v>4.5</v>
      </c>
      <c r="G1501" s="2">
        <f>Table1[[#This Row],[price]] *Table1[[#This Row],[quantity_sold]]</f>
        <v>193.5</v>
      </c>
      <c r="H1501" t="s">
        <v>20</v>
      </c>
      <c r="I1501" s="3" t="b">
        <v>0</v>
      </c>
      <c r="J1501">
        <f>IF(Table1[[#This Row],[is_weekend]], 1,0)</f>
        <v>0</v>
      </c>
      <c r="K1501">
        <v>1</v>
      </c>
      <c r="L1501" t="s">
        <v>15</v>
      </c>
      <c r="M1501" s="3" t="b">
        <v>0</v>
      </c>
      <c r="N1501" t="s">
        <v>16</v>
      </c>
    </row>
    <row r="1502" spans="1:14" x14ac:dyDescent="0.25">
      <c r="A1502" s="1">
        <v>45417</v>
      </c>
      <c r="B1502">
        <v>1</v>
      </c>
      <c r="C1502" t="s">
        <v>12</v>
      </c>
      <c r="D1502" t="s">
        <v>13</v>
      </c>
      <c r="E1502">
        <v>59</v>
      </c>
      <c r="F1502" s="2">
        <v>7.2</v>
      </c>
      <c r="G1502" s="2">
        <f>Table1[[#This Row],[price]] *Table1[[#This Row],[quantity_sold]]</f>
        <v>424.8</v>
      </c>
      <c r="H1502" t="s">
        <v>19</v>
      </c>
      <c r="I1502" s="3" t="b">
        <v>1</v>
      </c>
      <c r="J1502">
        <f>IF(Table1[[#This Row],[is_weekend]], 1,0)</f>
        <v>1</v>
      </c>
      <c r="K1502">
        <v>0</v>
      </c>
      <c r="L1502" t="s">
        <v>15</v>
      </c>
      <c r="M1502" s="3" t="b">
        <v>0</v>
      </c>
      <c r="N1502" t="s">
        <v>16</v>
      </c>
    </row>
    <row r="1503" spans="1:14" x14ac:dyDescent="0.25">
      <c r="A1503" s="1">
        <v>45417</v>
      </c>
      <c r="B1503">
        <v>2</v>
      </c>
      <c r="C1503" t="s">
        <v>32</v>
      </c>
      <c r="D1503" t="s">
        <v>13</v>
      </c>
      <c r="E1503">
        <v>55</v>
      </c>
      <c r="F1503" s="2">
        <v>9</v>
      </c>
      <c r="G1503" s="2">
        <f>Table1[[#This Row],[price]] *Table1[[#This Row],[quantity_sold]]</f>
        <v>495</v>
      </c>
      <c r="H1503" t="s">
        <v>19</v>
      </c>
      <c r="I1503" s="3" t="b">
        <v>1</v>
      </c>
      <c r="J1503">
        <f>IF(Table1[[#This Row],[is_weekend]], 1,0)</f>
        <v>1</v>
      </c>
      <c r="K1503">
        <v>0</v>
      </c>
      <c r="L1503" t="s">
        <v>15</v>
      </c>
      <c r="M1503" s="3" t="b">
        <v>0</v>
      </c>
      <c r="N1503" t="s">
        <v>16</v>
      </c>
    </row>
    <row r="1504" spans="1:14" x14ac:dyDescent="0.25">
      <c r="A1504" s="1">
        <v>45417</v>
      </c>
      <c r="B1504">
        <v>3</v>
      </c>
      <c r="C1504" t="s">
        <v>33</v>
      </c>
      <c r="D1504" t="s">
        <v>34</v>
      </c>
      <c r="E1504">
        <v>50</v>
      </c>
      <c r="F1504" s="2">
        <v>6.3</v>
      </c>
      <c r="G1504" s="2">
        <f>Table1[[#This Row],[price]] *Table1[[#This Row],[quantity_sold]]</f>
        <v>315</v>
      </c>
      <c r="H1504" t="s">
        <v>19</v>
      </c>
      <c r="I1504" s="3" t="b">
        <v>1</v>
      </c>
      <c r="J1504">
        <f>IF(Table1[[#This Row],[is_weekend]], 1,0)</f>
        <v>1</v>
      </c>
      <c r="K1504">
        <v>0</v>
      </c>
      <c r="L1504" t="s">
        <v>15</v>
      </c>
      <c r="M1504" s="3" t="b">
        <v>0</v>
      </c>
      <c r="N1504" t="s">
        <v>16</v>
      </c>
    </row>
    <row r="1505" spans="1:14" x14ac:dyDescent="0.25">
      <c r="A1505" s="1">
        <v>45417</v>
      </c>
      <c r="B1505">
        <v>4</v>
      </c>
      <c r="C1505" t="s">
        <v>35</v>
      </c>
      <c r="D1505" t="s">
        <v>36</v>
      </c>
      <c r="E1505">
        <v>65</v>
      </c>
      <c r="F1505" s="2">
        <v>1.8</v>
      </c>
      <c r="G1505" s="2">
        <f>Table1[[#This Row],[price]] *Table1[[#This Row],[quantity_sold]]</f>
        <v>117</v>
      </c>
      <c r="H1505" t="s">
        <v>19</v>
      </c>
      <c r="I1505" s="3" t="b">
        <v>1</v>
      </c>
      <c r="J1505">
        <f>IF(Table1[[#This Row],[is_weekend]], 1,0)</f>
        <v>1</v>
      </c>
      <c r="K1505">
        <v>0</v>
      </c>
      <c r="L1505" t="s">
        <v>15</v>
      </c>
      <c r="M1505" s="3" t="b">
        <v>0</v>
      </c>
      <c r="N1505" t="s">
        <v>16</v>
      </c>
    </row>
    <row r="1506" spans="1:14" x14ac:dyDescent="0.25">
      <c r="A1506" s="1">
        <v>45417</v>
      </c>
      <c r="B1506">
        <v>5</v>
      </c>
      <c r="C1506" t="s">
        <v>37</v>
      </c>
      <c r="D1506" t="s">
        <v>38</v>
      </c>
      <c r="E1506">
        <v>69</v>
      </c>
      <c r="F1506" s="2">
        <v>4.5</v>
      </c>
      <c r="G1506" s="2">
        <f>Table1[[#This Row],[price]] *Table1[[#This Row],[quantity_sold]]</f>
        <v>310.5</v>
      </c>
      <c r="H1506" t="s">
        <v>19</v>
      </c>
      <c r="I1506" s="3" t="b">
        <v>1</v>
      </c>
      <c r="J1506">
        <f>IF(Table1[[#This Row],[is_weekend]], 1,0)</f>
        <v>1</v>
      </c>
      <c r="K1506">
        <v>1</v>
      </c>
      <c r="L1506" t="s">
        <v>15</v>
      </c>
      <c r="M1506" s="3" t="b">
        <v>0</v>
      </c>
      <c r="N1506" t="s">
        <v>16</v>
      </c>
    </row>
    <row r="1507" spans="1:14" x14ac:dyDescent="0.25">
      <c r="A1507" s="1">
        <v>45416</v>
      </c>
      <c r="B1507">
        <v>1</v>
      </c>
      <c r="C1507" t="s">
        <v>12</v>
      </c>
      <c r="D1507" t="s">
        <v>13</v>
      </c>
      <c r="E1507">
        <v>74</v>
      </c>
      <c r="F1507" s="2">
        <v>7.2</v>
      </c>
      <c r="G1507" s="2">
        <f>Table1[[#This Row],[price]] *Table1[[#This Row],[quantity_sold]]</f>
        <v>532.80000000000007</v>
      </c>
      <c r="H1507" t="s">
        <v>17</v>
      </c>
      <c r="I1507" s="3" t="b">
        <v>1</v>
      </c>
      <c r="J1507">
        <f>IF(Table1[[#This Row],[is_weekend]], 1,0)</f>
        <v>1</v>
      </c>
      <c r="K1507">
        <v>1</v>
      </c>
      <c r="L1507" t="s">
        <v>24</v>
      </c>
      <c r="M1507" s="3" t="b">
        <v>0</v>
      </c>
      <c r="N1507" t="s">
        <v>16</v>
      </c>
    </row>
    <row r="1508" spans="1:14" x14ac:dyDescent="0.25">
      <c r="A1508" s="1">
        <v>45416</v>
      </c>
      <c r="B1508">
        <v>2</v>
      </c>
      <c r="C1508" t="s">
        <v>32</v>
      </c>
      <c r="D1508" t="s">
        <v>13</v>
      </c>
      <c r="E1508">
        <v>44</v>
      </c>
      <c r="F1508" s="2">
        <v>9</v>
      </c>
      <c r="G1508" s="2">
        <f>Table1[[#This Row],[price]] *Table1[[#This Row],[quantity_sold]]</f>
        <v>396</v>
      </c>
      <c r="H1508" t="s">
        <v>17</v>
      </c>
      <c r="I1508" s="3" t="b">
        <v>1</v>
      </c>
      <c r="J1508">
        <f>IF(Table1[[#This Row],[is_weekend]], 1,0)</f>
        <v>1</v>
      </c>
      <c r="K1508">
        <v>0</v>
      </c>
      <c r="L1508" t="s">
        <v>24</v>
      </c>
      <c r="M1508" s="3" t="b">
        <v>0</v>
      </c>
      <c r="N1508" t="s">
        <v>16</v>
      </c>
    </row>
    <row r="1509" spans="1:14" x14ac:dyDescent="0.25">
      <c r="A1509" s="1">
        <v>45416</v>
      </c>
      <c r="B1509">
        <v>3</v>
      </c>
      <c r="C1509" t="s">
        <v>33</v>
      </c>
      <c r="D1509" t="s">
        <v>34</v>
      </c>
      <c r="E1509">
        <v>31</v>
      </c>
      <c r="F1509" s="2">
        <v>6.3</v>
      </c>
      <c r="G1509" s="2">
        <f>Table1[[#This Row],[price]] *Table1[[#This Row],[quantity_sold]]</f>
        <v>195.29999999999998</v>
      </c>
      <c r="H1509" t="s">
        <v>17</v>
      </c>
      <c r="I1509" s="3" t="b">
        <v>1</v>
      </c>
      <c r="J1509">
        <f>IF(Table1[[#This Row],[is_weekend]], 1,0)</f>
        <v>1</v>
      </c>
      <c r="K1509">
        <v>0</v>
      </c>
      <c r="L1509" t="s">
        <v>24</v>
      </c>
      <c r="M1509" s="3" t="b">
        <v>0</v>
      </c>
      <c r="N1509" t="s">
        <v>16</v>
      </c>
    </row>
    <row r="1510" spans="1:14" x14ac:dyDescent="0.25">
      <c r="A1510" s="1">
        <v>45416</v>
      </c>
      <c r="B1510">
        <v>4</v>
      </c>
      <c r="C1510" t="s">
        <v>35</v>
      </c>
      <c r="D1510" t="s">
        <v>36</v>
      </c>
      <c r="E1510">
        <v>81</v>
      </c>
      <c r="F1510" s="2">
        <v>1.8</v>
      </c>
      <c r="G1510" s="2">
        <f>Table1[[#This Row],[price]] *Table1[[#This Row],[quantity_sold]]</f>
        <v>145.80000000000001</v>
      </c>
      <c r="H1510" t="s">
        <v>17</v>
      </c>
      <c r="I1510" s="3" t="b">
        <v>1</v>
      </c>
      <c r="J1510">
        <f>IF(Table1[[#This Row],[is_weekend]], 1,0)</f>
        <v>1</v>
      </c>
      <c r="K1510">
        <v>1</v>
      </c>
      <c r="L1510" t="s">
        <v>24</v>
      </c>
      <c r="M1510" s="3" t="b">
        <v>0</v>
      </c>
      <c r="N1510" t="s">
        <v>16</v>
      </c>
    </row>
    <row r="1511" spans="1:14" x14ac:dyDescent="0.25">
      <c r="A1511" s="1">
        <v>45416</v>
      </c>
      <c r="B1511">
        <v>5</v>
      </c>
      <c r="C1511" t="s">
        <v>37</v>
      </c>
      <c r="D1511" t="s">
        <v>38</v>
      </c>
      <c r="E1511">
        <v>45</v>
      </c>
      <c r="F1511" s="2">
        <v>4.5</v>
      </c>
      <c r="G1511" s="2">
        <f>Table1[[#This Row],[price]] *Table1[[#This Row],[quantity_sold]]</f>
        <v>202.5</v>
      </c>
      <c r="H1511" t="s">
        <v>17</v>
      </c>
      <c r="I1511" s="3" t="b">
        <v>1</v>
      </c>
      <c r="J1511">
        <f>IF(Table1[[#This Row],[is_weekend]], 1,0)</f>
        <v>1</v>
      </c>
      <c r="K1511">
        <v>0</v>
      </c>
      <c r="L1511" t="s">
        <v>24</v>
      </c>
      <c r="M1511" s="3" t="b">
        <v>0</v>
      </c>
      <c r="N1511" t="s">
        <v>16</v>
      </c>
    </row>
    <row r="1512" spans="1:14" x14ac:dyDescent="0.25">
      <c r="A1512" s="1">
        <v>45415</v>
      </c>
      <c r="B1512">
        <v>1</v>
      </c>
      <c r="C1512" t="s">
        <v>12</v>
      </c>
      <c r="D1512" t="s">
        <v>13</v>
      </c>
      <c r="E1512">
        <v>44</v>
      </c>
      <c r="F1512" s="2">
        <v>7.2</v>
      </c>
      <c r="G1512" s="2">
        <f>Table1[[#This Row],[price]] *Table1[[#This Row],[quantity_sold]]</f>
        <v>316.8</v>
      </c>
      <c r="H1512" t="s">
        <v>14</v>
      </c>
      <c r="I1512" s="3" t="b">
        <v>0</v>
      </c>
      <c r="J1512">
        <f>IF(Table1[[#This Row],[is_weekend]], 1,0)</f>
        <v>0</v>
      </c>
      <c r="K1512">
        <v>0</v>
      </c>
      <c r="L1512" t="s">
        <v>24</v>
      </c>
      <c r="M1512" s="3" t="b">
        <v>0</v>
      </c>
      <c r="N1512" t="s">
        <v>16</v>
      </c>
    </row>
    <row r="1513" spans="1:14" x14ac:dyDescent="0.25">
      <c r="A1513" s="1">
        <v>45415</v>
      </c>
      <c r="B1513">
        <v>2</v>
      </c>
      <c r="C1513" t="s">
        <v>32</v>
      </c>
      <c r="D1513" t="s">
        <v>13</v>
      </c>
      <c r="E1513">
        <v>39</v>
      </c>
      <c r="F1513" s="2">
        <v>9</v>
      </c>
      <c r="G1513" s="2">
        <f>Table1[[#This Row],[price]] *Table1[[#This Row],[quantity_sold]]</f>
        <v>351</v>
      </c>
      <c r="H1513" t="s">
        <v>14</v>
      </c>
      <c r="I1513" s="3" t="b">
        <v>0</v>
      </c>
      <c r="J1513">
        <f>IF(Table1[[#This Row],[is_weekend]], 1,0)</f>
        <v>0</v>
      </c>
      <c r="K1513">
        <v>0</v>
      </c>
      <c r="L1513" t="s">
        <v>24</v>
      </c>
      <c r="M1513" s="3" t="b">
        <v>0</v>
      </c>
      <c r="N1513" t="s">
        <v>16</v>
      </c>
    </row>
    <row r="1514" spans="1:14" x14ac:dyDescent="0.25">
      <c r="A1514" s="1">
        <v>45415</v>
      </c>
      <c r="B1514">
        <v>3</v>
      </c>
      <c r="C1514" t="s">
        <v>33</v>
      </c>
      <c r="D1514" t="s">
        <v>34</v>
      </c>
      <c r="E1514">
        <v>27</v>
      </c>
      <c r="F1514" s="2">
        <v>6.3</v>
      </c>
      <c r="G1514" s="2">
        <f>Table1[[#This Row],[price]] *Table1[[#This Row],[quantity_sold]]</f>
        <v>170.1</v>
      </c>
      <c r="H1514" t="s">
        <v>14</v>
      </c>
      <c r="I1514" s="3" t="b">
        <v>0</v>
      </c>
      <c r="J1514">
        <f>IF(Table1[[#This Row],[is_weekend]], 1,0)</f>
        <v>0</v>
      </c>
      <c r="K1514">
        <v>0</v>
      </c>
      <c r="L1514" t="s">
        <v>24</v>
      </c>
      <c r="M1514" s="3" t="b">
        <v>0</v>
      </c>
      <c r="N1514" t="s">
        <v>16</v>
      </c>
    </row>
    <row r="1515" spans="1:14" x14ac:dyDescent="0.25">
      <c r="A1515" s="1">
        <v>45415</v>
      </c>
      <c r="B1515">
        <v>4</v>
      </c>
      <c r="C1515" t="s">
        <v>35</v>
      </c>
      <c r="D1515" t="s">
        <v>36</v>
      </c>
      <c r="E1515">
        <v>46</v>
      </c>
      <c r="F1515" s="2">
        <v>1.8</v>
      </c>
      <c r="G1515" s="2">
        <f>Table1[[#This Row],[price]] *Table1[[#This Row],[quantity_sold]]</f>
        <v>82.8</v>
      </c>
      <c r="H1515" t="s">
        <v>14</v>
      </c>
      <c r="I1515" s="3" t="b">
        <v>0</v>
      </c>
      <c r="J1515">
        <f>IF(Table1[[#This Row],[is_weekend]], 1,0)</f>
        <v>0</v>
      </c>
      <c r="K1515">
        <v>0</v>
      </c>
      <c r="L1515" t="s">
        <v>24</v>
      </c>
      <c r="M1515" s="3" t="b">
        <v>0</v>
      </c>
      <c r="N1515" t="s">
        <v>16</v>
      </c>
    </row>
    <row r="1516" spans="1:14" x14ac:dyDescent="0.25">
      <c r="A1516" s="1">
        <v>45415</v>
      </c>
      <c r="B1516">
        <v>5</v>
      </c>
      <c r="C1516" t="s">
        <v>37</v>
      </c>
      <c r="D1516" t="s">
        <v>38</v>
      </c>
      <c r="E1516">
        <v>58</v>
      </c>
      <c r="F1516" s="2">
        <v>4.5</v>
      </c>
      <c r="G1516" s="2">
        <f>Table1[[#This Row],[price]] *Table1[[#This Row],[quantity_sold]]</f>
        <v>261</v>
      </c>
      <c r="H1516" t="s">
        <v>14</v>
      </c>
      <c r="I1516" s="3" t="b">
        <v>0</v>
      </c>
      <c r="J1516">
        <f>IF(Table1[[#This Row],[is_weekend]], 1,0)</f>
        <v>0</v>
      </c>
      <c r="K1516">
        <v>1</v>
      </c>
      <c r="L1516" t="s">
        <v>24</v>
      </c>
      <c r="M1516" s="3" t="b">
        <v>0</v>
      </c>
      <c r="N1516" t="s">
        <v>16</v>
      </c>
    </row>
    <row r="1517" spans="1:14" x14ac:dyDescent="0.25">
      <c r="A1517" s="1">
        <v>45414</v>
      </c>
      <c r="B1517">
        <v>1</v>
      </c>
      <c r="C1517" t="s">
        <v>12</v>
      </c>
      <c r="D1517" t="s">
        <v>13</v>
      </c>
      <c r="E1517">
        <v>51</v>
      </c>
      <c r="F1517" s="2">
        <v>7.2</v>
      </c>
      <c r="G1517" s="2">
        <f>Table1[[#This Row],[price]] *Table1[[#This Row],[quantity_sold]]</f>
        <v>367.2</v>
      </c>
      <c r="H1517" t="s">
        <v>23</v>
      </c>
      <c r="I1517" s="3" t="b">
        <v>0</v>
      </c>
      <c r="J1517">
        <f>IF(Table1[[#This Row],[is_weekend]], 1,0)</f>
        <v>0</v>
      </c>
      <c r="K1517">
        <v>1</v>
      </c>
      <c r="L1517" t="s">
        <v>24</v>
      </c>
      <c r="M1517" s="3" t="b">
        <v>0</v>
      </c>
      <c r="N1517" t="s">
        <v>16</v>
      </c>
    </row>
    <row r="1518" spans="1:14" x14ac:dyDescent="0.25">
      <c r="A1518" s="1">
        <v>45414</v>
      </c>
      <c r="B1518">
        <v>2</v>
      </c>
      <c r="C1518" t="s">
        <v>32</v>
      </c>
      <c r="D1518" t="s">
        <v>13</v>
      </c>
      <c r="E1518">
        <v>37</v>
      </c>
      <c r="F1518" s="2">
        <v>9</v>
      </c>
      <c r="G1518" s="2">
        <f>Table1[[#This Row],[price]] *Table1[[#This Row],[quantity_sold]]</f>
        <v>333</v>
      </c>
      <c r="H1518" t="s">
        <v>23</v>
      </c>
      <c r="I1518" s="3" t="b">
        <v>0</v>
      </c>
      <c r="J1518">
        <f>IF(Table1[[#This Row],[is_weekend]], 1,0)</f>
        <v>0</v>
      </c>
      <c r="K1518">
        <v>1</v>
      </c>
      <c r="L1518" t="s">
        <v>24</v>
      </c>
      <c r="M1518" s="3" t="b">
        <v>0</v>
      </c>
      <c r="N1518" t="s">
        <v>16</v>
      </c>
    </row>
    <row r="1519" spans="1:14" x14ac:dyDescent="0.25">
      <c r="A1519" s="1">
        <v>45414</v>
      </c>
      <c r="B1519">
        <v>3</v>
      </c>
      <c r="C1519" t="s">
        <v>33</v>
      </c>
      <c r="D1519" t="s">
        <v>34</v>
      </c>
      <c r="E1519">
        <v>22</v>
      </c>
      <c r="F1519" s="2">
        <v>6.3</v>
      </c>
      <c r="G1519" s="2">
        <f>Table1[[#This Row],[price]] *Table1[[#This Row],[quantity_sold]]</f>
        <v>138.6</v>
      </c>
      <c r="H1519" t="s">
        <v>23</v>
      </c>
      <c r="I1519" s="3" t="b">
        <v>0</v>
      </c>
      <c r="J1519">
        <f>IF(Table1[[#This Row],[is_weekend]], 1,0)</f>
        <v>0</v>
      </c>
      <c r="K1519">
        <v>0</v>
      </c>
      <c r="L1519" t="s">
        <v>24</v>
      </c>
      <c r="M1519" s="3" t="b">
        <v>0</v>
      </c>
      <c r="N1519" t="s">
        <v>16</v>
      </c>
    </row>
    <row r="1520" spans="1:14" x14ac:dyDescent="0.25">
      <c r="A1520" s="1">
        <v>45414</v>
      </c>
      <c r="B1520">
        <v>4</v>
      </c>
      <c r="C1520" t="s">
        <v>35</v>
      </c>
      <c r="D1520" t="s">
        <v>36</v>
      </c>
      <c r="E1520">
        <v>41</v>
      </c>
      <c r="F1520" s="2">
        <v>1.8</v>
      </c>
      <c r="G1520" s="2">
        <f>Table1[[#This Row],[price]] *Table1[[#This Row],[quantity_sold]]</f>
        <v>73.8</v>
      </c>
      <c r="H1520" t="s">
        <v>23</v>
      </c>
      <c r="I1520" s="3" t="b">
        <v>0</v>
      </c>
      <c r="J1520">
        <f>IF(Table1[[#This Row],[is_weekend]], 1,0)</f>
        <v>0</v>
      </c>
      <c r="K1520">
        <v>0</v>
      </c>
      <c r="L1520" t="s">
        <v>24</v>
      </c>
      <c r="M1520" s="3" t="b">
        <v>0</v>
      </c>
      <c r="N1520" t="s">
        <v>16</v>
      </c>
    </row>
    <row r="1521" spans="1:14" x14ac:dyDescent="0.25">
      <c r="A1521" s="1">
        <v>45414</v>
      </c>
      <c r="B1521">
        <v>5</v>
      </c>
      <c r="C1521" t="s">
        <v>37</v>
      </c>
      <c r="D1521" t="s">
        <v>38</v>
      </c>
      <c r="E1521">
        <v>30</v>
      </c>
      <c r="F1521" s="2">
        <v>4.5</v>
      </c>
      <c r="G1521" s="2">
        <f>Table1[[#This Row],[price]] *Table1[[#This Row],[quantity_sold]]</f>
        <v>135</v>
      </c>
      <c r="H1521" t="s">
        <v>23</v>
      </c>
      <c r="I1521" s="3" t="b">
        <v>0</v>
      </c>
      <c r="J1521">
        <f>IF(Table1[[#This Row],[is_weekend]], 1,0)</f>
        <v>0</v>
      </c>
      <c r="K1521">
        <v>0</v>
      </c>
      <c r="L1521" t="s">
        <v>24</v>
      </c>
      <c r="M1521" s="3" t="b">
        <v>0</v>
      </c>
      <c r="N1521" t="s">
        <v>16</v>
      </c>
    </row>
    <row r="1522" spans="1:14" x14ac:dyDescent="0.25">
      <c r="A1522" s="1">
        <v>45413</v>
      </c>
      <c r="B1522">
        <v>1</v>
      </c>
      <c r="C1522" t="s">
        <v>12</v>
      </c>
      <c r="D1522" t="s">
        <v>13</v>
      </c>
      <c r="E1522">
        <v>44</v>
      </c>
      <c r="F1522" s="2">
        <v>7.2</v>
      </c>
      <c r="G1522" s="2">
        <f>Table1[[#This Row],[price]] *Table1[[#This Row],[quantity_sold]]</f>
        <v>316.8</v>
      </c>
      <c r="H1522" t="s">
        <v>22</v>
      </c>
      <c r="I1522" s="3" t="b">
        <v>0</v>
      </c>
      <c r="J1522">
        <f>IF(Table1[[#This Row],[is_weekend]], 1,0)</f>
        <v>0</v>
      </c>
      <c r="K1522">
        <v>0</v>
      </c>
      <c r="L1522" t="s">
        <v>15</v>
      </c>
      <c r="M1522" s="3" t="b">
        <v>0</v>
      </c>
      <c r="N1522" t="s">
        <v>16</v>
      </c>
    </row>
    <row r="1523" spans="1:14" x14ac:dyDescent="0.25">
      <c r="A1523" s="1">
        <v>45413</v>
      </c>
      <c r="B1523">
        <v>2</v>
      </c>
      <c r="C1523" t="s">
        <v>32</v>
      </c>
      <c r="D1523" t="s">
        <v>13</v>
      </c>
      <c r="E1523">
        <v>35</v>
      </c>
      <c r="F1523" s="2">
        <v>9</v>
      </c>
      <c r="G1523" s="2">
        <f>Table1[[#This Row],[price]] *Table1[[#This Row],[quantity_sold]]</f>
        <v>315</v>
      </c>
      <c r="H1523" t="s">
        <v>22</v>
      </c>
      <c r="I1523" s="3" t="b">
        <v>0</v>
      </c>
      <c r="J1523">
        <f>IF(Table1[[#This Row],[is_weekend]], 1,0)</f>
        <v>0</v>
      </c>
      <c r="K1523">
        <v>0</v>
      </c>
      <c r="L1523" t="s">
        <v>15</v>
      </c>
      <c r="M1523" s="3" t="b">
        <v>0</v>
      </c>
      <c r="N1523" t="s">
        <v>16</v>
      </c>
    </row>
    <row r="1524" spans="1:14" x14ac:dyDescent="0.25">
      <c r="A1524" s="1">
        <v>45413</v>
      </c>
      <c r="B1524">
        <v>3</v>
      </c>
      <c r="C1524" t="s">
        <v>33</v>
      </c>
      <c r="D1524" t="s">
        <v>34</v>
      </c>
      <c r="E1524">
        <v>44</v>
      </c>
      <c r="F1524" s="2">
        <v>6.3</v>
      </c>
      <c r="G1524" s="2">
        <f>Table1[[#This Row],[price]] *Table1[[#This Row],[quantity_sold]]</f>
        <v>277.2</v>
      </c>
      <c r="H1524" t="s">
        <v>22</v>
      </c>
      <c r="I1524" s="3" t="b">
        <v>0</v>
      </c>
      <c r="J1524">
        <f>IF(Table1[[#This Row],[is_weekend]], 1,0)</f>
        <v>0</v>
      </c>
      <c r="K1524">
        <v>1</v>
      </c>
      <c r="L1524" t="s">
        <v>15</v>
      </c>
      <c r="M1524" s="3" t="b">
        <v>0</v>
      </c>
      <c r="N1524" t="s">
        <v>16</v>
      </c>
    </row>
    <row r="1525" spans="1:14" x14ac:dyDescent="0.25">
      <c r="A1525" s="1">
        <v>45413</v>
      </c>
      <c r="B1525">
        <v>4</v>
      </c>
      <c r="C1525" t="s">
        <v>35</v>
      </c>
      <c r="D1525" t="s">
        <v>36</v>
      </c>
      <c r="E1525">
        <v>44</v>
      </c>
      <c r="F1525" s="2">
        <v>1.8</v>
      </c>
      <c r="G1525" s="2">
        <f>Table1[[#This Row],[price]] *Table1[[#This Row],[quantity_sold]]</f>
        <v>79.2</v>
      </c>
      <c r="H1525" t="s">
        <v>22</v>
      </c>
      <c r="I1525" s="3" t="b">
        <v>0</v>
      </c>
      <c r="J1525">
        <f>IF(Table1[[#This Row],[is_weekend]], 1,0)</f>
        <v>0</v>
      </c>
      <c r="K1525">
        <v>0</v>
      </c>
      <c r="L1525" t="s">
        <v>15</v>
      </c>
      <c r="M1525" s="3" t="b">
        <v>0</v>
      </c>
      <c r="N1525" t="s">
        <v>16</v>
      </c>
    </row>
    <row r="1526" spans="1:14" x14ac:dyDescent="0.25">
      <c r="A1526" s="1">
        <v>45413</v>
      </c>
      <c r="B1526">
        <v>5</v>
      </c>
      <c r="C1526" t="s">
        <v>37</v>
      </c>
      <c r="D1526" t="s">
        <v>38</v>
      </c>
      <c r="E1526">
        <v>49</v>
      </c>
      <c r="F1526" s="2">
        <v>4.5</v>
      </c>
      <c r="G1526" s="2">
        <f>Table1[[#This Row],[price]] *Table1[[#This Row],[quantity_sold]]</f>
        <v>220.5</v>
      </c>
      <c r="H1526" t="s">
        <v>22</v>
      </c>
      <c r="I1526" s="3" t="b">
        <v>0</v>
      </c>
      <c r="J1526">
        <f>IF(Table1[[#This Row],[is_weekend]], 1,0)</f>
        <v>0</v>
      </c>
      <c r="K1526">
        <v>1</v>
      </c>
      <c r="L1526" t="s">
        <v>15</v>
      </c>
      <c r="M1526" s="3" t="b">
        <v>0</v>
      </c>
      <c r="N1526" t="s">
        <v>16</v>
      </c>
    </row>
    <row r="1527" spans="1:14" x14ac:dyDescent="0.25">
      <c r="A1527" s="1">
        <v>45412</v>
      </c>
      <c r="B1527">
        <v>1</v>
      </c>
      <c r="C1527" t="s">
        <v>12</v>
      </c>
      <c r="D1527" t="s">
        <v>13</v>
      </c>
      <c r="E1527">
        <v>32</v>
      </c>
      <c r="F1527" s="2">
        <v>7.2</v>
      </c>
      <c r="G1527" s="2">
        <f>Table1[[#This Row],[price]] *Table1[[#This Row],[quantity_sold]]</f>
        <v>230.4</v>
      </c>
      <c r="H1527" t="s">
        <v>21</v>
      </c>
      <c r="I1527" s="3" t="b">
        <v>0</v>
      </c>
      <c r="J1527">
        <f>IF(Table1[[#This Row],[is_weekend]], 1,0)</f>
        <v>0</v>
      </c>
      <c r="K1527">
        <v>0</v>
      </c>
      <c r="L1527" t="s">
        <v>18</v>
      </c>
      <c r="M1527" s="3" t="b">
        <v>0</v>
      </c>
      <c r="N1527" t="s">
        <v>16</v>
      </c>
    </row>
    <row r="1528" spans="1:14" x14ac:dyDescent="0.25">
      <c r="A1528" s="1">
        <v>45412</v>
      </c>
      <c r="B1528">
        <v>2</v>
      </c>
      <c r="C1528" t="s">
        <v>32</v>
      </c>
      <c r="D1528" t="s">
        <v>13</v>
      </c>
      <c r="E1528">
        <v>43</v>
      </c>
      <c r="F1528" s="2">
        <v>9</v>
      </c>
      <c r="G1528" s="2">
        <f>Table1[[#This Row],[price]] *Table1[[#This Row],[quantity_sold]]</f>
        <v>387</v>
      </c>
      <c r="H1528" t="s">
        <v>21</v>
      </c>
      <c r="I1528" s="3" t="b">
        <v>0</v>
      </c>
      <c r="J1528">
        <f>IF(Table1[[#This Row],[is_weekend]], 1,0)</f>
        <v>0</v>
      </c>
      <c r="K1528">
        <v>1</v>
      </c>
      <c r="L1528" t="s">
        <v>18</v>
      </c>
      <c r="M1528" s="3" t="b">
        <v>0</v>
      </c>
      <c r="N1528" t="s">
        <v>16</v>
      </c>
    </row>
    <row r="1529" spans="1:14" x14ac:dyDescent="0.25">
      <c r="A1529" s="1">
        <v>45412</v>
      </c>
      <c r="B1529">
        <v>3</v>
      </c>
      <c r="C1529" t="s">
        <v>33</v>
      </c>
      <c r="D1529" t="s">
        <v>34</v>
      </c>
      <c r="E1529">
        <v>32</v>
      </c>
      <c r="F1529" s="2">
        <v>6.3</v>
      </c>
      <c r="G1529" s="2">
        <f>Table1[[#This Row],[price]] *Table1[[#This Row],[quantity_sold]]</f>
        <v>201.6</v>
      </c>
      <c r="H1529" t="s">
        <v>21</v>
      </c>
      <c r="I1529" s="3" t="b">
        <v>0</v>
      </c>
      <c r="J1529">
        <f>IF(Table1[[#This Row],[is_weekend]], 1,0)</f>
        <v>0</v>
      </c>
      <c r="K1529">
        <v>1</v>
      </c>
      <c r="L1529" t="s">
        <v>18</v>
      </c>
      <c r="M1529" s="3" t="b">
        <v>0</v>
      </c>
      <c r="N1529" t="s">
        <v>16</v>
      </c>
    </row>
    <row r="1530" spans="1:14" x14ac:dyDescent="0.25">
      <c r="A1530" s="1">
        <v>45412</v>
      </c>
      <c r="B1530">
        <v>4</v>
      </c>
      <c r="C1530" t="s">
        <v>35</v>
      </c>
      <c r="D1530" t="s">
        <v>36</v>
      </c>
      <c r="E1530">
        <v>39</v>
      </c>
      <c r="F1530" s="2">
        <v>1.8</v>
      </c>
      <c r="G1530" s="2">
        <f>Table1[[#This Row],[price]] *Table1[[#This Row],[quantity_sold]]</f>
        <v>70.2</v>
      </c>
      <c r="H1530" t="s">
        <v>21</v>
      </c>
      <c r="I1530" s="3" t="b">
        <v>0</v>
      </c>
      <c r="J1530">
        <f>IF(Table1[[#This Row],[is_weekend]], 1,0)</f>
        <v>0</v>
      </c>
      <c r="K1530">
        <v>0</v>
      </c>
      <c r="L1530" t="s">
        <v>18</v>
      </c>
      <c r="M1530" s="3" t="b">
        <v>0</v>
      </c>
      <c r="N1530" t="s">
        <v>16</v>
      </c>
    </row>
    <row r="1531" spans="1:14" x14ac:dyDescent="0.25">
      <c r="A1531" s="1">
        <v>45412</v>
      </c>
      <c r="B1531">
        <v>5</v>
      </c>
      <c r="C1531" t="s">
        <v>37</v>
      </c>
      <c r="D1531" t="s">
        <v>38</v>
      </c>
      <c r="E1531">
        <v>30</v>
      </c>
      <c r="F1531" s="2">
        <v>4.5</v>
      </c>
      <c r="G1531" s="2">
        <f>Table1[[#This Row],[price]] *Table1[[#This Row],[quantity_sold]]</f>
        <v>135</v>
      </c>
      <c r="H1531" t="s">
        <v>21</v>
      </c>
      <c r="I1531" s="3" t="b">
        <v>0</v>
      </c>
      <c r="J1531">
        <f>IF(Table1[[#This Row],[is_weekend]], 1,0)</f>
        <v>0</v>
      </c>
      <c r="K1531">
        <v>0</v>
      </c>
      <c r="L1531" t="s">
        <v>18</v>
      </c>
      <c r="M1531" s="3" t="b">
        <v>0</v>
      </c>
      <c r="N1531" t="s">
        <v>16</v>
      </c>
    </row>
    <row r="1532" spans="1:14" x14ac:dyDescent="0.25">
      <c r="A1532" s="1">
        <v>45411</v>
      </c>
      <c r="B1532">
        <v>1</v>
      </c>
      <c r="C1532" t="s">
        <v>12</v>
      </c>
      <c r="D1532" t="s">
        <v>13</v>
      </c>
      <c r="E1532">
        <v>51</v>
      </c>
      <c r="F1532" s="2">
        <v>7.2</v>
      </c>
      <c r="G1532" s="2">
        <f>Table1[[#This Row],[price]] *Table1[[#This Row],[quantity_sold]]</f>
        <v>367.2</v>
      </c>
      <c r="H1532" t="s">
        <v>20</v>
      </c>
      <c r="I1532" s="3" t="b">
        <v>0</v>
      </c>
      <c r="J1532">
        <f>IF(Table1[[#This Row],[is_weekend]], 1,0)</f>
        <v>0</v>
      </c>
      <c r="K1532">
        <v>1</v>
      </c>
      <c r="L1532" t="s">
        <v>15</v>
      </c>
      <c r="M1532" s="3" t="b">
        <v>0</v>
      </c>
      <c r="N1532" t="s">
        <v>16</v>
      </c>
    </row>
    <row r="1533" spans="1:14" x14ac:dyDescent="0.25">
      <c r="A1533" s="1">
        <v>45411</v>
      </c>
      <c r="B1533">
        <v>2</v>
      </c>
      <c r="C1533" t="s">
        <v>32</v>
      </c>
      <c r="D1533" t="s">
        <v>13</v>
      </c>
      <c r="E1533">
        <v>31</v>
      </c>
      <c r="F1533" s="2">
        <v>9</v>
      </c>
      <c r="G1533" s="2">
        <f>Table1[[#This Row],[price]] *Table1[[#This Row],[quantity_sold]]</f>
        <v>279</v>
      </c>
      <c r="H1533" t="s">
        <v>20</v>
      </c>
      <c r="I1533" s="3" t="b">
        <v>0</v>
      </c>
      <c r="J1533">
        <f>IF(Table1[[#This Row],[is_weekend]], 1,0)</f>
        <v>0</v>
      </c>
      <c r="K1533">
        <v>0</v>
      </c>
      <c r="L1533" t="s">
        <v>15</v>
      </c>
      <c r="M1533" s="3" t="b">
        <v>0</v>
      </c>
      <c r="N1533" t="s">
        <v>16</v>
      </c>
    </row>
    <row r="1534" spans="1:14" x14ac:dyDescent="0.25">
      <c r="A1534" s="1">
        <v>45411</v>
      </c>
      <c r="B1534">
        <v>3</v>
      </c>
      <c r="C1534" t="s">
        <v>33</v>
      </c>
      <c r="D1534" t="s">
        <v>34</v>
      </c>
      <c r="E1534">
        <v>31</v>
      </c>
      <c r="F1534" s="2">
        <v>6.3</v>
      </c>
      <c r="G1534" s="2">
        <f>Table1[[#This Row],[price]] *Table1[[#This Row],[quantity_sold]]</f>
        <v>195.29999999999998</v>
      </c>
      <c r="H1534" t="s">
        <v>20</v>
      </c>
      <c r="I1534" s="3" t="b">
        <v>0</v>
      </c>
      <c r="J1534">
        <f>IF(Table1[[#This Row],[is_weekend]], 1,0)</f>
        <v>0</v>
      </c>
      <c r="K1534">
        <v>0</v>
      </c>
      <c r="L1534" t="s">
        <v>15</v>
      </c>
      <c r="M1534" s="3" t="b">
        <v>0</v>
      </c>
      <c r="N1534" t="s">
        <v>16</v>
      </c>
    </row>
    <row r="1535" spans="1:14" x14ac:dyDescent="0.25">
      <c r="A1535" s="1">
        <v>45411</v>
      </c>
      <c r="B1535">
        <v>4</v>
      </c>
      <c r="C1535" t="s">
        <v>35</v>
      </c>
      <c r="D1535" t="s">
        <v>36</v>
      </c>
      <c r="E1535">
        <v>40</v>
      </c>
      <c r="F1535" s="2">
        <v>1.8</v>
      </c>
      <c r="G1535" s="2">
        <f>Table1[[#This Row],[price]] *Table1[[#This Row],[quantity_sold]]</f>
        <v>72</v>
      </c>
      <c r="H1535" t="s">
        <v>20</v>
      </c>
      <c r="I1535" s="3" t="b">
        <v>0</v>
      </c>
      <c r="J1535">
        <f>IF(Table1[[#This Row],[is_weekend]], 1,0)</f>
        <v>0</v>
      </c>
      <c r="K1535">
        <v>0</v>
      </c>
      <c r="L1535" t="s">
        <v>15</v>
      </c>
      <c r="M1535" s="3" t="b">
        <v>0</v>
      </c>
      <c r="N1535" t="s">
        <v>16</v>
      </c>
    </row>
    <row r="1536" spans="1:14" x14ac:dyDescent="0.25">
      <c r="A1536" s="1">
        <v>45411</v>
      </c>
      <c r="B1536">
        <v>5</v>
      </c>
      <c r="C1536" t="s">
        <v>37</v>
      </c>
      <c r="D1536" t="s">
        <v>38</v>
      </c>
      <c r="E1536">
        <v>30</v>
      </c>
      <c r="F1536" s="2">
        <v>4.5</v>
      </c>
      <c r="G1536" s="2">
        <f>Table1[[#This Row],[price]] *Table1[[#This Row],[quantity_sold]]</f>
        <v>135</v>
      </c>
      <c r="H1536" t="s">
        <v>20</v>
      </c>
      <c r="I1536" s="3" t="b">
        <v>0</v>
      </c>
      <c r="J1536">
        <f>IF(Table1[[#This Row],[is_weekend]], 1,0)</f>
        <v>0</v>
      </c>
      <c r="K1536">
        <v>0</v>
      </c>
      <c r="L1536" t="s">
        <v>15</v>
      </c>
      <c r="M1536" s="3" t="b">
        <v>0</v>
      </c>
      <c r="N1536" t="s">
        <v>16</v>
      </c>
    </row>
    <row r="1537" spans="1:14" x14ac:dyDescent="0.25">
      <c r="A1537" s="1">
        <v>45410</v>
      </c>
      <c r="B1537">
        <v>1</v>
      </c>
      <c r="C1537" t="s">
        <v>12</v>
      </c>
      <c r="D1537" t="s">
        <v>13</v>
      </c>
      <c r="E1537">
        <v>58</v>
      </c>
      <c r="F1537" s="2">
        <v>7.2</v>
      </c>
      <c r="G1537" s="2">
        <f>Table1[[#This Row],[price]] *Table1[[#This Row],[quantity_sold]]</f>
        <v>417.6</v>
      </c>
      <c r="H1537" t="s">
        <v>19</v>
      </c>
      <c r="I1537" s="3" t="b">
        <v>1</v>
      </c>
      <c r="J1537">
        <f>IF(Table1[[#This Row],[is_weekend]], 1,0)</f>
        <v>1</v>
      </c>
      <c r="K1537">
        <v>0</v>
      </c>
      <c r="L1537" t="s">
        <v>15</v>
      </c>
      <c r="M1537" s="3" t="b">
        <v>0</v>
      </c>
      <c r="N1537" t="s">
        <v>16</v>
      </c>
    </row>
    <row r="1538" spans="1:14" x14ac:dyDescent="0.25">
      <c r="A1538" s="1">
        <v>45410</v>
      </c>
      <c r="B1538">
        <v>2</v>
      </c>
      <c r="C1538" t="s">
        <v>32</v>
      </c>
      <c r="D1538" t="s">
        <v>13</v>
      </c>
      <c r="E1538">
        <v>69</v>
      </c>
      <c r="F1538" s="2">
        <v>9</v>
      </c>
      <c r="G1538" s="2">
        <f>Table1[[#This Row],[price]] *Table1[[#This Row],[quantity_sold]]</f>
        <v>621</v>
      </c>
      <c r="H1538" t="s">
        <v>19</v>
      </c>
      <c r="I1538" s="3" t="b">
        <v>1</v>
      </c>
      <c r="J1538">
        <f>IF(Table1[[#This Row],[is_weekend]], 1,0)</f>
        <v>1</v>
      </c>
      <c r="K1538">
        <v>1</v>
      </c>
      <c r="L1538" t="s">
        <v>15</v>
      </c>
      <c r="M1538" s="3" t="b">
        <v>0</v>
      </c>
      <c r="N1538" t="s">
        <v>16</v>
      </c>
    </row>
    <row r="1539" spans="1:14" x14ac:dyDescent="0.25">
      <c r="A1539" s="1">
        <v>45410</v>
      </c>
      <c r="B1539">
        <v>3</v>
      </c>
      <c r="C1539" t="s">
        <v>33</v>
      </c>
      <c r="D1539" t="s">
        <v>34</v>
      </c>
      <c r="E1539">
        <v>48</v>
      </c>
      <c r="F1539" s="2">
        <v>6.3</v>
      </c>
      <c r="G1539" s="2">
        <f>Table1[[#This Row],[price]] *Table1[[#This Row],[quantity_sold]]</f>
        <v>302.39999999999998</v>
      </c>
      <c r="H1539" t="s">
        <v>19</v>
      </c>
      <c r="I1539" s="3" t="b">
        <v>1</v>
      </c>
      <c r="J1539">
        <f>IF(Table1[[#This Row],[is_weekend]], 1,0)</f>
        <v>1</v>
      </c>
      <c r="K1539">
        <v>0</v>
      </c>
      <c r="L1539" t="s">
        <v>15</v>
      </c>
      <c r="M1539" s="3" t="b">
        <v>0</v>
      </c>
      <c r="N1539" t="s">
        <v>16</v>
      </c>
    </row>
    <row r="1540" spans="1:14" x14ac:dyDescent="0.25">
      <c r="A1540" s="1">
        <v>45410</v>
      </c>
      <c r="B1540">
        <v>4</v>
      </c>
      <c r="C1540" t="s">
        <v>35</v>
      </c>
      <c r="D1540" t="s">
        <v>36</v>
      </c>
      <c r="E1540">
        <v>95</v>
      </c>
      <c r="F1540" s="2">
        <v>1.8</v>
      </c>
      <c r="G1540" s="2">
        <f>Table1[[#This Row],[price]] *Table1[[#This Row],[quantity_sold]]</f>
        <v>171</v>
      </c>
      <c r="H1540" t="s">
        <v>19</v>
      </c>
      <c r="I1540" s="3" t="b">
        <v>1</v>
      </c>
      <c r="J1540">
        <f>IF(Table1[[#This Row],[is_weekend]], 1,0)</f>
        <v>1</v>
      </c>
      <c r="K1540">
        <v>1</v>
      </c>
      <c r="L1540" t="s">
        <v>15</v>
      </c>
      <c r="M1540" s="3" t="b">
        <v>0</v>
      </c>
      <c r="N1540" t="s">
        <v>16</v>
      </c>
    </row>
    <row r="1541" spans="1:14" x14ac:dyDescent="0.25">
      <c r="A1541" s="1">
        <v>45410</v>
      </c>
      <c r="B1541">
        <v>5</v>
      </c>
      <c r="C1541" t="s">
        <v>37</v>
      </c>
      <c r="D1541" t="s">
        <v>38</v>
      </c>
      <c r="E1541">
        <v>49</v>
      </c>
      <c r="F1541" s="2">
        <v>4.5</v>
      </c>
      <c r="G1541" s="2">
        <f>Table1[[#This Row],[price]] *Table1[[#This Row],[quantity_sold]]</f>
        <v>220.5</v>
      </c>
      <c r="H1541" t="s">
        <v>19</v>
      </c>
      <c r="I1541" s="3" t="b">
        <v>1</v>
      </c>
      <c r="J1541">
        <f>IF(Table1[[#This Row],[is_weekend]], 1,0)</f>
        <v>1</v>
      </c>
      <c r="K1541">
        <v>0</v>
      </c>
      <c r="L1541" t="s">
        <v>15</v>
      </c>
      <c r="M1541" s="3" t="b">
        <v>0</v>
      </c>
      <c r="N1541" t="s">
        <v>16</v>
      </c>
    </row>
    <row r="1542" spans="1:14" x14ac:dyDescent="0.25">
      <c r="A1542" s="1">
        <v>45409</v>
      </c>
      <c r="B1542">
        <v>1</v>
      </c>
      <c r="C1542" t="s">
        <v>12</v>
      </c>
      <c r="D1542" t="s">
        <v>13</v>
      </c>
      <c r="E1542">
        <v>64</v>
      </c>
      <c r="F1542" s="2">
        <v>7.2</v>
      </c>
      <c r="G1542" s="2">
        <f>Table1[[#This Row],[price]] *Table1[[#This Row],[quantity_sold]]</f>
        <v>460.8</v>
      </c>
      <c r="H1542" t="s">
        <v>17</v>
      </c>
      <c r="I1542" s="3" t="b">
        <v>1</v>
      </c>
      <c r="J1542">
        <f>IF(Table1[[#This Row],[is_weekend]], 1,0)</f>
        <v>1</v>
      </c>
      <c r="K1542">
        <v>0</v>
      </c>
      <c r="L1542" t="s">
        <v>15</v>
      </c>
      <c r="M1542" s="3" t="b">
        <v>0</v>
      </c>
      <c r="N1542" t="s">
        <v>16</v>
      </c>
    </row>
    <row r="1543" spans="1:14" x14ac:dyDescent="0.25">
      <c r="A1543" s="1">
        <v>45409</v>
      </c>
      <c r="B1543">
        <v>2</v>
      </c>
      <c r="C1543" t="s">
        <v>32</v>
      </c>
      <c r="D1543" t="s">
        <v>13</v>
      </c>
      <c r="E1543">
        <v>55</v>
      </c>
      <c r="F1543" s="2">
        <v>9</v>
      </c>
      <c r="G1543" s="2">
        <f>Table1[[#This Row],[price]] *Table1[[#This Row],[quantity_sold]]</f>
        <v>495</v>
      </c>
      <c r="H1543" t="s">
        <v>17</v>
      </c>
      <c r="I1543" s="3" t="b">
        <v>1</v>
      </c>
      <c r="J1543">
        <f>IF(Table1[[#This Row],[is_weekend]], 1,0)</f>
        <v>1</v>
      </c>
      <c r="K1543">
        <v>0</v>
      </c>
      <c r="L1543" t="s">
        <v>15</v>
      </c>
      <c r="M1543" s="3" t="b">
        <v>0</v>
      </c>
      <c r="N1543" t="s">
        <v>16</v>
      </c>
    </row>
    <row r="1544" spans="1:14" x14ac:dyDescent="0.25">
      <c r="A1544" s="1">
        <v>45409</v>
      </c>
      <c r="B1544">
        <v>3</v>
      </c>
      <c r="C1544" t="s">
        <v>33</v>
      </c>
      <c r="D1544" t="s">
        <v>34</v>
      </c>
      <c r="E1544">
        <v>50</v>
      </c>
      <c r="F1544" s="2">
        <v>6.3</v>
      </c>
      <c r="G1544" s="2">
        <f>Table1[[#This Row],[price]] *Table1[[#This Row],[quantity_sold]]</f>
        <v>315</v>
      </c>
      <c r="H1544" t="s">
        <v>17</v>
      </c>
      <c r="I1544" s="3" t="b">
        <v>1</v>
      </c>
      <c r="J1544">
        <f>IF(Table1[[#This Row],[is_weekend]], 1,0)</f>
        <v>1</v>
      </c>
      <c r="K1544">
        <v>0</v>
      </c>
      <c r="L1544" t="s">
        <v>15</v>
      </c>
      <c r="M1544" s="3" t="b">
        <v>0</v>
      </c>
      <c r="N1544" t="s">
        <v>16</v>
      </c>
    </row>
    <row r="1545" spans="1:14" x14ac:dyDescent="0.25">
      <c r="A1545" s="1">
        <v>45409</v>
      </c>
      <c r="B1545">
        <v>4</v>
      </c>
      <c r="C1545" t="s">
        <v>35</v>
      </c>
      <c r="D1545" t="s">
        <v>36</v>
      </c>
      <c r="E1545">
        <v>106</v>
      </c>
      <c r="F1545" s="2">
        <v>1.8</v>
      </c>
      <c r="G1545" s="2">
        <f>Table1[[#This Row],[price]] *Table1[[#This Row],[quantity_sold]]</f>
        <v>190.8</v>
      </c>
      <c r="H1545" t="s">
        <v>17</v>
      </c>
      <c r="I1545" s="3" t="b">
        <v>1</v>
      </c>
      <c r="J1545">
        <f>IF(Table1[[#This Row],[is_weekend]], 1,0)</f>
        <v>1</v>
      </c>
      <c r="K1545">
        <v>1</v>
      </c>
      <c r="L1545" t="s">
        <v>15</v>
      </c>
      <c r="M1545" s="3" t="b">
        <v>0</v>
      </c>
      <c r="N1545" t="s">
        <v>16</v>
      </c>
    </row>
    <row r="1546" spans="1:14" x14ac:dyDescent="0.25">
      <c r="A1546" s="1">
        <v>45409</v>
      </c>
      <c r="B1546">
        <v>5</v>
      </c>
      <c r="C1546" t="s">
        <v>37</v>
      </c>
      <c r="D1546" t="s">
        <v>38</v>
      </c>
      <c r="E1546">
        <v>77</v>
      </c>
      <c r="F1546" s="2">
        <v>4.5</v>
      </c>
      <c r="G1546" s="2">
        <f>Table1[[#This Row],[price]] *Table1[[#This Row],[quantity_sold]]</f>
        <v>346.5</v>
      </c>
      <c r="H1546" t="s">
        <v>17</v>
      </c>
      <c r="I1546" s="3" t="b">
        <v>1</v>
      </c>
      <c r="J1546">
        <f>IF(Table1[[#This Row],[is_weekend]], 1,0)</f>
        <v>1</v>
      </c>
      <c r="K1546">
        <v>1</v>
      </c>
      <c r="L1546" t="s">
        <v>15</v>
      </c>
      <c r="M1546" s="3" t="b">
        <v>0</v>
      </c>
      <c r="N1546" t="s">
        <v>16</v>
      </c>
    </row>
    <row r="1547" spans="1:14" x14ac:dyDescent="0.25">
      <c r="A1547" s="1">
        <v>45408</v>
      </c>
      <c r="B1547">
        <v>1</v>
      </c>
      <c r="C1547" t="s">
        <v>12</v>
      </c>
      <c r="D1547" t="s">
        <v>13</v>
      </c>
      <c r="E1547">
        <v>56</v>
      </c>
      <c r="F1547" s="2">
        <v>7.2</v>
      </c>
      <c r="G1547" s="2">
        <f>Table1[[#This Row],[price]] *Table1[[#This Row],[quantity_sold]]</f>
        <v>403.2</v>
      </c>
      <c r="H1547" t="s">
        <v>14</v>
      </c>
      <c r="I1547" s="3" t="b">
        <v>0</v>
      </c>
      <c r="J1547">
        <f>IF(Table1[[#This Row],[is_weekend]], 1,0)</f>
        <v>0</v>
      </c>
      <c r="K1547">
        <v>0</v>
      </c>
      <c r="L1547" t="s">
        <v>15</v>
      </c>
      <c r="M1547" s="3" t="b">
        <v>0</v>
      </c>
      <c r="N1547" t="s">
        <v>16</v>
      </c>
    </row>
    <row r="1548" spans="1:14" x14ac:dyDescent="0.25">
      <c r="A1548" s="1">
        <v>45408</v>
      </c>
      <c r="B1548">
        <v>2</v>
      </c>
      <c r="C1548" t="s">
        <v>32</v>
      </c>
      <c r="D1548" t="s">
        <v>13</v>
      </c>
      <c r="E1548">
        <v>72</v>
      </c>
      <c r="F1548" s="2">
        <v>9</v>
      </c>
      <c r="G1548" s="2">
        <f>Table1[[#This Row],[price]] *Table1[[#This Row],[quantity_sold]]</f>
        <v>648</v>
      </c>
      <c r="H1548" t="s">
        <v>14</v>
      </c>
      <c r="I1548" s="3" t="b">
        <v>0</v>
      </c>
      <c r="J1548">
        <f>IF(Table1[[#This Row],[is_weekend]], 1,0)</f>
        <v>0</v>
      </c>
      <c r="K1548">
        <v>1</v>
      </c>
      <c r="L1548" t="s">
        <v>15</v>
      </c>
      <c r="M1548" s="3" t="b">
        <v>0</v>
      </c>
      <c r="N1548" t="s">
        <v>16</v>
      </c>
    </row>
    <row r="1549" spans="1:14" x14ac:dyDescent="0.25">
      <c r="A1549" s="1">
        <v>45408</v>
      </c>
      <c r="B1549">
        <v>3</v>
      </c>
      <c r="C1549" t="s">
        <v>33</v>
      </c>
      <c r="D1549" t="s">
        <v>34</v>
      </c>
      <c r="E1549">
        <v>45</v>
      </c>
      <c r="F1549" s="2">
        <v>6.3</v>
      </c>
      <c r="G1549" s="2">
        <f>Table1[[#This Row],[price]] *Table1[[#This Row],[quantity_sold]]</f>
        <v>283.5</v>
      </c>
      <c r="H1549" t="s">
        <v>14</v>
      </c>
      <c r="I1549" s="3" t="b">
        <v>0</v>
      </c>
      <c r="J1549">
        <f>IF(Table1[[#This Row],[is_weekend]], 1,0)</f>
        <v>0</v>
      </c>
      <c r="K1549">
        <v>0</v>
      </c>
      <c r="L1549" t="s">
        <v>15</v>
      </c>
      <c r="M1549" s="3" t="b">
        <v>0</v>
      </c>
      <c r="N1549" t="s">
        <v>16</v>
      </c>
    </row>
    <row r="1550" spans="1:14" x14ac:dyDescent="0.25">
      <c r="A1550" s="1">
        <v>45408</v>
      </c>
      <c r="B1550">
        <v>4</v>
      </c>
      <c r="C1550" t="s">
        <v>35</v>
      </c>
      <c r="D1550" t="s">
        <v>36</v>
      </c>
      <c r="E1550">
        <v>65</v>
      </c>
      <c r="F1550" s="2">
        <v>1.8</v>
      </c>
      <c r="G1550" s="2">
        <f>Table1[[#This Row],[price]] *Table1[[#This Row],[quantity_sold]]</f>
        <v>117</v>
      </c>
      <c r="H1550" t="s">
        <v>14</v>
      </c>
      <c r="I1550" s="3" t="b">
        <v>0</v>
      </c>
      <c r="J1550">
        <f>IF(Table1[[#This Row],[is_weekend]], 1,0)</f>
        <v>0</v>
      </c>
      <c r="K1550">
        <v>0</v>
      </c>
      <c r="L1550" t="s">
        <v>15</v>
      </c>
      <c r="M1550" s="3" t="b">
        <v>0</v>
      </c>
      <c r="N1550" t="s">
        <v>16</v>
      </c>
    </row>
    <row r="1551" spans="1:14" x14ac:dyDescent="0.25">
      <c r="A1551" s="1">
        <v>45408</v>
      </c>
      <c r="B1551">
        <v>5</v>
      </c>
      <c r="C1551" t="s">
        <v>37</v>
      </c>
      <c r="D1551" t="s">
        <v>38</v>
      </c>
      <c r="E1551">
        <v>49</v>
      </c>
      <c r="F1551" s="2">
        <v>4.5</v>
      </c>
      <c r="G1551" s="2">
        <f>Table1[[#This Row],[price]] *Table1[[#This Row],[quantity_sold]]</f>
        <v>220.5</v>
      </c>
      <c r="H1551" t="s">
        <v>14</v>
      </c>
      <c r="I1551" s="3" t="b">
        <v>0</v>
      </c>
      <c r="J1551">
        <f>IF(Table1[[#This Row],[is_weekend]], 1,0)</f>
        <v>0</v>
      </c>
      <c r="K1551">
        <v>0</v>
      </c>
      <c r="L1551" t="s">
        <v>15</v>
      </c>
      <c r="M1551" s="3" t="b">
        <v>0</v>
      </c>
      <c r="N1551" t="s">
        <v>16</v>
      </c>
    </row>
    <row r="1552" spans="1:14" x14ac:dyDescent="0.25">
      <c r="A1552" s="1">
        <v>45407</v>
      </c>
      <c r="B1552">
        <v>1</v>
      </c>
      <c r="C1552" t="s">
        <v>12</v>
      </c>
      <c r="D1552" t="s">
        <v>13</v>
      </c>
      <c r="E1552">
        <v>41</v>
      </c>
      <c r="F1552" s="2">
        <v>7.2</v>
      </c>
      <c r="G1552" s="2">
        <f>Table1[[#This Row],[price]] *Table1[[#This Row],[quantity_sold]]</f>
        <v>295.2</v>
      </c>
      <c r="H1552" t="s">
        <v>23</v>
      </c>
      <c r="I1552" s="3" t="b">
        <v>0</v>
      </c>
      <c r="J1552">
        <f>IF(Table1[[#This Row],[is_weekend]], 1,0)</f>
        <v>0</v>
      </c>
      <c r="K1552">
        <v>0</v>
      </c>
      <c r="L1552" t="s">
        <v>18</v>
      </c>
      <c r="M1552" s="3" t="b">
        <v>0</v>
      </c>
      <c r="N1552" t="s">
        <v>16</v>
      </c>
    </row>
    <row r="1553" spans="1:14" x14ac:dyDescent="0.25">
      <c r="A1553" s="1">
        <v>45407</v>
      </c>
      <c r="B1553">
        <v>2</v>
      </c>
      <c r="C1553" t="s">
        <v>32</v>
      </c>
      <c r="D1553" t="s">
        <v>13</v>
      </c>
      <c r="E1553">
        <v>36</v>
      </c>
      <c r="F1553" s="2">
        <v>9</v>
      </c>
      <c r="G1553" s="2">
        <f>Table1[[#This Row],[price]] *Table1[[#This Row],[quantity_sold]]</f>
        <v>324</v>
      </c>
      <c r="H1553" t="s">
        <v>23</v>
      </c>
      <c r="I1553" s="3" t="b">
        <v>0</v>
      </c>
      <c r="J1553">
        <f>IF(Table1[[#This Row],[is_weekend]], 1,0)</f>
        <v>0</v>
      </c>
      <c r="K1553">
        <v>0</v>
      </c>
      <c r="L1553" t="s">
        <v>18</v>
      </c>
      <c r="M1553" s="3" t="b">
        <v>0</v>
      </c>
      <c r="N1553" t="s">
        <v>16</v>
      </c>
    </row>
    <row r="1554" spans="1:14" x14ac:dyDescent="0.25">
      <c r="A1554" s="1">
        <v>45407</v>
      </c>
      <c r="B1554">
        <v>3</v>
      </c>
      <c r="C1554" t="s">
        <v>33</v>
      </c>
      <c r="D1554" t="s">
        <v>34</v>
      </c>
      <c r="E1554">
        <v>30</v>
      </c>
      <c r="F1554" s="2">
        <v>6.3</v>
      </c>
      <c r="G1554" s="2">
        <f>Table1[[#This Row],[price]] *Table1[[#This Row],[quantity_sold]]</f>
        <v>189</v>
      </c>
      <c r="H1554" t="s">
        <v>23</v>
      </c>
      <c r="I1554" s="3" t="b">
        <v>0</v>
      </c>
      <c r="J1554">
        <f>IF(Table1[[#This Row],[is_weekend]], 1,0)</f>
        <v>0</v>
      </c>
      <c r="K1554">
        <v>0</v>
      </c>
      <c r="L1554" t="s">
        <v>18</v>
      </c>
      <c r="M1554" s="3" t="b">
        <v>0</v>
      </c>
      <c r="N1554" t="s">
        <v>16</v>
      </c>
    </row>
    <row r="1555" spans="1:14" x14ac:dyDescent="0.25">
      <c r="A1555" s="1">
        <v>45407</v>
      </c>
      <c r="B1555">
        <v>4</v>
      </c>
      <c r="C1555" t="s">
        <v>35</v>
      </c>
      <c r="D1555" t="s">
        <v>36</v>
      </c>
      <c r="E1555">
        <v>43</v>
      </c>
      <c r="F1555" s="2">
        <v>1.8</v>
      </c>
      <c r="G1555" s="2">
        <f>Table1[[#This Row],[price]] *Table1[[#This Row],[quantity_sold]]</f>
        <v>77.400000000000006</v>
      </c>
      <c r="H1555" t="s">
        <v>23</v>
      </c>
      <c r="I1555" s="3" t="b">
        <v>0</v>
      </c>
      <c r="J1555">
        <f>IF(Table1[[#This Row],[is_weekend]], 1,0)</f>
        <v>0</v>
      </c>
      <c r="K1555">
        <v>0</v>
      </c>
      <c r="L1555" t="s">
        <v>18</v>
      </c>
      <c r="M1555" s="3" t="b">
        <v>0</v>
      </c>
      <c r="N1555" t="s">
        <v>16</v>
      </c>
    </row>
    <row r="1556" spans="1:14" x14ac:dyDescent="0.25">
      <c r="A1556" s="1">
        <v>45407</v>
      </c>
      <c r="B1556">
        <v>5</v>
      </c>
      <c r="C1556" t="s">
        <v>37</v>
      </c>
      <c r="D1556" t="s">
        <v>38</v>
      </c>
      <c r="E1556">
        <v>53</v>
      </c>
      <c r="F1556" s="2">
        <v>4.5</v>
      </c>
      <c r="G1556" s="2">
        <f>Table1[[#This Row],[price]] *Table1[[#This Row],[quantity_sold]]</f>
        <v>238.5</v>
      </c>
      <c r="H1556" t="s">
        <v>23</v>
      </c>
      <c r="I1556" s="3" t="b">
        <v>0</v>
      </c>
      <c r="J1556">
        <f>IF(Table1[[#This Row],[is_weekend]], 1,0)</f>
        <v>0</v>
      </c>
      <c r="K1556">
        <v>1</v>
      </c>
      <c r="L1556" t="s">
        <v>18</v>
      </c>
      <c r="M1556" s="3" t="b">
        <v>0</v>
      </c>
      <c r="N1556" t="s">
        <v>16</v>
      </c>
    </row>
    <row r="1557" spans="1:14" x14ac:dyDescent="0.25">
      <c r="A1557" s="1">
        <v>45406</v>
      </c>
      <c r="B1557">
        <v>1</v>
      </c>
      <c r="C1557" t="s">
        <v>12</v>
      </c>
      <c r="D1557" t="s">
        <v>13</v>
      </c>
      <c r="E1557">
        <v>50</v>
      </c>
      <c r="F1557" s="2">
        <v>7.2</v>
      </c>
      <c r="G1557" s="2">
        <f>Table1[[#This Row],[price]] *Table1[[#This Row],[quantity_sold]]</f>
        <v>360</v>
      </c>
      <c r="H1557" t="s">
        <v>22</v>
      </c>
      <c r="I1557" s="3" t="b">
        <v>0</v>
      </c>
      <c r="J1557">
        <f>IF(Table1[[#This Row],[is_weekend]], 1,0)</f>
        <v>0</v>
      </c>
      <c r="K1557">
        <v>1</v>
      </c>
      <c r="L1557" t="s">
        <v>15</v>
      </c>
      <c r="M1557" s="3" t="b">
        <v>0</v>
      </c>
      <c r="N1557" t="s">
        <v>16</v>
      </c>
    </row>
    <row r="1558" spans="1:14" x14ac:dyDescent="0.25">
      <c r="A1558" s="1">
        <v>45406</v>
      </c>
      <c r="B1558">
        <v>2</v>
      </c>
      <c r="C1558" t="s">
        <v>32</v>
      </c>
      <c r="D1558" t="s">
        <v>13</v>
      </c>
      <c r="E1558">
        <v>34</v>
      </c>
      <c r="F1558" s="2">
        <v>9</v>
      </c>
      <c r="G1558" s="2">
        <f>Table1[[#This Row],[price]] *Table1[[#This Row],[quantity_sold]]</f>
        <v>306</v>
      </c>
      <c r="H1558" t="s">
        <v>22</v>
      </c>
      <c r="I1558" s="3" t="b">
        <v>0</v>
      </c>
      <c r="J1558">
        <f>IF(Table1[[#This Row],[is_weekend]], 1,0)</f>
        <v>0</v>
      </c>
      <c r="K1558">
        <v>0</v>
      </c>
      <c r="L1558" t="s">
        <v>15</v>
      </c>
      <c r="M1558" s="3" t="b">
        <v>0</v>
      </c>
      <c r="N1558" t="s">
        <v>16</v>
      </c>
    </row>
    <row r="1559" spans="1:14" x14ac:dyDescent="0.25">
      <c r="A1559" s="1">
        <v>45406</v>
      </c>
      <c r="B1559">
        <v>3</v>
      </c>
      <c r="C1559" t="s">
        <v>33</v>
      </c>
      <c r="D1559" t="s">
        <v>34</v>
      </c>
      <c r="E1559">
        <v>31</v>
      </c>
      <c r="F1559" s="2">
        <v>6.3</v>
      </c>
      <c r="G1559" s="2">
        <f>Table1[[#This Row],[price]] *Table1[[#This Row],[quantity_sold]]</f>
        <v>195.29999999999998</v>
      </c>
      <c r="H1559" t="s">
        <v>22</v>
      </c>
      <c r="I1559" s="3" t="b">
        <v>0</v>
      </c>
      <c r="J1559">
        <f>IF(Table1[[#This Row],[is_weekend]], 1,0)</f>
        <v>0</v>
      </c>
      <c r="K1559">
        <v>0</v>
      </c>
      <c r="L1559" t="s">
        <v>15</v>
      </c>
      <c r="M1559" s="3" t="b">
        <v>0</v>
      </c>
      <c r="N1559" t="s">
        <v>16</v>
      </c>
    </row>
    <row r="1560" spans="1:14" x14ac:dyDescent="0.25">
      <c r="A1560" s="1">
        <v>45406</v>
      </c>
      <c r="B1560">
        <v>4</v>
      </c>
      <c r="C1560" t="s">
        <v>35</v>
      </c>
      <c r="D1560" t="s">
        <v>36</v>
      </c>
      <c r="E1560">
        <v>59</v>
      </c>
      <c r="F1560" s="2">
        <v>1.8</v>
      </c>
      <c r="G1560" s="2">
        <f>Table1[[#This Row],[price]] *Table1[[#This Row],[quantity_sold]]</f>
        <v>106.2</v>
      </c>
      <c r="H1560" t="s">
        <v>22</v>
      </c>
      <c r="I1560" s="3" t="b">
        <v>0</v>
      </c>
      <c r="J1560">
        <f>IF(Table1[[#This Row],[is_weekend]], 1,0)</f>
        <v>0</v>
      </c>
      <c r="K1560">
        <v>1</v>
      </c>
      <c r="L1560" t="s">
        <v>15</v>
      </c>
      <c r="M1560" s="3" t="b">
        <v>0</v>
      </c>
      <c r="N1560" t="s">
        <v>16</v>
      </c>
    </row>
    <row r="1561" spans="1:14" x14ac:dyDescent="0.25">
      <c r="A1561" s="1">
        <v>45406</v>
      </c>
      <c r="B1561">
        <v>5</v>
      </c>
      <c r="C1561" t="s">
        <v>37</v>
      </c>
      <c r="D1561" t="s">
        <v>38</v>
      </c>
      <c r="E1561">
        <v>36</v>
      </c>
      <c r="F1561" s="2">
        <v>4.5</v>
      </c>
      <c r="G1561" s="2">
        <f>Table1[[#This Row],[price]] *Table1[[#This Row],[quantity_sold]]</f>
        <v>162</v>
      </c>
      <c r="H1561" t="s">
        <v>22</v>
      </c>
      <c r="I1561" s="3" t="b">
        <v>0</v>
      </c>
      <c r="J1561">
        <f>IF(Table1[[#This Row],[is_weekend]], 1,0)</f>
        <v>0</v>
      </c>
      <c r="K1561">
        <v>0</v>
      </c>
      <c r="L1561" t="s">
        <v>15</v>
      </c>
      <c r="M1561" s="3" t="b">
        <v>0</v>
      </c>
      <c r="N1561" t="s">
        <v>16</v>
      </c>
    </row>
    <row r="1562" spans="1:14" x14ac:dyDescent="0.25">
      <c r="A1562" s="1">
        <v>45405</v>
      </c>
      <c r="B1562">
        <v>1</v>
      </c>
      <c r="C1562" t="s">
        <v>12</v>
      </c>
      <c r="D1562" t="s">
        <v>13</v>
      </c>
      <c r="E1562">
        <v>36</v>
      </c>
      <c r="F1562" s="2">
        <v>7.2</v>
      </c>
      <c r="G1562" s="2">
        <f>Table1[[#This Row],[price]] *Table1[[#This Row],[quantity_sold]]</f>
        <v>259.2</v>
      </c>
      <c r="H1562" t="s">
        <v>21</v>
      </c>
      <c r="I1562" s="3" t="b">
        <v>0</v>
      </c>
      <c r="J1562">
        <f>IF(Table1[[#This Row],[is_weekend]], 1,0)</f>
        <v>0</v>
      </c>
      <c r="K1562">
        <v>0</v>
      </c>
      <c r="L1562" t="s">
        <v>15</v>
      </c>
      <c r="M1562" s="3" t="b">
        <v>0</v>
      </c>
      <c r="N1562" t="s">
        <v>16</v>
      </c>
    </row>
    <row r="1563" spans="1:14" x14ac:dyDescent="0.25">
      <c r="A1563" s="1">
        <v>45405</v>
      </c>
      <c r="B1563">
        <v>2</v>
      </c>
      <c r="C1563" t="s">
        <v>32</v>
      </c>
      <c r="D1563" t="s">
        <v>13</v>
      </c>
      <c r="E1563">
        <v>31</v>
      </c>
      <c r="F1563" s="2">
        <v>9</v>
      </c>
      <c r="G1563" s="2">
        <f>Table1[[#This Row],[price]] *Table1[[#This Row],[quantity_sold]]</f>
        <v>279</v>
      </c>
      <c r="H1563" t="s">
        <v>21</v>
      </c>
      <c r="I1563" s="3" t="b">
        <v>0</v>
      </c>
      <c r="J1563">
        <f>IF(Table1[[#This Row],[is_weekend]], 1,0)</f>
        <v>0</v>
      </c>
      <c r="K1563">
        <v>0</v>
      </c>
      <c r="L1563" t="s">
        <v>15</v>
      </c>
      <c r="M1563" s="3" t="b">
        <v>0</v>
      </c>
      <c r="N1563" t="s">
        <v>16</v>
      </c>
    </row>
    <row r="1564" spans="1:14" x14ac:dyDescent="0.25">
      <c r="A1564" s="1">
        <v>45405</v>
      </c>
      <c r="B1564">
        <v>3</v>
      </c>
      <c r="C1564" t="s">
        <v>33</v>
      </c>
      <c r="D1564" t="s">
        <v>34</v>
      </c>
      <c r="E1564">
        <v>43</v>
      </c>
      <c r="F1564" s="2">
        <v>6.3</v>
      </c>
      <c r="G1564" s="2">
        <f>Table1[[#This Row],[price]] *Table1[[#This Row],[quantity_sold]]</f>
        <v>270.89999999999998</v>
      </c>
      <c r="H1564" t="s">
        <v>21</v>
      </c>
      <c r="I1564" s="3" t="b">
        <v>0</v>
      </c>
      <c r="J1564">
        <f>IF(Table1[[#This Row],[is_weekend]], 1,0)</f>
        <v>0</v>
      </c>
      <c r="K1564">
        <v>1</v>
      </c>
      <c r="L1564" t="s">
        <v>15</v>
      </c>
      <c r="M1564" s="3" t="b">
        <v>0</v>
      </c>
      <c r="N1564" t="s">
        <v>16</v>
      </c>
    </row>
    <row r="1565" spans="1:14" x14ac:dyDescent="0.25">
      <c r="A1565" s="1">
        <v>45405</v>
      </c>
      <c r="B1565">
        <v>4</v>
      </c>
      <c r="C1565" t="s">
        <v>35</v>
      </c>
      <c r="D1565" t="s">
        <v>36</v>
      </c>
      <c r="E1565">
        <v>43</v>
      </c>
      <c r="F1565" s="2">
        <v>1.8</v>
      </c>
      <c r="G1565" s="2">
        <f>Table1[[#This Row],[price]] *Table1[[#This Row],[quantity_sold]]</f>
        <v>77.400000000000006</v>
      </c>
      <c r="H1565" t="s">
        <v>21</v>
      </c>
      <c r="I1565" s="3" t="b">
        <v>0</v>
      </c>
      <c r="J1565">
        <f>IF(Table1[[#This Row],[is_weekend]], 1,0)</f>
        <v>0</v>
      </c>
      <c r="K1565">
        <v>0</v>
      </c>
      <c r="L1565" t="s">
        <v>15</v>
      </c>
      <c r="M1565" s="3" t="b">
        <v>0</v>
      </c>
      <c r="N1565" t="s">
        <v>16</v>
      </c>
    </row>
    <row r="1566" spans="1:14" x14ac:dyDescent="0.25">
      <c r="A1566" s="1">
        <v>45405</v>
      </c>
      <c r="B1566">
        <v>5</v>
      </c>
      <c r="C1566" t="s">
        <v>37</v>
      </c>
      <c r="D1566" t="s">
        <v>38</v>
      </c>
      <c r="E1566">
        <v>43</v>
      </c>
      <c r="F1566" s="2">
        <v>4.5</v>
      </c>
      <c r="G1566" s="2">
        <f>Table1[[#This Row],[price]] *Table1[[#This Row],[quantity_sold]]</f>
        <v>193.5</v>
      </c>
      <c r="H1566" t="s">
        <v>21</v>
      </c>
      <c r="I1566" s="3" t="b">
        <v>0</v>
      </c>
      <c r="J1566">
        <f>IF(Table1[[#This Row],[is_weekend]], 1,0)</f>
        <v>0</v>
      </c>
      <c r="K1566">
        <v>1</v>
      </c>
      <c r="L1566" t="s">
        <v>15</v>
      </c>
      <c r="M1566" s="3" t="b">
        <v>0</v>
      </c>
      <c r="N1566" t="s">
        <v>16</v>
      </c>
    </row>
    <row r="1567" spans="1:14" x14ac:dyDescent="0.25">
      <c r="A1567" s="1">
        <v>45404</v>
      </c>
      <c r="B1567">
        <v>1</v>
      </c>
      <c r="C1567" t="s">
        <v>12</v>
      </c>
      <c r="D1567" t="s">
        <v>13</v>
      </c>
      <c r="E1567">
        <v>28</v>
      </c>
      <c r="F1567" s="2">
        <v>7.2</v>
      </c>
      <c r="G1567" s="2">
        <f>Table1[[#This Row],[price]] *Table1[[#This Row],[quantity_sold]]</f>
        <v>201.6</v>
      </c>
      <c r="H1567" t="s">
        <v>20</v>
      </c>
      <c r="I1567" s="3" t="b">
        <v>0</v>
      </c>
      <c r="J1567">
        <f>IF(Table1[[#This Row],[is_weekend]], 1,0)</f>
        <v>0</v>
      </c>
      <c r="K1567">
        <v>0</v>
      </c>
      <c r="L1567" t="s">
        <v>24</v>
      </c>
      <c r="M1567" s="3" t="b">
        <v>0</v>
      </c>
      <c r="N1567" t="s">
        <v>16</v>
      </c>
    </row>
    <row r="1568" spans="1:14" x14ac:dyDescent="0.25">
      <c r="A1568" s="1">
        <v>45404</v>
      </c>
      <c r="B1568">
        <v>2</v>
      </c>
      <c r="C1568" t="s">
        <v>32</v>
      </c>
      <c r="D1568" t="s">
        <v>13</v>
      </c>
      <c r="E1568">
        <v>37</v>
      </c>
      <c r="F1568" s="2">
        <v>9</v>
      </c>
      <c r="G1568" s="2">
        <f>Table1[[#This Row],[price]] *Table1[[#This Row],[quantity_sold]]</f>
        <v>333</v>
      </c>
      <c r="H1568" t="s">
        <v>20</v>
      </c>
      <c r="I1568" s="3" t="b">
        <v>0</v>
      </c>
      <c r="J1568">
        <f>IF(Table1[[#This Row],[is_weekend]], 1,0)</f>
        <v>0</v>
      </c>
      <c r="K1568">
        <v>1</v>
      </c>
      <c r="L1568" t="s">
        <v>24</v>
      </c>
      <c r="M1568" s="3" t="b">
        <v>0</v>
      </c>
      <c r="N1568" t="s">
        <v>16</v>
      </c>
    </row>
    <row r="1569" spans="1:14" x14ac:dyDescent="0.25">
      <c r="A1569" s="1">
        <v>45404</v>
      </c>
      <c r="B1569">
        <v>3</v>
      </c>
      <c r="C1569" t="s">
        <v>33</v>
      </c>
      <c r="D1569" t="s">
        <v>34</v>
      </c>
      <c r="E1569">
        <v>16</v>
      </c>
      <c r="F1569" s="2">
        <v>6.3</v>
      </c>
      <c r="G1569" s="2">
        <f>Table1[[#This Row],[price]] *Table1[[#This Row],[quantity_sold]]</f>
        <v>100.8</v>
      </c>
      <c r="H1569" t="s">
        <v>20</v>
      </c>
      <c r="I1569" s="3" t="b">
        <v>0</v>
      </c>
      <c r="J1569">
        <f>IF(Table1[[#This Row],[is_weekend]], 1,0)</f>
        <v>0</v>
      </c>
      <c r="K1569">
        <v>0</v>
      </c>
      <c r="L1569" t="s">
        <v>24</v>
      </c>
      <c r="M1569" s="3" t="b">
        <v>0</v>
      </c>
      <c r="N1569" t="s">
        <v>16</v>
      </c>
    </row>
    <row r="1570" spans="1:14" x14ac:dyDescent="0.25">
      <c r="A1570" s="1">
        <v>45404</v>
      </c>
      <c r="B1570">
        <v>4</v>
      </c>
      <c r="C1570" t="s">
        <v>35</v>
      </c>
      <c r="D1570" t="s">
        <v>36</v>
      </c>
      <c r="E1570">
        <v>29</v>
      </c>
      <c r="F1570" s="2">
        <v>1.8</v>
      </c>
      <c r="G1570" s="2">
        <f>Table1[[#This Row],[price]] *Table1[[#This Row],[quantity_sold]]</f>
        <v>52.2</v>
      </c>
      <c r="H1570" t="s">
        <v>20</v>
      </c>
      <c r="I1570" s="3" t="b">
        <v>0</v>
      </c>
      <c r="J1570">
        <f>IF(Table1[[#This Row],[is_weekend]], 1,0)</f>
        <v>0</v>
      </c>
      <c r="K1570">
        <v>0</v>
      </c>
      <c r="L1570" t="s">
        <v>24</v>
      </c>
      <c r="M1570" s="3" t="b">
        <v>0</v>
      </c>
      <c r="N1570" t="s">
        <v>16</v>
      </c>
    </row>
    <row r="1571" spans="1:14" x14ac:dyDescent="0.25">
      <c r="A1571" s="1">
        <v>45404</v>
      </c>
      <c r="B1571">
        <v>5</v>
      </c>
      <c r="C1571" t="s">
        <v>37</v>
      </c>
      <c r="D1571" t="s">
        <v>38</v>
      </c>
      <c r="E1571">
        <v>25</v>
      </c>
      <c r="F1571" s="2">
        <v>4.5</v>
      </c>
      <c r="G1571" s="2">
        <f>Table1[[#This Row],[price]] *Table1[[#This Row],[quantity_sold]]</f>
        <v>112.5</v>
      </c>
      <c r="H1571" t="s">
        <v>20</v>
      </c>
      <c r="I1571" s="3" t="b">
        <v>0</v>
      </c>
      <c r="J1571">
        <f>IF(Table1[[#This Row],[is_weekend]], 1,0)</f>
        <v>0</v>
      </c>
      <c r="K1571">
        <v>0</v>
      </c>
      <c r="L1571" t="s">
        <v>24</v>
      </c>
      <c r="M1571" s="3" t="b">
        <v>0</v>
      </c>
      <c r="N1571" t="s">
        <v>16</v>
      </c>
    </row>
    <row r="1572" spans="1:14" x14ac:dyDescent="0.25">
      <c r="A1572" s="1">
        <v>45403</v>
      </c>
      <c r="B1572">
        <v>1</v>
      </c>
      <c r="C1572" t="s">
        <v>12</v>
      </c>
      <c r="D1572" t="s">
        <v>13</v>
      </c>
      <c r="E1572">
        <v>80</v>
      </c>
      <c r="F1572" s="2">
        <v>7.2</v>
      </c>
      <c r="G1572" s="2">
        <f>Table1[[#This Row],[price]] *Table1[[#This Row],[quantity_sold]]</f>
        <v>576</v>
      </c>
      <c r="H1572" t="s">
        <v>19</v>
      </c>
      <c r="I1572" s="3" t="b">
        <v>1</v>
      </c>
      <c r="J1572">
        <f>IF(Table1[[#This Row],[is_weekend]], 1,0)</f>
        <v>1</v>
      </c>
      <c r="K1572">
        <v>1</v>
      </c>
      <c r="L1572" t="s">
        <v>15</v>
      </c>
      <c r="M1572" s="3" t="b">
        <v>0</v>
      </c>
      <c r="N1572" t="s">
        <v>16</v>
      </c>
    </row>
    <row r="1573" spans="1:14" x14ac:dyDescent="0.25">
      <c r="A1573" s="1">
        <v>45403</v>
      </c>
      <c r="B1573">
        <v>2</v>
      </c>
      <c r="C1573" t="s">
        <v>32</v>
      </c>
      <c r="D1573" t="s">
        <v>13</v>
      </c>
      <c r="E1573">
        <v>49</v>
      </c>
      <c r="F1573" s="2">
        <v>9</v>
      </c>
      <c r="G1573" s="2">
        <f>Table1[[#This Row],[price]] *Table1[[#This Row],[quantity_sold]]</f>
        <v>441</v>
      </c>
      <c r="H1573" t="s">
        <v>19</v>
      </c>
      <c r="I1573" s="3" t="b">
        <v>1</v>
      </c>
      <c r="J1573">
        <f>IF(Table1[[#This Row],[is_weekend]], 1,0)</f>
        <v>1</v>
      </c>
      <c r="K1573">
        <v>0</v>
      </c>
      <c r="L1573" t="s">
        <v>15</v>
      </c>
      <c r="M1573" s="3" t="b">
        <v>0</v>
      </c>
      <c r="N1573" t="s">
        <v>16</v>
      </c>
    </row>
    <row r="1574" spans="1:14" x14ac:dyDescent="0.25">
      <c r="A1574" s="1">
        <v>45403</v>
      </c>
      <c r="B1574">
        <v>3</v>
      </c>
      <c r="C1574" t="s">
        <v>33</v>
      </c>
      <c r="D1574" t="s">
        <v>34</v>
      </c>
      <c r="E1574">
        <v>47</v>
      </c>
      <c r="F1574" s="2">
        <v>6.3</v>
      </c>
      <c r="G1574" s="2">
        <f>Table1[[#This Row],[price]] *Table1[[#This Row],[quantity_sold]]</f>
        <v>296.09999999999997</v>
      </c>
      <c r="H1574" t="s">
        <v>19</v>
      </c>
      <c r="I1574" s="3" t="b">
        <v>1</v>
      </c>
      <c r="J1574">
        <f>IF(Table1[[#This Row],[is_weekend]], 1,0)</f>
        <v>1</v>
      </c>
      <c r="K1574">
        <v>0</v>
      </c>
      <c r="L1574" t="s">
        <v>15</v>
      </c>
      <c r="M1574" s="3" t="b">
        <v>0</v>
      </c>
      <c r="N1574" t="s">
        <v>16</v>
      </c>
    </row>
    <row r="1575" spans="1:14" x14ac:dyDescent="0.25">
      <c r="A1575" s="1">
        <v>45403</v>
      </c>
      <c r="B1575">
        <v>4</v>
      </c>
      <c r="C1575" t="s">
        <v>35</v>
      </c>
      <c r="D1575" t="s">
        <v>36</v>
      </c>
      <c r="E1575">
        <v>69</v>
      </c>
      <c r="F1575" s="2">
        <v>1.8</v>
      </c>
      <c r="G1575" s="2">
        <f>Table1[[#This Row],[price]] *Table1[[#This Row],[quantity_sold]]</f>
        <v>124.2</v>
      </c>
      <c r="H1575" t="s">
        <v>19</v>
      </c>
      <c r="I1575" s="3" t="b">
        <v>1</v>
      </c>
      <c r="J1575">
        <f>IF(Table1[[#This Row],[is_weekend]], 1,0)</f>
        <v>1</v>
      </c>
      <c r="K1575">
        <v>0</v>
      </c>
      <c r="L1575" t="s">
        <v>15</v>
      </c>
      <c r="M1575" s="3" t="b">
        <v>0</v>
      </c>
      <c r="N1575" t="s">
        <v>16</v>
      </c>
    </row>
    <row r="1576" spans="1:14" x14ac:dyDescent="0.25">
      <c r="A1576" s="1">
        <v>45403</v>
      </c>
      <c r="B1576">
        <v>5</v>
      </c>
      <c r="C1576" t="s">
        <v>37</v>
      </c>
      <c r="D1576" t="s">
        <v>38</v>
      </c>
      <c r="E1576">
        <v>53</v>
      </c>
      <c r="F1576" s="2">
        <v>4.5</v>
      </c>
      <c r="G1576" s="2">
        <f>Table1[[#This Row],[price]] *Table1[[#This Row],[quantity_sold]]</f>
        <v>238.5</v>
      </c>
      <c r="H1576" t="s">
        <v>19</v>
      </c>
      <c r="I1576" s="3" t="b">
        <v>1</v>
      </c>
      <c r="J1576">
        <f>IF(Table1[[#This Row],[is_weekend]], 1,0)</f>
        <v>1</v>
      </c>
      <c r="K1576">
        <v>0</v>
      </c>
      <c r="L1576" t="s">
        <v>15</v>
      </c>
      <c r="M1576" s="3" t="b">
        <v>0</v>
      </c>
      <c r="N1576" t="s">
        <v>16</v>
      </c>
    </row>
    <row r="1577" spans="1:14" x14ac:dyDescent="0.25">
      <c r="A1577" s="1">
        <v>45402</v>
      </c>
      <c r="B1577">
        <v>1</v>
      </c>
      <c r="C1577" t="s">
        <v>12</v>
      </c>
      <c r="D1577" t="s">
        <v>13</v>
      </c>
      <c r="E1577">
        <v>66</v>
      </c>
      <c r="F1577" s="2">
        <v>7.2</v>
      </c>
      <c r="G1577" s="2">
        <f>Table1[[#This Row],[price]] *Table1[[#This Row],[quantity_sold]]</f>
        <v>475.2</v>
      </c>
      <c r="H1577" t="s">
        <v>17</v>
      </c>
      <c r="I1577" s="3" t="b">
        <v>1</v>
      </c>
      <c r="J1577">
        <f>IF(Table1[[#This Row],[is_weekend]], 1,0)</f>
        <v>1</v>
      </c>
      <c r="K1577">
        <v>0</v>
      </c>
      <c r="L1577" t="s">
        <v>15</v>
      </c>
      <c r="M1577" s="3" t="b">
        <v>0</v>
      </c>
      <c r="N1577" t="s">
        <v>16</v>
      </c>
    </row>
    <row r="1578" spans="1:14" x14ac:dyDescent="0.25">
      <c r="A1578" s="1">
        <v>45402</v>
      </c>
      <c r="B1578">
        <v>2</v>
      </c>
      <c r="C1578" t="s">
        <v>32</v>
      </c>
      <c r="D1578" t="s">
        <v>13</v>
      </c>
      <c r="E1578">
        <v>49</v>
      </c>
      <c r="F1578" s="2">
        <v>9</v>
      </c>
      <c r="G1578" s="2">
        <f>Table1[[#This Row],[price]] *Table1[[#This Row],[quantity_sold]]</f>
        <v>441</v>
      </c>
      <c r="H1578" t="s">
        <v>17</v>
      </c>
      <c r="I1578" s="3" t="b">
        <v>1</v>
      </c>
      <c r="J1578">
        <f>IF(Table1[[#This Row],[is_weekend]], 1,0)</f>
        <v>1</v>
      </c>
      <c r="K1578">
        <v>0</v>
      </c>
      <c r="L1578" t="s">
        <v>15</v>
      </c>
      <c r="M1578" s="3" t="b">
        <v>0</v>
      </c>
      <c r="N1578" t="s">
        <v>16</v>
      </c>
    </row>
    <row r="1579" spans="1:14" x14ac:dyDescent="0.25">
      <c r="A1579" s="1">
        <v>45402</v>
      </c>
      <c r="B1579">
        <v>3</v>
      </c>
      <c r="C1579" t="s">
        <v>33</v>
      </c>
      <c r="D1579" t="s">
        <v>34</v>
      </c>
      <c r="E1579">
        <v>49</v>
      </c>
      <c r="F1579" s="2">
        <v>6.3</v>
      </c>
      <c r="G1579" s="2">
        <f>Table1[[#This Row],[price]] *Table1[[#This Row],[quantity_sold]]</f>
        <v>308.7</v>
      </c>
      <c r="H1579" t="s">
        <v>17</v>
      </c>
      <c r="I1579" s="3" t="b">
        <v>1</v>
      </c>
      <c r="J1579">
        <f>IF(Table1[[#This Row],[is_weekend]], 1,0)</f>
        <v>1</v>
      </c>
      <c r="K1579">
        <v>0</v>
      </c>
      <c r="L1579" t="s">
        <v>15</v>
      </c>
      <c r="M1579" s="3" t="b">
        <v>0</v>
      </c>
      <c r="N1579" t="s">
        <v>16</v>
      </c>
    </row>
    <row r="1580" spans="1:14" x14ac:dyDescent="0.25">
      <c r="A1580" s="1">
        <v>45402</v>
      </c>
      <c r="B1580">
        <v>4</v>
      </c>
      <c r="C1580" t="s">
        <v>35</v>
      </c>
      <c r="D1580" t="s">
        <v>36</v>
      </c>
      <c r="E1580">
        <v>96</v>
      </c>
      <c r="F1580" s="2">
        <v>1.8</v>
      </c>
      <c r="G1580" s="2">
        <f>Table1[[#This Row],[price]] *Table1[[#This Row],[quantity_sold]]</f>
        <v>172.8</v>
      </c>
      <c r="H1580" t="s">
        <v>17</v>
      </c>
      <c r="I1580" s="3" t="b">
        <v>1</v>
      </c>
      <c r="J1580">
        <f>IF(Table1[[#This Row],[is_weekend]], 1,0)</f>
        <v>1</v>
      </c>
      <c r="K1580">
        <v>1</v>
      </c>
      <c r="L1580" t="s">
        <v>15</v>
      </c>
      <c r="M1580" s="3" t="b">
        <v>0</v>
      </c>
      <c r="N1580" t="s">
        <v>16</v>
      </c>
    </row>
    <row r="1581" spans="1:14" x14ac:dyDescent="0.25">
      <c r="A1581" s="1">
        <v>45402</v>
      </c>
      <c r="B1581">
        <v>5</v>
      </c>
      <c r="C1581" t="s">
        <v>37</v>
      </c>
      <c r="D1581" t="s">
        <v>38</v>
      </c>
      <c r="E1581">
        <v>79</v>
      </c>
      <c r="F1581" s="2">
        <v>4.5</v>
      </c>
      <c r="G1581" s="2">
        <f>Table1[[#This Row],[price]] *Table1[[#This Row],[quantity_sold]]</f>
        <v>355.5</v>
      </c>
      <c r="H1581" t="s">
        <v>17</v>
      </c>
      <c r="I1581" s="3" t="b">
        <v>1</v>
      </c>
      <c r="J1581">
        <f>IF(Table1[[#This Row],[is_weekend]], 1,0)</f>
        <v>1</v>
      </c>
      <c r="K1581">
        <v>1</v>
      </c>
      <c r="L1581" t="s">
        <v>15</v>
      </c>
      <c r="M1581" s="3" t="b">
        <v>0</v>
      </c>
      <c r="N1581" t="s">
        <v>16</v>
      </c>
    </row>
    <row r="1582" spans="1:14" x14ac:dyDescent="0.25">
      <c r="A1582" s="1">
        <v>45401</v>
      </c>
      <c r="B1582">
        <v>1</v>
      </c>
      <c r="C1582" t="s">
        <v>12</v>
      </c>
      <c r="D1582" t="s">
        <v>13</v>
      </c>
      <c r="E1582">
        <v>54</v>
      </c>
      <c r="F1582" s="2">
        <v>7.2</v>
      </c>
      <c r="G1582" s="2">
        <f>Table1[[#This Row],[price]] *Table1[[#This Row],[quantity_sold]]</f>
        <v>388.8</v>
      </c>
      <c r="H1582" t="s">
        <v>14</v>
      </c>
      <c r="I1582" s="3" t="b">
        <v>0</v>
      </c>
      <c r="J1582">
        <f>IF(Table1[[#This Row],[is_weekend]], 1,0)</f>
        <v>0</v>
      </c>
      <c r="K1582">
        <v>0</v>
      </c>
      <c r="L1582" t="s">
        <v>15</v>
      </c>
      <c r="M1582" s="3" t="b">
        <v>0</v>
      </c>
      <c r="N1582" t="s">
        <v>16</v>
      </c>
    </row>
    <row r="1583" spans="1:14" x14ac:dyDescent="0.25">
      <c r="A1583" s="1">
        <v>45401</v>
      </c>
      <c r="B1583">
        <v>2</v>
      </c>
      <c r="C1583" t="s">
        <v>32</v>
      </c>
      <c r="D1583" t="s">
        <v>13</v>
      </c>
      <c r="E1583">
        <v>47</v>
      </c>
      <c r="F1583" s="2">
        <v>9</v>
      </c>
      <c r="G1583" s="2">
        <f>Table1[[#This Row],[price]] *Table1[[#This Row],[quantity_sold]]</f>
        <v>423</v>
      </c>
      <c r="H1583" t="s">
        <v>14</v>
      </c>
      <c r="I1583" s="3" t="b">
        <v>0</v>
      </c>
      <c r="J1583">
        <f>IF(Table1[[#This Row],[is_weekend]], 1,0)</f>
        <v>0</v>
      </c>
      <c r="K1583">
        <v>0</v>
      </c>
      <c r="L1583" t="s">
        <v>15</v>
      </c>
      <c r="M1583" s="3" t="b">
        <v>0</v>
      </c>
      <c r="N1583" t="s">
        <v>16</v>
      </c>
    </row>
    <row r="1584" spans="1:14" x14ac:dyDescent="0.25">
      <c r="A1584" s="1">
        <v>45401</v>
      </c>
      <c r="B1584">
        <v>3</v>
      </c>
      <c r="C1584" t="s">
        <v>33</v>
      </c>
      <c r="D1584" t="s">
        <v>34</v>
      </c>
      <c r="E1584">
        <v>61</v>
      </c>
      <c r="F1584" s="2">
        <v>6.3</v>
      </c>
      <c r="G1584" s="2">
        <f>Table1[[#This Row],[price]] *Table1[[#This Row],[quantity_sold]]</f>
        <v>384.3</v>
      </c>
      <c r="H1584" t="s">
        <v>14</v>
      </c>
      <c r="I1584" s="3" t="b">
        <v>0</v>
      </c>
      <c r="J1584">
        <f>IF(Table1[[#This Row],[is_weekend]], 1,0)</f>
        <v>0</v>
      </c>
      <c r="K1584">
        <v>1</v>
      </c>
      <c r="L1584" t="s">
        <v>15</v>
      </c>
      <c r="M1584" s="3" t="b">
        <v>0</v>
      </c>
      <c r="N1584" t="s">
        <v>16</v>
      </c>
    </row>
    <row r="1585" spans="1:14" x14ac:dyDescent="0.25">
      <c r="A1585" s="1">
        <v>45401</v>
      </c>
      <c r="B1585">
        <v>4</v>
      </c>
      <c r="C1585" t="s">
        <v>35</v>
      </c>
      <c r="D1585" t="s">
        <v>36</v>
      </c>
      <c r="E1585">
        <v>93</v>
      </c>
      <c r="F1585" s="2">
        <v>1.8</v>
      </c>
      <c r="G1585" s="2">
        <f>Table1[[#This Row],[price]] *Table1[[#This Row],[quantity_sold]]</f>
        <v>167.4</v>
      </c>
      <c r="H1585" t="s">
        <v>14</v>
      </c>
      <c r="I1585" s="3" t="b">
        <v>0</v>
      </c>
      <c r="J1585">
        <f>IF(Table1[[#This Row],[is_weekend]], 1,0)</f>
        <v>0</v>
      </c>
      <c r="K1585">
        <v>1</v>
      </c>
      <c r="L1585" t="s">
        <v>15</v>
      </c>
      <c r="M1585" s="3" t="b">
        <v>0</v>
      </c>
      <c r="N1585" t="s">
        <v>16</v>
      </c>
    </row>
    <row r="1586" spans="1:14" x14ac:dyDescent="0.25">
      <c r="A1586" s="1">
        <v>45401</v>
      </c>
      <c r="B1586">
        <v>5</v>
      </c>
      <c r="C1586" t="s">
        <v>37</v>
      </c>
      <c r="D1586" t="s">
        <v>38</v>
      </c>
      <c r="E1586">
        <v>44</v>
      </c>
      <c r="F1586" s="2">
        <v>4.5</v>
      </c>
      <c r="G1586" s="2">
        <f>Table1[[#This Row],[price]] *Table1[[#This Row],[quantity_sold]]</f>
        <v>198</v>
      </c>
      <c r="H1586" t="s">
        <v>14</v>
      </c>
      <c r="I1586" s="3" t="b">
        <v>0</v>
      </c>
      <c r="J1586">
        <f>IF(Table1[[#This Row],[is_weekend]], 1,0)</f>
        <v>0</v>
      </c>
      <c r="K1586">
        <v>0</v>
      </c>
      <c r="L1586" t="s">
        <v>15</v>
      </c>
      <c r="M1586" s="3" t="b">
        <v>0</v>
      </c>
      <c r="N1586" t="s">
        <v>16</v>
      </c>
    </row>
    <row r="1587" spans="1:14" x14ac:dyDescent="0.25">
      <c r="A1587" s="1">
        <v>45400</v>
      </c>
      <c r="B1587">
        <v>1</v>
      </c>
      <c r="C1587" t="s">
        <v>12</v>
      </c>
      <c r="D1587" t="s">
        <v>13</v>
      </c>
      <c r="E1587">
        <v>38</v>
      </c>
      <c r="F1587" s="2">
        <v>7.2</v>
      </c>
      <c r="G1587" s="2">
        <f>Table1[[#This Row],[price]] *Table1[[#This Row],[quantity_sold]]</f>
        <v>273.60000000000002</v>
      </c>
      <c r="H1587" t="s">
        <v>23</v>
      </c>
      <c r="I1587" s="3" t="b">
        <v>0</v>
      </c>
      <c r="J1587">
        <f>IF(Table1[[#This Row],[is_weekend]], 1,0)</f>
        <v>0</v>
      </c>
      <c r="K1587">
        <v>0</v>
      </c>
      <c r="L1587" t="s">
        <v>24</v>
      </c>
      <c r="M1587" s="3" t="b">
        <v>0</v>
      </c>
      <c r="N1587" t="s">
        <v>16</v>
      </c>
    </row>
    <row r="1588" spans="1:14" x14ac:dyDescent="0.25">
      <c r="A1588" s="1">
        <v>45400</v>
      </c>
      <c r="B1588">
        <v>2</v>
      </c>
      <c r="C1588" t="s">
        <v>32</v>
      </c>
      <c r="D1588" t="s">
        <v>13</v>
      </c>
      <c r="E1588">
        <v>36</v>
      </c>
      <c r="F1588" s="2">
        <v>9</v>
      </c>
      <c r="G1588" s="2">
        <f>Table1[[#This Row],[price]] *Table1[[#This Row],[quantity_sold]]</f>
        <v>324</v>
      </c>
      <c r="H1588" t="s">
        <v>23</v>
      </c>
      <c r="I1588" s="3" t="b">
        <v>0</v>
      </c>
      <c r="J1588">
        <f>IF(Table1[[#This Row],[is_weekend]], 1,0)</f>
        <v>0</v>
      </c>
      <c r="K1588">
        <v>1</v>
      </c>
      <c r="L1588" t="s">
        <v>24</v>
      </c>
      <c r="M1588" s="3" t="b">
        <v>0</v>
      </c>
      <c r="N1588" t="s">
        <v>16</v>
      </c>
    </row>
    <row r="1589" spans="1:14" x14ac:dyDescent="0.25">
      <c r="A1589" s="1">
        <v>45400</v>
      </c>
      <c r="B1589">
        <v>3</v>
      </c>
      <c r="C1589" t="s">
        <v>33</v>
      </c>
      <c r="D1589" t="s">
        <v>34</v>
      </c>
      <c r="E1589">
        <v>30</v>
      </c>
      <c r="F1589" s="2">
        <v>6.3</v>
      </c>
      <c r="G1589" s="2">
        <f>Table1[[#This Row],[price]] *Table1[[#This Row],[quantity_sold]]</f>
        <v>189</v>
      </c>
      <c r="H1589" t="s">
        <v>23</v>
      </c>
      <c r="I1589" s="3" t="b">
        <v>0</v>
      </c>
      <c r="J1589">
        <f>IF(Table1[[#This Row],[is_weekend]], 1,0)</f>
        <v>0</v>
      </c>
      <c r="K1589">
        <v>1</v>
      </c>
      <c r="L1589" t="s">
        <v>24</v>
      </c>
      <c r="M1589" s="3" t="b">
        <v>0</v>
      </c>
      <c r="N1589" t="s">
        <v>16</v>
      </c>
    </row>
    <row r="1590" spans="1:14" x14ac:dyDescent="0.25">
      <c r="A1590" s="1">
        <v>45400</v>
      </c>
      <c r="B1590">
        <v>4</v>
      </c>
      <c r="C1590" t="s">
        <v>35</v>
      </c>
      <c r="D1590" t="s">
        <v>36</v>
      </c>
      <c r="E1590">
        <v>35</v>
      </c>
      <c r="F1590" s="2">
        <v>1.8</v>
      </c>
      <c r="G1590" s="2">
        <f>Table1[[#This Row],[price]] *Table1[[#This Row],[quantity_sold]]</f>
        <v>63</v>
      </c>
      <c r="H1590" t="s">
        <v>23</v>
      </c>
      <c r="I1590" s="3" t="b">
        <v>0</v>
      </c>
      <c r="J1590">
        <f>IF(Table1[[#This Row],[is_weekend]], 1,0)</f>
        <v>0</v>
      </c>
      <c r="K1590">
        <v>0</v>
      </c>
      <c r="L1590" t="s">
        <v>24</v>
      </c>
      <c r="M1590" s="3" t="b">
        <v>0</v>
      </c>
      <c r="N1590" t="s">
        <v>16</v>
      </c>
    </row>
    <row r="1591" spans="1:14" x14ac:dyDescent="0.25">
      <c r="A1591" s="1">
        <v>45400</v>
      </c>
      <c r="B1591">
        <v>5</v>
      </c>
      <c r="C1591" t="s">
        <v>37</v>
      </c>
      <c r="D1591" t="s">
        <v>38</v>
      </c>
      <c r="E1591">
        <v>28</v>
      </c>
      <c r="F1591" s="2">
        <v>4.5</v>
      </c>
      <c r="G1591" s="2">
        <f>Table1[[#This Row],[price]] *Table1[[#This Row],[quantity_sold]]</f>
        <v>126</v>
      </c>
      <c r="H1591" t="s">
        <v>23</v>
      </c>
      <c r="I1591" s="3" t="b">
        <v>0</v>
      </c>
      <c r="J1591">
        <f>IF(Table1[[#This Row],[is_weekend]], 1,0)</f>
        <v>0</v>
      </c>
      <c r="K1591">
        <v>0</v>
      </c>
      <c r="L1591" t="s">
        <v>24</v>
      </c>
      <c r="M1591" s="3" t="b">
        <v>0</v>
      </c>
      <c r="N1591" t="s">
        <v>16</v>
      </c>
    </row>
    <row r="1592" spans="1:14" x14ac:dyDescent="0.25">
      <c r="A1592" s="1">
        <v>45399</v>
      </c>
      <c r="B1592">
        <v>1</v>
      </c>
      <c r="C1592" t="s">
        <v>12</v>
      </c>
      <c r="D1592" t="s">
        <v>13</v>
      </c>
      <c r="E1592">
        <v>33</v>
      </c>
      <c r="F1592" s="2">
        <v>7.2</v>
      </c>
      <c r="G1592" s="2">
        <f>Table1[[#This Row],[price]] *Table1[[#This Row],[quantity_sold]]</f>
        <v>237.6</v>
      </c>
      <c r="H1592" t="s">
        <v>22</v>
      </c>
      <c r="I1592" s="3" t="b">
        <v>0</v>
      </c>
      <c r="J1592">
        <f>IF(Table1[[#This Row],[is_weekend]], 1,0)</f>
        <v>0</v>
      </c>
      <c r="K1592">
        <v>0</v>
      </c>
      <c r="L1592" t="s">
        <v>24</v>
      </c>
      <c r="M1592" s="3" t="b">
        <v>0</v>
      </c>
      <c r="N1592" t="s">
        <v>16</v>
      </c>
    </row>
    <row r="1593" spans="1:14" x14ac:dyDescent="0.25">
      <c r="A1593" s="1">
        <v>45399</v>
      </c>
      <c r="B1593">
        <v>2</v>
      </c>
      <c r="C1593" t="s">
        <v>32</v>
      </c>
      <c r="D1593" t="s">
        <v>13</v>
      </c>
      <c r="E1593">
        <v>28</v>
      </c>
      <c r="F1593" s="2">
        <v>9</v>
      </c>
      <c r="G1593" s="2">
        <f>Table1[[#This Row],[price]] *Table1[[#This Row],[quantity_sold]]</f>
        <v>252</v>
      </c>
      <c r="H1593" t="s">
        <v>22</v>
      </c>
      <c r="I1593" s="3" t="b">
        <v>0</v>
      </c>
      <c r="J1593">
        <f>IF(Table1[[#This Row],[is_weekend]], 1,0)</f>
        <v>0</v>
      </c>
      <c r="K1593">
        <v>0</v>
      </c>
      <c r="L1593" t="s">
        <v>24</v>
      </c>
      <c r="M1593" s="3" t="b">
        <v>0</v>
      </c>
      <c r="N1593" t="s">
        <v>16</v>
      </c>
    </row>
    <row r="1594" spans="1:14" x14ac:dyDescent="0.25">
      <c r="A1594" s="1">
        <v>45399</v>
      </c>
      <c r="B1594">
        <v>3</v>
      </c>
      <c r="C1594" t="s">
        <v>33</v>
      </c>
      <c r="D1594" t="s">
        <v>34</v>
      </c>
      <c r="E1594">
        <v>17</v>
      </c>
      <c r="F1594" s="2">
        <v>6.3</v>
      </c>
      <c r="G1594" s="2">
        <f>Table1[[#This Row],[price]] *Table1[[#This Row],[quantity_sold]]</f>
        <v>107.1</v>
      </c>
      <c r="H1594" t="s">
        <v>22</v>
      </c>
      <c r="I1594" s="3" t="b">
        <v>0</v>
      </c>
      <c r="J1594">
        <f>IF(Table1[[#This Row],[is_weekend]], 1,0)</f>
        <v>0</v>
      </c>
      <c r="K1594">
        <v>0</v>
      </c>
      <c r="L1594" t="s">
        <v>24</v>
      </c>
      <c r="M1594" s="3" t="b">
        <v>0</v>
      </c>
      <c r="N1594" t="s">
        <v>16</v>
      </c>
    </row>
    <row r="1595" spans="1:14" x14ac:dyDescent="0.25">
      <c r="A1595" s="1">
        <v>45399</v>
      </c>
      <c r="B1595">
        <v>4</v>
      </c>
      <c r="C1595" t="s">
        <v>35</v>
      </c>
      <c r="D1595" t="s">
        <v>36</v>
      </c>
      <c r="E1595">
        <v>43</v>
      </c>
      <c r="F1595" s="2">
        <v>1.8</v>
      </c>
      <c r="G1595" s="2">
        <f>Table1[[#This Row],[price]] *Table1[[#This Row],[quantity_sold]]</f>
        <v>77.400000000000006</v>
      </c>
      <c r="H1595" t="s">
        <v>22</v>
      </c>
      <c r="I1595" s="3" t="b">
        <v>0</v>
      </c>
      <c r="J1595">
        <f>IF(Table1[[#This Row],[is_weekend]], 1,0)</f>
        <v>0</v>
      </c>
      <c r="K1595">
        <v>1</v>
      </c>
      <c r="L1595" t="s">
        <v>24</v>
      </c>
      <c r="M1595" s="3" t="b">
        <v>0</v>
      </c>
      <c r="N1595" t="s">
        <v>16</v>
      </c>
    </row>
    <row r="1596" spans="1:14" x14ac:dyDescent="0.25">
      <c r="A1596" s="1">
        <v>45399</v>
      </c>
      <c r="B1596">
        <v>5</v>
      </c>
      <c r="C1596" t="s">
        <v>37</v>
      </c>
      <c r="D1596" t="s">
        <v>38</v>
      </c>
      <c r="E1596">
        <v>38</v>
      </c>
      <c r="F1596" s="2">
        <v>4.5</v>
      </c>
      <c r="G1596" s="2">
        <f>Table1[[#This Row],[price]] *Table1[[#This Row],[quantity_sold]]</f>
        <v>171</v>
      </c>
      <c r="H1596" t="s">
        <v>22</v>
      </c>
      <c r="I1596" s="3" t="b">
        <v>0</v>
      </c>
      <c r="J1596">
        <f>IF(Table1[[#This Row],[is_weekend]], 1,0)</f>
        <v>0</v>
      </c>
      <c r="K1596">
        <v>1</v>
      </c>
      <c r="L1596" t="s">
        <v>24</v>
      </c>
      <c r="M1596" s="3" t="b">
        <v>0</v>
      </c>
      <c r="N1596" t="s">
        <v>16</v>
      </c>
    </row>
    <row r="1597" spans="1:14" x14ac:dyDescent="0.25">
      <c r="A1597" s="1">
        <v>45398</v>
      </c>
      <c r="B1597">
        <v>1</v>
      </c>
      <c r="C1597" t="s">
        <v>12</v>
      </c>
      <c r="D1597" t="s">
        <v>13</v>
      </c>
      <c r="E1597">
        <v>52</v>
      </c>
      <c r="F1597" s="2">
        <v>7.2</v>
      </c>
      <c r="G1597" s="2">
        <f>Table1[[#This Row],[price]] *Table1[[#This Row],[quantity_sold]]</f>
        <v>374.40000000000003</v>
      </c>
      <c r="H1597" t="s">
        <v>21</v>
      </c>
      <c r="I1597" s="3" t="b">
        <v>0</v>
      </c>
      <c r="J1597">
        <f>IF(Table1[[#This Row],[is_weekend]], 1,0)</f>
        <v>0</v>
      </c>
      <c r="K1597">
        <v>1</v>
      </c>
      <c r="L1597" t="s">
        <v>15</v>
      </c>
      <c r="M1597" s="3" t="b">
        <v>0</v>
      </c>
      <c r="N1597" t="s">
        <v>16</v>
      </c>
    </row>
    <row r="1598" spans="1:14" x14ac:dyDescent="0.25">
      <c r="A1598" s="1">
        <v>45398</v>
      </c>
      <c r="B1598">
        <v>2</v>
      </c>
      <c r="C1598" t="s">
        <v>32</v>
      </c>
      <c r="D1598" t="s">
        <v>13</v>
      </c>
      <c r="E1598">
        <v>32</v>
      </c>
      <c r="F1598" s="2">
        <v>9</v>
      </c>
      <c r="G1598" s="2">
        <f>Table1[[#This Row],[price]] *Table1[[#This Row],[quantity_sold]]</f>
        <v>288</v>
      </c>
      <c r="H1598" t="s">
        <v>21</v>
      </c>
      <c r="I1598" s="3" t="b">
        <v>0</v>
      </c>
      <c r="J1598">
        <f>IF(Table1[[#This Row],[is_weekend]], 1,0)</f>
        <v>0</v>
      </c>
      <c r="K1598">
        <v>0</v>
      </c>
      <c r="L1598" t="s">
        <v>15</v>
      </c>
      <c r="M1598" s="3" t="b">
        <v>0</v>
      </c>
      <c r="N1598" t="s">
        <v>16</v>
      </c>
    </row>
    <row r="1599" spans="1:14" x14ac:dyDescent="0.25">
      <c r="A1599" s="1">
        <v>45398</v>
      </c>
      <c r="B1599">
        <v>3</v>
      </c>
      <c r="C1599" t="s">
        <v>33</v>
      </c>
      <c r="D1599" t="s">
        <v>34</v>
      </c>
      <c r="E1599">
        <v>34</v>
      </c>
      <c r="F1599" s="2">
        <v>6.3</v>
      </c>
      <c r="G1599" s="2">
        <f>Table1[[#This Row],[price]] *Table1[[#This Row],[quantity_sold]]</f>
        <v>214.2</v>
      </c>
      <c r="H1599" t="s">
        <v>21</v>
      </c>
      <c r="I1599" s="3" t="b">
        <v>0</v>
      </c>
      <c r="J1599">
        <f>IF(Table1[[#This Row],[is_weekend]], 1,0)</f>
        <v>0</v>
      </c>
      <c r="K1599">
        <v>0</v>
      </c>
      <c r="L1599" t="s">
        <v>15</v>
      </c>
      <c r="M1599" s="3" t="b">
        <v>0</v>
      </c>
      <c r="N1599" t="s">
        <v>16</v>
      </c>
    </row>
    <row r="1600" spans="1:14" x14ac:dyDescent="0.25">
      <c r="A1600" s="1">
        <v>45398</v>
      </c>
      <c r="B1600">
        <v>4</v>
      </c>
      <c r="C1600" t="s">
        <v>35</v>
      </c>
      <c r="D1600" t="s">
        <v>36</v>
      </c>
      <c r="E1600">
        <v>41</v>
      </c>
      <c r="F1600" s="2">
        <v>1.8</v>
      </c>
      <c r="G1600" s="2">
        <f>Table1[[#This Row],[price]] *Table1[[#This Row],[quantity_sold]]</f>
        <v>73.8</v>
      </c>
      <c r="H1600" t="s">
        <v>21</v>
      </c>
      <c r="I1600" s="3" t="b">
        <v>0</v>
      </c>
      <c r="J1600">
        <f>IF(Table1[[#This Row],[is_weekend]], 1,0)</f>
        <v>0</v>
      </c>
      <c r="K1600">
        <v>0</v>
      </c>
      <c r="L1600" t="s">
        <v>15</v>
      </c>
      <c r="M1600" s="3" t="b">
        <v>0</v>
      </c>
      <c r="N1600" t="s">
        <v>16</v>
      </c>
    </row>
    <row r="1601" spans="1:14" x14ac:dyDescent="0.25">
      <c r="A1601" s="1">
        <v>45398</v>
      </c>
      <c r="B1601">
        <v>5</v>
      </c>
      <c r="C1601" t="s">
        <v>37</v>
      </c>
      <c r="D1601" t="s">
        <v>38</v>
      </c>
      <c r="E1601">
        <v>45</v>
      </c>
      <c r="F1601" s="2">
        <v>4.5</v>
      </c>
      <c r="G1601" s="2">
        <f>Table1[[#This Row],[price]] *Table1[[#This Row],[quantity_sold]]</f>
        <v>202.5</v>
      </c>
      <c r="H1601" t="s">
        <v>21</v>
      </c>
      <c r="I1601" s="3" t="b">
        <v>0</v>
      </c>
      <c r="J1601">
        <f>IF(Table1[[#This Row],[is_weekend]], 1,0)</f>
        <v>0</v>
      </c>
      <c r="K1601">
        <v>1</v>
      </c>
      <c r="L1601" t="s">
        <v>15</v>
      </c>
      <c r="M1601" s="3" t="b">
        <v>0</v>
      </c>
      <c r="N1601" t="s">
        <v>16</v>
      </c>
    </row>
    <row r="1602" spans="1:14" x14ac:dyDescent="0.25">
      <c r="A1602" s="1">
        <v>45397</v>
      </c>
      <c r="B1602">
        <v>1</v>
      </c>
      <c r="C1602" t="s">
        <v>12</v>
      </c>
      <c r="D1602" t="s">
        <v>13</v>
      </c>
      <c r="E1602">
        <v>48</v>
      </c>
      <c r="F1602" s="2">
        <v>7.2</v>
      </c>
      <c r="G1602" s="2">
        <f>Table1[[#This Row],[price]] *Table1[[#This Row],[quantity_sold]]</f>
        <v>345.6</v>
      </c>
      <c r="H1602" t="s">
        <v>20</v>
      </c>
      <c r="I1602" s="3" t="b">
        <v>0</v>
      </c>
      <c r="J1602">
        <f>IF(Table1[[#This Row],[is_weekend]], 1,0)</f>
        <v>0</v>
      </c>
      <c r="K1602">
        <v>1</v>
      </c>
      <c r="L1602" t="s">
        <v>15</v>
      </c>
      <c r="M1602" s="3" t="b">
        <v>0</v>
      </c>
      <c r="N1602" t="s">
        <v>16</v>
      </c>
    </row>
    <row r="1603" spans="1:14" x14ac:dyDescent="0.25">
      <c r="A1603" s="1">
        <v>45397</v>
      </c>
      <c r="B1603">
        <v>2</v>
      </c>
      <c r="C1603" t="s">
        <v>32</v>
      </c>
      <c r="D1603" t="s">
        <v>13</v>
      </c>
      <c r="E1603">
        <v>44</v>
      </c>
      <c r="F1603" s="2">
        <v>9</v>
      </c>
      <c r="G1603" s="2">
        <f>Table1[[#This Row],[price]] *Table1[[#This Row],[quantity_sold]]</f>
        <v>396</v>
      </c>
      <c r="H1603" t="s">
        <v>20</v>
      </c>
      <c r="I1603" s="3" t="b">
        <v>0</v>
      </c>
      <c r="J1603">
        <f>IF(Table1[[#This Row],[is_weekend]], 1,0)</f>
        <v>0</v>
      </c>
      <c r="K1603">
        <v>1</v>
      </c>
      <c r="L1603" t="s">
        <v>15</v>
      </c>
      <c r="M1603" s="3" t="b">
        <v>0</v>
      </c>
      <c r="N1603" t="s">
        <v>16</v>
      </c>
    </row>
    <row r="1604" spans="1:14" x14ac:dyDescent="0.25">
      <c r="A1604" s="1">
        <v>45397</v>
      </c>
      <c r="B1604">
        <v>3</v>
      </c>
      <c r="C1604" t="s">
        <v>33</v>
      </c>
      <c r="D1604" t="s">
        <v>34</v>
      </c>
      <c r="E1604">
        <v>30</v>
      </c>
      <c r="F1604" s="2">
        <v>6.3</v>
      </c>
      <c r="G1604" s="2">
        <f>Table1[[#This Row],[price]] *Table1[[#This Row],[quantity_sold]]</f>
        <v>189</v>
      </c>
      <c r="H1604" t="s">
        <v>20</v>
      </c>
      <c r="I1604" s="3" t="b">
        <v>0</v>
      </c>
      <c r="J1604">
        <f>IF(Table1[[#This Row],[is_weekend]], 1,0)</f>
        <v>0</v>
      </c>
      <c r="K1604">
        <v>0</v>
      </c>
      <c r="L1604" t="s">
        <v>15</v>
      </c>
      <c r="M1604" s="3" t="b">
        <v>0</v>
      </c>
      <c r="N1604" t="s">
        <v>16</v>
      </c>
    </row>
    <row r="1605" spans="1:14" x14ac:dyDescent="0.25">
      <c r="A1605" s="1">
        <v>45397</v>
      </c>
      <c r="B1605">
        <v>4</v>
      </c>
      <c r="C1605" t="s">
        <v>35</v>
      </c>
      <c r="D1605" t="s">
        <v>36</v>
      </c>
      <c r="E1605">
        <v>35</v>
      </c>
      <c r="F1605" s="2">
        <v>1.8</v>
      </c>
      <c r="G1605" s="2">
        <f>Table1[[#This Row],[price]] *Table1[[#This Row],[quantity_sold]]</f>
        <v>63</v>
      </c>
      <c r="H1605" t="s">
        <v>20</v>
      </c>
      <c r="I1605" s="3" t="b">
        <v>0</v>
      </c>
      <c r="J1605">
        <f>IF(Table1[[#This Row],[is_weekend]], 1,0)</f>
        <v>0</v>
      </c>
      <c r="K1605">
        <v>0</v>
      </c>
      <c r="L1605" t="s">
        <v>15</v>
      </c>
      <c r="M1605" s="3" t="b">
        <v>0</v>
      </c>
      <c r="N1605" t="s">
        <v>16</v>
      </c>
    </row>
    <row r="1606" spans="1:14" x14ac:dyDescent="0.25">
      <c r="A1606" s="1">
        <v>45397</v>
      </c>
      <c r="B1606">
        <v>5</v>
      </c>
      <c r="C1606" t="s">
        <v>37</v>
      </c>
      <c r="D1606" t="s">
        <v>38</v>
      </c>
      <c r="E1606">
        <v>29</v>
      </c>
      <c r="F1606" s="2">
        <v>4.5</v>
      </c>
      <c r="G1606" s="2">
        <f>Table1[[#This Row],[price]] *Table1[[#This Row],[quantity_sold]]</f>
        <v>130.5</v>
      </c>
      <c r="H1606" t="s">
        <v>20</v>
      </c>
      <c r="I1606" s="3" t="b">
        <v>0</v>
      </c>
      <c r="J1606">
        <f>IF(Table1[[#This Row],[is_weekend]], 1,0)</f>
        <v>0</v>
      </c>
      <c r="K1606">
        <v>0</v>
      </c>
      <c r="L1606" t="s">
        <v>15</v>
      </c>
      <c r="M1606" s="3" t="b">
        <v>0</v>
      </c>
      <c r="N1606" t="s">
        <v>16</v>
      </c>
    </row>
    <row r="1607" spans="1:14" x14ac:dyDescent="0.25">
      <c r="A1607" s="1">
        <v>45396</v>
      </c>
      <c r="B1607">
        <v>1</v>
      </c>
      <c r="C1607" t="s">
        <v>12</v>
      </c>
      <c r="D1607" t="s">
        <v>13</v>
      </c>
      <c r="E1607">
        <v>60</v>
      </c>
      <c r="F1607" s="2">
        <v>7.2</v>
      </c>
      <c r="G1607" s="2">
        <f>Table1[[#This Row],[price]] *Table1[[#This Row],[quantity_sold]]</f>
        <v>432</v>
      </c>
      <c r="H1607" t="s">
        <v>19</v>
      </c>
      <c r="I1607" s="3" t="b">
        <v>1</v>
      </c>
      <c r="J1607">
        <f>IF(Table1[[#This Row],[is_weekend]], 1,0)</f>
        <v>1</v>
      </c>
      <c r="K1607">
        <v>0</v>
      </c>
      <c r="L1607" t="s">
        <v>15</v>
      </c>
      <c r="M1607" s="3" t="b">
        <v>0</v>
      </c>
      <c r="N1607" t="s">
        <v>16</v>
      </c>
    </row>
    <row r="1608" spans="1:14" x14ac:dyDescent="0.25">
      <c r="A1608" s="1">
        <v>45396</v>
      </c>
      <c r="B1608">
        <v>2</v>
      </c>
      <c r="C1608" t="s">
        <v>32</v>
      </c>
      <c r="D1608" t="s">
        <v>13</v>
      </c>
      <c r="E1608">
        <v>65</v>
      </c>
      <c r="F1608" s="2">
        <v>9</v>
      </c>
      <c r="G1608" s="2">
        <f>Table1[[#This Row],[price]] *Table1[[#This Row],[quantity_sold]]</f>
        <v>585</v>
      </c>
      <c r="H1608" t="s">
        <v>19</v>
      </c>
      <c r="I1608" s="3" t="b">
        <v>1</v>
      </c>
      <c r="J1608">
        <f>IF(Table1[[#This Row],[is_weekend]], 1,0)</f>
        <v>1</v>
      </c>
      <c r="K1608">
        <v>1</v>
      </c>
      <c r="L1608" t="s">
        <v>15</v>
      </c>
      <c r="M1608" s="3" t="b">
        <v>0</v>
      </c>
      <c r="N1608" t="s">
        <v>16</v>
      </c>
    </row>
    <row r="1609" spans="1:14" x14ac:dyDescent="0.25">
      <c r="A1609" s="1">
        <v>45396</v>
      </c>
      <c r="B1609">
        <v>3</v>
      </c>
      <c r="C1609" t="s">
        <v>33</v>
      </c>
      <c r="D1609" t="s">
        <v>34</v>
      </c>
      <c r="E1609">
        <v>47</v>
      </c>
      <c r="F1609" s="2">
        <v>6.3</v>
      </c>
      <c r="G1609" s="2">
        <f>Table1[[#This Row],[price]] *Table1[[#This Row],[quantity_sold]]</f>
        <v>296.09999999999997</v>
      </c>
      <c r="H1609" t="s">
        <v>19</v>
      </c>
      <c r="I1609" s="3" t="b">
        <v>1</v>
      </c>
      <c r="J1609">
        <f>IF(Table1[[#This Row],[is_weekend]], 1,0)</f>
        <v>1</v>
      </c>
      <c r="K1609">
        <v>0</v>
      </c>
      <c r="L1609" t="s">
        <v>15</v>
      </c>
      <c r="M1609" s="3" t="b">
        <v>0</v>
      </c>
      <c r="N1609" t="s">
        <v>16</v>
      </c>
    </row>
    <row r="1610" spans="1:14" x14ac:dyDescent="0.25">
      <c r="A1610" s="1">
        <v>45396</v>
      </c>
      <c r="B1610">
        <v>4</v>
      </c>
      <c r="C1610" t="s">
        <v>35</v>
      </c>
      <c r="D1610" t="s">
        <v>36</v>
      </c>
      <c r="E1610">
        <v>65</v>
      </c>
      <c r="F1610" s="2">
        <v>1.8</v>
      </c>
      <c r="G1610" s="2">
        <f>Table1[[#This Row],[price]] *Table1[[#This Row],[quantity_sold]]</f>
        <v>117</v>
      </c>
      <c r="H1610" t="s">
        <v>19</v>
      </c>
      <c r="I1610" s="3" t="b">
        <v>1</v>
      </c>
      <c r="J1610">
        <f>IF(Table1[[#This Row],[is_weekend]], 1,0)</f>
        <v>1</v>
      </c>
      <c r="K1610">
        <v>0</v>
      </c>
      <c r="L1610" t="s">
        <v>15</v>
      </c>
      <c r="M1610" s="3" t="b">
        <v>0</v>
      </c>
      <c r="N1610" t="s">
        <v>16</v>
      </c>
    </row>
    <row r="1611" spans="1:14" x14ac:dyDescent="0.25">
      <c r="A1611" s="1">
        <v>45396</v>
      </c>
      <c r="B1611">
        <v>5</v>
      </c>
      <c r="C1611" t="s">
        <v>37</v>
      </c>
      <c r="D1611" t="s">
        <v>38</v>
      </c>
      <c r="E1611">
        <v>48</v>
      </c>
      <c r="F1611" s="2">
        <v>4.5</v>
      </c>
      <c r="G1611" s="2">
        <f>Table1[[#This Row],[price]] *Table1[[#This Row],[quantity_sold]]</f>
        <v>216</v>
      </c>
      <c r="H1611" t="s">
        <v>19</v>
      </c>
      <c r="I1611" s="3" t="b">
        <v>1</v>
      </c>
      <c r="J1611">
        <f>IF(Table1[[#This Row],[is_weekend]], 1,0)</f>
        <v>1</v>
      </c>
      <c r="K1611">
        <v>0</v>
      </c>
      <c r="L1611" t="s">
        <v>15</v>
      </c>
      <c r="M1611" s="3" t="b">
        <v>0</v>
      </c>
      <c r="N1611" t="s">
        <v>16</v>
      </c>
    </row>
    <row r="1612" spans="1:14" x14ac:dyDescent="0.25">
      <c r="A1612" s="1">
        <v>45395</v>
      </c>
      <c r="B1612">
        <v>1</v>
      </c>
      <c r="C1612" t="s">
        <v>12</v>
      </c>
      <c r="D1612" t="s">
        <v>13</v>
      </c>
      <c r="E1612">
        <v>62</v>
      </c>
      <c r="F1612" s="2">
        <v>7.2</v>
      </c>
      <c r="G1612" s="2">
        <f>Table1[[#This Row],[price]] *Table1[[#This Row],[quantity_sold]]</f>
        <v>446.40000000000003</v>
      </c>
      <c r="H1612" t="s">
        <v>17</v>
      </c>
      <c r="I1612" s="3" t="b">
        <v>1</v>
      </c>
      <c r="J1612">
        <f>IF(Table1[[#This Row],[is_weekend]], 1,0)</f>
        <v>1</v>
      </c>
      <c r="K1612">
        <v>0</v>
      </c>
      <c r="L1612" t="s">
        <v>15</v>
      </c>
      <c r="M1612" s="3" t="b">
        <v>0</v>
      </c>
      <c r="N1612" t="s">
        <v>16</v>
      </c>
    </row>
    <row r="1613" spans="1:14" x14ac:dyDescent="0.25">
      <c r="A1613" s="1">
        <v>45395</v>
      </c>
      <c r="B1613">
        <v>2</v>
      </c>
      <c r="C1613" t="s">
        <v>32</v>
      </c>
      <c r="D1613" t="s">
        <v>13</v>
      </c>
      <c r="E1613">
        <v>77</v>
      </c>
      <c r="F1613" s="2">
        <v>9</v>
      </c>
      <c r="G1613" s="2">
        <f>Table1[[#This Row],[price]] *Table1[[#This Row],[quantity_sold]]</f>
        <v>693</v>
      </c>
      <c r="H1613" t="s">
        <v>17</v>
      </c>
      <c r="I1613" s="3" t="b">
        <v>1</v>
      </c>
      <c r="J1613">
        <f>IF(Table1[[#This Row],[is_weekend]], 1,0)</f>
        <v>1</v>
      </c>
      <c r="K1613">
        <v>1</v>
      </c>
      <c r="L1613" t="s">
        <v>15</v>
      </c>
      <c r="M1613" s="3" t="b">
        <v>0</v>
      </c>
      <c r="N1613" t="s">
        <v>16</v>
      </c>
    </row>
    <row r="1614" spans="1:14" x14ac:dyDescent="0.25">
      <c r="A1614" s="1">
        <v>45395</v>
      </c>
      <c r="B1614">
        <v>3</v>
      </c>
      <c r="C1614" t="s">
        <v>33</v>
      </c>
      <c r="D1614" t="s">
        <v>34</v>
      </c>
      <c r="E1614">
        <v>54</v>
      </c>
      <c r="F1614" s="2">
        <v>6.3</v>
      </c>
      <c r="G1614" s="2">
        <f>Table1[[#This Row],[price]] *Table1[[#This Row],[quantity_sold]]</f>
        <v>340.2</v>
      </c>
      <c r="H1614" t="s">
        <v>17</v>
      </c>
      <c r="I1614" s="3" t="b">
        <v>1</v>
      </c>
      <c r="J1614">
        <f>IF(Table1[[#This Row],[is_weekend]], 1,0)</f>
        <v>1</v>
      </c>
      <c r="K1614">
        <v>0</v>
      </c>
      <c r="L1614" t="s">
        <v>15</v>
      </c>
      <c r="M1614" s="3" t="b">
        <v>0</v>
      </c>
      <c r="N1614" t="s">
        <v>16</v>
      </c>
    </row>
    <row r="1615" spans="1:14" x14ac:dyDescent="0.25">
      <c r="A1615" s="1">
        <v>45395</v>
      </c>
      <c r="B1615">
        <v>4</v>
      </c>
      <c r="C1615" t="s">
        <v>35</v>
      </c>
      <c r="D1615" t="s">
        <v>36</v>
      </c>
      <c r="E1615">
        <v>73</v>
      </c>
      <c r="F1615" s="2">
        <v>1.8</v>
      </c>
      <c r="G1615" s="2">
        <f>Table1[[#This Row],[price]] *Table1[[#This Row],[quantity_sold]]</f>
        <v>131.4</v>
      </c>
      <c r="H1615" t="s">
        <v>17</v>
      </c>
      <c r="I1615" s="3" t="b">
        <v>1</v>
      </c>
      <c r="J1615">
        <f>IF(Table1[[#This Row],[is_weekend]], 1,0)</f>
        <v>1</v>
      </c>
      <c r="K1615">
        <v>0</v>
      </c>
      <c r="L1615" t="s">
        <v>15</v>
      </c>
      <c r="M1615" s="3" t="b">
        <v>0</v>
      </c>
      <c r="N1615" t="s">
        <v>16</v>
      </c>
    </row>
    <row r="1616" spans="1:14" x14ac:dyDescent="0.25">
      <c r="A1616" s="1">
        <v>45395</v>
      </c>
      <c r="B1616">
        <v>5</v>
      </c>
      <c r="C1616" t="s">
        <v>37</v>
      </c>
      <c r="D1616" t="s">
        <v>38</v>
      </c>
      <c r="E1616">
        <v>73</v>
      </c>
      <c r="F1616" s="2">
        <v>4.5</v>
      </c>
      <c r="G1616" s="2">
        <f>Table1[[#This Row],[price]] *Table1[[#This Row],[quantity_sold]]</f>
        <v>328.5</v>
      </c>
      <c r="H1616" t="s">
        <v>17</v>
      </c>
      <c r="I1616" s="3" t="b">
        <v>1</v>
      </c>
      <c r="J1616">
        <f>IF(Table1[[#This Row],[is_weekend]], 1,0)</f>
        <v>1</v>
      </c>
      <c r="K1616">
        <v>1</v>
      </c>
      <c r="L1616" t="s">
        <v>15</v>
      </c>
      <c r="M1616" s="3" t="b">
        <v>0</v>
      </c>
      <c r="N1616" t="s">
        <v>16</v>
      </c>
    </row>
    <row r="1617" spans="1:14" x14ac:dyDescent="0.25">
      <c r="A1617" s="1">
        <v>45394</v>
      </c>
      <c r="B1617">
        <v>1</v>
      </c>
      <c r="C1617" t="s">
        <v>12</v>
      </c>
      <c r="D1617" t="s">
        <v>13</v>
      </c>
      <c r="E1617">
        <v>66</v>
      </c>
      <c r="F1617" s="2">
        <v>7.2</v>
      </c>
      <c r="G1617" s="2">
        <f>Table1[[#This Row],[price]] *Table1[[#This Row],[quantity_sold]]</f>
        <v>475.2</v>
      </c>
      <c r="H1617" t="s">
        <v>14</v>
      </c>
      <c r="I1617" s="3" t="b">
        <v>0</v>
      </c>
      <c r="J1617">
        <f>IF(Table1[[#This Row],[is_weekend]], 1,0)</f>
        <v>0</v>
      </c>
      <c r="K1617">
        <v>1</v>
      </c>
      <c r="L1617" t="s">
        <v>18</v>
      </c>
      <c r="M1617" s="3" t="b">
        <v>0</v>
      </c>
      <c r="N1617" t="s">
        <v>16</v>
      </c>
    </row>
    <row r="1618" spans="1:14" x14ac:dyDescent="0.25">
      <c r="A1618" s="1">
        <v>45394</v>
      </c>
      <c r="B1618">
        <v>2</v>
      </c>
      <c r="C1618" t="s">
        <v>32</v>
      </c>
      <c r="D1618" t="s">
        <v>13</v>
      </c>
      <c r="E1618">
        <v>42</v>
      </c>
      <c r="F1618" s="2">
        <v>9</v>
      </c>
      <c r="G1618" s="2">
        <f>Table1[[#This Row],[price]] *Table1[[#This Row],[quantity_sold]]</f>
        <v>378</v>
      </c>
      <c r="H1618" t="s">
        <v>14</v>
      </c>
      <c r="I1618" s="3" t="b">
        <v>0</v>
      </c>
      <c r="J1618">
        <f>IF(Table1[[#This Row],[is_weekend]], 1,0)</f>
        <v>0</v>
      </c>
      <c r="K1618">
        <v>0</v>
      </c>
      <c r="L1618" t="s">
        <v>18</v>
      </c>
      <c r="M1618" s="3" t="b">
        <v>0</v>
      </c>
      <c r="N1618" t="s">
        <v>16</v>
      </c>
    </row>
    <row r="1619" spans="1:14" x14ac:dyDescent="0.25">
      <c r="A1619" s="1">
        <v>45394</v>
      </c>
      <c r="B1619">
        <v>3</v>
      </c>
      <c r="C1619" t="s">
        <v>33</v>
      </c>
      <c r="D1619" t="s">
        <v>34</v>
      </c>
      <c r="E1619">
        <v>37</v>
      </c>
      <c r="F1619" s="2">
        <v>6.3</v>
      </c>
      <c r="G1619" s="2">
        <f>Table1[[#This Row],[price]] *Table1[[#This Row],[quantity_sold]]</f>
        <v>233.1</v>
      </c>
      <c r="H1619" t="s">
        <v>14</v>
      </c>
      <c r="I1619" s="3" t="b">
        <v>0</v>
      </c>
      <c r="J1619">
        <f>IF(Table1[[#This Row],[is_weekend]], 1,0)</f>
        <v>0</v>
      </c>
      <c r="K1619">
        <v>0</v>
      </c>
      <c r="L1619" t="s">
        <v>18</v>
      </c>
      <c r="M1619" s="3" t="b">
        <v>0</v>
      </c>
      <c r="N1619" t="s">
        <v>16</v>
      </c>
    </row>
    <row r="1620" spans="1:14" x14ac:dyDescent="0.25">
      <c r="A1620" s="1">
        <v>45394</v>
      </c>
      <c r="B1620">
        <v>4</v>
      </c>
      <c r="C1620" t="s">
        <v>35</v>
      </c>
      <c r="D1620" t="s">
        <v>36</v>
      </c>
      <c r="E1620">
        <v>63</v>
      </c>
      <c r="F1620" s="2">
        <v>1.8</v>
      </c>
      <c r="G1620" s="2">
        <f>Table1[[#This Row],[price]] *Table1[[#This Row],[quantity_sold]]</f>
        <v>113.4</v>
      </c>
      <c r="H1620" t="s">
        <v>14</v>
      </c>
      <c r="I1620" s="3" t="b">
        <v>0</v>
      </c>
      <c r="J1620">
        <f>IF(Table1[[#This Row],[is_weekend]], 1,0)</f>
        <v>0</v>
      </c>
      <c r="K1620">
        <v>0</v>
      </c>
      <c r="L1620" t="s">
        <v>18</v>
      </c>
      <c r="M1620" s="3" t="b">
        <v>0</v>
      </c>
      <c r="N1620" t="s">
        <v>16</v>
      </c>
    </row>
    <row r="1621" spans="1:14" x14ac:dyDescent="0.25">
      <c r="A1621" s="1">
        <v>45394</v>
      </c>
      <c r="B1621">
        <v>5</v>
      </c>
      <c r="C1621" t="s">
        <v>37</v>
      </c>
      <c r="D1621" t="s">
        <v>38</v>
      </c>
      <c r="E1621">
        <v>43</v>
      </c>
      <c r="F1621" s="2">
        <v>4.5</v>
      </c>
      <c r="G1621" s="2">
        <f>Table1[[#This Row],[price]] *Table1[[#This Row],[quantity_sold]]</f>
        <v>193.5</v>
      </c>
      <c r="H1621" t="s">
        <v>14</v>
      </c>
      <c r="I1621" s="3" t="b">
        <v>0</v>
      </c>
      <c r="J1621">
        <f>IF(Table1[[#This Row],[is_weekend]], 1,0)</f>
        <v>0</v>
      </c>
      <c r="K1621">
        <v>0</v>
      </c>
      <c r="L1621" t="s">
        <v>18</v>
      </c>
      <c r="M1621" s="3" t="b">
        <v>0</v>
      </c>
      <c r="N1621" t="s">
        <v>16</v>
      </c>
    </row>
    <row r="1622" spans="1:14" x14ac:dyDescent="0.25">
      <c r="A1622" s="1">
        <v>45393</v>
      </c>
      <c r="B1622">
        <v>1</v>
      </c>
      <c r="C1622" t="s">
        <v>12</v>
      </c>
      <c r="D1622" t="s">
        <v>13</v>
      </c>
      <c r="E1622">
        <v>42</v>
      </c>
      <c r="F1622" s="2">
        <v>7.2</v>
      </c>
      <c r="G1622" s="2">
        <f>Table1[[#This Row],[price]] *Table1[[#This Row],[quantity_sold]]</f>
        <v>302.40000000000003</v>
      </c>
      <c r="H1622" t="s">
        <v>23</v>
      </c>
      <c r="I1622" s="3" t="b">
        <v>0</v>
      </c>
      <c r="J1622">
        <f>IF(Table1[[#This Row],[is_weekend]], 1,0)</f>
        <v>0</v>
      </c>
      <c r="K1622">
        <v>0</v>
      </c>
      <c r="L1622" t="s">
        <v>15</v>
      </c>
      <c r="M1622" s="3" t="b">
        <v>0</v>
      </c>
      <c r="N1622" t="s">
        <v>16</v>
      </c>
    </row>
    <row r="1623" spans="1:14" x14ac:dyDescent="0.25">
      <c r="A1623" s="1">
        <v>45393</v>
      </c>
      <c r="B1623">
        <v>2</v>
      </c>
      <c r="C1623" t="s">
        <v>32</v>
      </c>
      <c r="D1623" t="s">
        <v>13</v>
      </c>
      <c r="E1623">
        <v>35</v>
      </c>
      <c r="F1623" s="2">
        <v>9</v>
      </c>
      <c r="G1623" s="2">
        <f>Table1[[#This Row],[price]] *Table1[[#This Row],[quantity_sold]]</f>
        <v>315</v>
      </c>
      <c r="H1623" t="s">
        <v>23</v>
      </c>
      <c r="I1623" s="3" t="b">
        <v>0</v>
      </c>
      <c r="J1623">
        <f>IF(Table1[[#This Row],[is_weekend]], 1,0)</f>
        <v>0</v>
      </c>
      <c r="K1623">
        <v>0</v>
      </c>
      <c r="L1623" t="s">
        <v>15</v>
      </c>
      <c r="M1623" s="3" t="b">
        <v>0</v>
      </c>
      <c r="N1623" t="s">
        <v>16</v>
      </c>
    </row>
    <row r="1624" spans="1:14" x14ac:dyDescent="0.25">
      <c r="A1624" s="1">
        <v>45393</v>
      </c>
      <c r="B1624">
        <v>3</v>
      </c>
      <c r="C1624" t="s">
        <v>33</v>
      </c>
      <c r="D1624" t="s">
        <v>34</v>
      </c>
      <c r="E1624">
        <v>36</v>
      </c>
      <c r="F1624" s="2">
        <v>6.3</v>
      </c>
      <c r="G1624" s="2">
        <f>Table1[[#This Row],[price]] *Table1[[#This Row],[quantity_sold]]</f>
        <v>226.79999999999998</v>
      </c>
      <c r="H1624" t="s">
        <v>23</v>
      </c>
      <c r="I1624" s="3" t="b">
        <v>0</v>
      </c>
      <c r="J1624">
        <f>IF(Table1[[#This Row],[is_weekend]], 1,0)</f>
        <v>0</v>
      </c>
      <c r="K1624">
        <v>0</v>
      </c>
      <c r="L1624" t="s">
        <v>15</v>
      </c>
      <c r="M1624" s="3" t="b">
        <v>0</v>
      </c>
      <c r="N1624" t="s">
        <v>16</v>
      </c>
    </row>
    <row r="1625" spans="1:14" x14ac:dyDescent="0.25">
      <c r="A1625" s="1">
        <v>45393</v>
      </c>
      <c r="B1625">
        <v>4</v>
      </c>
      <c r="C1625" t="s">
        <v>35</v>
      </c>
      <c r="D1625" t="s">
        <v>36</v>
      </c>
      <c r="E1625">
        <v>66</v>
      </c>
      <c r="F1625" s="2">
        <v>1.8</v>
      </c>
      <c r="G1625" s="2">
        <f>Table1[[#This Row],[price]] *Table1[[#This Row],[quantity_sold]]</f>
        <v>118.8</v>
      </c>
      <c r="H1625" t="s">
        <v>23</v>
      </c>
      <c r="I1625" s="3" t="b">
        <v>0</v>
      </c>
      <c r="J1625">
        <f>IF(Table1[[#This Row],[is_weekend]], 1,0)</f>
        <v>0</v>
      </c>
      <c r="K1625">
        <v>1</v>
      </c>
      <c r="L1625" t="s">
        <v>15</v>
      </c>
      <c r="M1625" s="3" t="b">
        <v>0</v>
      </c>
      <c r="N1625" t="s">
        <v>16</v>
      </c>
    </row>
    <row r="1626" spans="1:14" x14ac:dyDescent="0.25">
      <c r="A1626" s="1">
        <v>45393</v>
      </c>
      <c r="B1626">
        <v>5</v>
      </c>
      <c r="C1626" t="s">
        <v>37</v>
      </c>
      <c r="D1626" t="s">
        <v>38</v>
      </c>
      <c r="E1626">
        <v>48</v>
      </c>
      <c r="F1626" s="2">
        <v>4.5</v>
      </c>
      <c r="G1626" s="2">
        <f>Table1[[#This Row],[price]] *Table1[[#This Row],[quantity_sold]]</f>
        <v>216</v>
      </c>
      <c r="H1626" t="s">
        <v>23</v>
      </c>
      <c r="I1626" s="3" t="b">
        <v>0</v>
      </c>
      <c r="J1626">
        <f>IF(Table1[[#This Row],[is_weekend]], 1,0)</f>
        <v>0</v>
      </c>
      <c r="K1626">
        <v>1</v>
      </c>
      <c r="L1626" t="s">
        <v>15</v>
      </c>
      <c r="M1626" s="3" t="b">
        <v>0</v>
      </c>
      <c r="N1626" t="s">
        <v>16</v>
      </c>
    </row>
    <row r="1627" spans="1:14" x14ac:dyDescent="0.25">
      <c r="A1627" s="1">
        <v>45392</v>
      </c>
      <c r="B1627">
        <v>1</v>
      </c>
      <c r="C1627" t="s">
        <v>12</v>
      </c>
      <c r="D1627" t="s">
        <v>13</v>
      </c>
      <c r="E1627">
        <v>37</v>
      </c>
      <c r="F1627" s="2">
        <v>7.2</v>
      </c>
      <c r="G1627" s="2">
        <f>Table1[[#This Row],[price]] *Table1[[#This Row],[quantity_sold]]</f>
        <v>266.40000000000003</v>
      </c>
      <c r="H1627" t="s">
        <v>22</v>
      </c>
      <c r="I1627" s="3" t="b">
        <v>0</v>
      </c>
      <c r="J1627">
        <f>IF(Table1[[#This Row],[is_weekend]], 1,0)</f>
        <v>0</v>
      </c>
      <c r="K1627">
        <v>0</v>
      </c>
      <c r="L1627" t="s">
        <v>15</v>
      </c>
      <c r="M1627" s="3" t="b">
        <v>0</v>
      </c>
      <c r="N1627" t="s">
        <v>16</v>
      </c>
    </row>
    <row r="1628" spans="1:14" x14ac:dyDescent="0.25">
      <c r="A1628" s="1">
        <v>45392</v>
      </c>
      <c r="B1628">
        <v>2</v>
      </c>
      <c r="C1628" t="s">
        <v>32</v>
      </c>
      <c r="D1628" t="s">
        <v>13</v>
      </c>
      <c r="E1628">
        <v>33</v>
      </c>
      <c r="F1628" s="2">
        <v>9</v>
      </c>
      <c r="G1628" s="2">
        <f>Table1[[#This Row],[price]] *Table1[[#This Row],[quantity_sold]]</f>
        <v>297</v>
      </c>
      <c r="H1628" t="s">
        <v>22</v>
      </c>
      <c r="I1628" s="3" t="b">
        <v>0</v>
      </c>
      <c r="J1628">
        <f>IF(Table1[[#This Row],[is_weekend]], 1,0)</f>
        <v>0</v>
      </c>
      <c r="K1628">
        <v>0</v>
      </c>
      <c r="L1628" t="s">
        <v>15</v>
      </c>
      <c r="M1628" s="3" t="b">
        <v>0</v>
      </c>
      <c r="N1628" t="s">
        <v>16</v>
      </c>
    </row>
    <row r="1629" spans="1:14" x14ac:dyDescent="0.25">
      <c r="A1629" s="1">
        <v>45392</v>
      </c>
      <c r="B1629">
        <v>3</v>
      </c>
      <c r="C1629" t="s">
        <v>33</v>
      </c>
      <c r="D1629" t="s">
        <v>34</v>
      </c>
      <c r="E1629">
        <v>33</v>
      </c>
      <c r="F1629" s="2">
        <v>6.3</v>
      </c>
      <c r="G1629" s="2">
        <f>Table1[[#This Row],[price]] *Table1[[#This Row],[quantity_sold]]</f>
        <v>207.9</v>
      </c>
      <c r="H1629" t="s">
        <v>22</v>
      </c>
      <c r="I1629" s="3" t="b">
        <v>0</v>
      </c>
      <c r="J1629">
        <f>IF(Table1[[#This Row],[is_weekend]], 1,0)</f>
        <v>0</v>
      </c>
      <c r="K1629">
        <v>0</v>
      </c>
      <c r="L1629" t="s">
        <v>15</v>
      </c>
      <c r="M1629" s="3" t="b">
        <v>0</v>
      </c>
      <c r="N1629" t="s">
        <v>16</v>
      </c>
    </row>
    <row r="1630" spans="1:14" x14ac:dyDescent="0.25">
      <c r="A1630" s="1">
        <v>45392</v>
      </c>
      <c r="B1630">
        <v>4</v>
      </c>
      <c r="C1630" t="s">
        <v>35</v>
      </c>
      <c r="D1630" t="s">
        <v>36</v>
      </c>
      <c r="E1630">
        <v>62</v>
      </c>
      <c r="F1630" s="2">
        <v>1.8</v>
      </c>
      <c r="G1630" s="2">
        <f>Table1[[#This Row],[price]] *Table1[[#This Row],[quantity_sold]]</f>
        <v>111.60000000000001</v>
      </c>
      <c r="H1630" t="s">
        <v>22</v>
      </c>
      <c r="I1630" s="3" t="b">
        <v>0</v>
      </c>
      <c r="J1630">
        <f>IF(Table1[[#This Row],[is_weekend]], 1,0)</f>
        <v>0</v>
      </c>
      <c r="K1630">
        <v>1</v>
      </c>
      <c r="L1630" t="s">
        <v>15</v>
      </c>
      <c r="M1630" s="3" t="b">
        <v>0</v>
      </c>
      <c r="N1630" t="s">
        <v>16</v>
      </c>
    </row>
    <row r="1631" spans="1:14" x14ac:dyDescent="0.25">
      <c r="A1631" s="1">
        <v>45392</v>
      </c>
      <c r="B1631">
        <v>5</v>
      </c>
      <c r="C1631" t="s">
        <v>37</v>
      </c>
      <c r="D1631" t="s">
        <v>38</v>
      </c>
      <c r="E1631">
        <v>32</v>
      </c>
      <c r="F1631" s="2">
        <v>4.5</v>
      </c>
      <c r="G1631" s="2">
        <f>Table1[[#This Row],[price]] *Table1[[#This Row],[quantity_sold]]</f>
        <v>144</v>
      </c>
      <c r="H1631" t="s">
        <v>22</v>
      </c>
      <c r="I1631" s="3" t="b">
        <v>0</v>
      </c>
      <c r="J1631">
        <f>IF(Table1[[#This Row],[is_weekend]], 1,0)</f>
        <v>0</v>
      </c>
      <c r="K1631">
        <v>0</v>
      </c>
      <c r="L1631" t="s">
        <v>15</v>
      </c>
      <c r="M1631" s="3" t="b">
        <v>0</v>
      </c>
      <c r="N1631" t="s">
        <v>16</v>
      </c>
    </row>
    <row r="1632" spans="1:14" x14ac:dyDescent="0.25">
      <c r="A1632" s="1">
        <v>45391</v>
      </c>
      <c r="B1632">
        <v>1</v>
      </c>
      <c r="C1632" t="s">
        <v>12</v>
      </c>
      <c r="D1632" t="s">
        <v>13</v>
      </c>
      <c r="E1632">
        <v>33</v>
      </c>
      <c r="F1632" s="2">
        <v>7.2</v>
      </c>
      <c r="G1632" s="2">
        <f>Table1[[#This Row],[price]] *Table1[[#This Row],[quantity_sold]]</f>
        <v>237.6</v>
      </c>
      <c r="H1632" t="s">
        <v>21</v>
      </c>
      <c r="I1632" s="3" t="b">
        <v>0</v>
      </c>
      <c r="J1632">
        <f>IF(Table1[[#This Row],[is_weekend]], 1,0)</f>
        <v>0</v>
      </c>
      <c r="K1632">
        <v>0</v>
      </c>
      <c r="L1632" t="s">
        <v>18</v>
      </c>
      <c r="M1632" s="3" t="b">
        <v>0</v>
      </c>
      <c r="N1632" t="s">
        <v>16</v>
      </c>
    </row>
    <row r="1633" spans="1:14" x14ac:dyDescent="0.25">
      <c r="A1633" s="1">
        <v>45391</v>
      </c>
      <c r="B1633">
        <v>2</v>
      </c>
      <c r="C1633" t="s">
        <v>32</v>
      </c>
      <c r="D1633" t="s">
        <v>13</v>
      </c>
      <c r="E1633">
        <v>29</v>
      </c>
      <c r="F1633" s="2">
        <v>9</v>
      </c>
      <c r="G1633" s="2">
        <f>Table1[[#This Row],[price]] *Table1[[#This Row],[quantity_sold]]</f>
        <v>261</v>
      </c>
      <c r="H1633" t="s">
        <v>21</v>
      </c>
      <c r="I1633" s="3" t="b">
        <v>0</v>
      </c>
      <c r="J1633">
        <f>IF(Table1[[#This Row],[is_weekend]], 1,0)</f>
        <v>0</v>
      </c>
      <c r="K1633">
        <v>0</v>
      </c>
      <c r="L1633" t="s">
        <v>18</v>
      </c>
      <c r="M1633" s="3" t="b">
        <v>0</v>
      </c>
      <c r="N1633" t="s">
        <v>16</v>
      </c>
    </row>
    <row r="1634" spans="1:14" x14ac:dyDescent="0.25">
      <c r="A1634" s="1">
        <v>45391</v>
      </c>
      <c r="B1634">
        <v>3</v>
      </c>
      <c r="C1634" t="s">
        <v>33</v>
      </c>
      <c r="D1634" t="s">
        <v>34</v>
      </c>
      <c r="E1634">
        <v>25</v>
      </c>
      <c r="F1634" s="2">
        <v>6.3</v>
      </c>
      <c r="G1634" s="2">
        <f>Table1[[#This Row],[price]] *Table1[[#This Row],[quantity_sold]]</f>
        <v>157.5</v>
      </c>
      <c r="H1634" t="s">
        <v>21</v>
      </c>
      <c r="I1634" s="3" t="b">
        <v>0</v>
      </c>
      <c r="J1634">
        <f>IF(Table1[[#This Row],[is_weekend]], 1,0)</f>
        <v>0</v>
      </c>
      <c r="K1634">
        <v>0</v>
      </c>
      <c r="L1634" t="s">
        <v>18</v>
      </c>
      <c r="M1634" s="3" t="b">
        <v>0</v>
      </c>
      <c r="N1634" t="s">
        <v>16</v>
      </c>
    </row>
    <row r="1635" spans="1:14" x14ac:dyDescent="0.25">
      <c r="A1635" s="1">
        <v>45391</v>
      </c>
      <c r="B1635">
        <v>4</v>
      </c>
      <c r="C1635" t="s">
        <v>35</v>
      </c>
      <c r="D1635" t="s">
        <v>36</v>
      </c>
      <c r="E1635">
        <v>41</v>
      </c>
      <c r="F1635" s="2">
        <v>1.8</v>
      </c>
      <c r="G1635" s="2">
        <f>Table1[[#This Row],[price]] *Table1[[#This Row],[quantity_sold]]</f>
        <v>73.8</v>
      </c>
      <c r="H1635" t="s">
        <v>21</v>
      </c>
      <c r="I1635" s="3" t="b">
        <v>0</v>
      </c>
      <c r="J1635">
        <f>IF(Table1[[#This Row],[is_weekend]], 1,0)</f>
        <v>0</v>
      </c>
      <c r="K1635">
        <v>0</v>
      </c>
      <c r="L1635" t="s">
        <v>18</v>
      </c>
      <c r="M1635" s="3" t="b">
        <v>0</v>
      </c>
      <c r="N1635" t="s">
        <v>16</v>
      </c>
    </row>
    <row r="1636" spans="1:14" x14ac:dyDescent="0.25">
      <c r="A1636" s="1">
        <v>45391</v>
      </c>
      <c r="B1636">
        <v>5</v>
      </c>
      <c r="C1636" t="s">
        <v>37</v>
      </c>
      <c r="D1636" t="s">
        <v>38</v>
      </c>
      <c r="E1636">
        <v>41</v>
      </c>
      <c r="F1636" s="2">
        <v>4.5</v>
      </c>
      <c r="G1636" s="2">
        <f>Table1[[#This Row],[price]] *Table1[[#This Row],[quantity_sold]]</f>
        <v>184.5</v>
      </c>
      <c r="H1636" t="s">
        <v>21</v>
      </c>
      <c r="I1636" s="3" t="b">
        <v>0</v>
      </c>
      <c r="J1636">
        <f>IF(Table1[[#This Row],[is_weekend]], 1,0)</f>
        <v>0</v>
      </c>
      <c r="K1636">
        <v>1</v>
      </c>
      <c r="L1636" t="s">
        <v>18</v>
      </c>
      <c r="M1636" s="3" t="b">
        <v>0</v>
      </c>
      <c r="N1636" t="s">
        <v>16</v>
      </c>
    </row>
    <row r="1637" spans="1:14" x14ac:dyDescent="0.25">
      <c r="A1637" s="1">
        <v>45390</v>
      </c>
      <c r="B1637">
        <v>1</v>
      </c>
      <c r="C1637" t="s">
        <v>12</v>
      </c>
      <c r="D1637" t="s">
        <v>13</v>
      </c>
      <c r="E1637">
        <v>48</v>
      </c>
      <c r="F1637" s="2">
        <v>7.2</v>
      </c>
      <c r="G1637" s="2">
        <f>Table1[[#This Row],[price]] *Table1[[#This Row],[quantity_sold]]</f>
        <v>345.6</v>
      </c>
      <c r="H1637" t="s">
        <v>20</v>
      </c>
      <c r="I1637" s="3" t="b">
        <v>0</v>
      </c>
      <c r="J1637">
        <f>IF(Table1[[#This Row],[is_weekend]], 1,0)</f>
        <v>0</v>
      </c>
      <c r="K1637">
        <v>1</v>
      </c>
      <c r="L1637" t="s">
        <v>15</v>
      </c>
      <c r="M1637" s="3" t="b">
        <v>0</v>
      </c>
      <c r="N1637" t="s">
        <v>16</v>
      </c>
    </row>
    <row r="1638" spans="1:14" x14ac:dyDescent="0.25">
      <c r="A1638" s="1">
        <v>45390</v>
      </c>
      <c r="B1638">
        <v>2</v>
      </c>
      <c r="C1638" t="s">
        <v>32</v>
      </c>
      <c r="D1638" t="s">
        <v>13</v>
      </c>
      <c r="E1638">
        <v>31</v>
      </c>
      <c r="F1638" s="2">
        <v>9</v>
      </c>
      <c r="G1638" s="2">
        <f>Table1[[#This Row],[price]] *Table1[[#This Row],[quantity_sold]]</f>
        <v>279</v>
      </c>
      <c r="H1638" t="s">
        <v>20</v>
      </c>
      <c r="I1638" s="3" t="b">
        <v>0</v>
      </c>
      <c r="J1638">
        <f>IF(Table1[[#This Row],[is_weekend]], 1,0)</f>
        <v>0</v>
      </c>
      <c r="K1638">
        <v>0</v>
      </c>
      <c r="L1638" t="s">
        <v>15</v>
      </c>
      <c r="M1638" s="3" t="b">
        <v>0</v>
      </c>
      <c r="N1638" t="s">
        <v>16</v>
      </c>
    </row>
    <row r="1639" spans="1:14" x14ac:dyDescent="0.25">
      <c r="A1639" s="1">
        <v>45390</v>
      </c>
      <c r="B1639">
        <v>3</v>
      </c>
      <c r="C1639" t="s">
        <v>33</v>
      </c>
      <c r="D1639" t="s">
        <v>34</v>
      </c>
      <c r="E1639">
        <v>27</v>
      </c>
      <c r="F1639" s="2">
        <v>6.3</v>
      </c>
      <c r="G1639" s="2">
        <f>Table1[[#This Row],[price]] *Table1[[#This Row],[quantity_sold]]</f>
        <v>170.1</v>
      </c>
      <c r="H1639" t="s">
        <v>20</v>
      </c>
      <c r="I1639" s="3" t="b">
        <v>0</v>
      </c>
      <c r="J1639">
        <f>IF(Table1[[#This Row],[is_weekend]], 1,0)</f>
        <v>0</v>
      </c>
      <c r="K1639">
        <v>0</v>
      </c>
      <c r="L1639" t="s">
        <v>15</v>
      </c>
      <c r="M1639" s="3" t="b">
        <v>0</v>
      </c>
      <c r="N1639" t="s">
        <v>16</v>
      </c>
    </row>
    <row r="1640" spans="1:14" x14ac:dyDescent="0.25">
      <c r="A1640" s="1">
        <v>45390</v>
      </c>
      <c r="B1640">
        <v>4</v>
      </c>
      <c r="C1640" t="s">
        <v>35</v>
      </c>
      <c r="D1640" t="s">
        <v>36</v>
      </c>
      <c r="E1640">
        <v>42</v>
      </c>
      <c r="F1640" s="2">
        <v>1.8</v>
      </c>
      <c r="G1640" s="2">
        <f>Table1[[#This Row],[price]] *Table1[[#This Row],[quantity_sold]]</f>
        <v>75.600000000000009</v>
      </c>
      <c r="H1640" t="s">
        <v>20</v>
      </c>
      <c r="I1640" s="3" t="b">
        <v>0</v>
      </c>
      <c r="J1640">
        <f>IF(Table1[[#This Row],[is_weekend]], 1,0)</f>
        <v>0</v>
      </c>
      <c r="K1640">
        <v>0</v>
      </c>
      <c r="L1640" t="s">
        <v>15</v>
      </c>
      <c r="M1640" s="3" t="b">
        <v>0</v>
      </c>
      <c r="N1640" t="s">
        <v>16</v>
      </c>
    </row>
    <row r="1641" spans="1:14" x14ac:dyDescent="0.25">
      <c r="A1641" s="1">
        <v>45390</v>
      </c>
      <c r="B1641">
        <v>5</v>
      </c>
      <c r="C1641" t="s">
        <v>37</v>
      </c>
      <c r="D1641" t="s">
        <v>38</v>
      </c>
      <c r="E1641">
        <v>31</v>
      </c>
      <c r="F1641" s="2">
        <v>4.5</v>
      </c>
      <c r="G1641" s="2">
        <f>Table1[[#This Row],[price]] *Table1[[#This Row],[quantity_sold]]</f>
        <v>139.5</v>
      </c>
      <c r="H1641" t="s">
        <v>20</v>
      </c>
      <c r="I1641" s="3" t="b">
        <v>0</v>
      </c>
      <c r="J1641">
        <f>IF(Table1[[#This Row],[is_weekend]], 1,0)</f>
        <v>0</v>
      </c>
      <c r="K1641">
        <v>0</v>
      </c>
      <c r="L1641" t="s">
        <v>15</v>
      </c>
      <c r="M1641" s="3" t="b">
        <v>0</v>
      </c>
      <c r="N1641" t="s">
        <v>16</v>
      </c>
    </row>
    <row r="1642" spans="1:14" x14ac:dyDescent="0.25">
      <c r="A1642" s="1">
        <v>45389</v>
      </c>
      <c r="B1642">
        <v>1</v>
      </c>
      <c r="C1642" t="s">
        <v>12</v>
      </c>
      <c r="D1642" t="s">
        <v>13</v>
      </c>
      <c r="E1642">
        <v>101</v>
      </c>
      <c r="F1642" s="2">
        <v>7.2</v>
      </c>
      <c r="G1642" s="2">
        <f>Table1[[#This Row],[price]] *Table1[[#This Row],[quantity_sold]]</f>
        <v>727.2</v>
      </c>
      <c r="H1642" t="s">
        <v>19</v>
      </c>
      <c r="I1642" s="3" t="b">
        <v>1</v>
      </c>
      <c r="J1642">
        <f>IF(Table1[[#This Row],[is_weekend]], 1,0)</f>
        <v>1</v>
      </c>
      <c r="K1642">
        <v>1</v>
      </c>
      <c r="L1642" t="s">
        <v>15</v>
      </c>
      <c r="M1642" s="3" t="b">
        <v>1</v>
      </c>
      <c r="N1642" t="s">
        <v>16</v>
      </c>
    </row>
    <row r="1643" spans="1:14" x14ac:dyDescent="0.25">
      <c r="A1643" s="1">
        <v>45389</v>
      </c>
      <c r="B1643">
        <v>2</v>
      </c>
      <c r="C1643" t="s">
        <v>32</v>
      </c>
      <c r="D1643" t="s">
        <v>13</v>
      </c>
      <c r="E1643">
        <v>84</v>
      </c>
      <c r="F1643" s="2">
        <v>9</v>
      </c>
      <c r="G1643" s="2">
        <f>Table1[[#This Row],[price]] *Table1[[#This Row],[quantity_sold]]</f>
        <v>756</v>
      </c>
      <c r="H1643" t="s">
        <v>19</v>
      </c>
      <c r="I1643" s="3" t="b">
        <v>1</v>
      </c>
      <c r="J1643">
        <f>IF(Table1[[#This Row],[is_weekend]], 1,0)</f>
        <v>1</v>
      </c>
      <c r="K1643">
        <v>1</v>
      </c>
      <c r="L1643" t="s">
        <v>15</v>
      </c>
      <c r="M1643" s="3" t="b">
        <v>1</v>
      </c>
      <c r="N1643" t="s">
        <v>16</v>
      </c>
    </row>
    <row r="1644" spans="1:14" x14ac:dyDescent="0.25">
      <c r="A1644" s="1">
        <v>45389</v>
      </c>
      <c r="B1644">
        <v>3</v>
      </c>
      <c r="C1644" t="s">
        <v>33</v>
      </c>
      <c r="D1644" t="s">
        <v>34</v>
      </c>
      <c r="E1644">
        <v>54</v>
      </c>
      <c r="F1644" s="2">
        <v>6.3</v>
      </c>
      <c r="G1644" s="2">
        <f>Table1[[#This Row],[price]] *Table1[[#This Row],[quantity_sold]]</f>
        <v>340.2</v>
      </c>
      <c r="H1644" t="s">
        <v>19</v>
      </c>
      <c r="I1644" s="3" t="b">
        <v>1</v>
      </c>
      <c r="J1644">
        <f>IF(Table1[[#This Row],[is_weekend]], 1,0)</f>
        <v>1</v>
      </c>
      <c r="K1644">
        <v>0</v>
      </c>
      <c r="L1644" t="s">
        <v>15</v>
      </c>
      <c r="M1644" s="3" t="b">
        <v>1</v>
      </c>
      <c r="N1644" t="s">
        <v>16</v>
      </c>
    </row>
    <row r="1645" spans="1:14" x14ac:dyDescent="0.25">
      <c r="A1645" s="1">
        <v>45389</v>
      </c>
      <c r="B1645">
        <v>4</v>
      </c>
      <c r="C1645" t="s">
        <v>35</v>
      </c>
      <c r="D1645" t="s">
        <v>36</v>
      </c>
      <c r="E1645">
        <v>81</v>
      </c>
      <c r="F1645" s="2">
        <v>1.8</v>
      </c>
      <c r="G1645" s="2">
        <f>Table1[[#This Row],[price]] *Table1[[#This Row],[quantity_sold]]</f>
        <v>145.80000000000001</v>
      </c>
      <c r="H1645" t="s">
        <v>19</v>
      </c>
      <c r="I1645" s="3" t="b">
        <v>1</v>
      </c>
      <c r="J1645">
        <f>IF(Table1[[#This Row],[is_weekend]], 1,0)</f>
        <v>1</v>
      </c>
      <c r="K1645">
        <v>0</v>
      </c>
      <c r="L1645" t="s">
        <v>15</v>
      </c>
      <c r="M1645" s="3" t="b">
        <v>1</v>
      </c>
      <c r="N1645" t="s">
        <v>16</v>
      </c>
    </row>
    <row r="1646" spans="1:14" x14ac:dyDescent="0.25">
      <c r="A1646" s="1">
        <v>45389</v>
      </c>
      <c r="B1646">
        <v>5</v>
      </c>
      <c r="C1646" t="s">
        <v>37</v>
      </c>
      <c r="D1646" t="s">
        <v>38</v>
      </c>
      <c r="E1646">
        <v>63</v>
      </c>
      <c r="F1646" s="2">
        <v>4.5</v>
      </c>
      <c r="G1646" s="2">
        <f>Table1[[#This Row],[price]] *Table1[[#This Row],[quantity_sold]]</f>
        <v>283.5</v>
      </c>
      <c r="H1646" t="s">
        <v>19</v>
      </c>
      <c r="I1646" s="3" t="b">
        <v>1</v>
      </c>
      <c r="J1646">
        <f>IF(Table1[[#This Row],[is_weekend]], 1,0)</f>
        <v>1</v>
      </c>
      <c r="K1646">
        <v>0</v>
      </c>
      <c r="L1646" t="s">
        <v>15</v>
      </c>
      <c r="M1646" s="3" t="b">
        <v>1</v>
      </c>
      <c r="N1646" t="s">
        <v>16</v>
      </c>
    </row>
    <row r="1647" spans="1:14" x14ac:dyDescent="0.25">
      <c r="A1647" s="1">
        <v>45388</v>
      </c>
      <c r="B1647">
        <v>1</v>
      </c>
      <c r="C1647" t="s">
        <v>12</v>
      </c>
      <c r="D1647" t="s">
        <v>13</v>
      </c>
      <c r="E1647">
        <v>78</v>
      </c>
      <c r="F1647" s="2">
        <v>7.2</v>
      </c>
      <c r="G1647" s="2">
        <f>Table1[[#This Row],[price]] *Table1[[#This Row],[quantity_sold]]</f>
        <v>561.6</v>
      </c>
      <c r="H1647" t="s">
        <v>17</v>
      </c>
      <c r="I1647" s="3" t="b">
        <v>1</v>
      </c>
      <c r="J1647">
        <f>IF(Table1[[#This Row],[is_weekend]], 1,0)</f>
        <v>1</v>
      </c>
      <c r="K1647">
        <v>1</v>
      </c>
      <c r="L1647" t="s">
        <v>18</v>
      </c>
      <c r="M1647" s="3" t="b">
        <v>0</v>
      </c>
      <c r="N1647" t="s">
        <v>16</v>
      </c>
    </row>
    <row r="1648" spans="1:14" x14ac:dyDescent="0.25">
      <c r="A1648" s="1">
        <v>45388</v>
      </c>
      <c r="B1648">
        <v>2</v>
      </c>
      <c r="C1648" t="s">
        <v>32</v>
      </c>
      <c r="D1648" t="s">
        <v>13</v>
      </c>
      <c r="E1648">
        <v>44</v>
      </c>
      <c r="F1648" s="2">
        <v>9</v>
      </c>
      <c r="G1648" s="2">
        <f>Table1[[#This Row],[price]] *Table1[[#This Row],[quantity_sold]]</f>
        <v>396</v>
      </c>
      <c r="H1648" t="s">
        <v>17</v>
      </c>
      <c r="I1648" s="3" t="b">
        <v>1</v>
      </c>
      <c r="J1648">
        <f>IF(Table1[[#This Row],[is_weekend]], 1,0)</f>
        <v>1</v>
      </c>
      <c r="K1648">
        <v>0</v>
      </c>
      <c r="L1648" t="s">
        <v>18</v>
      </c>
      <c r="M1648" s="3" t="b">
        <v>0</v>
      </c>
      <c r="N1648" t="s">
        <v>16</v>
      </c>
    </row>
    <row r="1649" spans="1:14" x14ac:dyDescent="0.25">
      <c r="A1649" s="1">
        <v>45388</v>
      </c>
      <c r="B1649">
        <v>3</v>
      </c>
      <c r="C1649" t="s">
        <v>33</v>
      </c>
      <c r="D1649" t="s">
        <v>34</v>
      </c>
      <c r="E1649">
        <v>49</v>
      </c>
      <c r="F1649" s="2">
        <v>6.3</v>
      </c>
      <c r="G1649" s="2">
        <f>Table1[[#This Row],[price]] *Table1[[#This Row],[quantity_sold]]</f>
        <v>308.7</v>
      </c>
      <c r="H1649" t="s">
        <v>17</v>
      </c>
      <c r="I1649" s="3" t="b">
        <v>1</v>
      </c>
      <c r="J1649">
        <f>IF(Table1[[#This Row],[is_weekend]], 1,0)</f>
        <v>1</v>
      </c>
      <c r="K1649">
        <v>1</v>
      </c>
      <c r="L1649" t="s">
        <v>18</v>
      </c>
      <c r="M1649" s="3" t="b">
        <v>0</v>
      </c>
      <c r="N1649" t="s">
        <v>16</v>
      </c>
    </row>
    <row r="1650" spans="1:14" x14ac:dyDescent="0.25">
      <c r="A1650" s="1">
        <v>45388</v>
      </c>
      <c r="B1650">
        <v>4</v>
      </c>
      <c r="C1650" t="s">
        <v>35</v>
      </c>
      <c r="D1650" t="s">
        <v>36</v>
      </c>
      <c r="E1650">
        <v>61</v>
      </c>
      <c r="F1650" s="2">
        <v>1.8</v>
      </c>
      <c r="G1650" s="2">
        <f>Table1[[#This Row],[price]] *Table1[[#This Row],[quantity_sold]]</f>
        <v>109.8</v>
      </c>
      <c r="H1650" t="s">
        <v>17</v>
      </c>
      <c r="I1650" s="3" t="b">
        <v>1</v>
      </c>
      <c r="J1650">
        <f>IF(Table1[[#This Row],[is_weekend]], 1,0)</f>
        <v>1</v>
      </c>
      <c r="K1650">
        <v>0</v>
      </c>
      <c r="L1650" t="s">
        <v>18</v>
      </c>
      <c r="M1650" s="3" t="b">
        <v>0</v>
      </c>
      <c r="N1650" t="s">
        <v>16</v>
      </c>
    </row>
    <row r="1651" spans="1:14" x14ac:dyDescent="0.25">
      <c r="A1651" s="1">
        <v>45388</v>
      </c>
      <c r="B1651">
        <v>5</v>
      </c>
      <c r="C1651" t="s">
        <v>37</v>
      </c>
      <c r="D1651" t="s">
        <v>38</v>
      </c>
      <c r="E1651">
        <v>44</v>
      </c>
      <c r="F1651" s="2">
        <v>4.5</v>
      </c>
      <c r="G1651" s="2">
        <f>Table1[[#This Row],[price]] *Table1[[#This Row],[quantity_sold]]</f>
        <v>198</v>
      </c>
      <c r="H1651" t="s">
        <v>17</v>
      </c>
      <c r="I1651" s="3" t="b">
        <v>1</v>
      </c>
      <c r="J1651">
        <f>IF(Table1[[#This Row],[is_weekend]], 1,0)</f>
        <v>1</v>
      </c>
      <c r="K1651">
        <v>0</v>
      </c>
      <c r="L1651" t="s">
        <v>18</v>
      </c>
      <c r="M1651" s="3" t="b">
        <v>0</v>
      </c>
      <c r="N1651" t="s">
        <v>16</v>
      </c>
    </row>
    <row r="1652" spans="1:14" x14ac:dyDescent="0.25">
      <c r="A1652" s="1">
        <v>45387</v>
      </c>
      <c r="B1652">
        <v>1</v>
      </c>
      <c r="C1652" t="s">
        <v>12</v>
      </c>
      <c r="D1652" t="s">
        <v>13</v>
      </c>
      <c r="E1652">
        <v>52</v>
      </c>
      <c r="F1652" s="2">
        <v>7.2</v>
      </c>
      <c r="G1652" s="2">
        <f>Table1[[#This Row],[price]] *Table1[[#This Row],[quantity_sold]]</f>
        <v>374.40000000000003</v>
      </c>
      <c r="H1652" t="s">
        <v>14</v>
      </c>
      <c r="I1652" s="3" t="b">
        <v>0</v>
      </c>
      <c r="J1652">
        <f>IF(Table1[[#This Row],[is_weekend]], 1,0)</f>
        <v>0</v>
      </c>
      <c r="K1652">
        <v>0</v>
      </c>
      <c r="L1652" t="s">
        <v>15</v>
      </c>
      <c r="M1652" s="3" t="b">
        <v>0</v>
      </c>
      <c r="N1652" t="s">
        <v>16</v>
      </c>
    </row>
    <row r="1653" spans="1:14" x14ac:dyDescent="0.25">
      <c r="A1653" s="1">
        <v>45387</v>
      </c>
      <c r="B1653">
        <v>2</v>
      </c>
      <c r="C1653" t="s">
        <v>32</v>
      </c>
      <c r="D1653" t="s">
        <v>13</v>
      </c>
      <c r="E1653">
        <v>58</v>
      </c>
      <c r="F1653" s="2">
        <v>9</v>
      </c>
      <c r="G1653" s="2">
        <f>Table1[[#This Row],[price]] *Table1[[#This Row],[quantity_sold]]</f>
        <v>522</v>
      </c>
      <c r="H1653" t="s">
        <v>14</v>
      </c>
      <c r="I1653" s="3" t="b">
        <v>0</v>
      </c>
      <c r="J1653">
        <f>IF(Table1[[#This Row],[is_weekend]], 1,0)</f>
        <v>0</v>
      </c>
      <c r="K1653">
        <v>1</v>
      </c>
      <c r="L1653" t="s">
        <v>15</v>
      </c>
      <c r="M1653" s="3" t="b">
        <v>0</v>
      </c>
      <c r="N1653" t="s">
        <v>16</v>
      </c>
    </row>
    <row r="1654" spans="1:14" x14ac:dyDescent="0.25">
      <c r="A1654" s="1">
        <v>45387</v>
      </c>
      <c r="B1654">
        <v>3</v>
      </c>
      <c r="C1654" t="s">
        <v>33</v>
      </c>
      <c r="D1654" t="s">
        <v>34</v>
      </c>
      <c r="E1654">
        <v>44</v>
      </c>
      <c r="F1654" s="2">
        <v>6.3</v>
      </c>
      <c r="G1654" s="2">
        <f>Table1[[#This Row],[price]] *Table1[[#This Row],[quantity_sold]]</f>
        <v>277.2</v>
      </c>
      <c r="H1654" t="s">
        <v>14</v>
      </c>
      <c r="I1654" s="3" t="b">
        <v>0</v>
      </c>
      <c r="J1654">
        <f>IF(Table1[[#This Row],[is_weekend]], 1,0)</f>
        <v>0</v>
      </c>
      <c r="K1654">
        <v>0</v>
      </c>
      <c r="L1654" t="s">
        <v>15</v>
      </c>
      <c r="M1654" s="3" t="b">
        <v>0</v>
      </c>
      <c r="N1654" t="s">
        <v>16</v>
      </c>
    </row>
    <row r="1655" spans="1:14" x14ac:dyDescent="0.25">
      <c r="A1655" s="1">
        <v>45387</v>
      </c>
      <c r="B1655">
        <v>4</v>
      </c>
      <c r="C1655" t="s">
        <v>35</v>
      </c>
      <c r="D1655" t="s">
        <v>36</v>
      </c>
      <c r="E1655">
        <v>57</v>
      </c>
      <c r="F1655" s="2">
        <v>1.8</v>
      </c>
      <c r="G1655" s="2">
        <f>Table1[[#This Row],[price]] *Table1[[#This Row],[quantity_sold]]</f>
        <v>102.60000000000001</v>
      </c>
      <c r="H1655" t="s">
        <v>14</v>
      </c>
      <c r="I1655" s="3" t="b">
        <v>0</v>
      </c>
      <c r="J1655">
        <f>IF(Table1[[#This Row],[is_weekend]], 1,0)</f>
        <v>0</v>
      </c>
      <c r="K1655">
        <v>0</v>
      </c>
      <c r="L1655" t="s">
        <v>15</v>
      </c>
      <c r="M1655" s="3" t="b">
        <v>0</v>
      </c>
      <c r="N1655" t="s">
        <v>16</v>
      </c>
    </row>
    <row r="1656" spans="1:14" x14ac:dyDescent="0.25">
      <c r="A1656" s="1">
        <v>45387</v>
      </c>
      <c r="B1656">
        <v>5</v>
      </c>
      <c r="C1656" t="s">
        <v>37</v>
      </c>
      <c r="D1656" t="s">
        <v>38</v>
      </c>
      <c r="E1656">
        <v>48</v>
      </c>
      <c r="F1656" s="2">
        <v>4.5</v>
      </c>
      <c r="G1656" s="2">
        <f>Table1[[#This Row],[price]] *Table1[[#This Row],[quantity_sold]]</f>
        <v>216</v>
      </c>
      <c r="H1656" t="s">
        <v>14</v>
      </c>
      <c r="I1656" s="3" t="b">
        <v>0</v>
      </c>
      <c r="J1656">
        <f>IF(Table1[[#This Row],[is_weekend]], 1,0)</f>
        <v>0</v>
      </c>
      <c r="K1656">
        <v>0</v>
      </c>
      <c r="L1656" t="s">
        <v>15</v>
      </c>
      <c r="M1656" s="3" t="b">
        <v>0</v>
      </c>
      <c r="N1656" t="s">
        <v>16</v>
      </c>
    </row>
    <row r="1657" spans="1:14" x14ac:dyDescent="0.25">
      <c r="A1657" s="1">
        <v>45386</v>
      </c>
      <c r="B1657">
        <v>1</v>
      </c>
      <c r="C1657" t="s">
        <v>12</v>
      </c>
      <c r="D1657" t="s">
        <v>13</v>
      </c>
      <c r="E1657">
        <v>62</v>
      </c>
      <c r="F1657" s="2">
        <v>7.2</v>
      </c>
      <c r="G1657" s="2">
        <f>Table1[[#This Row],[price]] *Table1[[#This Row],[quantity_sold]]</f>
        <v>446.40000000000003</v>
      </c>
      <c r="H1657" t="s">
        <v>23</v>
      </c>
      <c r="I1657" s="3" t="b">
        <v>0</v>
      </c>
      <c r="J1657">
        <f>IF(Table1[[#This Row],[is_weekend]], 1,0)</f>
        <v>0</v>
      </c>
      <c r="K1657">
        <v>1</v>
      </c>
      <c r="L1657" t="s">
        <v>15</v>
      </c>
      <c r="M1657" s="3" t="b">
        <v>0</v>
      </c>
      <c r="N1657" t="s">
        <v>16</v>
      </c>
    </row>
    <row r="1658" spans="1:14" x14ac:dyDescent="0.25">
      <c r="A1658" s="1">
        <v>45386</v>
      </c>
      <c r="B1658">
        <v>2</v>
      </c>
      <c r="C1658" t="s">
        <v>32</v>
      </c>
      <c r="D1658" t="s">
        <v>13</v>
      </c>
      <c r="E1658">
        <v>36</v>
      </c>
      <c r="F1658" s="2">
        <v>9</v>
      </c>
      <c r="G1658" s="2">
        <f>Table1[[#This Row],[price]] *Table1[[#This Row],[quantity_sold]]</f>
        <v>324</v>
      </c>
      <c r="H1658" t="s">
        <v>23</v>
      </c>
      <c r="I1658" s="3" t="b">
        <v>0</v>
      </c>
      <c r="J1658">
        <f>IF(Table1[[#This Row],[is_weekend]], 1,0)</f>
        <v>0</v>
      </c>
      <c r="K1658">
        <v>0</v>
      </c>
      <c r="L1658" t="s">
        <v>15</v>
      </c>
      <c r="M1658" s="3" t="b">
        <v>0</v>
      </c>
      <c r="N1658" t="s">
        <v>16</v>
      </c>
    </row>
    <row r="1659" spans="1:14" x14ac:dyDescent="0.25">
      <c r="A1659" s="1">
        <v>45386</v>
      </c>
      <c r="B1659">
        <v>3</v>
      </c>
      <c r="C1659" t="s">
        <v>33</v>
      </c>
      <c r="D1659" t="s">
        <v>34</v>
      </c>
      <c r="E1659">
        <v>33</v>
      </c>
      <c r="F1659" s="2">
        <v>6.3</v>
      </c>
      <c r="G1659" s="2">
        <f>Table1[[#This Row],[price]] *Table1[[#This Row],[quantity_sold]]</f>
        <v>207.9</v>
      </c>
      <c r="H1659" t="s">
        <v>23</v>
      </c>
      <c r="I1659" s="3" t="b">
        <v>0</v>
      </c>
      <c r="J1659">
        <f>IF(Table1[[#This Row],[is_weekend]], 1,0)</f>
        <v>0</v>
      </c>
      <c r="K1659">
        <v>0</v>
      </c>
      <c r="L1659" t="s">
        <v>15</v>
      </c>
      <c r="M1659" s="3" t="b">
        <v>0</v>
      </c>
      <c r="N1659" t="s">
        <v>16</v>
      </c>
    </row>
    <row r="1660" spans="1:14" x14ac:dyDescent="0.25">
      <c r="A1660" s="1">
        <v>45386</v>
      </c>
      <c r="B1660">
        <v>4</v>
      </c>
      <c r="C1660" t="s">
        <v>35</v>
      </c>
      <c r="D1660" t="s">
        <v>36</v>
      </c>
      <c r="E1660">
        <v>49</v>
      </c>
      <c r="F1660" s="2">
        <v>1.8</v>
      </c>
      <c r="G1660" s="2">
        <f>Table1[[#This Row],[price]] *Table1[[#This Row],[quantity_sold]]</f>
        <v>88.2</v>
      </c>
      <c r="H1660" t="s">
        <v>23</v>
      </c>
      <c r="I1660" s="3" t="b">
        <v>0</v>
      </c>
      <c r="J1660">
        <f>IF(Table1[[#This Row],[is_weekend]], 1,0)</f>
        <v>0</v>
      </c>
      <c r="K1660">
        <v>0</v>
      </c>
      <c r="L1660" t="s">
        <v>15</v>
      </c>
      <c r="M1660" s="3" t="b">
        <v>0</v>
      </c>
      <c r="N1660" t="s">
        <v>16</v>
      </c>
    </row>
    <row r="1661" spans="1:14" x14ac:dyDescent="0.25">
      <c r="A1661" s="1">
        <v>45386</v>
      </c>
      <c r="B1661">
        <v>5</v>
      </c>
      <c r="C1661" t="s">
        <v>37</v>
      </c>
      <c r="D1661" t="s">
        <v>38</v>
      </c>
      <c r="E1661">
        <v>37</v>
      </c>
      <c r="F1661" s="2">
        <v>4.5</v>
      </c>
      <c r="G1661" s="2">
        <f>Table1[[#This Row],[price]] *Table1[[#This Row],[quantity_sold]]</f>
        <v>166.5</v>
      </c>
      <c r="H1661" t="s">
        <v>23</v>
      </c>
      <c r="I1661" s="3" t="b">
        <v>0</v>
      </c>
      <c r="J1661">
        <f>IF(Table1[[#This Row],[is_weekend]], 1,0)</f>
        <v>0</v>
      </c>
      <c r="K1661">
        <v>0</v>
      </c>
      <c r="L1661" t="s">
        <v>15</v>
      </c>
      <c r="M1661" s="3" t="b">
        <v>0</v>
      </c>
      <c r="N1661" t="s">
        <v>16</v>
      </c>
    </row>
    <row r="1662" spans="1:14" x14ac:dyDescent="0.25">
      <c r="A1662" s="1">
        <v>45385</v>
      </c>
      <c r="B1662">
        <v>1</v>
      </c>
      <c r="C1662" t="s">
        <v>12</v>
      </c>
      <c r="D1662" t="s">
        <v>13</v>
      </c>
      <c r="E1662">
        <v>51</v>
      </c>
      <c r="F1662" s="2">
        <v>7.2</v>
      </c>
      <c r="G1662" s="2">
        <f>Table1[[#This Row],[price]] *Table1[[#This Row],[quantity_sold]]</f>
        <v>367.2</v>
      </c>
      <c r="H1662" t="s">
        <v>22</v>
      </c>
      <c r="I1662" s="3" t="b">
        <v>0</v>
      </c>
      <c r="J1662">
        <f>IF(Table1[[#This Row],[is_weekend]], 1,0)</f>
        <v>0</v>
      </c>
      <c r="K1662">
        <v>1</v>
      </c>
      <c r="L1662" t="s">
        <v>18</v>
      </c>
      <c r="M1662" s="3" t="b">
        <v>0</v>
      </c>
      <c r="N1662" t="s">
        <v>16</v>
      </c>
    </row>
    <row r="1663" spans="1:14" x14ac:dyDescent="0.25">
      <c r="A1663" s="1">
        <v>45385</v>
      </c>
      <c r="B1663">
        <v>2</v>
      </c>
      <c r="C1663" t="s">
        <v>32</v>
      </c>
      <c r="D1663" t="s">
        <v>13</v>
      </c>
      <c r="E1663">
        <v>31</v>
      </c>
      <c r="F1663" s="2">
        <v>9</v>
      </c>
      <c r="G1663" s="2">
        <f>Table1[[#This Row],[price]] *Table1[[#This Row],[quantity_sold]]</f>
        <v>279</v>
      </c>
      <c r="H1663" t="s">
        <v>22</v>
      </c>
      <c r="I1663" s="3" t="b">
        <v>0</v>
      </c>
      <c r="J1663">
        <f>IF(Table1[[#This Row],[is_weekend]], 1,0)</f>
        <v>0</v>
      </c>
      <c r="K1663">
        <v>0</v>
      </c>
      <c r="L1663" t="s">
        <v>18</v>
      </c>
      <c r="M1663" s="3" t="b">
        <v>0</v>
      </c>
      <c r="N1663" t="s">
        <v>16</v>
      </c>
    </row>
    <row r="1664" spans="1:14" x14ac:dyDescent="0.25">
      <c r="A1664" s="1">
        <v>45385</v>
      </c>
      <c r="B1664">
        <v>3</v>
      </c>
      <c r="C1664" t="s">
        <v>33</v>
      </c>
      <c r="D1664" t="s">
        <v>34</v>
      </c>
      <c r="E1664">
        <v>25</v>
      </c>
      <c r="F1664" s="2">
        <v>6.3</v>
      </c>
      <c r="G1664" s="2">
        <f>Table1[[#This Row],[price]] *Table1[[#This Row],[quantity_sold]]</f>
        <v>157.5</v>
      </c>
      <c r="H1664" t="s">
        <v>22</v>
      </c>
      <c r="I1664" s="3" t="b">
        <v>0</v>
      </c>
      <c r="J1664">
        <f>IF(Table1[[#This Row],[is_weekend]], 1,0)</f>
        <v>0</v>
      </c>
      <c r="K1664">
        <v>0</v>
      </c>
      <c r="L1664" t="s">
        <v>18</v>
      </c>
      <c r="M1664" s="3" t="b">
        <v>0</v>
      </c>
      <c r="N1664" t="s">
        <v>16</v>
      </c>
    </row>
    <row r="1665" spans="1:14" x14ac:dyDescent="0.25">
      <c r="A1665" s="1">
        <v>45385</v>
      </c>
      <c r="B1665">
        <v>4</v>
      </c>
      <c r="C1665" t="s">
        <v>35</v>
      </c>
      <c r="D1665" t="s">
        <v>36</v>
      </c>
      <c r="E1665">
        <v>38</v>
      </c>
      <c r="F1665" s="2">
        <v>1.8</v>
      </c>
      <c r="G1665" s="2">
        <f>Table1[[#This Row],[price]] *Table1[[#This Row],[quantity_sold]]</f>
        <v>68.400000000000006</v>
      </c>
      <c r="H1665" t="s">
        <v>22</v>
      </c>
      <c r="I1665" s="3" t="b">
        <v>0</v>
      </c>
      <c r="J1665">
        <f>IF(Table1[[#This Row],[is_weekend]], 1,0)</f>
        <v>0</v>
      </c>
      <c r="K1665">
        <v>0</v>
      </c>
      <c r="L1665" t="s">
        <v>18</v>
      </c>
      <c r="M1665" s="3" t="b">
        <v>0</v>
      </c>
      <c r="N1665" t="s">
        <v>16</v>
      </c>
    </row>
    <row r="1666" spans="1:14" x14ac:dyDescent="0.25">
      <c r="A1666" s="1">
        <v>45385</v>
      </c>
      <c r="B1666">
        <v>5</v>
      </c>
      <c r="C1666" t="s">
        <v>37</v>
      </c>
      <c r="D1666" t="s">
        <v>38</v>
      </c>
      <c r="E1666">
        <v>28</v>
      </c>
      <c r="F1666" s="2">
        <v>4.5</v>
      </c>
      <c r="G1666" s="2">
        <f>Table1[[#This Row],[price]] *Table1[[#This Row],[quantity_sold]]</f>
        <v>126</v>
      </c>
      <c r="H1666" t="s">
        <v>22</v>
      </c>
      <c r="I1666" s="3" t="b">
        <v>0</v>
      </c>
      <c r="J1666">
        <f>IF(Table1[[#This Row],[is_weekend]], 1,0)</f>
        <v>0</v>
      </c>
      <c r="K1666">
        <v>0</v>
      </c>
      <c r="L1666" t="s">
        <v>18</v>
      </c>
      <c r="M1666" s="3" t="b">
        <v>0</v>
      </c>
      <c r="N1666" t="s">
        <v>16</v>
      </c>
    </row>
    <row r="1667" spans="1:14" x14ac:dyDescent="0.25">
      <c r="A1667" s="1">
        <v>45384</v>
      </c>
      <c r="B1667">
        <v>1</v>
      </c>
      <c r="C1667" t="s">
        <v>12</v>
      </c>
      <c r="D1667" t="s">
        <v>13</v>
      </c>
      <c r="E1667">
        <v>52</v>
      </c>
      <c r="F1667" s="2">
        <v>7.2</v>
      </c>
      <c r="G1667" s="2">
        <f>Table1[[#This Row],[price]] *Table1[[#This Row],[quantity_sold]]</f>
        <v>374.40000000000003</v>
      </c>
      <c r="H1667" t="s">
        <v>21</v>
      </c>
      <c r="I1667" s="3" t="b">
        <v>0</v>
      </c>
      <c r="J1667">
        <f>IF(Table1[[#This Row],[is_weekend]], 1,0)</f>
        <v>0</v>
      </c>
      <c r="K1667">
        <v>1</v>
      </c>
      <c r="L1667" t="s">
        <v>15</v>
      </c>
      <c r="M1667" s="3" t="b">
        <v>0</v>
      </c>
      <c r="N1667" t="s">
        <v>16</v>
      </c>
    </row>
    <row r="1668" spans="1:14" x14ac:dyDescent="0.25">
      <c r="A1668" s="1">
        <v>45384</v>
      </c>
      <c r="B1668">
        <v>2</v>
      </c>
      <c r="C1668" t="s">
        <v>32</v>
      </c>
      <c r="D1668" t="s">
        <v>13</v>
      </c>
      <c r="E1668">
        <v>43</v>
      </c>
      <c r="F1668" s="2">
        <v>9</v>
      </c>
      <c r="G1668" s="2">
        <f>Table1[[#This Row],[price]] *Table1[[#This Row],[quantity_sold]]</f>
        <v>387</v>
      </c>
      <c r="H1668" t="s">
        <v>21</v>
      </c>
      <c r="I1668" s="3" t="b">
        <v>0</v>
      </c>
      <c r="J1668">
        <f>IF(Table1[[#This Row],[is_weekend]], 1,0)</f>
        <v>0</v>
      </c>
      <c r="K1668">
        <v>1</v>
      </c>
      <c r="L1668" t="s">
        <v>15</v>
      </c>
      <c r="M1668" s="3" t="b">
        <v>0</v>
      </c>
      <c r="N1668" t="s">
        <v>16</v>
      </c>
    </row>
    <row r="1669" spans="1:14" x14ac:dyDescent="0.25">
      <c r="A1669" s="1">
        <v>45384</v>
      </c>
      <c r="B1669">
        <v>3</v>
      </c>
      <c r="C1669" t="s">
        <v>33</v>
      </c>
      <c r="D1669" t="s">
        <v>34</v>
      </c>
      <c r="E1669">
        <v>28</v>
      </c>
      <c r="F1669" s="2">
        <v>6.3</v>
      </c>
      <c r="G1669" s="2">
        <f>Table1[[#This Row],[price]] *Table1[[#This Row],[quantity_sold]]</f>
        <v>176.4</v>
      </c>
      <c r="H1669" t="s">
        <v>21</v>
      </c>
      <c r="I1669" s="3" t="b">
        <v>0</v>
      </c>
      <c r="J1669">
        <f>IF(Table1[[#This Row],[is_weekend]], 1,0)</f>
        <v>0</v>
      </c>
      <c r="K1669">
        <v>0</v>
      </c>
      <c r="L1669" t="s">
        <v>15</v>
      </c>
      <c r="M1669" s="3" t="b">
        <v>0</v>
      </c>
      <c r="N1669" t="s">
        <v>16</v>
      </c>
    </row>
    <row r="1670" spans="1:14" x14ac:dyDescent="0.25">
      <c r="A1670" s="1">
        <v>45384</v>
      </c>
      <c r="B1670">
        <v>4</v>
      </c>
      <c r="C1670" t="s">
        <v>35</v>
      </c>
      <c r="D1670" t="s">
        <v>36</v>
      </c>
      <c r="E1670">
        <v>40</v>
      </c>
      <c r="F1670" s="2">
        <v>1.8</v>
      </c>
      <c r="G1670" s="2">
        <f>Table1[[#This Row],[price]] *Table1[[#This Row],[quantity_sold]]</f>
        <v>72</v>
      </c>
      <c r="H1670" t="s">
        <v>21</v>
      </c>
      <c r="I1670" s="3" t="b">
        <v>0</v>
      </c>
      <c r="J1670">
        <f>IF(Table1[[#This Row],[is_weekend]], 1,0)</f>
        <v>0</v>
      </c>
      <c r="K1670">
        <v>0</v>
      </c>
      <c r="L1670" t="s">
        <v>15</v>
      </c>
      <c r="M1670" s="3" t="b">
        <v>0</v>
      </c>
      <c r="N1670" t="s">
        <v>16</v>
      </c>
    </row>
    <row r="1671" spans="1:14" x14ac:dyDescent="0.25">
      <c r="A1671" s="1">
        <v>45384</v>
      </c>
      <c r="B1671">
        <v>5</v>
      </c>
      <c r="C1671" t="s">
        <v>37</v>
      </c>
      <c r="D1671" t="s">
        <v>38</v>
      </c>
      <c r="E1671">
        <v>31</v>
      </c>
      <c r="F1671" s="2">
        <v>4.5</v>
      </c>
      <c r="G1671" s="2">
        <f>Table1[[#This Row],[price]] *Table1[[#This Row],[quantity_sold]]</f>
        <v>139.5</v>
      </c>
      <c r="H1671" t="s">
        <v>21</v>
      </c>
      <c r="I1671" s="3" t="b">
        <v>0</v>
      </c>
      <c r="J1671">
        <f>IF(Table1[[#This Row],[is_weekend]], 1,0)</f>
        <v>0</v>
      </c>
      <c r="K1671">
        <v>0</v>
      </c>
      <c r="L1671" t="s">
        <v>15</v>
      </c>
      <c r="M1671" s="3" t="b">
        <v>0</v>
      </c>
      <c r="N1671" t="s">
        <v>16</v>
      </c>
    </row>
    <row r="1672" spans="1:14" x14ac:dyDescent="0.25">
      <c r="A1672" s="1">
        <v>45383</v>
      </c>
      <c r="B1672">
        <v>1</v>
      </c>
      <c r="C1672" t="s">
        <v>12</v>
      </c>
      <c r="D1672" t="s">
        <v>13</v>
      </c>
      <c r="E1672">
        <v>45</v>
      </c>
      <c r="F1672" s="2">
        <v>7.2</v>
      </c>
      <c r="G1672" s="2">
        <f>Table1[[#This Row],[price]] *Table1[[#This Row],[quantity_sold]]</f>
        <v>324</v>
      </c>
      <c r="H1672" t="s">
        <v>20</v>
      </c>
      <c r="I1672" s="3" t="b">
        <v>0</v>
      </c>
      <c r="J1672">
        <f>IF(Table1[[#This Row],[is_weekend]], 1,0)</f>
        <v>0</v>
      </c>
      <c r="K1672">
        <v>1</v>
      </c>
      <c r="L1672" t="s">
        <v>15</v>
      </c>
      <c r="M1672" s="3" t="b">
        <v>0</v>
      </c>
      <c r="N1672" t="s">
        <v>16</v>
      </c>
    </row>
    <row r="1673" spans="1:14" x14ac:dyDescent="0.25">
      <c r="A1673" s="1">
        <v>45383</v>
      </c>
      <c r="B1673">
        <v>2</v>
      </c>
      <c r="C1673" t="s">
        <v>32</v>
      </c>
      <c r="D1673" t="s">
        <v>13</v>
      </c>
      <c r="E1673">
        <v>26</v>
      </c>
      <c r="F1673" s="2">
        <v>9</v>
      </c>
      <c r="G1673" s="2">
        <f>Table1[[#This Row],[price]] *Table1[[#This Row],[quantity_sold]]</f>
        <v>234</v>
      </c>
      <c r="H1673" t="s">
        <v>20</v>
      </c>
      <c r="I1673" s="3" t="b">
        <v>0</v>
      </c>
      <c r="J1673">
        <f>IF(Table1[[#This Row],[is_weekend]], 1,0)</f>
        <v>0</v>
      </c>
      <c r="K1673">
        <v>0</v>
      </c>
      <c r="L1673" t="s">
        <v>15</v>
      </c>
      <c r="M1673" s="3" t="b">
        <v>0</v>
      </c>
      <c r="N1673" t="s">
        <v>16</v>
      </c>
    </row>
    <row r="1674" spans="1:14" x14ac:dyDescent="0.25">
      <c r="A1674" s="1">
        <v>45383</v>
      </c>
      <c r="B1674">
        <v>3</v>
      </c>
      <c r="C1674" t="s">
        <v>33</v>
      </c>
      <c r="D1674" t="s">
        <v>34</v>
      </c>
      <c r="E1674">
        <v>39</v>
      </c>
      <c r="F1674" s="2">
        <v>6.3</v>
      </c>
      <c r="G1674" s="2">
        <f>Table1[[#This Row],[price]] *Table1[[#This Row],[quantity_sold]]</f>
        <v>245.7</v>
      </c>
      <c r="H1674" t="s">
        <v>20</v>
      </c>
      <c r="I1674" s="3" t="b">
        <v>0</v>
      </c>
      <c r="J1674">
        <f>IF(Table1[[#This Row],[is_weekend]], 1,0)</f>
        <v>0</v>
      </c>
      <c r="K1674">
        <v>1</v>
      </c>
      <c r="L1674" t="s">
        <v>15</v>
      </c>
      <c r="M1674" s="3" t="b">
        <v>0</v>
      </c>
      <c r="N1674" t="s">
        <v>16</v>
      </c>
    </row>
    <row r="1675" spans="1:14" x14ac:dyDescent="0.25">
      <c r="A1675" s="1">
        <v>45383</v>
      </c>
      <c r="B1675">
        <v>4</v>
      </c>
      <c r="C1675" t="s">
        <v>35</v>
      </c>
      <c r="D1675" t="s">
        <v>36</v>
      </c>
      <c r="E1675">
        <v>38</v>
      </c>
      <c r="F1675" s="2">
        <v>1.8</v>
      </c>
      <c r="G1675" s="2">
        <f>Table1[[#This Row],[price]] *Table1[[#This Row],[quantity_sold]]</f>
        <v>68.400000000000006</v>
      </c>
      <c r="H1675" t="s">
        <v>20</v>
      </c>
      <c r="I1675" s="3" t="b">
        <v>0</v>
      </c>
      <c r="J1675">
        <f>IF(Table1[[#This Row],[is_weekend]], 1,0)</f>
        <v>0</v>
      </c>
      <c r="K1675">
        <v>0</v>
      </c>
      <c r="L1675" t="s">
        <v>15</v>
      </c>
      <c r="M1675" s="3" t="b">
        <v>0</v>
      </c>
      <c r="N1675" t="s">
        <v>16</v>
      </c>
    </row>
    <row r="1676" spans="1:14" x14ac:dyDescent="0.25">
      <c r="A1676" s="1">
        <v>45383</v>
      </c>
      <c r="B1676">
        <v>5</v>
      </c>
      <c r="C1676" t="s">
        <v>37</v>
      </c>
      <c r="D1676" t="s">
        <v>38</v>
      </c>
      <c r="E1676">
        <v>29</v>
      </c>
      <c r="F1676" s="2">
        <v>4.5</v>
      </c>
      <c r="G1676" s="2">
        <f>Table1[[#This Row],[price]] *Table1[[#This Row],[quantity_sold]]</f>
        <v>130.5</v>
      </c>
      <c r="H1676" t="s">
        <v>20</v>
      </c>
      <c r="I1676" s="3" t="b">
        <v>0</v>
      </c>
      <c r="J1676">
        <f>IF(Table1[[#This Row],[is_weekend]], 1,0)</f>
        <v>0</v>
      </c>
      <c r="K1676">
        <v>0</v>
      </c>
      <c r="L1676" t="s">
        <v>15</v>
      </c>
      <c r="M1676" s="3" t="b">
        <v>0</v>
      </c>
      <c r="N1676" t="s">
        <v>16</v>
      </c>
    </row>
    <row r="1677" spans="1:14" x14ac:dyDescent="0.25">
      <c r="A1677" s="1">
        <v>45382</v>
      </c>
      <c r="B1677">
        <v>1</v>
      </c>
      <c r="C1677" t="s">
        <v>12</v>
      </c>
      <c r="D1677" t="s">
        <v>13</v>
      </c>
      <c r="E1677">
        <v>52</v>
      </c>
      <c r="F1677" s="2">
        <v>7.2</v>
      </c>
      <c r="G1677" s="2">
        <f>Table1[[#This Row],[price]] *Table1[[#This Row],[quantity_sold]]</f>
        <v>374.40000000000003</v>
      </c>
      <c r="H1677" t="s">
        <v>19</v>
      </c>
      <c r="I1677" s="3" t="b">
        <v>1</v>
      </c>
      <c r="J1677">
        <f>IF(Table1[[#This Row],[is_weekend]], 1,0)</f>
        <v>1</v>
      </c>
      <c r="K1677">
        <v>0</v>
      </c>
      <c r="L1677" t="s">
        <v>18</v>
      </c>
      <c r="M1677" s="3" t="b">
        <v>0</v>
      </c>
      <c r="N1677" t="s">
        <v>16</v>
      </c>
    </row>
    <row r="1678" spans="1:14" x14ac:dyDescent="0.25">
      <c r="A1678" s="1">
        <v>45382</v>
      </c>
      <c r="B1678">
        <v>2</v>
      </c>
      <c r="C1678" t="s">
        <v>32</v>
      </c>
      <c r="D1678" t="s">
        <v>13</v>
      </c>
      <c r="E1678">
        <v>60</v>
      </c>
      <c r="F1678" s="2">
        <v>9</v>
      </c>
      <c r="G1678" s="2">
        <f>Table1[[#This Row],[price]] *Table1[[#This Row],[quantity_sold]]</f>
        <v>540</v>
      </c>
      <c r="H1678" t="s">
        <v>19</v>
      </c>
      <c r="I1678" s="3" t="b">
        <v>1</v>
      </c>
      <c r="J1678">
        <f>IF(Table1[[#This Row],[is_weekend]], 1,0)</f>
        <v>1</v>
      </c>
      <c r="K1678">
        <v>1</v>
      </c>
      <c r="L1678" t="s">
        <v>18</v>
      </c>
      <c r="M1678" s="3" t="b">
        <v>0</v>
      </c>
      <c r="N1678" t="s">
        <v>16</v>
      </c>
    </row>
    <row r="1679" spans="1:14" x14ac:dyDescent="0.25">
      <c r="A1679" s="1">
        <v>45382</v>
      </c>
      <c r="B1679">
        <v>3</v>
      </c>
      <c r="C1679" t="s">
        <v>33</v>
      </c>
      <c r="D1679" t="s">
        <v>34</v>
      </c>
      <c r="E1679">
        <v>34</v>
      </c>
      <c r="F1679" s="2">
        <v>6.3</v>
      </c>
      <c r="G1679" s="2">
        <f>Table1[[#This Row],[price]] *Table1[[#This Row],[quantity_sold]]</f>
        <v>214.2</v>
      </c>
      <c r="H1679" t="s">
        <v>19</v>
      </c>
      <c r="I1679" s="3" t="b">
        <v>1</v>
      </c>
      <c r="J1679">
        <f>IF(Table1[[#This Row],[is_weekend]], 1,0)</f>
        <v>1</v>
      </c>
      <c r="K1679">
        <v>0</v>
      </c>
      <c r="L1679" t="s">
        <v>18</v>
      </c>
      <c r="M1679" s="3" t="b">
        <v>0</v>
      </c>
      <c r="N1679" t="s">
        <v>16</v>
      </c>
    </row>
    <row r="1680" spans="1:14" x14ac:dyDescent="0.25">
      <c r="A1680" s="1">
        <v>45382</v>
      </c>
      <c r="B1680">
        <v>4</v>
      </c>
      <c r="C1680" t="s">
        <v>35</v>
      </c>
      <c r="D1680" t="s">
        <v>36</v>
      </c>
      <c r="E1680">
        <v>58</v>
      </c>
      <c r="F1680" s="2">
        <v>1.8</v>
      </c>
      <c r="G1680" s="2">
        <f>Table1[[#This Row],[price]] *Table1[[#This Row],[quantity_sold]]</f>
        <v>104.4</v>
      </c>
      <c r="H1680" t="s">
        <v>19</v>
      </c>
      <c r="I1680" s="3" t="b">
        <v>1</v>
      </c>
      <c r="J1680">
        <f>IF(Table1[[#This Row],[is_weekend]], 1,0)</f>
        <v>1</v>
      </c>
      <c r="K1680">
        <v>0</v>
      </c>
      <c r="L1680" t="s">
        <v>18</v>
      </c>
      <c r="M1680" s="3" t="b">
        <v>0</v>
      </c>
      <c r="N1680" t="s">
        <v>16</v>
      </c>
    </row>
    <row r="1681" spans="1:14" x14ac:dyDescent="0.25">
      <c r="A1681" s="1">
        <v>45382</v>
      </c>
      <c r="B1681">
        <v>5</v>
      </c>
      <c r="C1681" t="s">
        <v>37</v>
      </c>
      <c r="D1681" t="s">
        <v>38</v>
      </c>
      <c r="E1681">
        <v>59</v>
      </c>
      <c r="F1681" s="2">
        <v>4.5</v>
      </c>
      <c r="G1681" s="2">
        <f>Table1[[#This Row],[price]] *Table1[[#This Row],[quantity_sold]]</f>
        <v>265.5</v>
      </c>
      <c r="H1681" t="s">
        <v>19</v>
      </c>
      <c r="I1681" s="3" t="b">
        <v>1</v>
      </c>
      <c r="J1681">
        <f>IF(Table1[[#This Row],[is_weekend]], 1,0)</f>
        <v>1</v>
      </c>
      <c r="K1681">
        <v>1</v>
      </c>
      <c r="L1681" t="s">
        <v>18</v>
      </c>
      <c r="M1681" s="3" t="b">
        <v>0</v>
      </c>
      <c r="N1681" t="s">
        <v>16</v>
      </c>
    </row>
    <row r="1682" spans="1:14" x14ac:dyDescent="0.25">
      <c r="A1682" s="1">
        <v>45381</v>
      </c>
      <c r="B1682">
        <v>1</v>
      </c>
      <c r="C1682" t="s">
        <v>12</v>
      </c>
      <c r="D1682" t="s">
        <v>13</v>
      </c>
      <c r="E1682">
        <v>62</v>
      </c>
      <c r="F1682" s="2">
        <v>7.2</v>
      </c>
      <c r="G1682" s="2">
        <f>Table1[[#This Row],[price]] *Table1[[#This Row],[quantity_sold]]</f>
        <v>446.40000000000003</v>
      </c>
      <c r="H1682" t="s">
        <v>17</v>
      </c>
      <c r="I1682" s="3" t="b">
        <v>1</v>
      </c>
      <c r="J1682">
        <f>IF(Table1[[#This Row],[is_weekend]], 1,0)</f>
        <v>1</v>
      </c>
      <c r="K1682">
        <v>0</v>
      </c>
      <c r="L1682" t="s">
        <v>15</v>
      </c>
      <c r="M1682" s="3" t="b">
        <v>0</v>
      </c>
      <c r="N1682" t="s">
        <v>16</v>
      </c>
    </row>
    <row r="1683" spans="1:14" x14ac:dyDescent="0.25">
      <c r="A1683" s="1">
        <v>45381</v>
      </c>
      <c r="B1683">
        <v>2</v>
      </c>
      <c r="C1683" t="s">
        <v>32</v>
      </c>
      <c r="D1683" t="s">
        <v>13</v>
      </c>
      <c r="E1683">
        <v>75</v>
      </c>
      <c r="F1683" s="2">
        <v>9</v>
      </c>
      <c r="G1683" s="2">
        <f>Table1[[#This Row],[price]] *Table1[[#This Row],[quantity_sold]]</f>
        <v>675</v>
      </c>
      <c r="H1683" t="s">
        <v>17</v>
      </c>
      <c r="I1683" s="3" t="b">
        <v>1</v>
      </c>
      <c r="J1683">
        <f>IF(Table1[[#This Row],[is_weekend]], 1,0)</f>
        <v>1</v>
      </c>
      <c r="K1683">
        <v>1</v>
      </c>
      <c r="L1683" t="s">
        <v>15</v>
      </c>
      <c r="M1683" s="3" t="b">
        <v>0</v>
      </c>
      <c r="N1683" t="s">
        <v>16</v>
      </c>
    </row>
    <row r="1684" spans="1:14" x14ac:dyDescent="0.25">
      <c r="A1684" s="1">
        <v>45381</v>
      </c>
      <c r="B1684">
        <v>3</v>
      </c>
      <c r="C1684" t="s">
        <v>33</v>
      </c>
      <c r="D1684" t="s">
        <v>34</v>
      </c>
      <c r="E1684">
        <v>67</v>
      </c>
      <c r="F1684" s="2">
        <v>6.3</v>
      </c>
      <c r="G1684" s="2">
        <f>Table1[[#This Row],[price]] *Table1[[#This Row],[quantity_sold]]</f>
        <v>422.09999999999997</v>
      </c>
      <c r="H1684" t="s">
        <v>17</v>
      </c>
      <c r="I1684" s="3" t="b">
        <v>1</v>
      </c>
      <c r="J1684">
        <f>IF(Table1[[#This Row],[is_weekend]], 1,0)</f>
        <v>1</v>
      </c>
      <c r="K1684">
        <v>1</v>
      </c>
      <c r="L1684" t="s">
        <v>15</v>
      </c>
      <c r="M1684" s="3" t="b">
        <v>0</v>
      </c>
      <c r="N1684" t="s">
        <v>16</v>
      </c>
    </row>
    <row r="1685" spans="1:14" x14ac:dyDescent="0.25">
      <c r="A1685" s="1">
        <v>45381</v>
      </c>
      <c r="B1685">
        <v>4</v>
      </c>
      <c r="C1685" t="s">
        <v>35</v>
      </c>
      <c r="D1685" t="s">
        <v>36</v>
      </c>
      <c r="E1685">
        <v>69</v>
      </c>
      <c r="F1685" s="2">
        <v>1.8</v>
      </c>
      <c r="G1685" s="2">
        <f>Table1[[#This Row],[price]] *Table1[[#This Row],[quantity_sold]]</f>
        <v>124.2</v>
      </c>
      <c r="H1685" t="s">
        <v>17</v>
      </c>
      <c r="I1685" s="3" t="b">
        <v>1</v>
      </c>
      <c r="J1685">
        <f>IF(Table1[[#This Row],[is_weekend]], 1,0)</f>
        <v>1</v>
      </c>
      <c r="K1685">
        <v>0</v>
      </c>
      <c r="L1685" t="s">
        <v>15</v>
      </c>
      <c r="M1685" s="3" t="b">
        <v>0</v>
      </c>
      <c r="N1685" t="s">
        <v>16</v>
      </c>
    </row>
    <row r="1686" spans="1:14" x14ac:dyDescent="0.25">
      <c r="A1686" s="1">
        <v>45381</v>
      </c>
      <c r="B1686">
        <v>5</v>
      </c>
      <c r="C1686" t="s">
        <v>37</v>
      </c>
      <c r="D1686" t="s">
        <v>38</v>
      </c>
      <c r="E1686">
        <v>51</v>
      </c>
      <c r="F1686" s="2">
        <v>4.5</v>
      </c>
      <c r="G1686" s="2">
        <f>Table1[[#This Row],[price]] *Table1[[#This Row],[quantity_sold]]</f>
        <v>229.5</v>
      </c>
      <c r="H1686" t="s">
        <v>17</v>
      </c>
      <c r="I1686" s="3" t="b">
        <v>1</v>
      </c>
      <c r="J1686">
        <f>IF(Table1[[#This Row],[is_weekend]], 1,0)</f>
        <v>1</v>
      </c>
      <c r="K1686">
        <v>0</v>
      </c>
      <c r="L1686" t="s">
        <v>15</v>
      </c>
      <c r="M1686" s="3" t="b">
        <v>0</v>
      </c>
      <c r="N1686" t="s">
        <v>16</v>
      </c>
    </row>
    <row r="1687" spans="1:14" x14ac:dyDescent="0.25">
      <c r="A1687" s="1">
        <v>45380</v>
      </c>
      <c r="B1687">
        <v>1</v>
      </c>
      <c r="C1687" t="s">
        <v>12</v>
      </c>
      <c r="D1687" t="s">
        <v>13</v>
      </c>
      <c r="E1687">
        <v>50</v>
      </c>
      <c r="F1687" s="2">
        <v>7.2</v>
      </c>
      <c r="G1687" s="2">
        <f>Table1[[#This Row],[price]] *Table1[[#This Row],[quantity_sold]]</f>
        <v>360</v>
      </c>
      <c r="H1687" t="s">
        <v>14</v>
      </c>
      <c r="I1687" s="3" t="b">
        <v>0</v>
      </c>
      <c r="J1687">
        <f>IF(Table1[[#This Row],[is_weekend]], 1,0)</f>
        <v>0</v>
      </c>
      <c r="K1687">
        <v>0</v>
      </c>
      <c r="L1687" t="s">
        <v>15</v>
      </c>
      <c r="M1687" s="3" t="b">
        <v>0</v>
      </c>
      <c r="N1687" t="s">
        <v>16</v>
      </c>
    </row>
    <row r="1688" spans="1:14" x14ac:dyDescent="0.25">
      <c r="A1688" s="1">
        <v>45380</v>
      </c>
      <c r="B1688">
        <v>2</v>
      </c>
      <c r="C1688" t="s">
        <v>32</v>
      </c>
      <c r="D1688" t="s">
        <v>13</v>
      </c>
      <c r="E1688">
        <v>43</v>
      </c>
      <c r="F1688" s="2">
        <v>9</v>
      </c>
      <c r="G1688" s="2">
        <f>Table1[[#This Row],[price]] *Table1[[#This Row],[quantity_sold]]</f>
        <v>387</v>
      </c>
      <c r="H1688" t="s">
        <v>14</v>
      </c>
      <c r="I1688" s="3" t="b">
        <v>0</v>
      </c>
      <c r="J1688">
        <f>IF(Table1[[#This Row],[is_weekend]], 1,0)</f>
        <v>0</v>
      </c>
      <c r="K1688">
        <v>0</v>
      </c>
      <c r="L1688" t="s">
        <v>15</v>
      </c>
      <c r="M1688" s="3" t="b">
        <v>0</v>
      </c>
      <c r="N1688" t="s">
        <v>16</v>
      </c>
    </row>
    <row r="1689" spans="1:14" x14ac:dyDescent="0.25">
      <c r="A1689" s="1">
        <v>45380</v>
      </c>
      <c r="B1689">
        <v>3</v>
      </c>
      <c r="C1689" t="s">
        <v>33</v>
      </c>
      <c r="D1689" t="s">
        <v>34</v>
      </c>
      <c r="E1689">
        <v>43</v>
      </c>
      <c r="F1689" s="2">
        <v>6.3</v>
      </c>
      <c r="G1689" s="2">
        <f>Table1[[#This Row],[price]] *Table1[[#This Row],[quantity_sold]]</f>
        <v>270.89999999999998</v>
      </c>
      <c r="H1689" t="s">
        <v>14</v>
      </c>
      <c r="I1689" s="3" t="b">
        <v>0</v>
      </c>
      <c r="J1689">
        <f>IF(Table1[[#This Row],[is_weekend]], 1,0)</f>
        <v>0</v>
      </c>
      <c r="K1689">
        <v>0</v>
      </c>
      <c r="L1689" t="s">
        <v>15</v>
      </c>
      <c r="M1689" s="3" t="b">
        <v>0</v>
      </c>
      <c r="N1689" t="s">
        <v>16</v>
      </c>
    </row>
    <row r="1690" spans="1:14" x14ac:dyDescent="0.25">
      <c r="A1690" s="1">
        <v>45380</v>
      </c>
      <c r="B1690">
        <v>4</v>
      </c>
      <c r="C1690" t="s">
        <v>35</v>
      </c>
      <c r="D1690" t="s">
        <v>36</v>
      </c>
      <c r="E1690">
        <v>56</v>
      </c>
      <c r="F1690" s="2">
        <v>1.8</v>
      </c>
      <c r="G1690" s="2">
        <f>Table1[[#This Row],[price]] *Table1[[#This Row],[quantity_sold]]</f>
        <v>100.8</v>
      </c>
      <c r="H1690" t="s">
        <v>14</v>
      </c>
      <c r="I1690" s="3" t="b">
        <v>0</v>
      </c>
      <c r="J1690">
        <f>IF(Table1[[#This Row],[is_weekend]], 1,0)</f>
        <v>0</v>
      </c>
      <c r="K1690">
        <v>0</v>
      </c>
      <c r="L1690" t="s">
        <v>15</v>
      </c>
      <c r="M1690" s="3" t="b">
        <v>0</v>
      </c>
      <c r="N1690" t="s">
        <v>16</v>
      </c>
    </row>
    <row r="1691" spans="1:14" x14ac:dyDescent="0.25">
      <c r="A1691" s="1">
        <v>45380</v>
      </c>
      <c r="B1691">
        <v>5</v>
      </c>
      <c r="C1691" t="s">
        <v>37</v>
      </c>
      <c r="D1691" t="s">
        <v>38</v>
      </c>
      <c r="E1691">
        <v>62</v>
      </c>
      <c r="F1691" s="2">
        <v>4.5</v>
      </c>
      <c r="G1691" s="2">
        <f>Table1[[#This Row],[price]] *Table1[[#This Row],[quantity_sold]]</f>
        <v>279</v>
      </c>
      <c r="H1691" t="s">
        <v>14</v>
      </c>
      <c r="I1691" s="3" t="b">
        <v>0</v>
      </c>
      <c r="J1691">
        <f>IF(Table1[[#This Row],[is_weekend]], 1,0)</f>
        <v>0</v>
      </c>
      <c r="K1691">
        <v>1</v>
      </c>
      <c r="L1691" t="s">
        <v>15</v>
      </c>
      <c r="M1691" s="3" t="b">
        <v>0</v>
      </c>
      <c r="N1691" t="s">
        <v>16</v>
      </c>
    </row>
    <row r="1692" spans="1:14" x14ac:dyDescent="0.25">
      <c r="A1692" s="1">
        <v>45379</v>
      </c>
      <c r="B1692">
        <v>1</v>
      </c>
      <c r="C1692" t="s">
        <v>12</v>
      </c>
      <c r="D1692" t="s">
        <v>13</v>
      </c>
      <c r="E1692">
        <v>45</v>
      </c>
      <c r="F1692" s="2">
        <v>7.2</v>
      </c>
      <c r="G1692" s="2">
        <f>Table1[[#This Row],[price]] *Table1[[#This Row],[quantity_sold]]</f>
        <v>324</v>
      </c>
      <c r="H1692" t="s">
        <v>23</v>
      </c>
      <c r="I1692" s="3" t="b">
        <v>0</v>
      </c>
      <c r="J1692">
        <f>IF(Table1[[#This Row],[is_weekend]], 1,0)</f>
        <v>0</v>
      </c>
      <c r="K1692">
        <v>0</v>
      </c>
      <c r="L1692" t="s">
        <v>15</v>
      </c>
      <c r="M1692" s="3" t="b">
        <v>0</v>
      </c>
      <c r="N1692" t="s">
        <v>16</v>
      </c>
    </row>
    <row r="1693" spans="1:14" x14ac:dyDescent="0.25">
      <c r="A1693" s="1">
        <v>45379</v>
      </c>
      <c r="B1693">
        <v>2</v>
      </c>
      <c r="C1693" t="s">
        <v>32</v>
      </c>
      <c r="D1693" t="s">
        <v>13</v>
      </c>
      <c r="E1693">
        <v>33</v>
      </c>
      <c r="F1693" s="2">
        <v>9</v>
      </c>
      <c r="G1693" s="2">
        <f>Table1[[#This Row],[price]] *Table1[[#This Row],[quantity_sold]]</f>
        <v>297</v>
      </c>
      <c r="H1693" t="s">
        <v>23</v>
      </c>
      <c r="I1693" s="3" t="b">
        <v>0</v>
      </c>
      <c r="J1693">
        <f>IF(Table1[[#This Row],[is_weekend]], 1,0)</f>
        <v>0</v>
      </c>
      <c r="K1693">
        <v>0</v>
      </c>
      <c r="L1693" t="s">
        <v>15</v>
      </c>
      <c r="M1693" s="3" t="b">
        <v>0</v>
      </c>
      <c r="N1693" t="s">
        <v>16</v>
      </c>
    </row>
    <row r="1694" spans="1:14" x14ac:dyDescent="0.25">
      <c r="A1694" s="1">
        <v>45379</v>
      </c>
      <c r="B1694">
        <v>3</v>
      </c>
      <c r="C1694" t="s">
        <v>33</v>
      </c>
      <c r="D1694" t="s">
        <v>34</v>
      </c>
      <c r="E1694">
        <v>36</v>
      </c>
      <c r="F1694" s="2">
        <v>6.3</v>
      </c>
      <c r="G1694" s="2">
        <f>Table1[[#This Row],[price]] *Table1[[#This Row],[quantity_sold]]</f>
        <v>226.79999999999998</v>
      </c>
      <c r="H1694" t="s">
        <v>23</v>
      </c>
      <c r="I1694" s="3" t="b">
        <v>0</v>
      </c>
      <c r="J1694">
        <f>IF(Table1[[#This Row],[is_weekend]], 1,0)</f>
        <v>0</v>
      </c>
      <c r="K1694">
        <v>0</v>
      </c>
      <c r="L1694" t="s">
        <v>15</v>
      </c>
      <c r="M1694" s="3" t="b">
        <v>0</v>
      </c>
      <c r="N1694" t="s">
        <v>16</v>
      </c>
    </row>
    <row r="1695" spans="1:14" x14ac:dyDescent="0.25">
      <c r="A1695" s="1">
        <v>45379</v>
      </c>
      <c r="B1695">
        <v>4</v>
      </c>
      <c r="C1695" t="s">
        <v>35</v>
      </c>
      <c r="D1695" t="s">
        <v>36</v>
      </c>
      <c r="E1695">
        <v>65</v>
      </c>
      <c r="F1695" s="2">
        <v>1.8</v>
      </c>
      <c r="G1695" s="2">
        <f>Table1[[#This Row],[price]] *Table1[[#This Row],[quantity_sold]]</f>
        <v>117</v>
      </c>
      <c r="H1695" t="s">
        <v>23</v>
      </c>
      <c r="I1695" s="3" t="b">
        <v>0</v>
      </c>
      <c r="J1695">
        <f>IF(Table1[[#This Row],[is_weekend]], 1,0)</f>
        <v>0</v>
      </c>
      <c r="K1695">
        <v>1</v>
      </c>
      <c r="L1695" t="s">
        <v>15</v>
      </c>
      <c r="M1695" s="3" t="b">
        <v>0</v>
      </c>
      <c r="N1695" t="s">
        <v>16</v>
      </c>
    </row>
    <row r="1696" spans="1:14" x14ac:dyDescent="0.25">
      <c r="A1696" s="1">
        <v>45379</v>
      </c>
      <c r="B1696">
        <v>5</v>
      </c>
      <c r="C1696" t="s">
        <v>37</v>
      </c>
      <c r="D1696" t="s">
        <v>38</v>
      </c>
      <c r="E1696">
        <v>36</v>
      </c>
      <c r="F1696" s="2">
        <v>4.5</v>
      </c>
      <c r="G1696" s="2">
        <f>Table1[[#This Row],[price]] *Table1[[#This Row],[quantity_sold]]</f>
        <v>162</v>
      </c>
      <c r="H1696" t="s">
        <v>23</v>
      </c>
      <c r="I1696" s="3" t="b">
        <v>0</v>
      </c>
      <c r="J1696">
        <f>IF(Table1[[#This Row],[is_weekend]], 1,0)</f>
        <v>0</v>
      </c>
      <c r="K1696">
        <v>0</v>
      </c>
      <c r="L1696" t="s">
        <v>15</v>
      </c>
      <c r="M1696" s="3" t="b">
        <v>0</v>
      </c>
      <c r="N1696" t="s">
        <v>16</v>
      </c>
    </row>
    <row r="1697" spans="1:14" x14ac:dyDescent="0.25">
      <c r="A1697" s="1">
        <v>45378</v>
      </c>
      <c r="B1697">
        <v>1</v>
      </c>
      <c r="C1697" t="s">
        <v>12</v>
      </c>
      <c r="D1697" t="s">
        <v>13</v>
      </c>
      <c r="E1697">
        <v>35</v>
      </c>
      <c r="F1697" s="2">
        <v>7.2</v>
      </c>
      <c r="G1697" s="2">
        <f>Table1[[#This Row],[price]] *Table1[[#This Row],[quantity_sold]]</f>
        <v>252</v>
      </c>
      <c r="H1697" t="s">
        <v>22</v>
      </c>
      <c r="I1697" s="3" t="b">
        <v>0</v>
      </c>
      <c r="J1697">
        <f>IF(Table1[[#This Row],[is_weekend]], 1,0)</f>
        <v>0</v>
      </c>
      <c r="K1697">
        <v>0</v>
      </c>
      <c r="L1697" t="s">
        <v>18</v>
      </c>
      <c r="M1697" s="3" t="b">
        <v>0</v>
      </c>
      <c r="N1697" t="s">
        <v>16</v>
      </c>
    </row>
    <row r="1698" spans="1:14" x14ac:dyDescent="0.25">
      <c r="A1698" s="1">
        <v>45378</v>
      </c>
      <c r="B1698">
        <v>2</v>
      </c>
      <c r="C1698" t="s">
        <v>32</v>
      </c>
      <c r="D1698" t="s">
        <v>13</v>
      </c>
      <c r="E1698">
        <v>39</v>
      </c>
      <c r="F1698" s="2">
        <v>9</v>
      </c>
      <c r="G1698" s="2">
        <f>Table1[[#This Row],[price]] *Table1[[#This Row],[quantity_sold]]</f>
        <v>351</v>
      </c>
      <c r="H1698" t="s">
        <v>22</v>
      </c>
      <c r="I1698" s="3" t="b">
        <v>0</v>
      </c>
      <c r="J1698">
        <f>IF(Table1[[#This Row],[is_weekend]], 1,0)</f>
        <v>0</v>
      </c>
      <c r="K1698">
        <v>1</v>
      </c>
      <c r="L1698" t="s">
        <v>18</v>
      </c>
      <c r="M1698" s="3" t="b">
        <v>0</v>
      </c>
      <c r="N1698" t="s">
        <v>16</v>
      </c>
    </row>
    <row r="1699" spans="1:14" x14ac:dyDescent="0.25">
      <c r="A1699" s="1">
        <v>45378</v>
      </c>
      <c r="B1699">
        <v>3</v>
      </c>
      <c r="C1699" t="s">
        <v>33</v>
      </c>
      <c r="D1699" t="s">
        <v>34</v>
      </c>
      <c r="E1699">
        <v>34</v>
      </c>
      <c r="F1699" s="2">
        <v>6.3</v>
      </c>
      <c r="G1699" s="2">
        <f>Table1[[#This Row],[price]] *Table1[[#This Row],[quantity_sold]]</f>
        <v>214.2</v>
      </c>
      <c r="H1699" t="s">
        <v>22</v>
      </c>
      <c r="I1699" s="3" t="b">
        <v>0</v>
      </c>
      <c r="J1699">
        <f>IF(Table1[[#This Row],[is_weekend]], 1,0)</f>
        <v>0</v>
      </c>
      <c r="K1699">
        <v>1</v>
      </c>
      <c r="L1699" t="s">
        <v>18</v>
      </c>
      <c r="M1699" s="3" t="b">
        <v>0</v>
      </c>
      <c r="N1699" t="s">
        <v>16</v>
      </c>
    </row>
    <row r="1700" spans="1:14" x14ac:dyDescent="0.25">
      <c r="A1700" s="1">
        <v>45378</v>
      </c>
      <c r="B1700">
        <v>4</v>
      </c>
      <c r="C1700" t="s">
        <v>35</v>
      </c>
      <c r="D1700" t="s">
        <v>36</v>
      </c>
      <c r="E1700">
        <v>39</v>
      </c>
      <c r="F1700" s="2">
        <v>1.8</v>
      </c>
      <c r="G1700" s="2">
        <f>Table1[[#This Row],[price]] *Table1[[#This Row],[quantity_sold]]</f>
        <v>70.2</v>
      </c>
      <c r="H1700" t="s">
        <v>22</v>
      </c>
      <c r="I1700" s="3" t="b">
        <v>0</v>
      </c>
      <c r="J1700">
        <f>IF(Table1[[#This Row],[is_weekend]], 1,0)</f>
        <v>0</v>
      </c>
      <c r="K1700">
        <v>0</v>
      </c>
      <c r="L1700" t="s">
        <v>18</v>
      </c>
      <c r="M1700" s="3" t="b">
        <v>0</v>
      </c>
      <c r="N1700" t="s">
        <v>16</v>
      </c>
    </row>
    <row r="1701" spans="1:14" x14ac:dyDescent="0.25">
      <c r="A1701" s="1">
        <v>45378</v>
      </c>
      <c r="B1701">
        <v>5</v>
      </c>
      <c r="C1701" t="s">
        <v>37</v>
      </c>
      <c r="D1701" t="s">
        <v>38</v>
      </c>
      <c r="E1701">
        <v>30</v>
      </c>
      <c r="F1701" s="2">
        <v>4.5</v>
      </c>
      <c r="G1701" s="2">
        <f>Table1[[#This Row],[price]] *Table1[[#This Row],[quantity_sold]]</f>
        <v>135</v>
      </c>
      <c r="H1701" t="s">
        <v>22</v>
      </c>
      <c r="I1701" s="3" t="b">
        <v>0</v>
      </c>
      <c r="J1701">
        <f>IF(Table1[[#This Row],[is_weekend]], 1,0)</f>
        <v>0</v>
      </c>
      <c r="K1701">
        <v>0</v>
      </c>
      <c r="L1701" t="s">
        <v>18</v>
      </c>
      <c r="M1701" s="3" t="b">
        <v>0</v>
      </c>
      <c r="N1701" t="s">
        <v>16</v>
      </c>
    </row>
    <row r="1702" spans="1:14" x14ac:dyDescent="0.25">
      <c r="A1702" s="1">
        <v>45377</v>
      </c>
      <c r="B1702">
        <v>1</v>
      </c>
      <c r="C1702" t="s">
        <v>12</v>
      </c>
      <c r="D1702" t="s">
        <v>13</v>
      </c>
      <c r="E1702">
        <v>42</v>
      </c>
      <c r="F1702" s="2">
        <v>7.2</v>
      </c>
      <c r="G1702" s="2">
        <f>Table1[[#This Row],[price]] *Table1[[#This Row],[quantity_sold]]</f>
        <v>302.40000000000003</v>
      </c>
      <c r="H1702" t="s">
        <v>21</v>
      </c>
      <c r="I1702" s="3" t="b">
        <v>0</v>
      </c>
      <c r="J1702">
        <f>IF(Table1[[#This Row],[is_weekend]], 1,0)</f>
        <v>0</v>
      </c>
      <c r="K1702">
        <v>1</v>
      </c>
      <c r="L1702" t="s">
        <v>18</v>
      </c>
      <c r="M1702" s="3" t="b">
        <v>0</v>
      </c>
      <c r="N1702" t="s">
        <v>16</v>
      </c>
    </row>
    <row r="1703" spans="1:14" x14ac:dyDescent="0.25">
      <c r="A1703" s="1">
        <v>45377</v>
      </c>
      <c r="B1703">
        <v>2</v>
      </c>
      <c r="C1703" t="s">
        <v>32</v>
      </c>
      <c r="D1703" t="s">
        <v>13</v>
      </c>
      <c r="E1703">
        <v>27</v>
      </c>
      <c r="F1703" s="2">
        <v>9</v>
      </c>
      <c r="G1703" s="2">
        <f>Table1[[#This Row],[price]] *Table1[[#This Row],[quantity_sold]]</f>
        <v>243</v>
      </c>
      <c r="H1703" t="s">
        <v>21</v>
      </c>
      <c r="I1703" s="3" t="b">
        <v>0</v>
      </c>
      <c r="J1703">
        <f>IF(Table1[[#This Row],[is_weekend]], 1,0)</f>
        <v>0</v>
      </c>
      <c r="K1703">
        <v>0</v>
      </c>
      <c r="L1703" t="s">
        <v>18</v>
      </c>
      <c r="M1703" s="3" t="b">
        <v>0</v>
      </c>
      <c r="N1703" t="s">
        <v>16</v>
      </c>
    </row>
    <row r="1704" spans="1:14" x14ac:dyDescent="0.25">
      <c r="A1704" s="1">
        <v>45377</v>
      </c>
      <c r="B1704">
        <v>3</v>
      </c>
      <c r="C1704" t="s">
        <v>33</v>
      </c>
      <c r="D1704" t="s">
        <v>34</v>
      </c>
      <c r="E1704">
        <v>23</v>
      </c>
      <c r="F1704" s="2">
        <v>6.3</v>
      </c>
      <c r="G1704" s="2">
        <f>Table1[[#This Row],[price]] *Table1[[#This Row],[quantity_sold]]</f>
        <v>144.9</v>
      </c>
      <c r="H1704" t="s">
        <v>21</v>
      </c>
      <c r="I1704" s="3" t="b">
        <v>0</v>
      </c>
      <c r="J1704">
        <f>IF(Table1[[#This Row],[is_weekend]], 1,0)</f>
        <v>0</v>
      </c>
      <c r="K1704">
        <v>0</v>
      </c>
      <c r="L1704" t="s">
        <v>18</v>
      </c>
      <c r="M1704" s="3" t="b">
        <v>0</v>
      </c>
      <c r="N1704" t="s">
        <v>16</v>
      </c>
    </row>
    <row r="1705" spans="1:14" x14ac:dyDescent="0.25">
      <c r="A1705" s="1">
        <v>45377</v>
      </c>
      <c r="B1705">
        <v>4</v>
      </c>
      <c r="C1705" t="s">
        <v>35</v>
      </c>
      <c r="D1705" t="s">
        <v>36</v>
      </c>
      <c r="E1705">
        <v>38</v>
      </c>
      <c r="F1705" s="2">
        <v>1.8</v>
      </c>
      <c r="G1705" s="2">
        <f>Table1[[#This Row],[price]] *Table1[[#This Row],[quantity_sold]]</f>
        <v>68.400000000000006</v>
      </c>
      <c r="H1705" t="s">
        <v>21</v>
      </c>
      <c r="I1705" s="3" t="b">
        <v>0</v>
      </c>
      <c r="J1705">
        <f>IF(Table1[[#This Row],[is_weekend]], 1,0)</f>
        <v>0</v>
      </c>
      <c r="K1705">
        <v>0</v>
      </c>
      <c r="L1705" t="s">
        <v>18</v>
      </c>
      <c r="M1705" s="3" t="b">
        <v>0</v>
      </c>
      <c r="N1705" t="s">
        <v>16</v>
      </c>
    </row>
    <row r="1706" spans="1:14" x14ac:dyDescent="0.25">
      <c r="A1706" s="1">
        <v>45377</v>
      </c>
      <c r="B1706">
        <v>5</v>
      </c>
      <c r="C1706" t="s">
        <v>37</v>
      </c>
      <c r="D1706" t="s">
        <v>38</v>
      </c>
      <c r="E1706">
        <v>27</v>
      </c>
      <c r="F1706" s="2">
        <v>4.5</v>
      </c>
      <c r="G1706" s="2">
        <f>Table1[[#This Row],[price]] *Table1[[#This Row],[quantity_sold]]</f>
        <v>121.5</v>
      </c>
      <c r="H1706" t="s">
        <v>21</v>
      </c>
      <c r="I1706" s="3" t="b">
        <v>0</v>
      </c>
      <c r="J1706">
        <f>IF(Table1[[#This Row],[is_weekend]], 1,0)</f>
        <v>0</v>
      </c>
      <c r="K1706">
        <v>0</v>
      </c>
      <c r="L1706" t="s">
        <v>18</v>
      </c>
      <c r="M1706" s="3" t="b">
        <v>0</v>
      </c>
      <c r="N1706" t="s">
        <v>16</v>
      </c>
    </row>
    <row r="1707" spans="1:14" x14ac:dyDescent="0.25">
      <c r="A1707" s="1">
        <v>45376</v>
      </c>
      <c r="B1707">
        <v>1</v>
      </c>
      <c r="C1707" t="s">
        <v>12</v>
      </c>
      <c r="D1707" t="s">
        <v>13</v>
      </c>
      <c r="E1707">
        <v>33</v>
      </c>
      <c r="F1707" s="2">
        <v>7.2</v>
      </c>
      <c r="G1707" s="2">
        <f>Table1[[#This Row],[price]] *Table1[[#This Row],[quantity_sold]]</f>
        <v>237.6</v>
      </c>
      <c r="H1707" t="s">
        <v>20</v>
      </c>
      <c r="I1707" s="3" t="b">
        <v>0</v>
      </c>
      <c r="J1707">
        <f>IF(Table1[[#This Row],[is_weekend]], 1,0)</f>
        <v>0</v>
      </c>
      <c r="K1707">
        <v>0</v>
      </c>
      <c r="L1707" t="s">
        <v>18</v>
      </c>
      <c r="M1707" s="3" t="b">
        <v>0</v>
      </c>
      <c r="N1707" t="s">
        <v>16</v>
      </c>
    </row>
    <row r="1708" spans="1:14" x14ac:dyDescent="0.25">
      <c r="A1708" s="1">
        <v>45376</v>
      </c>
      <c r="B1708">
        <v>2</v>
      </c>
      <c r="C1708" t="s">
        <v>32</v>
      </c>
      <c r="D1708" t="s">
        <v>13</v>
      </c>
      <c r="E1708">
        <v>36</v>
      </c>
      <c r="F1708" s="2">
        <v>9</v>
      </c>
      <c r="G1708" s="2">
        <f>Table1[[#This Row],[price]] *Table1[[#This Row],[quantity_sold]]</f>
        <v>324</v>
      </c>
      <c r="H1708" t="s">
        <v>20</v>
      </c>
      <c r="I1708" s="3" t="b">
        <v>0</v>
      </c>
      <c r="J1708">
        <f>IF(Table1[[#This Row],[is_weekend]], 1,0)</f>
        <v>0</v>
      </c>
      <c r="K1708">
        <v>1</v>
      </c>
      <c r="L1708" t="s">
        <v>18</v>
      </c>
      <c r="M1708" s="3" t="b">
        <v>0</v>
      </c>
      <c r="N1708" t="s">
        <v>16</v>
      </c>
    </row>
    <row r="1709" spans="1:14" x14ac:dyDescent="0.25">
      <c r="A1709" s="1">
        <v>45376</v>
      </c>
      <c r="B1709">
        <v>3</v>
      </c>
      <c r="C1709" t="s">
        <v>33</v>
      </c>
      <c r="D1709" t="s">
        <v>34</v>
      </c>
      <c r="E1709">
        <v>22</v>
      </c>
      <c r="F1709" s="2">
        <v>6.3</v>
      </c>
      <c r="G1709" s="2">
        <f>Table1[[#This Row],[price]] *Table1[[#This Row],[quantity_sold]]</f>
        <v>138.6</v>
      </c>
      <c r="H1709" t="s">
        <v>20</v>
      </c>
      <c r="I1709" s="3" t="b">
        <v>0</v>
      </c>
      <c r="J1709">
        <f>IF(Table1[[#This Row],[is_weekend]], 1,0)</f>
        <v>0</v>
      </c>
      <c r="K1709">
        <v>0</v>
      </c>
      <c r="L1709" t="s">
        <v>18</v>
      </c>
      <c r="M1709" s="3" t="b">
        <v>0</v>
      </c>
      <c r="N1709" t="s">
        <v>16</v>
      </c>
    </row>
    <row r="1710" spans="1:14" x14ac:dyDescent="0.25">
      <c r="A1710" s="1">
        <v>45376</v>
      </c>
      <c r="B1710">
        <v>4</v>
      </c>
      <c r="C1710" t="s">
        <v>35</v>
      </c>
      <c r="D1710" t="s">
        <v>36</v>
      </c>
      <c r="E1710">
        <v>33</v>
      </c>
      <c r="F1710" s="2">
        <v>1.8</v>
      </c>
      <c r="G1710" s="2">
        <f>Table1[[#This Row],[price]] *Table1[[#This Row],[quantity_sold]]</f>
        <v>59.4</v>
      </c>
      <c r="H1710" t="s">
        <v>20</v>
      </c>
      <c r="I1710" s="3" t="b">
        <v>0</v>
      </c>
      <c r="J1710">
        <f>IF(Table1[[#This Row],[is_weekend]], 1,0)</f>
        <v>0</v>
      </c>
      <c r="K1710">
        <v>0</v>
      </c>
      <c r="L1710" t="s">
        <v>18</v>
      </c>
      <c r="M1710" s="3" t="b">
        <v>0</v>
      </c>
      <c r="N1710" t="s">
        <v>16</v>
      </c>
    </row>
    <row r="1711" spans="1:14" x14ac:dyDescent="0.25">
      <c r="A1711" s="1">
        <v>45376</v>
      </c>
      <c r="B1711">
        <v>5</v>
      </c>
      <c r="C1711" t="s">
        <v>37</v>
      </c>
      <c r="D1711" t="s">
        <v>38</v>
      </c>
      <c r="E1711">
        <v>35</v>
      </c>
      <c r="F1711" s="2">
        <v>4.5</v>
      </c>
      <c r="G1711" s="2">
        <f>Table1[[#This Row],[price]] *Table1[[#This Row],[quantity_sold]]</f>
        <v>157.5</v>
      </c>
      <c r="H1711" t="s">
        <v>20</v>
      </c>
      <c r="I1711" s="3" t="b">
        <v>0</v>
      </c>
      <c r="J1711">
        <f>IF(Table1[[#This Row],[is_weekend]], 1,0)</f>
        <v>0</v>
      </c>
      <c r="K1711">
        <v>1</v>
      </c>
      <c r="L1711" t="s">
        <v>18</v>
      </c>
      <c r="M1711" s="3" t="b">
        <v>0</v>
      </c>
      <c r="N1711" t="s">
        <v>16</v>
      </c>
    </row>
    <row r="1712" spans="1:14" x14ac:dyDescent="0.25">
      <c r="A1712" s="1">
        <v>45375</v>
      </c>
      <c r="B1712">
        <v>1</v>
      </c>
      <c r="C1712" t="s">
        <v>12</v>
      </c>
      <c r="D1712" t="s">
        <v>13</v>
      </c>
      <c r="E1712">
        <v>45</v>
      </c>
      <c r="F1712" s="2">
        <v>7.2</v>
      </c>
      <c r="G1712" s="2">
        <f>Table1[[#This Row],[price]] *Table1[[#This Row],[quantity_sold]]</f>
        <v>324</v>
      </c>
      <c r="H1712" t="s">
        <v>19</v>
      </c>
      <c r="I1712" s="3" t="b">
        <v>1</v>
      </c>
      <c r="J1712">
        <f>IF(Table1[[#This Row],[is_weekend]], 1,0)</f>
        <v>1</v>
      </c>
      <c r="K1712">
        <v>0</v>
      </c>
      <c r="L1712" t="s">
        <v>24</v>
      </c>
      <c r="M1712" s="3" t="b">
        <v>0</v>
      </c>
      <c r="N1712" t="s">
        <v>16</v>
      </c>
    </row>
    <row r="1713" spans="1:14" x14ac:dyDescent="0.25">
      <c r="A1713" s="1">
        <v>45375</v>
      </c>
      <c r="B1713">
        <v>2</v>
      </c>
      <c r="C1713" t="s">
        <v>32</v>
      </c>
      <c r="D1713" t="s">
        <v>13</v>
      </c>
      <c r="E1713">
        <v>35</v>
      </c>
      <c r="F1713" s="2">
        <v>9</v>
      </c>
      <c r="G1713" s="2">
        <f>Table1[[#This Row],[price]] *Table1[[#This Row],[quantity_sold]]</f>
        <v>315</v>
      </c>
      <c r="H1713" t="s">
        <v>19</v>
      </c>
      <c r="I1713" s="3" t="b">
        <v>1</v>
      </c>
      <c r="J1713">
        <f>IF(Table1[[#This Row],[is_weekend]], 1,0)</f>
        <v>1</v>
      </c>
      <c r="K1713">
        <v>0</v>
      </c>
      <c r="L1713" t="s">
        <v>24</v>
      </c>
      <c r="M1713" s="3" t="b">
        <v>0</v>
      </c>
      <c r="N1713" t="s">
        <v>16</v>
      </c>
    </row>
    <row r="1714" spans="1:14" x14ac:dyDescent="0.25">
      <c r="A1714" s="1">
        <v>45375</v>
      </c>
      <c r="B1714">
        <v>3</v>
      </c>
      <c r="C1714" t="s">
        <v>33</v>
      </c>
      <c r="D1714" t="s">
        <v>34</v>
      </c>
      <c r="E1714">
        <v>38</v>
      </c>
      <c r="F1714" s="2">
        <v>6.3</v>
      </c>
      <c r="G1714" s="2">
        <f>Table1[[#This Row],[price]] *Table1[[#This Row],[quantity_sold]]</f>
        <v>239.4</v>
      </c>
      <c r="H1714" t="s">
        <v>19</v>
      </c>
      <c r="I1714" s="3" t="b">
        <v>1</v>
      </c>
      <c r="J1714">
        <f>IF(Table1[[#This Row],[is_weekend]], 1,0)</f>
        <v>1</v>
      </c>
      <c r="K1714">
        <v>1</v>
      </c>
      <c r="L1714" t="s">
        <v>24</v>
      </c>
      <c r="M1714" s="3" t="b">
        <v>0</v>
      </c>
      <c r="N1714" t="s">
        <v>16</v>
      </c>
    </row>
    <row r="1715" spans="1:14" x14ac:dyDescent="0.25">
      <c r="A1715" s="1">
        <v>45375</v>
      </c>
      <c r="B1715">
        <v>4</v>
      </c>
      <c r="C1715" t="s">
        <v>35</v>
      </c>
      <c r="D1715" t="s">
        <v>36</v>
      </c>
      <c r="E1715">
        <v>44</v>
      </c>
      <c r="F1715" s="2">
        <v>1.8</v>
      </c>
      <c r="G1715" s="2">
        <f>Table1[[#This Row],[price]] *Table1[[#This Row],[quantity_sold]]</f>
        <v>79.2</v>
      </c>
      <c r="H1715" t="s">
        <v>19</v>
      </c>
      <c r="I1715" s="3" t="b">
        <v>1</v>
      </c>
      <c r="J1715">
        <f>IF(Table1[[#This Row],[is_weekend]], 1,0)</f>
        <v>1</v>
      </c>
      <c r="K1715">
        <v>0</v>
      </c>
      <c r="L1715" t="s">
        <v>24</v>
      </c>
      <c r="M1715" s="3" t="b">
        <v>0</v>
      </c>
      <c r="N1715" t="s">
        <v>16</v>
      </c>
    </row>
    <row r="1716" spans="1:14" x14ac:dyDescent="0.25">
      <c r="A1716" s="1">
        <v>45375</v>
      </c>
      <c r="B1716">
        <v>5</v>
      </c>
      <c r="C1716" t="s">
        <v>37</v>
      </c>
      <c r="D1716" t="s">
        <v>38</v>
      </c>
      <c r="E1716">
        <v>38</v>
      </c>
      <c r="F1716" s="2">
        <v>4.5</v>
      </c>
      <c r="G1716" s="2">
        <f>Table1[[#This Row],[price]] *Table1[[#This Row],[quantity_sold]]</f>
        <v>171</v>
      </c>
      <c r="H1716" t="s">
        <v>19</v>
      </c>
      <c r="I1716" s="3" t="b">
        <v>1</v>
      </c>
      <c r="J1716">
        <f>IF(Table1[[#This Row],[is_weekend]], 1,0)</f>
        <v>1</v>
      </c>
      <c r="K1716">
        <v>0</v>
      </c>
      <c r="L1716" t="s">
        <v>24</v>
      </c>
      <c r="M1716" s="3" t="b">
        <v>0</v>
      </c>
      <c r="N1716" t="s">
        <v>16</v>
      </c>
    </row>
    <row r="1717" spans="1:14" x14ac:dyDescent="0.25">
      <c r="A1717" s="1">
        <v>45374</v>
      </c>
      <c r="B1717">
        <v>1</v>
      </c>
      <c r="C1717" t="s">
        <v>12</v>
      </c>
      <c r="D1717" t="s">
        <v>13</v>
      </c>
      <c r="E1717">
        <v>54</v>
      </c>
      <c r="F1717" s="2">
        <v>7.2</v>
      </c>
      <c r="G1717" s="2">
        <f>Table1[[#This Row],[price]] *Table1[[#This Row],[quantity_sold]]</f>
        <v>388.8</v>
      </c>
      <c r="H1717" t="s">
        <v>17</v>
      </c>
      <c r="I1717" s="3" t="b">
        <v>1</v>
      </c>
      <c r="J1717">
        <f>IF(Table1[[#This Row],[is_weekend]], 1,0)</f>
        <v>1</v>
      </c>
      <c r="K1717">
        <v>0</v>
      </c>
      <c r="L1717" t="s">
        <v>18</v>
      </c>
      <c r="M1717" s="3" t="b">
        <v>0</v>
      </c>
      <c r="N1717" t="s">
        <v>16</v>
      </c>
    </row>
    <row r="1718" spans="1:14" x14ac:dyDescent="0.25">
      <c r="A1718" s="1">
        <v>45374</v>
      </c>
      <c r="B1718">
        <v>2</v>
      </c>
      <c r="C1718" t="s">
        <v>32</v>
      </c>
      <c r="D1718" t="s">
        <v>13</v>
      </c>
      <c r="E1718">
        <v>44</v>
      </c>
      <c r="F1718" s="2">
        <v>9</v>
      </c>
      <c r="G1718" s="2">
        <f>Table1[[#This Row],[price]] *Table1[[#This Row],[quantity_sold]]</f>
        <v>396</v>
      </c>
      <c r="H1718" t="s">
        <v>17</v>
      </c>
      <c r="I1718" s="3" t="b">
        <v>1</v>
      </c>
      <c r="J1718">
        <f>IF(Table1[[#This Row],[is_weekend]], 1,0)</f>
        <v>1</v>
      </c>
      <c r="K1718">
        <v>0</v>
      </c>
      <c r="L1718" t="s">
        <v>18</v>
      </c>
      <c r="M1718" s="3" t="b">
        <v>0</v>
      </c>
      <c r="N1718" t="s">
        <v>16</v>
      </c>
    </row>
    <row r="1719" spans="1:14" x14ac:dyDescent="0.25">
      <c r="A1719" s="1">
        <v>45374</v>
      </c>
      <c r="B1719">
        <v>3</v>
      </c>
      <c r="C1719" t="s">
        <v>33</v>
      </c>
      <c r="D1719" t="s">
        <v>34</v>
      </c>
      <c r="E1719">
        <v>52</v>
      </c>
      <c r="F1719" s="2">
        <v>6.3</v>
      </c>
      <c r="G1719" s="2">
        <f>Table1[[#This Row],[price]] *Table1[[#This Row],[quantity_sold]]</f>
        <v>327.59999999999997</v>
      </c>
      <c r="H1719" t="s">
        <v>17</v>
      </c>
      <c r="I1719" s="3" t="b">
        <v>1</v>
      </c>
      <c r="J1719">
        <f>IF(Table1[[#This Row],[is_weekend]], 1,0)</f>
        <v>1</v>
      </c>
      <c r="K1719">
        <v>1</v>
      </c>
      <c r="L1719" t="s">
        <v>18</v>
      </c>
      <c r="M1719" s="3" t="b">
        <v>0</v>
      </c>
      <c r="N1719" t="s">
        <v>16</v>
      </c>
    </row>
    <row r="1720" spans="1:14" x14ac:dyDescent="0.25">
      <c r="A1720" s="1">
        <v>45374</v>
      </c>
      <c r="B1720">
        <v>4</v>
      </c>
      <c r="C1720" t="s">
        <v>35</v>
      </c>
      <c r="D1720" t="s">
        <v>36</v>
      </c>
      <c r="E1720">
        <v>66</v>
      </c>
      <c r="F1720" s="2">
        <v>1.8</v>
      </c>
      <c r="G1720" s="2">
        <f>Table1[[#This Row],[price]] *Table1[[#This Row],[quantity_sold]]</f>
        <v>118.8</v>
      </c>
      <c r="H1720" t="s">
        <v>17</v>
      </c>
      <c r="I1720" s="3" t="b">
        <v>1</v>
      </c>
      <c r="J1720">
        <f>IF(Table1[[#This Row],[is_weekend]], 1,0)</f>
        <v>1</v>
      </c>
      <c r="K1720">
        <v>0</v>
      </c>
      <c r="L1720" t="s">
        <v>18</v>
      </c>
      <c r="M1720" s="3" t="b">
        <v>0</v>
      </c>
      <c r="N1720" t="s">
        <v>16</v>
      </c>
    </row>
    <row r="1721" spans="1:14" x14ac:dyDescent="0.25">
      <c r="A1721" s="1">
        <v>45374</v>
      </c>
      <c r="B1721">
        <v>5</v>
      </c>
      <c r="C1721" t="s">
        <v>37</v>
      </c>
      <c r="D1721" t="s">
        <v>38</v>
      </c>
      <c r="E1721">
        <v>44</v>
      </c>
      <c r="F1721" s="2">
        <v>4.5</v>
      </c>
      <c r="G1721" s="2">
        <f>Table1[[#This Row],[price]] *Table1[[#This Row],[quantity_sold]]</f>
        <v>198</v>
      </c>
      <c r="H1721" t="s">
        <v>17</v>
      </c>
      <c r="I1721" s="3" t="b">
        <v>1</v>
      </c>
      <c r="J1721">
        <f>IF(Table1[[#This Row],[is_weekend]], 1,0)</f>
        <v>1</v>
      </c>
      <c r="K1721">
        <v>0</v>
      </c>
      <c r="L1721" t="s">
        <v>18</v>
      </c>
      <c r="M1721" s="3" t="b">
        <v>0</v>
      </c>
      <c r="N1721" t="s">
        <v>16</v>
      </c>
    </row>
    <row r="1722" spans="1:14" x14ac:dyDescent="0.25">
      <c r="A1722" s="1">
        <v>45373</v>
      </c>
      <c r="B1722">
        <v>1</v>
      </c>
      <c r="C1722" t="s">
        <v>12</v>
      </c>
      <c r="D1722" t="s">
        <v>13</v>
      </c>
      <c r="E1722">
        <v>60</v>
      </c>
      <c r="F1722" s="2">
        <v>7.2</v>
      </c>
      <c r="G1722" s="2">
        <f>Table1[[#This Row],[price]] *Table1[[#This Row],[quantity_sold]]</f>
        <v>432</v>
      </c>
      <c r="H1722" t="s">
        <v>14</v>
      </c>
      <c r="I1722" s="3" t="b">
        <v>0</v>
      </c>
      <c r="J1722">
        <f>IF(Table1[[#This Row],[is_weekend]], 1,0)</f>
        <v>0</v>
      </c>
      <c r="K1722">
        <v>1</v>
      </c>
      <c r="L1722" t="s">
        <v>24</v>
      </c>
      <c r="M1722" s="3" t="b">
        <v>0</v>
      </c>
      <c r="N1722" t="s">
        <v>16</v>
      </c>
    </row>
    <row r="1723" spans="1:14" x14ac:dyDescent="0.25">
      <c r="A1723" s="1">
        <v>45373</v>
      </c>
      <c r="B1723">
        <v>2</v>
      </c>
      <c r="C1723" t="s">
        <v>32</v>
      </c>
      <c r="D1723" t="s">
        <v>13</v>
      </c>
      <c r="E1723">
        <v>33</v>
      </c>
      <c r="F1723" s="2">
        <v>9</v>
      </c>
      <c r="G1723" s="2">
        <f>Table1[[#This Row],[price]] *Table1[[#This Row],[quantity_sold]]</f>
        <v>297</v>
      </c>
      <c r="H1723" t="s">
        <v>14</v>
      </c>
      <c r="I1723" s="3" t="b">
        <v>0</v>
      </c>
      <c r="J1723">
        <f>IF(Table1[[#This Row],[is_weekend]], 1,0)</f>
        <v>0</v>
      </c>
      <c r="K1723">
        <v>0</v>
      </c>
      <c r="L1723" t="s">
        <v>24</v>
      </c>
      <c r="M1723" s="3" t="b">
        <v>0</v>
      </c>
      <c r="N1723" t="s">
        <v>16</v>
      </c>
    </row>
    <row r="1724" spans="1:14" x14ac:dyDescent="0.25">
      <c r="A1724" s="1">
        <v>45373</v>
      </c>
      <c r="B1724">
        <v>3</v>
      </c>
      <c r="C1724" t="s">
        <v>33</v>
      </c>
      <c r="D1724" t="s">
        <v>34</v>
      </c>
      <c r="E1724">
        <v>25</v>
      </c>
      <c r="F1724" s="2">
        <v>6.3</v>
      </c>
      <c r="G1724" s="2">
        <f>Table1[[#This Row],[price]] *Table1[[#This Row],[quantity_sold]]</f>
        <v>157.5</v>
      </c>
      <c r="H1724" t="s">
        <v>14</v>
      </c>
      <c r="I1724" s="3" t="b">
        <v>0</v>
      </c>
      <c r="J1724">
        <f>IF(Table1[[#This Row],[is_weekend]], 1,0)</f>
        <v>0</v>
      </c>
      <c r="K1724">
        <v>0</v>
      </c>
      <c r="L1724" t="s">
        <v>24</v>
      </c>
      <c r="M1724" s="3" t="b">
        <v>0</v>
      </c>
      <c r="N1724" t="s">
        <v>16</v>
      </c>
    </row>
    <row r="1725" spans="1:14" x14ac:dyDescent="0.25">
      <c r="A1725" s="1">
        <v>45373</v>
      </c>
      <c r="B1725">
        <v>4</v>
      </c>
      <c r="C1725" t="s">
        <v>35</v>
      </c>
      <c r="D1725" t="s">
        <v>36</v>
      </c>
      <c r="E1725">
        <v>43</v>
      </c>
      <c r="F1725" s="2">
        <v>1.8</v>
      </c>
      <c r="G1725" s="2">
        <f>Table1[[#This Row],[price]] *Table1[[#This Row],[quantity_sold]]</f>
        <v>77.400000000000006</v>
      </c>
      <c r="H1725" t="s">
        <v>14</v>
      </c>
      <c r="I1725" s="3" t="b">
        <v>0</v>
      </c>
      <c r="J1725">
        <f>IF(Table1[[#This Row],[is_weekend]], 1,0)</f>
        <v>0</v>
      </c>
      <c r="K1725">
        <v>0</v>
      </c>
      <c r="L1725" t="s">
        <v>24</v>
      </c>
      <c r="M1725" s="3" t="b">
        <v>0</v>
      </c>
      <c r="N1725" t="s">
        <v>16</v>
      </c>
    </row>
    <row r="1726" spans="1:14" x14ac:dyDescent="0.25">
      <c r="A1726" s="1">
        <v>45373</v>
      </c>
      <c r="B1726">
        <v>5</v>
      </c>
      <c r="C1726" t="s">
        <v>37</v>
      </c>
      <c r="D1726" t="s">
        <v>38</v>
      </c>
      <c r="E1726">
        <v>47</v>
      </c>
      <c r="F1726" s="2">
        <v>4.5</v>
      </c>
      <c r="G1726" s="2">
        <f>Table1[[#This Row],[price]] *Table1[[#This Row],[quantity_sold]]</f>
        <v>211.5</v>
      </c>
      <c r="H1726" t="s">
        <v>14</v>
      </c>
      <c r="I1726" s="3" t="b">
        <v>0</v>
      </c>
      <c r="J1726">
        <f>IF(Table1[[#This Row],[is_weekend]], 1,0)</f>
        <v>0</v>
      </c>
      <c r="K1726">
        <v>1</v>
      </c>
      <c r="L1726" t="s">
        <v>24</v>
      </c>
      <c r="M1726" s="3" t="b">
        <v>0</v>
      </c>
      <c r="N1726" t="s">
        <v>16</v>
      </c>
    </row>
    <row r="1727" spans="1:14" x14ac:dyDescent="0.25">
      <c r="A1727" s="1">
        <v>45372</v>
      </c>
      <c r="B1727">
        <v>1</v>
      </c>
      <c r="C1727" t="s">
        <v>12</v>
      </c>
      <c r="D1727" t="s">
        <v>13</v>
      </c>
      <c r="E1727">
        <v>53</v>
      </c>
      <c r="F1727" s="2">
        <v>7.2</v>
      </c>
      <c r="G1727" s="2">
        <f>Table1[[#This Row],[price]] *Table1[[#This Row],[quantity_sold]]</f>
        <v>381.6</v>
      </c>
      <c r="H1727" t="s">
        <v>23</v>
      </c>
      <c r="I1727" s="3" t="b">
        <v>0</v>
      </c>
      <c r="J1727">
        <f>IF(Table1[[#This Row],[is_weekend]], 1,0)</f>
        <v>0</v>
      </c>
      <c r="K1727">
        <v>1</v>
      </c>
      <c r="L1727" t="s">
        <v>18</v>
      </c>
      <c r="M1727" s="3" t="b">
        <v>0</v>
      </c>
      <c r="N1727" t="s">
        <v>16</v>
      </c>
    </row>
    <row r="1728" spans="1:14" x14ac:dyDescent="0.25">
      <c r="A1728" s="1">
        <v>45372</v>
      </c>
      <c r="B1728">
        <v>2</v>
      </c>
      <c r="C1728" t="s">
        <v>32</v>
      </c>
      <c r="D1728" t="s">
        <v>13</v>
      </c>
      <c r="E1728">
        <v>32</v>
      </c>
      <c r="F1728" s="2">
        <v>9</v>
      </c>
      <c r="G1728" s="2">
        <f>Table1[[#This Row],[price]] *Table1[[#This Row],[quantity_sold]]</f>
        <v>288</v>
      </c>
      <c r="H1728" t="s">
        <v>23</v>
      </c>
      <c r="I1728" s="3" t="b">
        <v>0</v>
      </c>
      <c r="J1728">
        <f>IF(Table1[[#This Row],[is_weekend]], 1,0)</f>
        <v>0</v>
      </c>
      <c r="K1728">
        <v>0</v>
      </c>
      <c r="L1728" t="s">
        <v>18</v>
      </c>
      <c r="M1728" s="3" t="b">
        <v>0</v>
      </c>
      <c r="N1728" t="s">
        <v>16</v>
      </c>
    </row>
    <row r="1729" spans="1:14" x14ac:dyDescent="0.25">
      <c r="A1729" s="1">
        <v>45372</v>
      </c>
      <c r="B1729">
        <v>3</v>
      </c>
      <c r="C1729" t="s">
        <v>33</v>
      </c>
      <c r="D1729" t="s">
        <v>34</v>
      </c>
      <c r="E1729">
        <v>40</v>
      </c>
      <c r="F1729" s="2">
        <v>6.3</v>
      </c>
      <c r="G1729" s="2">
        <f>Table1[[#This Row],[price]] *Table1[[#This Row],[quantity_sold]]</f>
        <v>252</v>
      </c>
      <c r="H1729" t="s">
        <v>23</v>
      </c>
      <c r="I1729" s="3" t="b">
        <v>0</v>
      </c>
      <c r="J1729">
        <f>IF(Table1[[#This Row],[is_weekend]], 1,0)</f>
        <v>0</v>
      </c>
      <c r="K1729">
        <v>1</v>
      </c>
      <c r="L1729" t="s">
        <v>18</v>
      </c>
      <c r="M1729" s="3" t="b">
        <v>0</v>
      </c>
      <c r="N1729" t="s">
        <v>16</v>
      </c>
    </row>
    <row r="1730" spans="1:14" x14ac:dyDescent="0.25">
      <c r="A1730" s="1">
        <v>45372</v>
      </c>
      <c r="B1730">
        <v>4</v>
      </c>
      <c r="C1730" t="s">
        <v>35</v>
      </c>
      <c r="D1730" t="s">
        <v>36</v>
      </c>
      <c r="E1730">
        <v>40</v>
      </c>
      <c r="F1730" s="2">
        <v>1.8</v>
      </c>
      <c r="G1730" s="2">
        <f>Table1[[#This Row],[price]] *Table1[[#This Row],[quantity_sold]]</f>
        <v>72</v>
      </c>
      <c r="H1730" t="s">
        <v>23</v>
      </c>
      <c r="I1730" s="3" t="b">
        <v>0</v>
      </c>
      <c r="J1730">
        <f>IF(Table1[[#This Row],[is_weekend]], 1,0)</f>
        <v>0</v>
      </c>
      <c r="K1730">
        <v>0</v>
      </c>
      <c r="L1730" t="s">
        <v>18</v>
      </c>
      <c r="M1730" s="3" t="b">
        <v>0</v>
      </c>
      <c r="N1730" t="s">
        <v>16</v>
      </c>
    </row>
    <row r="1731" spans="1:14" x14ac:dyDescent="0.25">
      <c r="A1731" s="1">
        <v>45372</v>
      </c>
      <c r="B1731">
        <v>5</v>
      </c>
      <c r="C1731" t="s">
        <v>37</v>
      </c>
      <c r="D1731" t="s">
        <v>38</v>
      </c>
      <c r="E1731">
        <v>31</v>
      </c>
      <c r="F1731" s="2">
        <v>4.5</v>
      </c>
      <c r="G1731" s="2">
        <f>Table1[[#This Row],[price]] *Table1[[#This Row],[quantity_sold]]</f>
        <v>139.5</v>
      </c>
      <c r="H1731" t="s">
        <v>23</v>
      </c>
      <c r="I1731" s="3" t="b">
        <v>0</v>
      </c>
      <c r="J1731">
        <f>IF(Table1[[#This Row],[is_weekend]], 1,0)</f>
        <v>0</v>
      </c>
      <c r="K1731">
        <v>0</v>
      </c>
      <c r="L1731" t="s">
        <v>18</v>
      </c>
      <c r="M1731" s="3" t="b">
        <v>0</v>
      </c>
      <c r="N1731" t="s">
        <v>16</v>
      </c>
    </row>
    <row r="1732" spans="1:14" x14ac:dyDescent="0.25">
      <c r="A1732" s="1">
        <v>45371</v>
      </c>
      <c r="B1732">
        <v>1</v>
      </c>
      <c r="C1732" t="s">
        <v>12</v>
      </c>
      <c r="D1732" t="s">
        <v>13</v>
      </c>
      <c r="E1732">
        <v>31</v>
      </c>
      <c r="F1732" s="2">
        <v>7.2</v>
      </c>
      <c r="G1732" s="2">
        <f>Table1[[#This Row],[price]] *Table1[[#This Row],[quantity_sold]]</f>
        <v>223.20000000000002</v>
      </c>
      <c r="H1732" t="s">
        <v>22</v>
      </c>
      <c r="I1732" s="3" t="b">
        <v>0</v>
      </c>
      <c r="J1732">
        <f>IF(Table1[[#This Row],[is_weekend]], 1,0)</f>
        <v>0</v>
      </c>
      <c r="K1732">
        <v>0</v>
      </c>
      <c r="L1732" t="s">
        <v>18</v>
      </c>
      <c r="M1732" s="3" t="b">
        <v>0</v>
      </c>
      <c r="N1732" t="s">
        <v>16</v>
      </c>
    </row>
    <row r="1733" spans="1:14" x14ac:dyDescent="0.25">
      <c r="A1733" s="1">
        <v>45371</v>
      </c>
      <c r="B1733">
        <v>2</v>
      </c>
      <c r="C1733" t="s">
        <v>32</v>
      </c>
      <c r="D1733" t="s">
        <v>13</v>
      </c>
      <c r="E1733">
        <v>32</v>
      </c>
      <c r="F1733" s="2">
        <v>9</v>
      </c>
      <c r="G1733" s="2">
        <f>Table1[[#This Row],[price]] *Table1[[#This Row],[quantity_sold]]</f>
        <v>288</v>
      </c>
      <c r="H1733" t="s">
        <v>22</v>
      </c>
      <c r="I1733" s="3" t="b">
        <v>0</v>
      </c>
      <c r="J1733">
        <f>IF(Table1[[#This Row],[is_weekend]], 1,0)</f>
        <v>0</v>
      </c>
      <c r="K1733">
        <v>0</v>
      </c>
      <c r="L1733" t="s">
        <v>18</v>
      </c>
      <c r="M1733" s="3" t="b">
        <v>0</v>
      </c>
      <c r="N1733" t="s">
        <v>16</v>
      </c>
    </row>
    <row r="1734" spans="1:14" x14ac:dyDescent="0.25">
      <c r="A1734" s="1">
        <v>45371</v>
      </c>
      <c r="B1734">
        <v>3</v>
      </c>
      <c r="C1734" t="s">
        <v>33</v>
      </c>
      <c r="D1734" t="s">
        <v>34</v>
      </c>
      <c r="E1734">
        <v>30</v>
      </c>
      <c r="F1734" s="2">
        <v>6.3</v>
      </c>
      <c r="G1734" s="2">
        <f>Table1[[#This Row],[price]] *Table1[[#This Row],[quantity_sold]]</f>
        <v>189</v>
      </c>
      <c r="H1734" t="s">
        <v>22</v>
      </c>
      <c r="I1734" s="3" t="b">
        <v>0</v>
      </c>
      <c r="J1734">
        <f>IF(Table1[[#This Row],[is_weekend]], 1,0)</f>
        <v>0</v>
      </c>
      <c r="K1734">
        <v>1</v>
      </c>
      <c r="L1734" t="s">
        <v>18</v>
      </c>
      <c r="M1734" s="3" t="b">
        <v>0</v>
      </c>
      <c r="N1734" t="s">
        <v>16</v>
      </c>
    </row>
    <row r="1735" spans="1:14" x14ac:dyDescent="0.25">
      <c r="A1735" s="1">
        <v>45371</v>
      </c>
      <c r="B1735">
        <v>4</v>
      </c>
      <c r="C1735" t="s">
        <v>35</v>
      </c>
      <c r="D1735" t="s">
        <v>36</v>
      </c>
      <c r="E1735">
        <v>40</v>
      </c>
      <c r="F1735" s="2">
        <v>1.8</v>
      </c>
      <c r="G1735" s="2">
        <f>Table1[[#This Row],[price]] *Table1[[#This Row],[quantity_sold]]</f>
        <v>72</v>
      </c>
      <c r="H1735" t="s">
        <v>22</v>
      </c>
      <c r="I1735" s="3" t="b">
        <v>0</v>
      </c>
      <c r="J1735">
        <f>IF(Table1[[#This Row],[is_weekend]], 1,0)</f>
        <v>0</v>
      </c>
      <c r="K1735">
        <v>0</v>
      </c>
      <c r="L1735" t="s">
        <v>18</v>
      </c>
      <c r="M1735" s="3" t="b">
        <v>0</v>
      </c>
      <c r="N1735" t="s">
        <v>16</v>
      </c>
    </row>
    <row r="1736" spans="1:14" x14ac:dyDescent="0.25">
      <c r="A1736" s="1">
        <v>45371</v>
      </c>
      <c r="B1736">
        <v>5</v>
      </c>
      <c r="C1736" t="s">
        <v>37</v>
      </c>
      <c r="D1736" t="s">
        <v>38</v>
      </c>
      <c r="E1736">
        <v>26</v>
      </c>
      <c r="F1736" s="2">
        <v>4.5</v>
      </c>
      <c r="G1736" s="2">
        <f>Table1[[#This Row],[price]] *Table1[[#This Row],[quantity_sold]]</f>
        <v>117</v>
      </c>
      <c r="H1736" t="s">
        <v>22</v>
      </c>
      <c r="I1736" s="3" t="b">
        <v>0</v>
      </c>
      <c r="J1736">
        <f>IF(Table1[[#This Row],[is_weekend]], 1,0)</f>
        <v>0</v>
      </c>
      <c r="K1736">
        <v>0</v>
      </c>
      <c r="L1736" t="s">
        <v>18</v>
      </c>
      <c r="M1736" s="3" t="b">
        <v>0</v>
      </c>
      <c r="N1736" t="s">
        <v>16</v>
      </c>
    </row>
    <row r="1737" spans="1:14" x14ac:dyDescent="0.25">
      <c r="A1737" s="1">
        <v>45370</v>
      </c>
      <c r="B1737">
        <v>1</v>
      </c>
      <c r="C1737" t="s">
        <v>12</v>
      </c>
      <c r="D1737" t="s">
        <v>13</v>
      </c>
      <c r="E1737">
        <v>36</v>
      </c>
      <c r="F1737" s="2">
        <v>7.2</v>
      </c>
      <c r="G1737" s="2">
        <f>Table1[[#This Row],[price]] *Table1[[#This Row],[quantity_sold]]</f>
        <v>259.2</v>
      </c>
      <c r="H1737" t="s">
        <v>21</v>
      </c>
      <c r="I1737" s="3" t="b">
        <v>0</v>
      </c>
      <c r="J1737">
        <f>IF(Table1[[#This Row],[is_weekend]], 1,0)</f>
        <v>0</v>
      </c>
      <c r="K1737">
        <v>0</v>
      </c>
      <c r="L1737" t="s">
        <v>15</v>
      </c>
      <c r="M1737" s="3" t="b">
        <v>0</v>
      </c>
      <c r="N1737" t="s">
        <v>16</v>
      </c>
    </row>
    <row r="1738" spans="1:14" x14ac:dyDescent="0.25">
      <c r="A1738" s="1">
        <v>45370</v>
      </c>
      <c r="B1738">
        <v>2</v>
      </c>
      <c r="C1738" t="s">
        <v>32</v>
      </c>
      <c r="D1738" t="s">
        <v>13</v>
      </c>
      <c r="E1738">
        <v>30</v>
      </c>
      <c r="F1738" s="2">
        <v>9</v>
      </c>
      <c r="G1738" s="2">
        <f>Table1[[#This Row],[price]] *Table1[[#This Row],[quantity_sold]]</f>
        <v>270</v>
      </c>
      <c r="H1738" t="s">
        <v>21</v>
      </c>
      <c r="I1738" s="3" t="b">
        <v>0</v>
      </c>
      <c r="J1738">
        <f>IF(Table1[[#This Row],[is_weekend]], 1,0)</f>
        <v>0</v>
      </c>
      <c r="K1738">
        <v>0</v>
      </c>
      <c r="L1738" t="s">
        <v>15</v>
      </c>
      <c r="M1738" s="3" t="b">
        <v>0</v>
      </c>
      <c r="N1738" t="s">
        <v>16</v>
      </c>
    </row>
    <row r="1739" spans="1:14" x14ac:dyDescent="0.25">
      <c r="A1739" s="1">
        <v>45370</v>
      </c>
      <c r="B1739">
        <v>3</v>
      </c>
      <c r="C1739" t="s">
        <v>33</v>
      </c>
      <c r="D1739" t="s">
        <v>34</v>
      </c>
      <c r="E1739">
        <v>29</v>
      </c>
      <c r="F1739" s="2">
        <v>6.3</v>
      </c>
      <c r="G1739" s="2">
        <f>Table1[[#This Row],[price]] *Table1[[#This Row],[quantity_sold]]</f>
        <v>182.7</v>
      </c>
      <c r="H1739" t="s">
        <v>21</v>
      </c>
      <c r="I1739" s="3" t="b">
        <v>0</v>
      </c>
      <c r="J1739">
        <f>IF(Table1[[#This Row],[is_weekend]], 1,0)</f>
        <v>0</v>
      </c>
      <c r="K1739">
        <v>0</v>
      </c>
      <c r="L1739" t="s">
        <v>15</v>
      </c>
      <c r="M1739" s="3" t="b">
        <v>0</v>
      </c>
      <c r="N1739" t="s">
        <v>16</v>
      </c>
    </row>
    <row r="1740" spans="1:14" x14ac:dyDescent="0.25">
      <c r="A1740" s="1">
        <v>45370</v>
      </c>
      <c r="B1740">
        <v>4</v>
      </c>
      <c r="C1740" t="s">
        <v>35</v>
      </c>
      <c r="D1740" t="s">
        <v>36</v>
      </c>
      <c r="E1740">
        <v>42</v>
      </c>
      <c r="F1740" s="2">
        <v>1.8</v>
      </c>
      <c r="G1740" s="2">
        <f>Table1[[#This Row],[price]] *Table1[[#This Row],[quantity_sold]]</f>
        <v>75.600000000000009</v>
      </c>
      <c r="H1740" t="s">
        <v>21</v>
      </c>
      <c r="I1740" s="3" t="b">
        <v>0</v>
      </c>
      <c r="J1740">
        <f>IF(Table1[[#This Row],[is_weekend]], 1,0)</f>
        <v>0</v>
      </c>
      <c r="K1740">
        <v>0</v>
      </c>
      <c r="L1740" t="s">
        <v>15</v>
      </c>
      <c r="M1740" s="3" t="b">
        <v>0</v>
      </c>
      <c r="N1740" t="s">
        <v>16</v>
      </c>
    </row>
    <row r="1741" spans="1:14" x14ac:dyDescent="0.25">
      <c r="A1741" s="1">
        <v>45370</v>
      </c>
      <c r="B1741">
        <v>5</v>
      </c>
      <c r="C1741" t="s">
        <v>37</v>
      </c>
      <c r="D1741" t="s">
        <v>38</v>
      </c>
      <c r="E1741">
        <v>42</v>
      </c>
      <c r="F1741" s="2">
        <v>4.5</v>
      </c>
      <c r="G1741" s="2">
        <f>Table1[[#This Row],[price]] *Table1[[#This Row],[quantity_sold]]</f>
        <v>189</v>
      </c>
      <c r="H1741" t="s">
        <v>21</v>
      </c>
      <c r="I1741" s="3" t="b">
        <v>0</v>
      </c>
      <c r="J1741">
        <f>IF(Table1[[#This Row],[is_weekend]], 1,0)</f>
        <v>0</v>
      </c>
      <c r="K1741">
        <v>1</v>
      </c>
      <c r="L1741" t="s">
        <v>15</v>
      </c>
      <c r="M1741" s="3" t="b">
        <v>0</v>
      </c>
      <c r="N1741" t="s">
        <v>16</v>
      </c>
    </row>
    <row r="1742" spans="1:14" x14ac:dyDescent="0.25">
      <c r="A1742" s="1">
        <v>45369</v>
      </c>
      <c r="B1742">
        <v>1</v>
      </c>
      <c r="C1742" t="s">
        <v>12</v>
      </c>
      <c r="D1742" t="s">
        <v>13</v>
      </c>
      <c r="E1742">
        <v>49</v>
      </c>
      <c r="F1742" s="2">
        <v>7.2</v>
      </c>
      <c r="G1742" s="2">
        <f>Table1[[#This Row],[price]] *Table1[[#This Row],[quantity_sold]]</f>
        <v>352.8</v>
      </c>
      <c r="H1742" t="s">
        <v>20</v>
      </c>
      <c r="I1742" s="3" t="b">
        <v>0</v>
      </c>
      <c r="J1742">
        <f>IF(Table1[[#This Row],[is_weekend]], 1,0)</f>
        <v>0</v>
      </c>
      <c r="K1742">
        <v>1</v>
      </c>
      <c r="L1742" t="s">
        <v>24</v>
      </c>
      <c r="M1742" s="3" t="b">
        <v>1</v>
      </c>
      <c r="N1742" t="s">
        <v>16</v>
      </c>
    </row>
    <row r="1743" spans="1:14" x14ac:dyDescent="0.25">
      <c r="A1743" s="1">
        <v>45369</v>
      </c>
      <c r="B1743">
        <v>2</v>
      </c>
      <c r="C1743" t="s">
        <v>32</v>
      </c>
      <c r="D1743" t="s">
        <v>13</v>
      </c>
      <c r="E1743">
        <v>29</v>
      </c>
      <c r="F1743" s="2">
        <v>9</v>
      </c>
      <c r="G1743" s="2">
        <f>Table1[[#This Row],[price]] *Table1[[#This Row],[quantity_sold]]</f>
        <v>261</v>
      </c>
      <c r="H1743" t="s">
        <v>20</v>
      </c>
      <c r="I1743" s="3" t="b">
        <v>0</v>
      </c>
      <c r="J1743">
        <f>IF(Table1[[#This Row],[is_weekend]], 1,0)</f>
        <v>0</v>
      </c>
      <c r="K1743">
        <v>0</v>
      </c>
      <c r="L1743" t="s">
        <v>24</v>
      </c>
      <c r="M1743" s="3" t="b">
        <v>1</v>
      </c>
      <c r="N1743" t="s">
        <v>16</v>
      </c>
    </row>
    <row r="1744" spans="1:14" x14ac:dyDescent="0.25">
      <c r="A1744" s="1">
        <v>45369</v>
      </c>
      <c r="B1744">
        <v>3</v>
      </c>
      <c r="C1744" t="s">
        <v>33</v>
      </c>
      <c r="D1744" t="s">
        <v>34</v>
      </c>
      <c r="E1744">
        <v>20</v>
      </c>
      <c r="F1744" s="2">
        <v>6.3</v>
      </c>
      <c r="G1744" s="2">
        <f>Table1[[#This Row],[price]] *Table1[[#This Row],[quantity_sold]]</f>
        <v>126</v>
      </c>
      <c r="H1744" t="s">
        <v>20</v>
      </c>
      <c r="I1744" s="3" t="b">
        <v>0</v>
      </c>
      <c r="J1744">
        <f>IF(Table1[[#This Row],[is_weekend]], 1,0)</f>
        <v>0</v>
      </c>
      <c r="K1744">
        <v>0</v>
      </c>
      <c r="L1744" t="s">
        <v>24</v>
      </c>
      <c r="M1744" s="3" t="b">
        <v>1</v>
      </c>
      <c r="N1744" t="s">
        <v>16</v>
      </c>
    </row>
    <row r="1745" spans="1:14" x14ac:dyDescent="0.25">
      <c r="A1745" s="1">
        <v>45369</v>
      </c>
      <c r="B1745">
        <v>4</v>
      </c>
      <c r="C1745" t="s">
        <v>35</v>
      </c>
      <c r="D1745" t="s">
        <v>36</v>
      </c>
      <c r="E1745">
        <v>39</v>
      </c>
      <c r="F1745" s="2">
        <v>1.8</v>
      </c>
      <c r="G1745" s="2">
        <f>Table1[[#This Row],[price]] *Table1[[#This Row],[quantity_sold]]</f>
        <v>70.2</v>
      </c>
      <c r="H1745" t="s">
        <v>20</v>
      </c>
      <c r="I1745" s="3" t="b">
        <v>0</v>
      </c>
      <c r="J1745">
        <f>IF(Table1[[#This Row],[is_weekend]], 1,0)</f>
        <v>0</v>
      </c>
      <c r="K1745">
        <v>0</v>
      </c>
      <c r="L1745" t="s">
        <v>24</v>
      </c>
      <c r="M1745" s="3" t="b">
        <v>1</v>
      </c>
      <c r="N1745" t="s">
        <v>16</v>
      </c>
    </row>
    <row r="1746" spans="1:14" x14ac:dyDescent="0.25">
      <c r="A1746" s="1">
        <v>45369</v>
      </c>
      <c r="B1746">
        <v>5</v>
      </c>
      <c r="C1746" t="s">
        <v>37</v>
      </c>
      <c r="D1746" t="s">
        <v>38</v>
      </c>
      <c r="E1746">
        <v>37</v>
      </c>
      <c r="F1746" s="2">
        <v>4.5</v>
      </c>
      <c r="G1746" s="2">
        <f>Table1[[#This Row],[price]] *Table1[[#This Row],[quantity_sold]]</f>
        <v>166.5</v>
      </c>
      <c r="H1746" t="s">
        <v>20</v>
      </c>
      <c r="I1746" s="3" t="b">
        <v>0</v>
      </c>
      <c r="J1746">
        <f>IF(Table1[[#This Row],[is_weekend]], 1,0)</f>
        <v>0</v>
      </c>
      <c r="K1746">
        <v>1</v>
      </c>
      <c r="L1746" t="s">
        <v>24</v>
      </c>
      <c r="M1746" s="3" t="b">
        <v>1</v>
      </c>
      <c r="N1746" t="s">
        <v>16</v>
      </c>
    </row>
    <row r="1747" spans="1:14" x14ac:dyDescent="0.25">
      <c r="A1747" s="1">
        <v>45368</v>
      </c>
      <c r="B1747">
        <v>1</v>
      </c>
      <c r="C1747" t="s">
        <v>12</v>
      </c>
      <c r="D1747" t="s">
        <v>13</v>
      </c>
      <c r="E1747">
        <v>49</v>
      </c>
      <c r="F1747" s="2">
        <v>7.2</v>
      </c>
      <c r="G1747" s="2">
        <f>Table1[[#This Row],[price]] *Table1[[#This Row],[quantity_sold]]</f>
        <v>352.8</v>
      </c>
      <c r="H1747" t="s">
        <v>19</v>
      </c>
      <c r="I1747" s="3" t="b">
        <v>1</v>
      </c>
      <c r="J1747">
        <f>IF(Table1[[#This Row],[is_weekend]], 1,0)</f>
        <v>1</v>
      </c>
      <c r="K1747">
        <v>0</v>
      </c>
      <c r="L1747" t="s">
        <v>18</v>
      </c>
      <c r="M1747" s="3" t="b">
        <v>0</v>
      </c>
      <c r="N1747" t="s">
        <v>16</v>
      </c>
    </row>
    <row r="1748" spans="1:14" x14ac:dyDescent="0.25">
      <c r="A1748" s="1">
        <v>45368</v>
      </c>
      <c r="B1748">
        <v>2</v>
      </c>
      <c r="C1748" t="s">
        <v>32</v>
      </c>
      <c r="D1748" t="s">
        <v>13</v>
      </c>
      <c r="E1748">
        <v>41</v>
      </c>
      <c r="F1748" s="2">
        <v>9</v>
      </c>
      <c r="G1748" s="2">
        <f>Table1[[#This Row],[price]] *Table1[[#This Row],[quantity_sold]]</f>
        <v>369</v>
      </c>
      <c r="H1748" t="s">
        <v>19</v>
      </c>
      <c r="I1748" s="3" t="b">
        <v>1</v>
      </c>
      <c r="J1748">
        <f>IF(Table1[[#This Row],[is_weekend]], 1,0)</f>
        <v>1</v>
      </c>
      <c r="K1748">
        <v>0</v>
      </c>
      <c r="L1748" t="s">
        <v>18</v>
      </c>
      <c r="M1748" s="3" t="b">
        <v>0</v>
      </c>
      <c r="N1748" t="s">
        <v>16</v>
      </c>
    </row>
    <row r="1749" spans="1:14" x14ac:dyDescent="0.25">
      <c r="A1749" s="1">
        <v>45368</v>
      </c>
      <c r="B1749">
        <v>3</v>
      </c>
      <c r="C1749" t="s">
        <v>33</v>
      </c>
      <c r="D1749" t="s">
        <v>34</v>
      </c>
      <c r="E1749">
        <v>53</v>
      </c>
      <c r="F1749" s="2">
        <v>6.3</v>
      </c>
      <c r="G1749" s="2">
        <f>Table1[[#This Row],[price]] *Table1[[#This Row],[quantity_sold]]</f>
        <v>333.9</v>
      </c>
      <c r="H1749" t="s">
        <v>19</v>
      </c>
      <c r="I1749" s="3" t="b">
        <v>1</v>
      </c>
      <c r="J1749">
        <f>IF(Table1[[#This Row],[is_weekend]], 1,0)</f>
        <v>1</v>
      </c>
      <c r="K1749">
        <v>1</v>
      </c>
      <c r="L1749" t="s">
        <v>18</v>
      </c>
      <c r="M1749" s="3" t="b">
        <v>0</v>
      </c>
      <c r="N1749" t="s">
        <v>16</v>
      </c>
    </row>
    <row r="1750" spans="1:14" x14ac:dyDescent="0.25">
      <c r="A1750" s="1">
        <v>45368</v>
      </c>
      <c r="B1750">
        <v>4</v>
      </c>
      <c r="C1750" t="s">
        <v>35</v>
      </c>
      <c r="D1750" t="s">
        <v>36</v>
      </c>
      <c r="E1750">
        <v>79</v>
      </c>
      <c r="F1750" s="2">
        <v>1.8</v>
      </c>
      <c r="G1750" s="2">
        <f>Table1[[#This Row],[price]] *Table1[[#This Row],[quantity_sold]]</f>
        <v>142.20000000000002</v>
      </c>
      <c r="H1750" t="s">
        <v>19</v>
      </c>
      <c r="I1750" s="3" t="b">
        <v>1</v>
      </c>
      <c r="J1750">
        <f>IF(Table1[[#This Row],[is_weekend]], 1,0)</f>
        <v>1</v>
      </c>
      <c r="K1750">
        <v>1</v>
      </c>
      <c r="L1750" t="s">
        <v>18</v>
      </c>
      <c r="M1750" s="3" t="b">
        <v>0</v>
      </c>
      <c r="N1750" t="s">
        <v>16</v>
      </c>
    </row>
    <row r="1751" spans="1:14" x14ac:dyDescent="0.25">
      <c r="A1751" s="1">
        <v>45368</v>
      </c>
      <c r="B1751">
        <v>5</v>
      </c>
      <c r="C1751" t="s">
        <v>37</v>
      </c>
      <c r="D1751" t="s">
        <v>38</v>
      </c>
      <c r="E1751">
        <v>37</v>
      </c>
      <c r="F1751" s="2">
        <v>4.5</v>
      </c>
      <c r="G1751" s="2">
        <f>Table1[[#This Row],[price]] *Table1[[#This Row],[quantity_sold]]</f>
        <v>166.5</v>
      </c>
      <c r="H1751" t="s">
        <v>19</v>
      </c>
      <c r="I1751" s="3" t="b">
        <v>1</v>
      </c>
      <c r="J1751">
        <f>IF(Table1[[#This Row],[is_weekend]], 1,0)</f>
        <v>1</v>
      </c>
      <c r="K1751">
        <v>0</v>
      </c>
      <c r="L1751" t="s">
        <v>18</v>
      </c>
      <c r="M1751" s="3" t="b">
        <v>0</v>
      </c>
      <c r="N1751" t="s">
        <v>16</v>
      </c>
    </row>
    <row r="1752" spans="1:14" x14ac:dyDescent="0.25">
      <c r="A1752" s="1">
        <v>45367</v>
      </c>
      <c r="B1752">
        <v>1</v>
      </c>
      <c r="C1752" t="s">
        <v>12</v>
      </c>
      <c r="D1752" t="s">
        <v>13</v>
      </c>
      <c r="E1752">
        <v>60</v>
      </c>
      <c r="F1752" s="2">
        <v>7.2</v>
      </c>
      <c r="G1752" s="2">
        <f>Table1[[#This Row],[price]] *Table1[[#This Row],[quantity_sold]]</f>
        <v>432</v>
      </c>
      <c r="H1752" t="s">
        <v>17</v>
      </c>
      <c r="I1752" s="3" t="b">
        <v>1</v>
      </c>
      <c r="J1752">
        <f>IF(Table1[[#This Row],[is_weekend]], 1,0)</f>
        <v>1</v>
      </c>
      <c r="K1752">
        <v>0</v>
      </c>
      <c r="L1752" t="s">
        <v>15</v>
      </c>
      <c r="M1752" s="3" t="b">
        <v>0</v>
      </c>
      <c r="N1752" t="s">
        <v>16</v>
      </c>
    </row>
    <row r="1753" spans="1:14" x14ac:dyDescent="0.25">
      <c r="A1753" s="1">
        <v>45367</v>
      </c>
      <c r="B1753">
        <v>2</v>
      </c>
      <c r="C1753" t="s">
        <v>32</v>
      </c>
      <c r="D1753" t="s">
        <v>13</v>
      </c>
      <c r="E1753">
        <v>49</v>
      </c>
      <c r="F1753" s="2">
        <v>9</v>
      </c>
      <c r="G1753" s="2">
        <f>Table1[[#This Row],[price]] *Table1[[#This Row],[quantity_sold]]</f>
        <v>441</v>
      </c>
      <c r="H1753" t="s">
        <v>17</v>
      </c>
      <c r="I1753" s="3" t="b">
        <v>1</v>
      </c>
      <c r="J1753">
        <f>IF(Table1[[#This Row],[is_weekend]], 1,0)</f>
        <v>1</v>
      </c>
      <c r="K1753">
        <v>0</v>
      </c>
      <c r="L1753" t="s">
        <v>15</v>
      </c>
      <c r="M1753" s="3" t="b">
        <v>0</v>
      </c>
      <c r="N1753" t="s">
        <v>16</v>
      </c>
    </row>
    <row r="1754" spans="1:14" x14ac:dyDescent="0.25">
      <c r="A1754" s="1">
        <v>45367</v>
      </c>
      <c r="B1754">
        <v>3</v>
      </c>
      <c r="C1754" t="s">
        <v>33</v>
      </c>
      <c r="D1754" t="s">
        <v>34</v>
      </c>
      <c r="E1754">
        <v>64</v>
      </c>
      <c r="F1754" s="2">
        <v>6.3</v>
      </c>
      <c r="G1754" s="2">
        <f>Table1[[#This Row],[price]] *Table1[[#This Row],[quantity_sold]]</f>
        <v>403.2</v>
      </c>
      <c r="H1754" t="s">
        <v>17</v>
      </c>
      <c r="I1754" s="3" t="b">
        <v>1</v>
      </c>
      <c r="J1754">
        <f>IF(Table1[[#This Row],[is_weekend]], 1,0)</f>
        <v>1</v>
      </c>
      <c r="K1754">
        <v>1</v>
      </c>
      <c r="L1754" t="s">
        <v>15</v>
      </c>
      <c r="M1754" s="3" t="b">
        <v>0</v>
      </c>
      <c r="N1754" t="s">
        <v>16</v>
      </c>
    </row>
    <row r="1755" spans="1:14" x14ac:dyDescent="0.25">
      <c r="A1755" s="1">
        <v>45367</v>
      </c>
      <c r="B1755">
        <v>4</v>
      </c>
      <c r="C1755" t="s">
        <v>35</v>
      </c>
      <c r="D1755" t="s">
        <v>36</v>
      </c>
      <c r="E1755">
        <v>66</v>
      </c>
      <c r="F1755" s="2">
        <v>1.8</v>
      </c>
      <c r="G1755" s="2">
        <f>Table1[[#This Row],[price]] *Table1[[#This Row],[quantity_sold]]</f>
        <v>118.8</v>
      </c>
      <c r="H1755" t="s">
        <v>17</v>
      </c>
      <c r="I1755" s="3" t="b">
        <v>1</v>
      </c>
      <c r="J1755">
        <f>IF(Table1[[#This Row],[is_weekend]], 1,0)</f>
        <v>1</v>
      </c>
      <c r="K1755">
        <v>0</v>
      </c>
      <c r="L1755" t="s">
        <v>15</v>
      </c>
      <c r="M1755" s="3" t="b">
        <v>0</v>
      </c>
      <c r="N1755" t="s">
        <v>16</v>
      </c>
    </row>
    <row r="1756" spans="1:14" x14ac:dyDescent="0.25">
      <c r="A1756" s="1">
        <v>45367</v>
      </c>
      <c r="B1756">
        <v>5</v>
      </c>
      <c r="C1756" t="s">
        <v>37</v>
      </c>
      <c r="D1756" t="s">
        <v>38</v>
      </c>
      <c r="E1756">
        <v>74</v>
      </c>
      <c r="F1756" s="2">
        <v>4.5</v>
      </c>
      <c r="G1756" s="2">
        <f>Table1[[#This Row],[price]] *Table1[[#This Row],[quantity_sold]]</f>
        <v>333</v>
      </c>
      <c r="H1756" t="s">
        <v>17</v>
      </c>
      <c r="I1756" s="3" t="b">
        <v>1</v>
      </c>
      <c r="J1756">
        <f>IF(Table1[[#This Row],[is_weekend]], 1,0)</f>
        <v>1</v>
      </c>
      <c r="K1756">
        <v>1</v>
      </c>
      <c r="L1756" t="s">
        <v>15</v>
      </c>
      <c r="M1756" s="3" t="b">
        <v>0</v>
      </c>
      <c r="N1756" t="s">
        <v>16</v>
      </c>
    </row>
    <row r="1757" spans="1:14" x14ac:dyDescent="0.25">
      <c r="A1757" s="1">
        <v>45366</v>
      </c>
      <c r="B1757">
        <v>1</v>
      </c>
      <c r="C1757" t="s">
        <v>12</v>
      </c>
      <c r="D1757" t="s">
        <v>13</v>
      </c>
      <c r="E1757">
        <v>51</v>
      </c>
      <c r="F1757" s="2">
        <v>7.2</v>
      </c>
      <c r="G1757" s="2">
        <f>Table1[[#This Row],[price]] *Table1[[#This Row],[quantity_sold]]</f>
        <v>367.2</v>
      </c>
      <c r="H1757" t="s">
        <v>14</v>
      </c>
      <c r="I1757" s="3" t="b">
        <v>0</v>
      </c>
      <c r="J1757">
        <f>IF(Table1[[#This Row],[is_weekend]], 1,0)</f>
        <v>0</v>
      </c>
      <c r="K1757">
        <v>0</v>
      </c>
      <c r="L1757" t="s">
        <v>15</v>
      </c>
      <c r="M1757" s="3" t="b">
        <v>0</v>
      </c>
      <c r="N1757" t="s">
        <v>16</v>
      </c>
    </row>
    <row r="1758" spans="1:14" x14ac:dyDescent="0.25">
      <c r="A1758" s="1">
        <v>45366</v>
      </c>
      <c r="B1758">
        <v>2</v>
      </c>
      <c r="C1758" t="s">
        <v>32</v>
      </c>
      <c r="D1758" t="s">
        <v>13</v>
      </c>
      <c r="E1758">
        <v>41</v>
      </c>
      <c r="F1758" s="2">
        <v>9</v>
      </c>
      <c r="G1758" s="2">
        <f>Table1[[#This Row],[price]] *Table1[[#This Row],[quantity_sold]]</f>
        <v>369</v>
      </c>
      <c r="H1758" t="s">
        <v>14</v>
      </c>
      <c r="I1758" s="3" t="b">
        <v>0</v>
      </c>
      <c r="J1758">
        <f>IF(Table1[[#This Row],[is_weekend]], 1,0)</f>
        <v>0</v>
      </c>
      <c r="K1758">
        <v>0</v>
      </c>
      <c r="L1758" t="s">
        <v>15</v>
      </c>
      <c r="M1758" s="3" t="b">
        <v>0</v>
      </c>
      <c r="N1758" t="s">
        <v>16</v>
      </c>
    </row>
    <row r="1759" spans="1:14" x14ac:dyDescent="0.25">
      <c r="A1759" s="1">
        <v>45366</v>
      </c>
      <c r="B1759">
        <v>3</v>
      </c>
      <c r="C1759" t="s">
        <v>33</v>
      </c>
      <c r="D1759" t="s">
        <v>34</v>
      </c>
      <c r="E1759">
        <v>39</v>
      </c>
      <c r="F1759" s="2">
        <v>6.3</v>
      </c>
      <c r="G1759" s="2">
        <f>Table1[[#This Row],[price]] *Table1[[#This Row],[quantity_sold]]</f>
        <v>245.7</v>
      </c>
      <c r="H1759" t="s">
        <v>14</v>
      </c>
      <c r="I1759" s="3" t="b">
        <v>0</v>
      </c>
      <c r="J1759">
        <f>IF(Table1[[#This Row],[is_weekend]], 1,0)</f>
        <v>0</v>
      </c>
      <c r="K1759">
        <v>0</v>
      </c>
      <c r="L1759" t="s">
        <v>15</v>
      </c>
      <c r="M1759" s="3" t="b">
        <v>0</v>
      </c>
      <c r="N1759" t="s">
        <v>16</v>
      </c>
    </row>
    <row r="1760" spans="1:14" x14ac:dyDescent="0.25">
      <c r="A1760" s="1">
        <v>45366</v>
      </c>
      <c r="B1760">
        <v>4</v>
      </c>
      <c r="C1760" t="s">
        <v>35</v>
      </c>
      <c r="D1760" t="s">
        <v>36</v>
      </c>
      <c r="E1760">
        <v>81</v>
      </c>
      <c r="F1760" s="2">
        <v>1.8</v>
      </c>
      <c r="G1760" s="2">
        <f>Table1[[#This Row],[price]] *Table1[[#This Row],[quantity_sold]]</f>
        <v>145.80000000000001</v>
      </c>
      <c r="H1760" t="s">
        <v>14</v>
      </c>
      <c r="I1760" s="3" t="b">
        <v>0</v>
      </c>
      <c r="J1760">
        <f>IF(Table1[[#This Row],[is_weekend]], 1,0)</f>
        <v>0</v>
      </c>
      <c r="K1760">
        <v>1</v>
      </c>
      <c r="L1760" t="s">
        <v>15</v>
      </c>
      <c r="M1760" s="3" t="b">
        <v>0</v>
      </c>
      <c r="N1760" t="s">
        <v>16</v>
      </c>
    </row>
    <row r="1761" spans="1:14" x14ac:dyDescent="0.25">
      <c r="A1761" s="1">
        <v>45366</v>
      </c>
      <c r="B1761">
        <v>5</v>
      </c>
      <c r="C1761" t="s">
        <v>37</v>
      </c>
      <c r="D1761" t="s">
        <v>38</v>
      </c>
      <c r="E1761">
        <v>42</v>
      </c>
      <c r="F1761" s="2">
        <v>4.5</v>
      </c>
      <c r="G1761" s="2">
        <f>Table1[[#This Row],[price]] *Table1[[#This Row],[quantity_sold]]</f>
        <v>189</v>
      </c>
      <c r="H1761" t="s">
        <v>14</v>
      </c>
      <c r="I1761" s="3" t="b">
        <v>0</v>
      </c>
      <c r="J1761">
        <f>IF(Table1[[#This Row],[is_weekend]], 1,0)</f>
        <v>0</v>
      </c>
      <c r="K1761">
        <v>0</v>
      </c>
      <c r="L1761" t="s">
        <v>15</v>
      </c>
      <c r="M1761" s="3" t="b">
        <v>0</v>
      </c>
      <c r="N1761" t="s">
        <v>16</v>
      </c>
    </row>
    <row r="1762" spans="1:14" x14ac:dyDescent="0.25">
      <c r="A1762" s="1">
        <v>45365</v>
      </c>
      <c r="B1762">
        <v>1</v>
      </c>
      <c r="C1762" t="s">
        <v>12</v>
      </c>
      <c r="D1762" t="s">
        <v>13</v>
      </c>
      <c r="E1762">
        <v>34</v>
      </c>
      <c r="F1762" s="2">
        <v>7.2</v>
      </c>
      <c r="G1762" s="2">
        <f>Table1[[#This Row],[price]] *Table1[[#This Row],[quantity_sold]]</f>
        <v>244.8</v>
      </c>
      <c r="H1762" t="s">
        <v>23</v>
      </c>
      <c r="I1762" s="3" t="b">
        <v>0</v>
      </c>
      <c r="J1762">
        <f>IF(Table1[[#This Row],[is_weekend]], 1,0)</f>
        <v>0</v>
      </c>
      <c r="K1762">
        <v>0</v>
      </c>
      <c r="L1762" t="s">
        <v>24</v>
      </c>
      <c r="M1762" s="3" t="b">
        <v>0</v>
      </c>
      <c r="N1762" t="s">
        <v>16</v>
      </c>
    </row>
    <row r="1763" spans="1:14" x14ac:dyDescent="0.25">
      <c r="A1763" s="1">
        <v>45365</v>
      </c>
      <c r="B1763">
        <v>2</v>
      </c>
      <c r="C1763" t="s">
        <v>32</v>
      </c>
      <c r="D1763" t="s">
        <v>13</v>
      </c>
      <c r="E1763">
        <v>40</v>
      </c>
      <c r="F1763" s="2">
        <v>9</v>
      </c>
      <c r="G1763" s="2">
        <f>Table1[[#This Row],[price]] *Table1[[#This Row],[quantity_sold]]</f>
        <v>360</v>
      </c>
      <c r="H1763" t="s">
        <v>23</v>
      </c>
      <c r="I1763" s="3" t="b">
        <v>0</v>
      </c>
      <c r="J1763">
        <f>IF(Table1[[#This Row],[is_weekend]], 1,0)</f>
        <v>0</v>
      </c>
      <c r="K1763">
        <v>1</v>
      </c>
      <c r="L1763" t="s">
        <v>24</v>
      </c>
      <c r="M1763" s="3" t="b">
        <v>0</v>
      </c>
      <c r="N1763" t="s">
        <v>16</v>
      </c>
    </row>
    <row r="1764" spans="1:14" x14ac:dyDescent="0.25">
      <c r="A1764" s="1">
        <v>45365</v>
      </c>
      <c r="B1764">
        <v>3</v>
      </c>
      <c r="C1764" t="s">
        <v>33</v>
      </c>
      <c r="D1764" t="s">
        <v>34</v>
      </c>
      <c r="E1764">
        <v>21</v>
      </c>
      <c r="F1764" s="2">
        <v>6.3</v>
      </c>
      <c r="G1764" s="2">
        <f>Table1[[#This Row],[price]] *Table1[[#This Row],[quantity_sold]]</f>
        <v>132.29999999999998</v>
      </c>
      <c r="H1764" t="s">
        <v>23</v>
      </c>
      <c r="I1764" s="3" t="b">
        <v>0</v>
      </c>
      <c r="J1764">
        <f>IF(Table1[[#This Row],[is_weekend]], 1,0)</f>
        <v>0</v>
      </c>
      <c r="K1764">
        <v>0</v>
      </c>
      <c r="L1764" t="s">
        <v>24</v>
      </c>
      <c r="M1764" s="3" t="b">
        <v>0</v>
      </c>
      <c r="N1764" t="s">
        <v>16</v>
      </c>
    </row>
    <row r="1765" spans="1:14" x14ac:dyDescent="0.25">
      <c r="A1765" s="1">
        <v>45365</v>
      </c>
      <c r="B1765">
        <v>4</v>
      </c>
      <c r="C1765" t="s">
        <v>35</v>
      </c>
      <c r="D1765" t="s">
        <v>36</v>
      </c>
      <c r="E1765">
        <v>46</v>
      </c>
      <c r="F1765" s="2">
        <v>1.8</v>
      </c>
      <c r="G1765" s="2">
        <f>Table1[[#This Row],[price]] *Table1[[#This Row],[quantity_sold]]</f>
        <v>82.8</v>
      </c>
      <c r="H1765" t="s">
        <v>23</v>
      </c>
      <c r="I1765" s="3" t="b">
        <v>0</v>
      </c>
      <c r="J1765">
        <f>IF(Table1[[#This Row],[is_weekend]], 1,0)</f>
        <v>0</v>
      </c>
      <c r="K1765">
        <v>1</v>
      </c>
      <c r="L1765" t="s">
        <v>24</v>
      </c>
      <c r="M1765" s="3" t="b">
        <v>0</v>
      </c>
      <c r="N1765" t="s">
        <v>16</v>
      </c>
    </row>
    <row r="1766" spans="1:14" x14ac:dyDescent="0.25">
      <c r="A1766" s="1">
        <v>45365</v>
      </c>
      <c r="B1766">
        <v>5</v>
      </c>
      <c r="C1766" t="s">
        <v>37</v>
      </c>
      <c r="D1766" t="s">
        <v>38</v>
      </c>
      <c r="E1766">
        <v>25</v>
      </c>
      <c r="F1766" s="2">
        <v>4.5</v>
      </c>
      <c r="G1766" s="2">
        <f>Table1[[#This Row],[price]] *Table1[[#This Row],[quantity_sold]]</f>
        <v>112.5</v>
      </c>
      <c r="H1766" t="s">
        <v>23</v>
      </c>
      <c r="I1766" s="3" t="b">
        <v>0</v>
      </c>
      <c r="J1766">
        <f>IF(Table1[[#This Row],[is_weekend]], 1,0)</f>
        <v>0</v>
      </c>
      <c r="K1766">
        <v>0</v>
      </c>
      <c r="L1766" t="s">
        <v>24</v>
      </c>
      <c r="M1766" s="3" t="b">
        <v>0</v>
      </c>
      <c r="N1766" t="s">
        <v>16</v>
      </c>
    </row>
    <row r="1767" spans="1:14" x14ac:dyDescent="0.25">
      <c r="A1767" s="1">
        <v>45364</v>
      </c>
      <c r="B1767">
        <v>1</v>
      </c>
      <c r="C1767" t="s">
        <v>12</v>
      </c>
      <c r="D1767" t="s">
        <v>13</v>
      </c>
      <c r="E1767">
        <v>45</v>
      </c>
      <c r="F1767" s="2">
        <v>7.2</v>
      </c>
      <c r="G1767" s="2">
        <f>Table1[[#This Row],[price]] *Table1[[#This Row],[quantity_sold]]</f>
        <v>324</v>
      </c>
      <c r="H1767" t="s">
        <v>22</v>
      </c>
      <c r="I1767" s="3" t="b">
        <v>0</v>
      </c>
      <c r="J1767">
        <f>IF(Table1[[#This Row],[is_weekend]], 1,0)</f>
        <v>0</v>
      </c>
      <c r="K1767">
        <v>1</v>
      </c>
      <c r="L1767" t="s">
        <v>18</v>
      </c>
      <c r="M1767" s="3" t="b">
        <v>0</v>
      </c>
      <c r="N1767" t="s">
        <v>16</v>
      </c>
    </row>
    <row r="1768" spans="1:14" x14ac:dyDescent="0.25">
      <c r="A1768" s="1">
        <v>45364</v>
      </c>
      <c r="B1768">
        <v>2</v>
      </c>
      <c r="C1768" t="s">
        <v>32</v>
      </c>
      <c r="D1768" t="s">
        <v>13</v>
      </c>
      <c r="E1768">
        <v>26</v>
      </c>
      <c r="F1768" s="2">
        <v>9</v>
      </c>
      <c r="G1768" s="2">
        <f>Table1[[#This Row],[price]] *Table1[[#This Row],[quantity_sold]]</f>
        <v>234</v>
      </c>
      <c r="H1768" t="s">
        <v>22</v>
      </c>
      <c r="I1768" s="3" t="b">
        <v>0</v>
      </c>
      <c r="J1768">
        <f>IF(Table1[[#This Row],[is_weekend]], 1,0)</f>
        <v>0</v>
      </c>
      <c r="K1768">
        <v>0</v>
      </c>
      <c r="L1768" t="s">
        <v>18</v>
      </c>
      <c r="M1768" s="3" t="b">
        <v>0</v>
      </c>
      <c r="N1768" t="s">
        <v>16</v>
      </c>
    </row>
    <row r="1769" spans="1:14" x14ac:dyDescent="0.25">
      <c r="A1769" s="1">
        <v>45364</v>
      </c>
      <c r="B1769">
        <v>3</v>
      </c>
      <c r="C1769" t="s">
        <v>33</v>
      </c>
      <c r="D1769" t="s">
        <v>34</v>
      </c>
      <c r="E1769">
        <v>22</v>
      </c>
      <c r="F1769" s="2">
        <v>6.3</v>
      </c>
      <c r="G1769" s="2">
        <f>Table1[[#This Row],[price]] *Table1[[#This Row],[quantity_sold]]</f>
        <v>138.6</v>
      </c>
      <c r="H1769" t="s">
        <v>22</v>
      </c>
      <c r="I1769" s="3" t="b">
        <v>0</v>
      </c>
      <c r="J1769">
        <f>IF(Table1[[#This Row],[is_weekend]], 1,0)</f>
        <v>0</v>
      </c>
      <c r="K1769">
        <v>0</v>
      </c>
      <c r="L1769" t="s">
        <v>18</v>
      </c>
      <c r="M1769" s="3" t="b">
        <v>0</v>
      </c>
      <c r="N1769" t="s">
        <v>16</v>
      </c>
    </row>
    <row r="1770" spans="1:14" x14ac:dyDescent="0.25">
      <c r="A1770" s="1">
        <v>45364</v>
      </c>
      <c r="B1770">
        <v>4</v>
      </c>
      <c r="C1770" t="s">
        <v>35</v>
      </c>
      <c r="D1770" t="s">
        <v>36</v>
      </c>
      <c r="E1770">
        <v>50</v>
      </c>
      <c r="F1770" s="2">
        <v>1.8</v>
      </c>
      <c r="G1770" s="2">
        <f>Table1[[#This Row],[price]] *Table1[[#This Row],[quantity_sold]]</f>
        <v>90</v>
      </c>
      <c r="H1770" t="s">
        <v>22</v>
      </c>
      <c r="I1770" s="3" t="b">
        <v>0</v>
      </c>
      <c r="J1770">
        <f>IF(Table1[[#This Row],[is_weekend]], 1,0)</f>
        <v>0</v>
      </c>
      <c r="K1770">
        <v>1</v>
      </c>
      <c r="L1770" t="s">
        <v>18</v>
      </c>
      <c r="M1770" s="3" t="b">
        <v>0</v>
      </c>
      <c r="N1770" t="s">
        <v>16</v>
      </c>
    </row>
    <row r="1771" spans="1:14" x14ac:dyDescent="0.25">
      <c r="A1771" s="1">
        <v>45364</v>
      </c>
      <c r="B1771">
        <v>5</v>
      </c>
      <c r="C1771" t="s">
        <v>37</v>
      </c>
      <c r="D1771" t="s">
        <v>38</v>
      </c>
      <c r="E1771">
        <v>27</v>
      </c>
      <c r="F1771" s="2">
        <v>4.5</v>
      </c>
      <c r="G1771" s="2">
        <f>Table1[[#This Row],[price]] *Table1[[#This Row],[quantity_sold]]</f>
        <v>121.5</v>
      </c>
      <c r="H1771" t="s">
        <v>22</v>
      </c>
      <c r="I1771" s="3" t="b">
        <v>0</v>
      </c>
      <c r="J1771">
        <f>IF(Table1[[#This Row],[is_weekend]], 1,0)</f>
        <v>0</v>
      </c>
      <c r="K1771">
        <v>0</v>
      </c>
      <c r="L1771" t="s">
        <v>18</v>
      </c>
      <c r="M1771" s="3" t="b">
        <v>0</v>
      </c>
      <c r="N1771" t="s">
        <v>16</v>
      </c>
    </row>
    <row r="1772" spans="1:14" x14ac:dyDescent="0.25">
      <c r="A1772" s="1">
        <v>45363</v>
      </c>
      <c r="B1772">
        <v>1</v>
      </c>
      <c r="C1772" t="s">
        <v>12</v>
      </c>
      <c r="D1772" t="s">
        <v>13</v>
      </c>
      <c r="E1772">
        <v>32</v>
      </c>
      <c r="F1772" s="2">
        <v>7.2</v>
      </c>
      <c r="G1772" s="2">
        <f>Table1[[#This Row],[price]] *Table1[[#This Row],[quantity_sold]]</f>
        <v>230.4</v>
      </c>
      <c r="H1772" t="s">
        <v>21</v>
      </c>
      <c r="I1772" s="3" t="b">
        <v>0</v>
      </c>
      <c r="J1772">
        <f>IF(Table1[[#This Row],[is_weekend]], 1,0)</f>
        <v>0</v>
      </c>
      <c r="K1772">
        <v>0</v>
      </c>
      <c r="L1772" t="s">
        <v>18</v>
      </c>
      <c r="M1772" s="3" t="b">
        <v>0</v>
      </c>
      <c r="N1772" t="s">
        <v>16</v>
      </c>
    </row>
    <row r="1773" spans="1:14" x14ac:dyDescent="0.25">
      <c r="A1773" s="1">
        <v>45363</v>
      </c>
      <c r="B1773">
        <v>2</v>
      </c>
      <c r="C1773" t="s">
        <v>32</v>
      </c>
      <c r="D1773" t="s">
        <v>13</v>
      </c>
      <c r="E1773">
        <v>36</v>
      </c>
      <c r="F1773" s="2">
        <v>9</v>
      </c>
      <c r="G1773" s="2">
        <f>Table1[[#This Row],[price]] *Table1[[#This Row],[quantity_sold]]</f>
        <v>324</v>
      </c>
      <c r="H1773" t="s">
        <v>21</v>
      </c>
      <c r="I1773" s="3" t="b">
        <v>0</v>
      </c>
      <c r="J1773">
        <f>IF(Table1[[#This Row],[is_weekend]], 1,0)</f>
        <v>0</v>
      </c>
      <c r="K1773">
        <v>1</v>
      </c>
      <c r="L1773" t="s">
        <v>18</v>
      </c>
      <c r="M1773" s="3" t="b">
        <v>0</v>
      </c>
      <c r="N1773" t="s">
        <v>16</v>
      </c>
    </row>
    <row r="1774" spans="1:14" x14ac:dyDescent="0.25">
      <c r="A1774" s="1">
        <v>45363</v>
      </c>
      <c r="B1774">
        <v>3</v>
      </c>
      <c r="C1774" t="s">
        <v>33</v>
      </c>
      <c r="D1774" t="s">
        <v>34</v>
      </c>
      <c r="E1774">
        <v>23</v>
      </c>
      <c r="F1774" s="2">
        <v>6.3</v>
      </c>
      <c r="G1774" s="2">
        <f>Table1[[#This Row],[price]] *Table1[[#This Row],[quantity_sold]]</f>
        <v>144.9</v>
      </c>
      <c r="H1774" t="s">
        <v>21</v>
      </c>
      <c r="I1774" s="3" t="b">
        <v>0</v>
      </c>
      <c r="J1774">
        <f>IF(Table1[[#This Row],[is_weekend]], 1,0)</f>
        <v>0</v>
      </c>
      <c r="K1774">
        <v>0</v>
      </c>
      <c r="L1774" t="s">
        <v>18</v>
      </c>
      <c r="M1774" s="3" t="b">
        <v>0</v>
      </c>
      <c r="N1774" t="s">
        <v>16</v>
      </c>
    </row>
    <row r="1775" spans="1:14" x14ac:dyDescent="0.25">
      <c r="A1775" s="1">
        <v>45363</v>
      </c>
      <c r="B1775">
        <v>4</v>
      </c>
      <c r="C1775" t="s">
        <v>35</v>
      </c>
      <c r="D1775" t="s">
        <v>36</v>
      </c>
      <c r="E1775">
        <v>38</v>
      </c>
      <c r="F1775" s="2">
        <v>1.8</v>
      </c>
      <c r="G1775" s="2">
        <f>Table1[[#This Row],[price]] *Table1[[#This Row],[quantity_sold]]</f>
        <v>68.400000000000006</v>
      </c>
      <c r="H1775" t="s">
        <v>21</v>
      </c>
      <c r="I1775" s="3" t="b">
        <v>0</v>
      </c>
      <c r="J1775">
        <f>IF(Table1[[#This Row],[is_weekend]], 1,0)</f>
        <v>0</v>
      </c>
      <c r="K1775">
        <v>0</v>
      </c>
      <c r="L1775" t="s">
        <v>18</v>
      </c>
      <c r="M1775" s="3" t="b">
        <v>0</v>
      </c>
      <c r="N1775" t="s">
        <v>16</v>
      </c>
    </row>
    <row r="1776" spans="1:14" x14ac:dyDescent="0.25">
      <c r="A1776" s="1">
        <v>45363</v>
      </c>
      <c r="B1776">
        <v>5</v>
      </c>
      <c r="C1776" t="s">
        <v>37</v>
      </c>
      <c r="D1776" t="s">
        <v>38</v>
      </c>
      <c r="E1776">
        <v>25</v>
      </c>
      <c r="F1776" s="2">
        <v>4.5</v>
      </c>
      <c r="G1776" s="2">
        <f>Table1[[#This Row],[price]] *Table1[[#This Row],[quantity_sold]]</f>
        <v>112.5</v>
      </c>
      <c r="H1776" t="s">
        <v>21</v>
      </c>
      <c r="I1776" s="3" t="b">
        <v>0</v>
      </c>
      <c r="J1776">
        <f>IF(Table1[[#This Row],[is_weekend]], 1,0)</f>
        <v>0</v>
      </c>
      <c r="K1776">
        <v>0</v>
      </c>
      <c r="L1776" t="s">
        <v>18</v>
      </c>
      <c r="M1776" s="3" t="b">
        <v>0</v>
      </c>
      <c r="N1776" t="s">
        <v>16</v>
      </c>
    </row>
    <row r="1777" spans="1:14" x14ac:dyDescent="0.25">
      <c r="A1777" s="1">
        <v>45362</v>
      </c>
      <c r="B1777">
        <v>1</v>
      </c>
      <c r="C1777" t="s">
        <v>12</v>
      </c>
      <c r="D1777" t="s">
        <v>13</v>
      </c>
      <c r="E1777">
        <v>34</v>
      </c>
      <c r="F1777" s="2">
        <v>7.2</v>
      </c>
      <c r="G1777" s="2">
        <f>Table1[[#This Row],[price]] *Table1[[#This Row],[quantity_sold]]</f>
        <v>244.8</v>
      </c>
      <c r="H1777" t="s">
        <v>20</v>
      </c>
      <c r="I1777" s="3" t="b">
        <v>0</v>
      </c>
      <c r="J1777">
        <f>IF(Table1[[#This Row],[is_weekend]], 1,0)</f>
        <v>0</v>
      </c>
      <c r="K1777">
        <v>0</v>
      </c>
      <c r="L1777" t="s">
        <v>15</v>
      </c>
      <c r="M1777" s="3" t="b">
        <v>0</v>
      </c>
      <c r="N1777" t="s">
        <v>16</v>
      </c>
    </row>
    <row r="1778" spans="1:14" x14ac:dyDescent="0.25">
      <c r="A1778" s="1">
        <v>45362</v>
      </c>
      <c r="B1778">
        <v>2</v>
      </c>
      <c r="C1778" t="s">
        <v>32</v>
      </c>
      <c r="D1778" t="s">
        <v>13</v>
      </c>
      <c r="E1778">
        <v>38</v>
      </c>
      <c r="F1778" s="2">
        <v>9</v>
      </c>
      <c r="G1778" s="2">
        <f>Table1[[#This Row],[price]] *Table1[[#This Row],[quantity_sold]]</f>
        <v>342</v>
      </c>
      <c r="H1778" t="s">
        <v>20</v>
      </c>
      <c r="I1778" s="3" t="b">
        <v>0</v>
      </c>
      <c r="J1778">
        <f>IF(Table1[[#This Row],[is_weekend]], 1,0)</f>
        <v>0</v>
      </c>
      <c r="K1778">
        <v>1</v>
      </c>
      <c r="L1778" t="s">
        <v>15</v>
      </c>
      <c r="M1778" s="3" t="b">
        <v>0</v>
      </c>
      <c r="N1778" t="s">
        <v>16</v>
      </c>
    </row>
    <row r="1779" spans="1:14" x14ac:dyDescent="0.25">
      <c r="A1779" s="1">
        <v>45362</v>
      </c>
      <c r="B1779">
        <v>3</v>
      </c>
      <c r="C1779" t="s">
        <v>33</v>
      </c>
      <c r="D1779" t="s">
        <v>34</v>
      </c>
      <c r="E1779">
        <v>26</v>
      </c>
      <c r="F1779" s="2">
        <v>6.3</v>
      </c>
      <c r="G1779" s="2">
        <f>Table1[[#This Row],[price]] *Table1[[#This Row],[quantity_sold]]</f>
        <v>163.79999999999998</v>
      </c>
      <c r="H1779" t="s">
        <v>20</v>
      </c>
      <c r="I1779" s="3" t="b">
        <v>0</v>
      </c>
      <c r="J1779">
        <f>IF(Table1[[#This Row],[is_weekend]], 1,0)</f>
        <v>0</v>
      </c>
      <c r="K1779">
        <v>0</v>
      </c>
      <c r="L1779" t="s">
        <v>15</v>
      </c>
      <c r="M1779" s="3" t="b">
        <v>0</v>
      </c>
      <c r="N1779" t="s">
        <v>16</v>
      </c>
    </row>
    <row r="1780" spans="1:14" x14ac:dyDescent="0.25">
      <c r="A1780" s="1">
        <v>45362</v>
      </c>
      <c r="B1780">
        <v>4</v>
      </c>
      <c r="C1780" t="s">
        <v>35</v>
      </c>
      <c r="D1780" t="s">
        <v>36</v>
      </c>
      <c r="E1780">
        <v>37</v>
      </c>
      <c r="F1780" s="2">
        <v>1.8</v>
      </c>
      <c r="G1780" s="2">
        <f>Table1[[#This Row],[price]] *Table1[[#This Row],[quantity_sold]]</f>
        <v>66.600000000000009</v>
      </c>
      <c r="H1780" t="s">
        <v>20</v>
      </c>
      <c r="I1780" s="3" t="b">
        <v>0</v>
      </c>
      <c r="J1780">
        <f>IF(Table1[[#This Row],[is_weekend]], 1,0)</f>
        <v>0</v>
      </c>
      <c r="K1780">
        <v>0</v>
      </c>
      <c r="L1780" t="s">
        <v>15</v>
      </c>
      <c r="M1780" s="3" t="b">
        <v>0</v>
      </c>
      <c r="N1780" t="s">
        <v>16</v>
      </c>
    </row>
    <row r="1781" spans="1:14" x14ac:dyDescent="0.25">
      <c r="A1781" s="1">
        <v>45362</v>
      </c>
      <c r="B1781">
        <v>5</v>
      </c>
      <c r="C1781" t="s">
        <v>37</v>
      </c>
      <c r="D1781" t="s">
        <v>38</v>
      </c>
      <c r="E1781">
        <v>40</v>
      </c>
      <c r="F1781" s="2">
        <v>4.5</v>
      </c>
      <c r="G1781" s="2">
        <f>Table1[[#This Row],[price]] *Table1[[#This Row],[quantity_sold]]</f>
        <v>180</v>
      </c>
      <c r="H1781" t="s">
        <v>20</v>
      </c>
      <c r="I1781" s="3" t="b">
        <v>0</v>
      </c>
      <c r="J1781">
        <f>IF(Table1[[#This Row],[is_weekend]], 1,0)</f>
        <v>0</v>
      </c>
      <c r="K1781">
        <v>1</v>
      </c>
      <c r="L1781" t="s">
        <v>15</v>
      </c>
      <c r="M1781" s="3" t="b">
        <v>0</v>
      </c>
      <c r="N1781" t="s">
        <v>16</v>
      </c>
    </row>
    <row r="1782" spans="1:14" x14ac:dyDescent="0.25">
      <c r="A1782" s="1">
        <v>45361</v>
      </c>
      <c r="B1782">
        <v>1</v>
      </c>
      <c r="C1782" t="s">
        <v>12</v>
      </c>
      <c r="D1782" t="s">
        <v>13</v>
      </c>
      <c r="E1782">
        <v>49</v>
      </c>
      <c r="F1782" s="2">
        <v>7.2</v>
      </c>
      <c r="G1782" s="2">
        <f>Table1[[#This Row],[price]] *Table1[[#This Row],[quantity_sold]]</f>
        <v>352.8</v>
      </c>
      <c r="H1782" t="s">
        <v>19</v>
      </c>
      <c r="I1782" s="3" t="b">
        <v>1</v>
      </c>
      <c r="J1782">
        <f>IF(Table1[[#This Row],[is_weekend]], 1,0)</f>
        <v>1</v>
      </c>
      <c r="K1782">
        <v>0</v>
      </c>
      <c r="L1782" t="s">
        <v>15</v>
      </c>
      <c r="M1782" s="3" t="b">
        <v>0</v>
      </c>
      <c r="N1782" t="s">
        <v>16</v>
      </c>
    </row>
    <row r="1783" spans="1:14" x14ac:dyDescent="0.25">
      <c r="A1783" s="1">
        <v>45361</v>
      </c>
      <c r="B1783">
        <v>2</v>
      </c>
      <c r="C1783" t="s">
        <v>32</v>
      </c>
      <c r="D1783" t="s">
        <v>13</v>
      </c>
      <c r="E1783">
        <v>50</v>
      </c>
      <c r="F1783" s="2">
        <v>9</v>
      </c>
      <c r="G1783" s="2">
        <f>Table1[[#This Row],[price]] *Table1[[#This Row],[quantity_sold]]</f>
        <v>450</v>
      </c>
      <c r="H1783" t="s">
        <v>19</v>
      </c>
      <c r="I1783" s="3" t="b">
        <v>1</v>
      </c>
      <c r="J1783">
        <f>IF(Table1[[#This Row],[is_weekend]], 1,0)</f>
        <v>1</v>
      </c>
      <c r="K1783">
        <v>0</v>
      </c>
      <c r="L1783" t="s">
        <v>15</v>
      </c>
      <c r="M1783" s="3" t="b">
        <v>0</v>
      </c>
      <c r="N1783" t="s">
        <v>16</v>
      </c>
    </row>
    <row r="1784" spans="1:14" x14ac:dyDescent="0.25">
      <c r="A1784" s="1">
        <v>45361</v>
      </c>
      <c r="B1784">
        <v>3</v>
      </c>
      <c r="C1784" t="s">
        <v>33</v>
      </c>
      <c r="D1784" t="s">
        <v>34</v>
      </c>
      <c r="E1784">
        <v>60</v>
      </c>
      <c r="F1784" s="2">
        <v>6.3</v>
      </c>
      <c r="G1784" s="2">
        <f>Table1[[#This Row],[price]] *Table1[[#This Row],[quantity_sold]]</f>
        <v>378</v>
      </c>
      <c r="H1784" t="s">
        <v>19</v>
      </c>
      <c r="I1784" s="3" t="b">
        <v>1</v>
      </c>
      <c r="J1784">
        <f>IF(Table1[[#This Row],[is_weekend]], 1,0)</f>
        <v>1</v>
      </c>
      <c r="K1784">
        <v>1</v>
      </c>
      <c r="L1784" t="s">
        <v>15</v>
      </c>
      <c r="M1784" s="3" t="b">
        <v>0</v>
      </c>
      <c r="N1784" t="s">
        <v>16</v>
      </c>
    </row>
    <row r="1785" spans="1:14" x14ac:dyDescent="0.25">
      <c r="A1785" s="1">
        <v>45361</v>
      </c>
      <c r="B1785">
        <v>4</v>
      </c>
      <c r="C1785" t="s">
        <v>35</v>
      </c>
      <c r="D1785" t="s">
        <v>36</v>
      </c>
      <c r="E1785">
        <v>62</v>
      </c>
      <c r="F1785" s="2">
        <v>1.8</v>
      </c>
      <c r="G1785" s="2">
        <f>Table1[[#This Row],[price]] *Table1[[#This Row],[quantity_sold]]</f>
        <v>111.60000000000001</v>
      </c>
      <c r="H1785" t="s">
        <v>19</v>
      </c>
      <c r="I1785" s="3" t="b">
        <v>1</v>
      </c>
      <c r="J1785">
        <f>IF(Table1[[#This Row],[is_weekend]], 1,0)</f>
        <v>1</v>
      </c>
      <c r="K1785">
        <v>0</v>
      </c>
      <c r="L1785" t="s">
        <v>15</v>
      </c>
      <c r="M1785" s="3" t="b">
        <v>0</v>
      </c>
      <c r="N1785" t="s">
        <v>16</v>
      </c>
    </row>
    <row r="1786" spans="1:14" x14ac:dyDescent="0.25">
      <c r="A1786" s="1">
        <v>45361</v>
      </c>
      <c r="B1786">
        <v>5</v>
      </c>
      <c r="C1786" t="s">
        <v>37</v>
      </c>
      <c r="D1786" t="s">
        <v>38</v>
      </c>
      <c r="E1786">
        <v>44</v>
      </c>
      <c r="F1786" s="2">
        <v>4.5</v>
      </c>
      <c r="G1786" s="2">
        <f>Table1[[#This Row],[price]] *Table1[[#This Row],[quantity_sold]]</f>
        <v>198</v>
      </c>
      <c r="H1786" t="s">
        <v>19</v>
      </c>
      <c r="I1786" s="3" t="b">
        <v>1</v>
      </c>
      <c r="J1786">
        <f>IF(Table1[[#This Row],[is_weekend]], 1,0)</f>
        <v>1</v>
      </c>
      <c r="K1786">
        <v>0</v>
      </c>
      <c r="L1786" t="s">
        <v>15</v>
      </c>
      <c r="M1786" s="3" t="b">
        <v>0</v>
      </c>
      <c r="N1786" t="s">
        <v>16</v>
      </c>
    </row>
    <row r="1787" spans="1:14" x14ac:dyDescent="0.25">
      <c r="A1787" s="1">
        <v>45360</v>
      </c>
      <c r="B1787">
        <v>1</v>
      </c>
      <c r="C1787" t="s">
        <v>12</v>
      </c>
      <c r="D1787" t="s">
        <v>13</v>
      </c>
      <c r="E1787">
        <v>76</v>
      </c>
      <c r="F1787" s="2">
        <v>7.2</v>
      </c>
      <c r="G1787" s="2">
        <f>Table1[[#This Row],[price]] *Table1[[#This Row],[quantity_sold]]</f>
        <v>547.20000000000005</v>
      </c>
      <c r="H1787" t="s">
        <v>17</v>
      </c>
      <c r="I1787" s="3" t="b">
        <v>1</v>
      </c>
      <c r="J1787">
        <f>IF(Table1[[#This Row],[is_weekend]], 1,0)</f>
        <v>1</v>
      </c>
      <c r="K1787">
        <v>1</v>
      </c>
      <c r="L1787" t="s">
        <v>15</v>
      </c>
      <c r="M1787" s="3" t="b">
        <v>0</v>
      </c>
      <c r="N1787" t="s">
        <v>16</v>
      </c>
    </row>
    <row r="1788" spans="1:14" x14ac:dyDescent="0.25">
      <c r="A1788" s="1">
        <v>45360</v>
      </c>
      <c r="B1788">
        <v>2</v>
      </c>
      <c r="C1788" t="s">
        <v>32</v>
      </c>
      <c r="D1788" t="s">
        <v>13</v>
      </c>
      <c r="E1788">
        <v>72</v>
      </c>
      <c r="F1788" s="2">
        <v>9</v>
      </c>
      <c r="G1788" s="2">
        <f>Table1[[#This Row],[price]] *Table1[[#This Row],[quantity_sold]]</f>
        <v>648</v>
      </c>
      <c r="H1788" t="s">
        <v>17</v>
      </c>
      <c r="I1788" s="3" t="b">
        <v>1</v>
      </c>
      <c r="J1788">
        <f>IF(Table1[[#This Row],[is_weekend]], 1,0)</f>
        <v>1</v>
      </c>
      <c r="K1788">
        <v>1</v>
      </c>
      <c r="L1788" t="s">
        <v>15</v>
      </c>
      <c r="M1788" s="3" t="b">
        <v>0</v>
      </c>
      <c r="N1788" t="s">
        <v>16</v>
      </c>
    </row>
    <row r="1789" spans="1:14" x14ac:dyDescent="0.25">
      <c r="A1789" s="1">
        <v>45360</v>
      </c>
      <c r="B1789">
        <v>3</v>
      </c>
      <c r="C1789" t="s">
        <v>33</v>
      </c>
      <c r="D1789" t="s">
        <v>34</v>
      </c>
      <c r="E1789">
        <v>44</v>
      </c>
      <c r="F1789" s="2">
        <v>6.3</v>
      </c>
      <c r="G1789" s="2">
        <f>Table1[[#This Row],[price]] *Table1[[#This Row],[quantity_sold]]</f>
        <v>277.2</v>
      </c>
      <c r="H1789" t="s">
        <v>17</v>
      </c>
      <c r="I1789" s="3" t="b">
        <v>1</v>
      </c>
      <c r="J1789">
        <f>IF(Table1[[#This Row],[is_weekend]], 1,0)</f>
        <v>1</v>
      </c>
      <c r="K1789">
        <v>0</v>
      </c>
      <c r="L1789" t="s">
        <v>15</v>
      </c>
      <c r="M1789" s="3" t="b">
        <v>0</v>
      </c>
      <c r="N1789" t="s">
        <v>16</v>
      </c>
    </row>
    <row r="1790" spans="1:14" x14ac:dyDescent="0.25">
      <c r="A1790" s="1">
        <v>45360</v>
      </c>
      <c r="B1790">
        <v>4</v>
      </c>
      <c r="C1790" t="s">
        <v>35</v>
      </c>
      <c r="D1790" t="s">
        <v>36</v>
      </c>
      <c r="E1790">
        <v>61</v>
      </c>
      <c r="F1790" s="2">
        <v>1.8</v>
      </c>
      <c r="G1790" s="2">
        <f>Table1[[#This Row],[price]] *Table1[[#This Row],[quantity_sold]]</f>
        <v>109.8</v>
      </c>
      <c r="H1790" t="s">
        <v>17</v>
      </c>
      <c r="I1790" s="3" t="b">
        <v>1</v>
      </c>
      <c r="J1790">
        <f>IF(Table1[[#This Row],[is_weekend]], 1,0)</f>
        <v>1</v>
      </c>
      <c r="K1790">
        <v>0</v>
      </c>
      <c r="L1790" t="s">
        <v>15</v>
      </c>
      <c r="M1790" s="3" t="b">
        <v>0</v>
      </c>
      <c r="N1790" t="s">
        <v>16</v>
      </c>
    </row>
    <row r="1791" spans="1:14" x14ac:dyDescent="0.25">
      <c r="A1791" s="1">
        <v>45360</v>
      </c>
      <c r="B1791">
        <v>5</v>
      </c>
      <c r="C1791" t="s">
        <v>37</v>
      </c>
      <c r="D1791" t="s">
        <v>38</v>
      </c>
      <c r="E1791">
        <v>46</v>
      </c>
      <c r="F1791" s="2">
        <v>4.5</v>
      </c>
      <c r="G1791" s="2">
        <f>Table1[[#This Row],[price]] *Table1[[#This Row],[quantity_sold]]</f>
        <v>207</v>
      </c>
      <c r="H1791" t="s">
        <v>17</v>
      </c>
      <c r="I1791" s="3" t="b">
        <v>1</v>
      </c>
      <c r="J1791">
        <f>IF(Table1[[#This Row],[is_weekend]], 1,0)</f>
        <v>1</v>
      </c>
      <c r="K1791">
        <v>0</v>
      </c>
      <c r="L1791" t="s">
        <v>15</v>
      </c>
      <c r="M1791" s="3" t="b">
        <v>0</v>
      </c>
      <c r="N1791" t="s">
        <v>16</v>
      </c>
    </row>
    <row r="1792" spans="1:14" x14ac:dyDescent="0.25">
      <c r="A1792" s="1">
        <v>45359</v>
      </c>
      <c r="B1792">
        <v>1</v>
      </c>
      <c r="C1792" t="s">
        <v>12</v>
      </c>
      <c r="D1792" t="s">
        <v>13</v>
      </c>
      <c r="E1792">
        <v>65</v>
      </c>
      <c r="F1792" s="2">
        <v>7.2</v>
      </c>
      <c r="G1792" s="2">
        <f>Table1[[#This Row],[price]] *Table1[[#This Row],[quantity_sold]]</f>
        <v>468</v>
      </c>
      <c r="H1792" t="s">
        <v>14</v>
      </c>
      <c r="I1792" s="3" t="b">
        <v>0</v>
      </c>
      <c r="J1792">
        <f>IF(Table1[[#This Row],[is_weekend]], 1,0)</f>
        <v>0</v>
      </c>
      <c r="K1792">
        <v>1</v>
      </c>
      <c r="L1792" t="s">
        <v>15</v>
      </c>
      <c r="M1792" s="3" t="b">
        <v>0</v>
      </c>
      <c r="N1792" t="s">
        <v>16</v>
      </c>
    </row>
    <row r="1793" spans="1:14" x14ac:dyDescent="0.25">
      <c r="A1793" s="1">
        <v>45359</v>
      </c>
      <c r="B1793">
        <v>2</v>
      </c>
      <c r="C1793" t="s">
        <v>32</v>
      </c>
      <c r="D1793" t="s">
        <v>13</v>
      </c>
      <c r="E1793">
        <v>63</v>
      </c>
      <c r="F1793" s="2">
        <v>9</v>
      </c>
      <c r="G1793" s="2">
        <f>Table1[[#This Row],[price]] *Table1[[#This Row],[quantity_sold]]</f>
        <v>567</v>
      </c>
      <c r="H1793" t="s">
        <v>14</v>
      </c>
      <c r="I1793" s="3" t="b">
        <v>0</v>
      </c>
      <c r="J1793">
        <f>IF(Table1[[#This Row],[is_weekend]], 1,0)</f>
        <v>0</v>
      </c>
      <c r="K1793">
        <v>1</v>
      </c>
      <c r="L1793" t="s">
        <v>15</v>
      </c>
      <c r="M1793" s="3" t="b">
        <v>0</v>
      </c>
      <c r="N1793" t="s">
        <v>16</v>
      </c>
    </row>
    <row r="1794" spans="1:14" x14ac:dyDescent="0.25">
      <c r="A1794" s="1">
        <v>45359</v>
      </c>
      <c r="B1794">
        <v>3</v>
      </c>
      <c r="C1794" t="s">
        <v>33</v>
      </c>
      <c r="D1794" t="s">
        <v>34</v>
      </c>
      <c r="E1794">
        <v>42</v>
      </c>
      <c r="F1794" s="2">
        <v>6.3</v>
      </c>
      <c r="G1794" s="2">
        <f>Table1[[#This Row],[price]] *Table1[[#This Row],[quantity_sold]]</f>
        <v>264.59999999999997</v>
      </c>
      <c r="H1794" t="s">
        <v>14</v>
      </c>
      <c r="I1794" s="3" t="b">
        <v>0</v>
      </c>
      <c r="J1794">
        <f>IF(Table1[[#This Row],[is_weekend]], 1,0)</f>
        <v>0</v>
      </c>
      <c r="K1794">
        <v>0</v>
      </c>
      <c r="L1794" t="s">
        <v>15</v>
      </c>
      <c r="M1794" s="3" t="b">
        <v>0</v>
      </c>
      <c r="N1794" t="s">
        <v>16</v>
      </c>
    </row>
    <row r="1795" spans="1:14" x14ac:dyDescent="0.25">
      <c r="A1795" s="1">
        <v>45359</v>
      </c>
      <c r="B1795">
        <v>4</v>
      </c>
      <c r="C1795" t="s">
        <v>35</v>
      </c>
      <c r="D1795" t="s">
        <v>36</v>
      </c>
      <c r="E1795">
        <v>54</v>
      </c>
      <c r="F1795" s="2">
        <v>1.8</v>
      </c>
      <c r="G1795" s="2">
        <f>Table1[[#This Row],[price]] *Table1[[#This Row],[quantity_sold]]</f>
        <v>97.2</v>
      </c>
      <c r="H1795" t="s">
        <v>14</v>
      </c>
      <c r="I1795" s="3" t="b">
        <v>0</v>
      </c>
      <c r="J1795">
        <f>IF(Table1[[#This Row],[is_weekend]], 1,0)</f>
        <v>0</v>
      </c>
      <c r="K1795">
        <v>0</v>
      </c>
      <c r="L1795" t="s">
        <v>15</v>
      </c>
      <c r="M1795" s="3" t="b">
        <v>0</v>
      </c>
      <c r="N1795" t="s">
        <v>16</v>
      </c>
    </row>
    <row r="1796" spans="1:14" x14ac:dyDescent="0.25">
      <c r="A1796" s="1">
        <v>45359</v>
      </c>
      <c r="B1796">
        <v>5</v>
      </c>
      <c r="C1796" t="s">
        <v>37</v>
      </c>
      <c r="D1796" t="s">
        <v>38</v>
      </c>
      <c r="E1796">
        <v>46</v>
      </c>
      <c r="F1796" s="2">
        <v>4.5</v>
      </c>
      <c r="G1796" s="2">
        <f>Table1[[#This Row],[price]] *Table1[[#This Row],[quantity_sold]]</f>
        <v>207</v>
      </c>
      <c r="H1796" t="s">
        <v>14</v>
      </c>
      <c r="I1796" s="3" t="b">
        <v>0</v>
      </c>
      <c r="J1796">
        <f>IF(Table1[[#This Row],[is_weekend]], 1,0)</f>
        <v>0</v>
      </c>
      <c r="K1796">
        <v>0</v>
      </c>
      <c r="L1796" t="s">
        <v>15</v>
      </c>
      <c r="M1796" s="3" t="b">
        <v>0</v>
      </c>
      <c r="N1796" t="s">
        <v>16</v>
      </c>
    </row>
    <row r="1797" spans="1:14" x14ac:dyDescent="0.25">
      <c r="A1797" s="1">
        <v>45358</v>
      </c>
      <c r="B1797">
        <v>1</v>
      </c>
      <c r="C1797" t="s">
        <v>12</v>
      </c>
      <c r="D1797" t="s">
        <v>13</v>
      </c>
      <c r="E1797">
        <v>37</v>
      </c>
      <c r="F1797" s="2">
        <v>7.2</v>
      </c>
      <c r="G1797" s="2">
        <f>Table1[[#This Row],[price]] *Table1[[#This Row],[quantity_sold]]</f>
        <v>266.40000000000003</v>
      </c>
      <c r="H1797" t="s">
        <v>23</v>
      </c>
      <c r="I1797" s="3" t="b">
        <v>0</v>
      </c>
      <c r="J1797">
        <f>IF(Table1[[#This Row],[is_weekend]], 1,0)</f>
        <v>0</v>
      </c>
      <c r="K1797">
        <v>0</v>
      </c>
      <c r="L1797" t="s">
        <v>15</v>
      </c>
      <c r="M1797" s="3" t="b">
        <v>0</v>
      </c>
      <c r="N1797" t="s">
        <v>16</v>
      </c>
    </row>
    <row r="1798" spans="1:14" x14ac:dyDescent="0.25">
      <c r="A1798" s="1">
        <v>45358</v>
      </c>
      <c r="B1798">
        <v>2</v>
      </c>
      <c r="C1798" t="s">
        <v>32</v>
      </c>
      <c r="D1798" t="s">
        <v>13</v>
      </c>
      <c r="E1798">
        <v>45</v>
      </c>
      <c r="F1798" s="2">
        <v>9</v>
      </c>
      <c r="G1798" s="2">
        <f>Table1[[#This Row],[price]] *Table1[[#This Row],[quantity_sold]]</f>
        <v>405</v>
      </c>
      <c r="H1798" t="s">
        <v>23</v>
      </c>
      <c r="I1798" s="3" t="b">
        <v>0</v>
      </c>
      <c r="J1798">
        <f>IF(Table1[[#This Row],[is_weekend]], 1,0)</f>
        <v>0</v>
      </c>
      <c r="K1798">
        <v>1</v>
      </c>
      <c r="L1798" t="s">
        <v>15</v>
      </c>
      <c r="M1798" s="3" t="b">
        <v>0</v>
      </c>
      <c r="N1798" t="s">
        <v>16</v>
      </c>
    </row>
    <row r="1799" spans="1:14" x14ac:dyDescent="0.25">
      <c r="A1799" s="1">
        <v>45358</v>
      </c>
      <c r="B1799">
        <v>3</v>
      </c>
      <c r="C1799" t="s">
        <v>33</v>
      </c>
      <c r="D1799" t="s">
        <v>34</v>
      </c>
      <c r="E1799">
        <v>35</v>
      </c>
      <c r="F1799" s="2">
        <v>6.3</v>
      </c>
      <c r="G1799" s="2">
        <f>Table1[[#This Row],[price]] *Table1[[#This Row],[quantity_sold]]</f>
        <v>220.5</v>
      </c>
      <c r="H1799" t="s">
        <v>23</v>
      </c>
      <c r="I1799" s="3" t="b">
        <v>0</v>
      </c>
      <c r="J1799">
        <f>IF(Table1[[#This Row],[is_weekend]], 1,0)</f>
        <v>0</v>
      </c>
      <c r="K1799">
        <v>0</v>
      </c>
      <c r="L1799" t="s">
        <v>15</v>
      </c>
      <c r="M1799" s="3" t="b">
        <v>0</v>
      </c>
      <c r="N1799" t="s">
        <v>16</v>
      </c>
    </row>
    <row r="1800" spans="1:14" x14ac:dyDescent="0.25">
      <c r="A1800" s="1">
        <v>45358</v>
      </c>
      <c r="B1800">
        <v>4</v>
      </c>
      <c r="C1800" t="s">
        <v>35</v>
      </c>
      <c r="D1800" t="s">
        <v>36</v>
      </c>
      <c r="E1800">
        <v>40</v>
      </c>
      <c r="F1800" s="2">
        <v>1.8</v>
      </c>
      <c r="G1800" s="2">
        <f>Table1[[#This Row],[price]] *Table1[[#This Row],[quantity_sold]]</f>
        <v>72</v>
      </c>
      <c r="H1800" t="s">
        <v>23</v>
      </c>
      <c r="I1800" s="3" t="b">
        <v>0</v>
      </c>
      <c r="J1800">
        <f>IF(Table1[[#This Row],[is_weekend]], 1,0)</f>
        <v>0</v>
      </c>
      <c r="K1800">
        <v>0</v>
      </c>
      <c r="L1800" t="s">
        <v>15</v>
      </c>
      <c r="M1800" s="3" t="b">
        <v>0</v>
      </c>
      <c r="N1800" t="s">
        <v>16</v>
      </c>
    </row>
    <row r="1801" spans="1:14" x14ac:dyDescent="0.25">
      <c r="A1801" s="1">
        <v>45358</v>
      </c>
      <c r="B1801">
        <v>5</v>
      </c>
      <c r="C1801" t="s">
        <v>37</v>
      </c>
      <c r="D1801" t="s">
        <v>38</v>
      </c>
      <c r="E1801">
        <v>47</v>
      </c>
      <c r="F1801" s="2">
        <v>4.5</v>
      </c>
      <c r="G1801" s="2">
        <f>Table1[[#This Row],[price]] *Table1[[#This Row],[quantity_sold]]</f>
        <v>211.5</v>
      </c>
      <c r="H1801" t="s">
        <v>23</v>
      </c>
      <c r="I1801" s="3" t="b">
        <v>0</v>
      </c>
      <c r="J1801">
        <f>IF(Table1[[#This Row],[is_weekend]], 1,0)</f>
        <v>0</v>
      </c>
      <c r="K1801">
        <v>1</v>
      </c>
      <c r="L1801" t="s">
        <v>15</v>
      </c>
      <c r="M1801" s="3" t="b">
        <v>0</v>
      </c>
      <c r="N1801" t="s">
        <v>16</v>
      </c>
    </row>
    <row r="1802" spans="1:14" x14ac:dyDescent="0.25">
      <c r="A1802" s="1">
        <v>45357</v>
      </c>
      <c r="B1802">
        <v>1</v>
      </c>
      <c r="C1802" t="s">
        <v>12</v>
      </c>
      <c r="D1802" t="s">
        <v>13</v>
      </c>
      <c r="E1802">
        <v>33</v>
      </c>
      <c r="F1802" s="2">
        <v>7.2</v>
      </c>
      <c r="G1802" s="2">
        <f>Table1[[#This Row],[price]] *Table1[[#This Row],[quantity_sold]]</f>
        <v>237.6</v>
      </c>
      <c r="H1802" t="s">
        <v>22</v>
      </c>
      <c r="I1802" s="3" t="b">
        <v>0</v>
      </c>
      <c r="J1802">
        <f>IF(Table1[[#This Row],[is_weekend]], 1,0)</f>
        <v>0</v>
      </c>
      <c r="K1802">
        <v>0</v>
      </c>
      <c r="L1802" t="s">
        <v>18</v>
      </c>
      <c r="M1802" s="3" t="b">
        <v>0</v>
      </c>
      <c r="N1802" t="s">
        <v>16</v>
      </c>
    </row>
    <row r="1803" spans="1:14" x14ac:dyDescent="0.25">
      <c r="A1803" s="1">
        <v>45357</v>
      </c>
      <c r="B1803">
        <v>2</v>
      </c>
      <c r="C1803" t="s">
        <v>32</v>
      </c>
      <c r="D1803" t="s">
        <v>13</v>
      </c>
      <c r="E1803">
        <v>37</v>
      </c>
      <c r="F1803" s="2">
        <v>9</v>
      </c>
      <c r="G1803" s="2">
        <f>Table1[[#This Row],[price]] *Table1[[#This Row],[quantity_sold]]</f>
        <v>333</v>
      </c>
      <c r="H1803" t="s">
        <v>22</v>
      </c>
      <c r="I1803" s="3" t="b">
        <v>0</v>
      </c>
      <c r="J1803">
        <f>IF(Table1[[#This Row],[is_weekend]], 1,0)</f>
        <v>0</v>
      </c>
      <c r="K1803">
        <v>1</v>
      </c>
      <c r="L1803" t="s">
        <v>18</v>
      </c>
      <c r="M1803" s="3" t="b">
        <v>0</v>
      </c>
      <c r="N1803" t="s">
        <v>16</v>
      </c>
    </row>
    <row r="1804" spans="1:14" x14ac:dyDescent="0.25">
      <c r="A1804" s="1">
        <v>45357</v>
      </c>
      <c r="B1804">
        <v>3</v>
      </c>
      <c r="C1804" t="s">
        <v>33</v>
      </c>
      <c r="D1804" t="s">
        <v>34</v>
      </c>
      <c r="E1804">
        <v>32</v>
      </c>
      <c r="F1804" s="2">
        <v>6.3</v>
      </c>
      <c r="G1804" s="2">
        <f>Table1[[#This Row],[price]] *Table1[[#This Row],[quantity_sold]]</f>
        <v>201.6</v>
      </c>
      <c r="H1804" t="s">
        <v>22</v>
      </c>
      <c r="I1804" s="3" t="b">
        <v>0</v>
      </c>
      <c r="J1804">
        <f>IF(Table1[[#This Row],[is_weekend]], 1,0)</f>
        <v>0</v>
      </c>
      <c r="K1804">
        <v>1</v>
      </c>
      <c r="L1804" t="s">
        <v>18</v>
      </c>
      <c r="M1804" s="3" t="b">
        <v>0</v>
      </c>
      <c r="N1804" t="s">
        <v>16</v>
      </c>
    </row>
    <row r="1805" spans="1:14" x14ac:dyDescent="0.25">
      <c r="A1805" s="1">
        <v>45357</v>
      </c>
      <c r="B1805">
        <v>4</v>
      </c>
      <c r="C1805" t="s">
        <v>35</v>
      </c>
      <c r="D1805" t="s">
        <v>36</v>
      </c>
      <c r="E1805">
        <v>38</v>
      </c>
      <c r="F1805" s="2">
        <v>1.8</v>
      </c>
      <c r="G1805" s="2">
        <f>Table1[[#This Row],[price]] *Table1[[#This Row],[quantity_sold]]</f>
        <v>68.400000000000006</v>
      </c>
      <c r="H1805" t="s">
        <v>22</v>
      </c>
      <c r="I1805" s="3" t="b">
        <v>0</v>
      </c>
      <c r="J1805">
        <f>IF(Table1[[#This Row],[is_weekend]], 1,0)</f>
        <v>0</v>
      </c>
      <c r="K1805">
        <v>0</v>
      </c>
      <c r="L1805" t="s">
        <v>18</v>
      </c>
      <c r="M1805" s="3" t="b">
        <v>0</v>
      </c>
      <c r="N1805" t="s">
        <v>16</v>
      </c>
    </row>
    <row r="1806" spans="1:14" x14ac:dyDescent="0.25">
      <c r="A1806" s="1">
        <v>45357</v>
      </c>
      <c r="B1806">
        <v>5</v>
      </c>
      <c r="C1806" t="s">
        <v>37</v>
      </c>
      <c r="D1806" t="s">
        <v>38</v>
      </c>
      <c r="E1806">
        <v>28</v>
      </c>
      <c r="F1806" s="2">
        <v>4.5</v>
      </c>
      <c r="G1806" s="2">
        <f>Table1[[#This Row],[price]] *Table1[[#This Row],[quantity_sold]]</f>
        <v>126</v>
      </c>
      <c r="H1806" t="s">
        <v>22</v>
      </c>
      <c r="I1806" s="3" t="b">
        <v>0</v>
      </c>
      <c r="J1806">
        <f>IF(Table1[[#This Row],[is_weekend]], 1,0)</f>
        <v>0</v>
      </c>
      <c r="K1806">
        <v>0</v>
      </c>
      <c r="L1806" t="s">
        <v>18</v>
      </c>
      <c r="M1806" s="3" t="b">
        <v>0</v>
      </c>
      <c r="N1806" t="s">
        <v>16</v>
      </c>
    </row>
    <row r="1807" spans="1:14" x14ac:dyDescent="0.25">
      <c r="A1807" s="1">
        <v>45356</v>
      </c>
      <c r="B1807">
        <v>1</v>
      </c>
      <c r="C1807" t="s">
        <v>12</v>
      </c>
      <c r="D1807" t="s">
        <v>13</v>
      </c>
      <c r="E1807">
        <v>35</v>
      </c>
      <c r="F1807" s="2">
        <v>7.2</v>
      </c>
      <c r="G1807" s="2">
        <f>Table1[[#This Row],[price]] *Table1[[#This Row],[quantity_sold]]</f>
        <v>252</v>
      </c>
      <c r="H1807" t="s">
        <v>21</v>
      </c>
      <c r="I1807" s="3" t="b">
        <v>0</v>
      </c>
      <c r="J1807">
        <f>IF(Table1[[#This Row],[is_weekend]], 1,0)</f>
        <v>0</v>
      </c>
      <c r="K1807">
        <v>0</v>
      </c>
      <c r="L1807" t="s">
        <v>15</v>
      </c>
      <c r="M1807" s="3" t="b">
        <v>0</v>
      </c>
      <c r="N1807" t="s">
        <v>16</v>
      </c>
    </row>
    <row r="1808" spans="1:14" x14ac:dyDescent="0.25">
      <c r="A1808" s="1">
        <v>45356</v>
      </c>
      <c r="B1808">
        <v>2</v>
      </c>
      <c r="C1808" t="s">
        <v>32</v>
      </c>
      <c r="D1808" t="s">
        <v>13</v>
      </c>
      <c r="E1808">
        <v>29</v>
      </c>
      <c r="F1808" s="2">
        <v>9</v>
      </c>
      <c r="G1808" s="2">
        <f>Table1[[#This Row],[price]] *Table1[[#This Row],[quantity_sold]]</f>
        <v>261</v>
      </c>
      <c r="H1808" t="s">
        <v>21</v>
      </c>
      <c r="I1808" s="3" t="b">
        <v>0</v>
      </c>
      <c r="J1808">
        <f>IF(Table1[[#This Row],[is_weekend]], 1,0)</f>
        <v>0</v>
      </c>
      <c r="K1808">
        <v>0</v>
      </c>
      <c r="L1808" t="s">
        <v>15</v>
      </c>
      <c r="M1808" s="3" t="b">
        <v>0</v>
      </c>
      <c r="N1808" t="s">
        <v>16</v>
      </c>
    </row>
    <row r="1809" spans="1:14" x14ac:dyDescent="0.25">
      <c r="A1809" s="1">
        <v>45356</v>
      </c>
      <c r="B1809">
        <v>3</v>
      </c>
      <c r="C1809" t="s">
        <v>33</v>
      </c>
      <c r="D1809" t="s">
        <v>34</v>
      </c>
      <c r="E1809">
        <v>30</v>
      </c>
      <c r="F1809" s="2">
        <v>6.3</v>
      </c>
      <c r="G1809" s="2">
        <f>Table1[[#This Row],[price]] *Table1[[#This Row],[quantity_sold]]</f>
        <v>189</v>
      </c>
      <c r="H1809" t="s">
        <v>21</v>
      </c>
      <c r="I1809" s="3" t="b">
        <v>0</v>
      </c>
      <c r="J1809">
        <f>IF(Table1[[#This Row],[is_weekend]], 1,0)</f>
        <v>0</v>
      </c>
      <c r="K1809">
        <v>0</v>
      </c>
      <c r="L1809" t="s">
        <v>15</v>
      </c>
      <c r="M1809" s="3" t="b">
        <v>0</v>
      </c>
      <c r="N1809" t="s">
        <v>16</v>
      </c>
    </row>
    <row r="1810" spans="1:14" x14ac:dyDescent="0.25">
      <c r="A1810" s="1">
        <v>45356</v>
      </c>
      <c r="B1810">
        <v>4</v>
      </c>
      <c r="C1810" t="s">
        <v>35</v>
      </c>
      <c r="D1810" t="s">
        <v>36</v>
      </c>
      <c r="E1810">
        <v>57</v>
      </c>
      <c r="F1810" s="2">
        <v>1.8</v>
      </c>
      <c r="G1810" s="2">
        <f>Table1[[#This Row],[price]] *Table1[[#This Row],[quantity_sold]]</f>
        <v>102.60000000000001</v>
      </c>
      <c r="H1810" t="s">
        <v>21</v>
      </c>
      <c r="I1810" s="3" t="b">
        <v>0</v>
      </c>
      <c r="J1810">
        <f>IF(Table1[[#This Row],[is_weekend]], 1,0)</f>
        <v>0</v>
      </c>
      <c r="K1810">
        <v>1</v>
      </c>
      <c r="L1810" t="s">
        <v>15</v>
      </c>
      <c r="M1810" s="3" t="b">
        <v>0</v>
      </c>
      <c r="N1810" t="s">
        <v>16</v>
      </c>
    </row>
    <row r="1811" spans="1:14" x14ac:dyDescent="0.25">
      <c r="A1811" s="1">
        <v>45356</v>
      </c>
      <c r="B1811">
        <v>5</v>
      </c>
      <c r="C1811" t="s">
        <v>37</v>
      </c>
      <c r="D1811" t="s">
        <v>38</v>
      </c>
      <c r="E1811">
        <v>27</v>
      </c>
      <c r="F1811" s="2">
        <v>4.5</v>
      </c>
      <c r="G1811" s="2">
        <f>Table1[[#This Row],[price]] *Table1[[#This Row],[quantity_sold]]</f>
        <v>121.5</v>
      </c>
      <c r="H1811" t="s">
        <v>21</v>
      </c>
      <c r="I1811" s="3" t="b">
        <v>0</v>
      </c>
      <c r="J1811">
        <f>IF(Table1[[#This Row],[is_weekend]], 1,0)</f>
        <v>0</v>
      </c>
      <c r="K1811">
        <v>0</v>
      </c>
      <c r="L1811" t="s">
        <v>15</v>
      </c>
      <c r="M1811" s="3" t="b">
        <v>0</v>
      </c>
      <c r="N1811" t="s">
        <v>16</v>
      </c>
    </row>
    <row r="1812" spans="1:14" x14ac:dyDescent="0.25">
      <c r="A1812" s="1">
        <v>45355</v>
      </c>
      <c r="B1812">
        <v>1</v>
      </c>
      <c r="C1812" t="s">
        <v>12</v>
      </c>
      <c r="D1812" t="s">
        <v>13</v>
      </c>
      <c r="E1812">
        <v>30</v>
      </c>
      <c r="F1812" s="2">
        <v>7.2</v>
      </c>
      <c r="G1812" s="2">
        <f>Table1[[#This Row],[price]] *Table1[[#This Row],[quantity_sold]]</f>
        <v>216</v>
      </c>
      <c r="H1812" t="s">
        <v>20</v>
      </c>
      <c r="I1812" s="3" t="b">
        <v>0</v>
      </c>
      <c r="J1812">
        <f>IF(Table1[[#This Row],[is_weekend]], 1,0)</f>
        <v>0</v>
      </c>
      <c r="K1812">
        <v>0</v>
      </c>
      <c r="L1812" t="s">
        <v>15</v>
      </c>
      <c r="M1812" s="3" t="b">
        <v>0</v>
      </c>
      <c r="N1812" t="s">
        <v>16</v>
      </c>
    </row>
    <row r="1813" spans="1:14" x14ac:dyDescent="0.25">
      <c r="A1813" s="1">
        <v>45355</v>
      </c>
      <c r="B1813">
        <v>2</v>
      </c>
      <c r="C1813" t="s">
        <v>32</v>
      </c>
      <c r="D1813" t="s">
        <v>13</v>
      </c>
      <c r="E1813">
        <v>38</v>
      </c>
      <c r="F1813" s="2">
        <v>9</v>
      </c>
      <c r="G1813" s="2">
        <f>Table1[[#This Row],[price]] *Table1[[#This Row],[quantity_sold]]</f>
        <v>342</v>
      </c>
      <c r="H1813" t="s">
        <v>20</v>
      </c>
      <c r="I1813" s="3" t="b">
        <v>0</v>
      </c>
      <c r="J1813">
        <f>IF(Table1[[#This Row],[is_weekend]], 1,0)</f>
        <v>0</v>
      </c>
      <c r="K1813">
        <v>1</v>
      </c>
      <c r="L1813" t="s">
        <v>15</v>
      </c>
      <c r="M1813" s="3" t="b">
        <v>0</v>
      </c>
      <c r="N1813" t="s">
        <v>16</v>
      </c>
    </row>
    <row r="1814" spans="1:14" x14ac:dyDescent="0.25">
      <c r="A1814" s="1">
        <v>45355</v>
      </c>
      <c r="B1814">
        <v>3</v>
      </c>
      <c r="C1814" t="s">
        <v>33</v>
      </c>
      <c r="D1814" t="s">
        <v>34</v>
      </c>
      <c r="E1814">
        <v>25</v>
      </c>
      <c r="F1814" s="2">
        <v>6.3</v>
      </c>
      <c r="G1814" s="2">
        <f>Table1[[#This Row],[price]] *Table1[[#This Row],[quantity_sold]]</f>
        <v>157.5</v>
      </c>
      <c r="H1814" t="s">
        <v>20</v>
      </c>
      <c r="I1814" s="3" t="b">
        <v>0</v>
      </c>
      <c r="J1814">
        <f>IF(Table1[[#This Row],[is_weekend]], 1,0)</f>
        <v>0</v>
      </c>
      <c r="K1814">
        <v>0</v>
      </c>
      <c r="L1814" t="s">
        <v>15</v>
      </c>
      <c r="M1814" s="3" t="b">
        <v>0</v>
      </c>
      <c r="N1814" t="s">
        <v>16</v>
      </c>
    </row>
    <row r="1815" spans="1:14" x14ac:dyDescent="0.25">
      <c r="A1815" s="1">
        <v>45355</v>
      </c>
      <c r="B1815">
        <v>4</v>
      </c>
      <c r="C1815" t="s">
        <v>35</v>
      </c>
      <c r="D1815" t="s">
        <v>36</v>
      </c>
      <c r="E1815">
        <v>34</v>
      </c>
      <c r="F1815" s="2">
        <v>1.8</v>
      </c>
      <c r="G1815" s="2">
        <f>Table1[[#This Row],[price]] *Table1[[#This Row],[quantity_sold]]</f>
        <v>61.2</v>
      </c>
      <c r="H1815" t="s">
        <v>20</v>
      </c>
      <c r="I1815" s="3" t="b">
        <v>0</v>
      </c>
      <c r="J1815">
        <f>IF(Table1[[#This Row],[is_weekend]], 1,0)</f>
        <v>0</v>
      </c>
      <c r="K1815">
        <v>0</v>
      </c>
      <c r="L1815" t="s">
        <v>15</v>
      </c>
      <c r="M1815" s="3" t="b">
        <v>0</v>
      </c>
      <c r="N1815" t="s">
        <v>16</v>
      </c>
    </row>
    <row r="1816" spans="1:14" x14ac:dyDescent="0.25">
      <c r="A1816" s="1">
        <v>45355</v>
      </c>
      <c r="B1816">
        <v>5</v>
      </c>
      <c r="C1816" t="s">
        <v>37</v>
      </c>
      <c r="D1816" t="s">
        <v>38</v>
      </c>
      <c r="E1816">
        <v>26</v>
      </c>
      <c r="F1816" s="2">
        <v>4.5</v>
      </c>
      <c r="G1816" s="2">
        <f>Table1[[#This Row],[price]] *Table1[[#This Row],[quantity_sold]]</f>
        <v>117</v>
      </c>
      <c r="H1816" t="s">
        <v>20</v>
      </c>
      <c r="I1816" s="3" t="b">
        <v>0</v>
      </c>
      <c r="J1816">
        <f>IF(Table1[[#This Row],[is_weekend]], 1,0)</f>
        <v>0</v>
      </c>
      <c r="K1816">
        <v>0</v>
      </c>
      <c r="L1816" t="s">
        <v>15</v>
      </c>
      <c r="M1816" s="3" t="b">
        <v>0</v>
      </c>
      <c r="N1816" t="s">
        <v>16</v>
      </c>
    </row>
    <row r="1817" spans="1:14" x14ac:dyDescent="0.25">
      <c r="A1817" s="1">
        <v>45354</v>
      </c>
      <c r="B1817">
        <v>1</v>
      </c>
      <c r="C1817" t="s">
        <v>12</v>
      </c>
      <c r="D1817" t="s">
        <v>13</v>
      </c>
      <c r="E1817">
        <v>48</v>
      </c>
      <c r="F1817" s="2">
        <v>7.2</v>
      </c>
      <c r="G1817" s="2">
        <f>Table1[[#This Row],[price]] *Table1[[#This Row],[quantity_sold]]</f>
        <v>345.6</v>
      </c>
      <c r="H1817" t="s">
        <v>19</v>
      </c>
      <c r="I1817" s="3" t="b">
        <v>1</v>
      </c>
      <c r="J1817">
        <f>IF(Table1[[#This Row],[is_weekend]], 1,0)</f>
        <v>1</v>
      </c>
      <c r="K1817">
        <v>0</v>
      </c>
      <c r="L1817" t="s">
        <v>18</v>
      </c>
      <c r="M1817" s="3" t="b">
        <v>0</v>
      </c>
      <c r="N1817" t="s">
        <v>16</v>
      </c>
    </row>
    <row r="1818" spans="1:14" x14ac:dyDescent="0.25">
      <c r="A1818" s="1">
        <v>45354</v>
      </c>
      <c r="B1818">
        <v>2</v>
      </c>
      <c r="C1818" t="s">
        <v>32</v>
      </c>
      <c r="D1818" t="s">
        <v>13</v>
      </c>
      <c r="E1818">
        <v>36</v>
      </c>
      <c r="F1818" s="2">
        <v>9</v>
      </c>
      <c r="G1818" s="2">
        <f>Table1[[#This Row],[price]] *Table1[[#This Row],[quantity_sold]]</f>
        <v>324</v>
      </c>
      <c r="H1818" t="s">
        <v>19</v>
      </c>
      <c r="I1818" s="3" t="b">
        <v>1</v>
      </c>
      <c r="J1818">
        <f>IF(Table1[[#This Row],[is_weekend]], 1,0)</f>
        <v>1</v>
      </c>
      <c r="K1818">
        <v>0</v>
      </c>
      <c r="L1818" t="s">
        <v>18</v>
      </c>
      <c r="M1818" s="3" t="b">
        <v>0</v>
      </c>
      <c r="N1818" t="s">
        <v>16</v>
      </c>
    </row>
    <row r="1819" spans="1:14" x14ac:dyDescent="0.25">
      <c r="A1819" s="1">
        <v>45354</v>
      </c>
      <c r="B1819">
        <v>3</v>
      </c>
      <c r="C1819" t="s">
        <v>33</v>
      </c>
      <c r="D1819" t="s">
        <v>34</v>
      </c>
      <c r="E1819">
        <v>48</v>
      </c>
      <c r="F1819" s="2">
        <v>6.3</v>
      </c>
      <c r="G1819" s="2">
        <f>Table1[[#This Row],[price]] *Table1[[#This Row],[quantity_sold]]</f>
        <v>302.39999999999998</v>
      </c>
      <c r="H1819" t="s">
        <v>19</v>
      </c>
      <c r="I1819" s="3" t="b">
        <v>1</v>
      </c>
      <c r="J1819">
        <f>IF(Table1[[#This Row],[is_weekend]], 1,0)</f>
        <v>1</v>
      </c>
      <c r="K1819">
        <v>1</v>
      </c>
      <c r="L1819" t="s">
        <v>18</v>
      </c>
      <c r="M1819" s="3" t="b">
        <v>0</v>
      </c>
      <c r="N1819" t="s">
        <v>16</v>
      </c>
    </row>
    <row r="1820" spans="1:14" x14ac:dyDescent="0.25">
      <c r="A1820" s="1">
        <v>45354</v>
      </c>
      <c r="B1820">
        <v>4</v>
      </c>
      <c r="C1820" t="s">
        <v>35</v>
      </c>
      <c r="D1820" t="s">
        <v>36</v>
      </c>
      <c r="E1820">
        <v>56</v>
      </c>
      <c r="F1820" s="2">
        <v>1.8</v>
      </c>
      <c r="G1820" s="2">
        <f>Table1[[#This Row],[price]] *Table1[[#This Row],[quantity_sold]]</f>
        <v>100.8</v>
      </c>
      <c r="H1820" t="s">
        <v>19</v>
      </c>
      <c r="I1820" s="3" t="b">
        <v>1</v>
      </c>
      <c r="J1820">
        <f>IF(Table1[[#This Row],[is_weekend]], 1,0)</f>
        <v>1</v>
      </c>
      <c r="K1820">
        <v>0</v>
      </c>
      <c r="L1820" t="s">
        <v>18</v>
      </c>
      <c r="M1820" s="3" t="b">
        <v>0</v>
      </c>
      <c r="N1820" t="s">
        <v>16</v>
      </c>
    </row>
    <row r="1821" spans="1:14" x14ac:dyDescent="0.25">
      <c r="A1821" s="1">
        <v>45354</v>
      </c>
      <c r="B1821">
        <v>5</v>
      </c>
      <c r="C1821" t="s">
        <v>37</v>
      </c>
      <c r="D1821" t="s">
        <v>38</v>
      </c>
      <c r="E1821">
        <v>45</v>
      </c>
      <c r="F1821" s="2">
        <v>4.5</v>
      </c>
      <c r="G1821" s="2">
        <f>Table1[[#This Row],[price]] *Table1[[#This Row],[quantity_sold]]</f>
        <v>202.5</v>
      </c>
      <c r="H1821" t="s">
        <v>19</v>
      </c>
      <c r="I1821" s="3" t="b">
        <v>1</v>
      </c>
      <c r="J1821">
        <f>IF(Table1[[#This Row],[is_weekend]], 1,0)</f>
        <v>1</v>
      </c>
      <c r="K1821">
        <v>0</v>
      </c>
      <c r="L1821" t="s">
        <v>18</v>
      </c>
      <c r="M1821" s="3" t="b">
        <v>0</v>
      </c>
      <c r="N1821" t="s">
        <v>16</v>
      </c>
    </row>
    <row r="1822" spans="1:14" x14ac:dyDescent="0.25">
      <c r="A1822" s="1">
        <v>45353</v>
      </c>
      <c r="B1822">
        <v>1</v>
      </c>
      <c r="C1822" t="s">
        <v>12</v>
      </c>
      <c r="D1822" t="s">
        <v>13</v>
      </c>
      <c r="E1822">
        <v>92</v>
      </c>
      <c r="F1822" s="2">
        <v>7.2</v>
      </c>
      <c r="G1822" s="2">
        <f>Table1[[#This Row],[price]] *Table1[[#This Row],[quantity_sold]]</f>
        <v>662.4</v>
      </c>
      <c r="H1822" t="s">
        <v>17</v>
      </c>
      <c r="I1822" s="3" t="b">
        <v>1</v>
      </c>
      <c r="J1822">
        <f>IF(Table1[[#This Row],[is_weekend]], 1,0)</f>
        <v>1</v>
      </c>
      <c r="K1822">
        <v>1</v>
      </c>
      <c r="L1822" t="s">
        <v>18</v>
      </c>
      <c r="M1822" s="3" t="b">
        <v>1</v>
      </c>
      <c r="N1822" t="s">
        <v>16</v>
      </c>
    </row>
    <row r="1823" spans="1:14" x14ac:dyDescent="0.25">
      <c r="A1823" s="1">
        <v>45353</v>
      </c>
      <c r="B1823">
        <v>2</v>
      </c>
      <c r="C1823" t="s">
        <v>32</v>
      </c>
      <c r="D1823" t="s">
        <v>13</v>
      </c>
      <c r="E1823">
        <v>56</v>
      </c>
      <c r="F1823" s="2">
        <v>9</v>
      </c>
      <c r="G1823" s="2">
        <f>Table1[[#This Row],[price]] *Table1[[#This Row],[quantity_sold]]</f>
        <v>504</v>
      </c>
      <c r="H1823" t="s">
        <v>17</v>
      </c>
      <c r="I1823" s="3" t="b">
        <v>1</v>
      </c>
      <c r="J1823">
        <f>IF(Table1[[#This Row],[is_weekend]], 1,0)</f>
        <v>1</v>
      </c>
      <c r="K1823">
        <v>0</v>
      </c>
      <c r="L1823" t="s">
        <v>18</v>
      </c>
      <c r="M1823" s="3" t="b">
        <v>1</v>
      </c>
      <c r="N1823" t="s">
        <v>16</v>
      </c>
    </row>
    <row r="1824" spans="1:14" x14ac:dyDescent="0.25">
      <c r="A1824" s="1">
        <v>45353</v>
      </c>
      <c r="B1824">
        <v>3</v>
      </c>
      <c r="C1824" t="s">
        <v>33</v>
      </c>
      <c r="D1824" t="s">
        <v>34</v>
      </c>
      <c r="E1824">
        <v>43</v>
      </c>
      <c r="F1824" s="2">
        <v>6.3</v>
      </c>
      <c r="G1824" s="2">
        <f>Table1[[#This Row],[price]] *Table1[[#This Row],[quantity_sold]]</f>
        <v>270.89999999999998</v>
      </c>
      <c r="H1824" t="s">
        <v>17</v>
      </c>
      <c r="I1824" s="3" t="b">
        <v>1</v>
      </c>
      <c r="J1824">
        <f>IF(Table1[[#This Row],[is_weekend]], 1,0)</f>
        <v>1</v>
      </c>
      <c r="K1824">
        <v>0</v>
      </c>
      <c r="L1824" t="s">
        <v>18</v>
      </c>
      <c r="M1824" s="3" t="b">
        <v>1</v>
      </c>
      <c r="N1824" t="s">
        <v>16</v>
      </c>
    </row>
    <row r="1825" spans="1:14" x14ac:dyDescent="0.25">
      <c r="A1825" s="1">
        <v>45353</v>
      </c>
      <c r="B1825">
        <v>4</v>
      </c>
      <c r="C1825" t="s">
        <v>35</v>
      </c>
      <c r="D1825" t="s">
        <v>36</v>
      </c>
      <c r="E1825">
        <v>70</v>
      </c>
      <c r="F1825" s="2">
        <v>1.8</v>
      </c>
      <c r="G1825" s="2">
        <f>Table1[[#This Row],[price]] *Table1[[#This Row],[quantity_sold]]</f>
        <v>126</v>
      </c>
      <c r="H1825" t="s">
        <v>17</v>
      </c>
      <c r="I1825" s="3" t="b">
        <v>1</v>
      </c>
      <c r="J1825">
        <f>IF(Table1[[#This Row],[is_weekend]], 1,0)</f>
        <v>1</v>
      </c>
      <c r="K1825">
        <v>0</v>
      </c>
      <c r="L1825" t="s">
        <v>18</v>
      </c>
      <c r="M1825" s="3" t="b">
        <v>1</v>
      </c>
      <c r="N1825" t="s">
        <v>16</v>
      </c>
    </row>
    <row r="1826" spans="1:14" x14ac:dyDescent="0.25">
      <c r="A1826" s="1">
        <v>45353</v>
      </c>
      <c r="B1826">
        <v>5</v>
      </c>
      <c r="C1826" t="s">
        <v>37</v>
      </c>
      <c r="D1826" t="s">
        <v>38</v>
      </c>
      <c r="E1826">
        <v>53</v>
      </c>
      <c r="F1826" s="2">
        <v>4.5</v>
      </c>
      <c r="G1826" s="2">
        <f>Table1[[#This Row],[price]] *Table1[[#This Row],[quantity_sold]]</f>
        <v>238.5</v>
      </c>
      <c r="H1826" t="s">
        <v>17</v>
      </c>
      <c r="I1826" s="3" t="b">
        <v>1</v>
      </c>
      <c r="J1826">
        <f>IF(Table1[[#This Row],[is_weekend]], 1,0)</f>
        <v>1</v>
      </c>
      <c r="K1826">
        <v>0</v>
      </c>
      <c r="L1826" t="s">
        <v>18</v>
      </c>
      <c r="M1826" s="3" t="b">
        <v>1</v>
      </c>
      <c r="N1826" t="s">
        <v>16</v>
      </c>
    </row>
    <row r="1827" spans="1:14" x14ac:dyDescent="0.25">
      <c r="A1827" s="1">
        <v>45352</v>
      </c>
      <c r="B1827">
        <v>1</v>
      </c>
      <c r="C1827" t="s">
        <v>12</v>
      </c>
      <c r="D1827" t="s">
        <v>13</v>
      </c>
      <c r="E1827">
        <v>48</v>
      </c>
      <c r="F1827" s="2">
        <v>7.2</v>
      </c>
      <c r="G1827" s="2">
        <f>Table1[[#This Row],[price]] *Table1[[#This Row],[quantity_sold]]</f>
        <v>345.6</v>
      </c>
      <c r="H1827" t="s">
        <v>14</v>
      </c>
      <c r="I1827" s="3" t="b">
        <v>0</v>
      </c>
      <c r="J1827">
        <f>IF(Table1[[#This Row],[is_weekend]], 1,0)</f>
        <v>0</v>
      </c>
      <c r="K1827">
        <v>0</v>
      </c>
      <c r="L1827" t="s">
        <v>15</v>
      </c>
      <c r="M1827" s="3" t="b">
        <v>0</v>
      </c>
      <c r="N1827" t="s">
        <v>16</v>
      </c>
    </row>
    <row r="1828" spans="1:14" x14ac:dyDescent="0.25">
      <c r="A1828" s="1">
        <v>45352</v>
      </c>
      <c r="B1828">
        <v>2</v>
      </c>
      <c r="C1828" t="s">
        <v>32</v>
      </c>
      <c r="D1828" t="s">
        <v>13</v>
      </c>
      <c r="E1828">
        <v>37</v>
      </c>
      <c r="F1828" s="2">
        <v>9</v>
      </c>
      <c r="G1828" s="2">
        <f>Table1[[#This Row],[price]] *Table1[[#This Row],[quantity_sold]]</f>
        <v>333</v>
      </c>
      <c r="H1828" t="s">
        <v>14</v>
      </c>
      <c r="I1828" s="3" t="b">
        <v>0</v>
      </c>
      <c r="J1828">
        <f>IF(Table1[[#This Row],[is_weekend]], 1,0)</f>
        <v>0</v>
      </c>
      <c r="K1828">
        <v>0</v>
      </c>
      <c r="L1828" t="s">
        <v>15</v>
      </c>
      <c r="M1828" s="3" t="b">
        <v>0</v>
      </c>
      <c r="N1828" t="s">
        <v>16</v>
      </c>
    </row>
    <row r="1829" spans="1:14" x14ac:dyDescent="0.25">
      <c r="A1829" s="1">
        <v>45352</v>
      </c>
      <c r="B1829">
        <v>3</v>
      </c>
      <c r="C1829" t="s">
        <v>33</v>
      </c>
      <c r="D1829" t="s">
        <v>34</v>
      </c>
      <c r="E1829">
        <v>57</v>
      </c>
      <c r="F1829" s="2">
        <v>6.3</v>
      </c>
      <c r="G1829" s="2">
        <f>Table1[[#This Row],[price]] *Table1[[#This Row],[quantity_sold]]</f>
        <v>359.09999999999997</v>
      </c>
      <c r="H1829" t="s">
        <v>14</v>
      </c>
      <c r="I1829" s="3" t="b">
        <v>0</v>
      </c>
      <c r="J1829">
        <f>IF(Table1[[#This Row],[is_weekend]], 1,0)</f>
        <v>0</v>
      </c>
      <c r="K1829">
        <v>1</v>
      </c>
      <c r="L1829" t="s">
        <v>15</v>
      </c>
      <c r="M1829" s="3" t="b">
        <v>0</v>
      </c>
      <c r="N1829" t="s">
        <v>16</v>
      </c>
    </row>
    <row r="1830" spans="1:14" x14ac:dyDescent="0.25">
      <c r="A1830" s="1">
        <v>45352</v>
      </c>
      <c r="B1830">
        <v>4</v>
      </c>
      <c r="C1830" t="s">
        <v>35</v>
      </c>
      <c r="D1830" t="s">
        <v>36</v>
      </c>
      <c r="E1830">
        <v>55</v>
      </c>
      <c r="F1830" s="2">
        <v>1.8</v>
      </c>
      <c r="G1830" s="2">
        <f>Table1[[#This Row],[price]] *Table1[[#This Row],[quantity_sold]]</f>
        <v>99</v>
      </c>
      <c r="H1830" t="s">
        <v>14</v>
      </c>
      <c r="I1830" s="3" t="b">
        <v>0</v>
      </c>
      <c r="J1830">
        <f>IF(Table1[[#This Row],[is_weekend]], 1,0)</f>
        <v>0</v>
      </c>
      <c r="K1830">
        <v>0</v>
      </c>
      <c r="L1830" t="s">
        <v>15</v>
      </c>
      <c r="M1830" s="3" t="b">
        <v>0</v>
      </c>
      <c r="N1830" t="s">
        <v>16</v>
      </c>
    </row>
    <row r="1831" spans="1:14" x14ac:dyDescent="0.25">
      <c r="A1831" s="1">
        <v>45352</v>
      </c>
      <c r="B1831">
        <v>5</v>
      </c>
      <c r="C1831" t="s">
        <v>37</v>
      </c>
      <c r="D1831" t="s">
        <v>38</v>
      </c>
      <c r="E1831">
        <v>38</v>
      </c>
      <c r="F1831" s="2">
        <v>4.5</v>
      </c>
      <c r="G1831" s="2">
        <f>Table1[[#This Row],[price]] *Table1[[#This Row],[quantity_sold]]</f>
        <v>171</v>
      </c>
      <c r="H1831" t="s">
        <v>14</v>
      </c>
      <c r="I1831" s="3" t="b">
        <v>0</v>
      </c>
      <c r="J1831">
        <f>IF(Table1[[#This Row],[is_weekend]], 1,0)</f>
        <v>0</v>
      </c>
      <c r="K1831">
        <v>0</v>
      </c>
      <c r="L1831" t="s">
        <v>15</v>
      </c>
      <c r="M1831" s="3" t="b">
        <v>0</v>
      </c>
      <c r="N1831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dashboard</vt:lpstr>
      <vt:lpstr>Sheet1</vt:lpstr>
      <vt:lpstr>restaurant_sales</vt:lpstr>
      <vt:lpstr>avg_price</vt:lpstr>
      <vt:lpstr>avg_sales_day</vt:lpstr>
      <vt:lpstr>QoQ</vt:lpstr>
      <vt:lpstr>qtr</vt:lpstr>
      <vt:lpstr>quantity</vt:lpstr>
      <vt:lpstr>Sales</vt:lpstr>
      <vt:lpstr>total_order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Azeem</dc:creator>
  <cp:lastModifiedBy>Mubarak Azeem</cp:lastModifiedBy>
  <dcterms:created xsi:type="dcterms:W3CDTF">2025-08-03T20:07:47Z</dcterms:created>
  <dcterms:modified xsi:type="dcterms:W3CDTF">2025-08-06T20:13:11Z</dcterms:modified>
</cp:coreProperties>
</file>