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FS" sheetId="1" state="visible" r:id="rId2"/>
    <sheet name="xmlExample" sheetId="2" state="visible" r:id="rId3"/>
  </sheets>
  <definedNames>
    <definedName function="false" hidden="false" localSheetId="0" name="_xlnm._FilterDatabase" vbProcedure="false">TFS!$A$2:$C$2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<sst xmlns="http://schemas.openxmlformats.org/spreadsheetml/2006/main" count="82" uniqueCount="59">
  <si>
    <t xml:space="preserve">SANCO</t>
  </si>
  <si>
    <t xml:space="preserve">EFFDATE</t>
  </si>
  <si>
    <t xml:space="preserve">NARRATION</t>
  </si>
  <si>
    <t xml:space="preserve">VOUCHER TYPE</t>
  </si>
  <si>
    <t xml:space="preserve">LEDGER (1)</t>
  </si>
  <si>
    <t xml:space="preserve">AMT (1)</t>
  </si>
  <si>
    <t xml:space="preserve">LEDGER (2)</t>
  </si>
  <si>
    <t xml:space="preserve">AMT (2)</t>
  </si>
  <si>
    <t xml:space="preserve">LEDGER (3)</t>
  </si>
  <si>
    <t xml:space="preserve">AMT (3)</t>
  </si>
  <si>
    <t xml:space="preserve">LEDGER (4)</t>
  </si>
  <si>
    <t xml:space="preserve">AMT (4)</t>
  </si>
  <si>
    <t xml:space="preserve">LEDGER (5)</t>
  </si>
  <si>
    <t xml:space="preserve">AMT (5)</t>
  </si>
  <si>
    <t xml:space="preserve">LEDGER (6)</t>
  </si>
  <si>
    <t xml:space="preserve">AMT (6)</t>
  </si>
  <si>
    <t xml:space="preserve">LEDGER (7)</t>
  </si>
  <si>
    <t xml:space="preserve">AMT (7)</t>
  </si>
  <si>
    <t xml:space="preserve">LEDGER (8)</t>
  </si>
  <si>
    <t xml:space="preserve">AMT (8)</t>
  </si>
  <si>
    <t xml:space="preserve">01-04-2017</t>
  </si>
  <si>
    <t xml:space="preserve">Cash Paid</t>
  </si>
  <si>
    <t xml:space="preserve">Payment</t>
  </si>
  <si>
    <t xml:space="preserve">Pankaj</t>
  </si>
  <si>
    <t xml:space="preserve">Santosh</t>
  </si>
  <si>
    <t xml:space="preserve">Sachin</t>
  </si>
  <si>
    <t xml:space="preserve">Cash</t>
  </si>
  <si>
    <t xml:space="preserve">02-04-2017</t>
  </si>
  <si>
    <t xml:space="preserve">Cash Received</t>
  </si>
  <si>
    <t xml:space="preserve">Receipt</t>
  </si>
  <si>
    <t xml:space="preserve">Xml Code that needs to be created for Sheet as Shown in TFS</t>
  </si>
  <si>
    <t xml:space="preserve">&lt;?xml version="1.0" encoding="UTF-8"?&gt;</t>
  </si>
  <si>
    <t xml:space="preserve">Start of Every Import</t>
  </si>
  <si>
    <t xml:space="preserve">&lt;ENVELOPE&gt;</t>
  </si>
  <si>
    <t xml:space="preserve">  &lt;HEADER&gt;</t>
  </si>
  <si>
    <t xml:space="preserve">    &lt;TALLYREQUEST&gt;Import Data&lt;/TALLYREQUEST&gt;</t>
  </si>
  <si>
    <t xml:space="preserve">  &lt;/HEADER&gt;</t>
  </si>
  <si>
    <t xml:space="preserve">  &lt;BODY&gt;</t>
  </si>
  <si>
    <t xml:space="preserve">   &lt;IMPORTDATA&gt;</t>
  </si>
  <si>
    <t xml:space="preserve">    &lt;REQUESTDESC&gt;</t>
  </si>
  <si>
    <t xml:space="preserve">      &lt;REPORTNAME&gt;All Masters&lt;/REPORTNAME&gt;</t>
  </si>
  <si>
    <t xml:space="preserve">      &lt;STATICVARIABLES&gt;</t>
  </si>
  <si>
    <t xml:space="preserve">      &lt;/STATICVARIABLES&gt;</t>
  </si>
  <si>
    <t xml:space="preserve">    &lt;/REQUESTDESC&gt;</t>
  </si>
  <si>
    <t xml:space="preserve">    &lt;REQUESTDATA&gt;</t>
  </si>
  <si>
    <t xml:space="preserve">     &lt;TALLYMESSAGE xmlns:UDF="TallyUDF"&gt;</t>
  </si>
  <si>
    <t xml:space="preserve">Opening of a new Entry. Start of each row</t>
  </si>
  <si>
    <t xml:space="preserve">For each Row this must be created till the row is not blank </t>
  </si>
  <si>
    <t xml:space="preserve">             &lt;ALLLEDGERENTRIES.LIST&gt;</t>
  </si>
  <si>
    <t xml:space="preserve">For each Ledger-Amount Combo in a row until Ledger is blank</t>
  </si>
  <si>
    <t xml:space="preserve">             &lt;/ALLLEDGERENTRIES.LIST&gt;</t>
  </si>
  <si>
    <t xml:space="preserve">      &lt;/VOUCHER&gt;</t>
  </si>
  <si>
    <t xml:space="preserve">Closing of a Entry. End of Each Row</t>
  </si>
  <si>
    <t xml:space="preserve">     &lt;/TALLYMESSAGE&gt;</t>
  </si>
  <si>
    <t xml:space="preserve">    &lt;/REQUESTDATA&gt;</t>
  </si>
  <si>
    <t xml:space="preserve">End of Every Import</t>
  </si>
  <si>
    <t xml:space="preserve">   &lt;/IMPORTDATA&gt;</t>
  </si>
  <si>
    <t xml:space="preserve">  &lt;/BODY&gt;</t>
  </si>
  <si>
    <t xml:space="preserve">&lt;/ENVELOPE&gt;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</si>
</sst>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4BD97"/>
        <bgColor rgb="FFA6A6A6"/>
      </patternFill>
    </fill>
    <fill>
      <patternFill patternType="solid">
        <fgColor rgb="FF8EB4E3"/>
        <bgColor rgb="FF95B3D7"/>
      </patternFill>
    </fill>
    <fill>
      <patternFill patternType="solid">
        <fgColor rgb="FFB9CDE5"/>
        <bgColor rgb="FFD7E4BD"/>
      </patternFill>
    </fill>
    <fill>
      <patternFill patternType="solid">
        <fgColor rgb="FFA6A6A6"/>
        <bgColor rgb="FF95B3D7"/>
      </patternFill>
    </fill>
    <fill>
      <patternFill patternType="solid">
        <fgColor rgb="FFD7E4BD"/>
        <bgColor rgb="FFB9CDE5"/>
      </patternFill>
    </fill>
    <fill>
      <patternFill patternType="solid">
        <fgColor rgb="FF95B3D7"/>
        <bgColor rgb="FF8EB4E3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5B3D7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2" topLeftCell="A3" activePane="bottomLeft" state="frozen"/>
      <selection pane="topLeft" activeCell="A1" activeCellId="0" sqref="A1"/>
      <selection pane="bottomLeft" activeCell="B2" activeCellId="0" sqref="B2"/>
    </sheetView>
  </sheetViews>
  <sheetFormatPr defaultRowHeight="18" zeroHeight="false" outlineLevelRow="0" outlineLevelCol="0"/>
  <cols>
    <col collapsed="false" customWidth="true" hidden="false" outlineLevel="0" max="1" min="1" style="1" width="15.66"/>
    <col collapsed="false" customWidth="true" hidden="false" outlineLevel="0" max="4" min="2" style="1" width="20.65"/>
    <col collapsed="false" customWidth="true" hidden="false" outlineLevel="0" max="5" min="5" style="1" width="15.66"/>
    <col collapsed="false" customWidth="true" hidden="false" outlineLevel="0" max="6" min="6" style="1" width="20.65"/>
    <col collapsed="false" customWidth="true" hidden="false" outlineLevel="0" max="7" min="7" style="2" width="15.66"/>
    <col collapsed="false" customWidth="true" hidden="false" outlineLevel="0" max="8" min="8" style="1" width="20.65"/>
    <col collapsed="false" customWidth="true" hidden="false" outlineLevel="0" max="9" min="9" style="2" width="15.66"/>
    <col collapsed="false" customWidth="true" hidden="false" outlineLevel="0" max="10" min="10" style="1" width="20.65"/>
    <col collapsed="false" customWidth="true" hidden="false" outlineLevel="0" max="11" min="11" style="2" width="15.66"/>
    <col collapsed="false" customWidth="true" hidden="false" outlineLevel="0" max="12" min="12" style="1" width="20.65"/>
    <col collapsed="false" customWidth="true" hidden="false" outlineLevel="0" max="13" min="13" style="2" width="15.66"/>
    <col collapsed="false" customWidth="true" hidden="false" outlineLevel="0" max="14" min="14" style="1" width="20.65"/>
    <col collapsed="false" customWidth="true" hidden="false" outlineLevel="0" max="15" min="15" style="2" width="15.66"/>
    <col collapsed="false" customWidth="true" hidden="false" outlineLevel="0" max="16" min="16" style="1" width="20.65"/>
    <col collapsed="false" customWidth="true" hidden="false" outlineLevel="0" max="17" min="17" style="2" width="15.66"/>
    <col collapsed="false" customWidth="true" hidden="false" outlineLevel="0" max="18" min="18" style="1" width="20.65"/>
    <col collapsed="false" customWidth="true" hidden="false" outlineLevel="0" max="19" min="19" style="2" width="15.66"/>
    <col collapsed="false" customWidth="true" hidden="false" outlineLevel="0" max="1025" min="20" style="1" width="9.12"/>
  </cols>
  <sheetData>
    <row r="1" customFormat="false" ht="18" hidden="false" customHeight="true" outlineLevel="0" collapsed="false">
      <c r="A1" s="1" t="s">
        <v>0</v>
      </c>
    </row>
    <row r="2" customFormat="false" ht="18" hidden="false" customHeight="true" outlineLevel="0" collapsed="false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4" t="s">
        <v>8</v>
      </c>
      <c r="I2" s="7" t="s">
        <v>9</v>
      </c>
      <c r="J2" s="5" t="s">
        <v>10</v>
      </c>
      <c r="K2" s="6" t="s">
        <v>11</v>
      </c>
      <c r="L2" s="4" t="s">
        <v>12</v>
      </c>
      <c r="M2" s="7" t="s">
        <v>13</v>
      </c>
      <c r="N2" s="5" t="s">
        <v>14</v>
      </c>
      <c r="O2" s="6" t="s">
        <v>15</v>
      </c>
      <c r="P2" s="4" t="s">
        <v>16</v>
      </c>
      <c r="Q2" s="7" t="s">
        <v>17</v>
      </c>
      <c r="R2" s="5" t="s">
        <v>18</v>
      </c>
      <c r="S2" s="6" t="s">
        <v>19</v>
      </c>
    </row>
    <row r="3" customFormat="false" ht="18" hidden="false" customHeight="true" outlineLevel="0" collapsed="false">
      <c r="A3" s="8" t="s">
        <v>20</v>
      </c>
      <c r="B3" s="1" t="s">
        <v>21</v>
      </c>
      <c r="C3" s="1" t="s">
        <v>22</v>
      </c>
      <c r="D3" s="1" t="s">
        <v>23</v>
      </c>
      <c r="E3" s="2" t="n">
        <v>-100</v>
      </c>
      <c r="F3" s="1" t="s">
        <v>24</v>
      </c>
      <c r="G3" s="2" t="n">
        <v>-200</v>
      </c>
      <c r="H3" s="1" t="s">
        <v>25</v>
      </c>
      <c r="I3" s="2" t="n">
        <v>-300</v>
      </c>
      <c r="J3" s="1" t="s">
        <v>26</v>
      </c>
      <c r="K3" s="2" t="n">
        <v>600</v>
      </c>
    </row>
    <row r="4" customFormat="false" ht="18" hidden="false" customHeight="true" outlineLevel="0" collapsed="false">
      <c r="A4" s="8" t="s">
        <v>27</v>
      </c>
      <c r="B4" s="1" t="s">
        <v>28</v>
      </c>
      <c r="C4" s="1" t="s">
        <v>29</v>
      </c>
      <c r="D4" s="1" t="s">
        <v>25</v>
      </c>
      <c r="E4" s="2" t="n">
        <v>300</v>
      </c>
      <c r="F4" s="1" t="s">
        <v>26</v>
      </c>
      <c r="G4" s="2" t="n">
        <v>-300</v>
      </c>
    </row>
  </sheetData>
  <dataValidations count="2">
    <dataValidation allowBlank="true" operator="between" showDropDown="false" showErrorMessage="true" showInputMessage="true" sqref="C3:C4" type="list">
      <formula1>"Receipt,Payment,Contra,Sales,Purchase,Journal"</formula1>
      <formula2>0</formula2>
    </dataValidation>
    <dataValidation allowBlank="true" operator="between" prompt="Enter Debit Amt in (-) Minus" promptTitle="DEBIT AMT -" showDropDown="false" showErrorMessage="true" showInputMessage="true" sqref="E2 G2 I2 K2 M2 O2 Q2 S2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8" min="2" style="0" width="8.67"/>
    <col collapsed="false" customWidth="true" hidden="false" outlineLevel="0" max="9" min="9" style="0" width="39.55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0" t="s">
        <v>30</v>
      </c>
    </row>
    <row r="2" customFormat="false" ht="14.4" hidden="false" customHeight="false" outlineLevel="0" collapsed="false">
      <c r="A2" s="9" t="s">
        <v>31</v>
      </c>
      <c r="B2" s="10"/>
      <c r="C2" s="10"/>
      <c r="D2" s="10"/>
      <c r="E2" s="10"/>
      <c r="F2" s="10"/>
      <c r="G2" s="10"/>
      <c r="H2" s="11"/>
      <c r="I2" s="12" t="s">
        <v>32</v>
      </c>
    </row>
    <row r="3" customFormat="false" ht="14.4" hidden="false" customHeight="false" outlineLevel="0" collapsed="false">
      <c r="A3" s="13" t="s">
        <v>33</v>
      </c>
      <c r="B3" s="14"/>
      <c r="C3" s="14"/>
      <c r="D3" s="14"/>
      <c r="E3" s="14"/>
      <c r="F3" s="14"/>
      <c r="G3" s="14"/>
      <c r="H3" s="11"/>
      <c r="I3" s="12"/>
    </row>
    <row r="4" customFormat="false" ht="14.4" hidden="false" customHeight="false" outlineLevel="0" collapsed="false">
      <c r="A4" s="15" t="s">
        <v>34</v>
      </c>
      <c r="B4" s="14"/>
      <c r="C4" s="14"/>
      <c r="D4" s="14"/>
      <c r="E4" s="14"/>
      <c r="F4" s="14"/>
      <c r="G4" s="14"/>
      <c r="H4" s="11"/>
      <c r="I4" s="12"/>
    </row>
    <row r="5" customFormat="false" ht="14.4" hidden="false" customHeight="false" outlineLevel="0" collapsed="false">
      <c r="A5" s="13" t="s">
        <v>35</v>
      </c>
      <c r="B5" s="14"/>
      <c r="C5" s="14"/>
      <c r="D5" s="14"/>
      <c r="E5" s="14"/>
      <c r="F5" s="14"/>
      <c r="G5" s="14"/>
      <c r="H5" s="11"/>
      <c r="I5" s="12"/>
    </row>
    <row r="6" customFormat="false" ht="14.4" hidden="false" customHeight="false" outlineLevel="0" collapsed="false">
      <c r="A6" s="13" t="s">
        <v>36</v>
      </c>
      <c r="B6" s="14"/>
      <c r="C6" s="14"/>
      <c r="D6" s="14"/>
      <c r="E6" s="14"/>
      <c r="F6" s="14"/>
      <c r="G6" s="14"/>
      <c r="H6" s="11"/>
      <c r="I6" s="12"/>
    </row>
    <row r="7" customFormat="false" ht="14.4" hidden="false" customHeight="false" outlineLevel="0" collapsed="false">
      <c r="A7" s="13" t="s">
        <v>37</v>
      </c>
      <c r="B7" s="14"/>
      <c r="C7" s="14"/>
      <c r="D7" s="14"/>
      <c r="E7" s="14"/>
      <c r="F7" s="14"/>
      <c r="G7" s="14"/>
      <c r="H7" s="11"/>
      <c r="I7" s="12"/>
    </row>
    <row r="8" customFormat="false" ht="14.4" hidden="false" customHeight="false" outlineLevel="0" collapsed="false">
      <c r="A8" s="13" t="s">
        <v>38</v>
      </c>
      <c r="B8" s="14"/>
      <c r="C8" s="14"/>
      <c r="D8" s="14"/>
      <c r="E8" s="14"/>
      <c r="F8" s="14"/>
      <c r="G8" s="14"/>
      <c r="H8" s="11"/>
      <c r="I8" s="12"/>
    </row>
    <row r="9" customFormat="false" ht="14.4" hidden="false" customHeight="false" outlineLevel="0" collapsed="false">
      <c r="A9" s="13" t="s">
        <v>39</v>
      </c>
      <c r="B9" s="14"/>
      <c r="C9" s="14"/>
      <c r="D9" s="14"/>
      <c r="E9" s="14"/>
      <c r="F9" s="14"/>
      <c r="G9" s="14"/>
      <c r="H9" s="11"/>
      <c r="I9" s="12"/>
    </row>
    <row r="10" customFormat="false" ht="14.4" hidden="false" customHeight="false" outlineLevel="0" collapsed="false">
      <c r="A10" s="13" t="s">
        <v>40</v>
      </c>
      <c r="B10" s="14"/>
      <c r="C10" s="14"/>
      <c r="D10" s="14"/>
      <c r="E10" s="14"/>
      <c r="F10" s="14"/>
      <c r="G10" s="14"/>
      <c r="H10" s="11"/>
      <c r="I10" s="12"/>
    </row>
    <row r="11" customFormat="false" ht="14.4" hidden="false" customHeight="false" outlineLevel="0" collapsed="false">
      <c r="A11" s="13" t="s">
        <v>41</v>
      </c>
      <c r="B11" s="14"/>
      <c r="C11" s="14"/>
      <c r="D11" s="14"/>
      <c r="E11" s="14"/>
      <c r="F11" s="14"/>
      <c r="G11" s="14"/>
      <c r="H11" s="11"/>
      <c r="I11" s="12"/>
    </row>
    <row r="12" customFormat="false" ht="14.4" hidden="false" customHeight="false" outlineLevel="0" collapsed="false">
      <c r="A12" s="13" t="str">
        <f aca="false">"        &lt;SVCURRENTCOMPANY&gt;"&amp;TFS!B1&amp;"&lt;/SVCURRENTCOMPANY&gt;"</f>
        <v>        &lt;SVCURRENTCOMPANY&gt;&lt;/SVCURRENTCOMPANY&gt;</v>
      </c>
      <c r="B12" s="14"/>
      <c r="C12" s="14"/>
      <c r="D12" s="14"/>
      <c r="E12" s="14"/>
      <c r="F12" s="14"/>
      <c r="G12" s="14"/>
      <c r="H12" s="11"/>
      <c r="I12" s="12"/>
    </row>
    <row r="13" customFormat="false" ht="14.4" hidden="false" customHeight="false" outlineLevel="0" collapsed="false">
      <c r="A13" s="13" t="s">
        <v>42</v>
      </c>
      <c r="B13" s="14"/>
      <c r="C13" s="14"/>
      <c r="D13" s="14"/>
      <c r="E13" s="14"/>
      <c r="F13" s="14"/>
      <c r="G13" s="14"/>
      <c r="H13" s="11"/>
      <c r="I13" s="12"/>
    </row>
    <row r="14" customFormat="false" ht="14.4" hidden="false" customHeight="false" outlineLevel="0" collapsed="false">
      <c r="A14" s="13" t="s">
        <v>43</v>
      </c>
      <c r="B14" s="14"/>
      <c r="C14" s="14"/>
      <c r="D14" s="14"/>
      <c r="E14" s="14"/>
      <c r="F14" s="14"/>
      <c r="G14" s="14"/>
      <c r="H14" s="11"/>
      <c r="I14" s="12"/>
    </row>
    <row r="15" customFormat="false" ht="15" hidden="false" customHeight="false" outlineLevel="0" collapsed="false">
      <c r="A15" s="16" t="s">
        <v>44</v>
      </c>
      <c r="B15" s="17"/>
      <c r="C15" s="17"/>
      <c r="D15" s="17"/>
      <c r="E15" s="17"/>
      <c r="F15" s="17"/>
      <c r="G15" s="17"/>
      <c r="H15" s="11"/>
      <c r="I15" s="12"/>
    </row>
    <row r="16" customFormat="false" ht="14.4" hidden="false" customHeight="false" outlineLevel="0" collapsed="false">
      <c r="A16" s="18" t="s">
        <v>45</v>
      </c>
      <c r="B16" s="19"/>
      <c r="C16" s="20"/>
      <c r="D16" s="20"/>
      <c r="E16" s="20"/>
      <c r="F16" s="20"/>
      <c r="G16" s="20"/>
      <c r="H16" s="21"/>
      <c r="I16" s="22" t="s">
        <v>46</v>
      </c>
    </row>
    <row r="17" customFormat="false" ht="14.4" hidden="false" customHeight="true" outlineLevel="0" collapsed="false">
      <c r="A17" s="23" t="str">
        <f aca="false">"      &lt;VOUCHER VCHTYPE="""&amp;TFS!C3&amp;""" ACTION=""Create""&gt;"</f>
        <v>&lt;VOUCHER VCHTYPE="Payment" ACTION="Create"&gt;</v>
      </c>
      <c r="B17" s="24"/>
      <c r="C17" s="24"/>
      <c r="D17" s="24"/>
      <c r="E17" s="24"/>
      <c r="F17" s="24"/>
      <c r="G17" s="24"/>
      <c r="H17" s="21"/>
      <c r="I17" s="22"/>
    </row>
    <row r="18" customFormat="false" ht="14.4" hidden="false" customHeight="true" outlineLevel="0" collapsed="false">
      <c r="A18" s="23" t="str">
        <f aca="false">"        &lt;VOUCHERTYPENAME&gt;"&amp;TFS!C3&amp;"&lt;/VOUCHERTYPENAME&gt;"</f>
        <v>&lt;VOUCHERTYPENAME&gt;Payment&lt;/VOUCHERTYPENAME&gt;</v>
      </c>
      <c r="B18" s="24"/>
      <c r="C18" s="24"/>
      <c r="D18" s="24"/>
      <c r="E18" s="24"/>
      <c r="F18" s="24"/>
      <c r="G18" s="24"/>
      <c r="H18" s="25"/>
      <c r="I18" s="26" t="s">
        <v>47</v>
      </c>
    </row>
    <row r="19" customFormat="false" ht="14.4" hidden="false" customHeight="false" outlineLevel="0" collapsed="false">
      <c r="A19" s="23" t="str">
        <f aca="false">"        &lt;DATE&gt;"&amp;RIGHT(TFS!A3,4)&amp;MID(TFS!A3,4,2)&amp;LEFT(TFS!A3,2)&amp;"&lt;/DATE&gt;"</f>
        <v>&lt;DATE&gt;20170401&lt;/DATE&gt;</v>
      </c>
      <c r="B19" s="24"/>
      <c r="C19" s="24"/>
      <c r="D19" s="24"/>
      <c r="E19" s="24"/>
      <c r="F19" s="24"/>
      <c r="G19" s="24"/>
      <c r="H19" s="25"/>
      <c r="I19" s="26"/>
    </row>
    <row r="20" customFormat="false" ht="14.4" hidden="false" customHeight="false" outlineLevel="0" collapsed="false">
      <c r="A20" s="23" t="str">
        <f aca="false">"        &lt;PARTYLEDGERNAME&gt;"&amp;TFS!D3&amp;"&lt;/PARTYLEDGERNAME&gt;"</f>
        <v>&lt;PARTYLEDGERNAME&gt;Pankaj&lt;/PARTYLEDGERNAME&gt;</v>
      </c>
      <c r="B20" s="24"/>
      <c r="C20" s="24"/>
      <c r="D20" s="24"/>
      <c r="E20" s="24"/>
      <c r="F20" s="24"/>
      <c r="G20" s="24"/>
      <c r="H20" s="25"/>
      <c r="I20" s="26"/>
    </row>
    <row r="21" customFormat="false" ht="14.4" hidden="false" customHeight="false" outlineLevel="0" collapsed="false">
      <c r="A21" s="23" t="str">
        <f aca="false">"        &lt;NARRATION&gt;"&amp;TFS!B3&amp;"&lt;/NARRATION&gt;"</f>
        <v>&lt;NARRATION&gt;Cash Paid&lt;/NARRATION&gt;</v>
      </c>
      <c r="B21" s="24"/>
      <c r="C21" s="24"/>
      <c r="D21" s="24"/>
      <c r="E21" s="24"/>
      <c r="F21" s="24"/>
      <c r="G21" s="24"/>
      <c r="H21" s="25"/>
      <c r="I21" s="26"/>
    </row>
    <row r="22" customFormat="false" ht="15" hidden="false" customHeight="false" outlineLevel="0" collapsed="false">
      <c r="A22" s="23" t="str">
        <f aca="false">"        &lt;EFFECTIVEDATE&gt;"&amp;RIGHT(TFS!A3,4)&amp;MID(TFS!A3,4,2)&amp;LEFT(TFS!A3,2)&amp;"&lt;/EFFECTIVEDATE&gt;"</f>
        <v>&lt;EFFECTIVEDATE&gt;20170401&lt;/EFFECTIVEDATE&gt;</v>
      </c>
      <c r="B22" s="24"/>
      <c r="C22" s="24"/>
      <c r="D22" s="24"/>
      <c r="E22" s="24"/>
      <c r="F22" s="24"/>
      <c r="G22" s="24"/>
      <c r="H22" s="25"/>
      <c r="I22" s="26"/>
    </row>
    <row r="23" customFormat="false" ht="14.4" hidden="false" customHeight="true" outlineLevel="0" collapsed="false">
      <c r="A23" s="27" t="s">
        <v>48</v>
      </c>
      <c r="B23" s="28"/>
      <c r="C23" s="28"/>
      <c r="D23" s="28"/>
      <c r="E23" s="28"/>
      <c r="F23" s="28"/>
      <c r="G23" s="28"/>
      <c r="H23" s="29"/>
      <c r="I23" s="30" t="s">
        <v>49</v>
      </c>
    </row>
    <row r="24" customFormat="false" ht="14.4" hidden="false" customHeight="false" outlineLevel="0" collapsed="false">
      <c r="A24" s="27" t="str">
        <f aca="false">"                &lt;LEDGERNAME&gt;"&amp;TFS!D3&amp;"&lt;/LEDGERNAME&gt;"</f>
        <v>&lt;LEDGERNAME&gt;Pankaj&lt;/LEDGERNAME&gt;</v>
      </c>
      <c r="B24" s="28"/>
      <c r="C24" s="28"/>
      <c r="D24" s="28"/>
      <c r="E24" s="28"/>
      <c r="F24" s="28"/>
      <c r="G24" s="28"/>
      <c r="H24" s="29"/>
      <c r="I24" s="30"/>
    </row>
    <row r="25" customFormat="false" ht="14.4" hidden="false" customHeight="false" outlineLevel="0" collapsed="false">
      <c r="A25" s="27" t="str">
        <f aca="false">"                &lt;REMOVEZEROENTRIES&gt;NO&lt;/REMOVEZEROENTRIES&gt;"</f>
        <v>&lt;REMOVEZEROENTRIES&gt;NO&lt;/REMOVEZEROENTRIES&gt;</v>
      </c>
      <c r="B25" s="28"/>
      <c r="C25" s="28"/>
      <c r="D25" s="28"/>
      <c r="E25" s="28"/>
      <c r="F25" s="28"/>
      <c r="G25" s="28"/>
      <c r="H25" s="29"/>
      <c r="I25" s="30"/>
    </row>
    <row r="26" customFormat="false" ht="14.4" hidden="false" customHeight="false" outlineLevel="0" collapsed="false">
      <c r="A26" s="27" t="str">
        <f aca="false">"                &lt;LEDGERFROMITEM&gt;NO&lt;/LEDGERFROMITEM&gt;"</f>
        <v>&lt;LEDGERFROMITEM&gt;NO&lt;/LEDGERFROMITEM&gt;</v>
      </c>
      <c r="B26" s="28"/>
      <c r="C26" s="28"/>
      <c r="D26" s="28"/>
      <c r="E26" s="28"/>
      <c r="F26" s="28"/>
      <c r="G26" s="28"/>
      <c r="H26" s="29"/>
      <c r="I26" s="30"/>
    </row>
    <row r="27" customFormat="false" ht="14.4" hidden="false" customHeight="false" outlineLevel="0" collapsed="false">
      <c r="A27" s="27" t="str">
        <f aca="false">"                &lt;ISDEEMEDPOSITIVE&gt;"&amp;IF(TFS!E3&lt;0,"YES","NO")&amp;"&lt;/ISDEEMEDPOSITIVE&gt;"</f>
        <v>&lt;ISDEEMEDPOSITIVE&gt;YES&lt;/ISDEEMEDPOSITIVE&gt;</v>
      </c>
      <c r="B27" s="28"/>
      <c r="C27" s="28"/>
      <c r="D27" s="28"/>
      <c r="E27" s="28"/>
      <c r="F27" s="28"/>
      <c r="G27" s="28"/>
      <c r="H27" s="29"/>
      <c r="I27" s="30"/>
    </row>
    <row r="28" customFormat="false" ht="14.4" hidden="false" customHeight="false" outlineLevel="0" collapsed="false">
      <c r="A28" s="27" t="str">
        <f aca="false">"                &lt;AMOUNT&gt;"&amp;TFS!E3&amp;"&lt;/AMOUNT&gt;"</f>
        <v>&lt;AMOUNT&gt;-100&lt;/AMOUNT&gt;</v>
      </c>
      <c r="B28" s="28"/>
      <c r="C28" s="28"/>
      <c r="D28" s="28"/>
      <c r="E28" s="28"/>
      <c r="F28" s="28"/>
      <c r="G28" s="28"/>
      <c r="H28" s="29"/>
      <c r="I28" s="30"/>
    </row>
    <row r="29" customFormat="false" ht="15" hidden="false" customHeight="false" outlineLevel="0" collapsed="false">
      <c r="A29" s="27" t="s">
        <v>50</v>
      </c>
      <c r="B29" s="28"/>
      <c r="C29" s="28"/>
      <c r="D29" s="28"/>
      <c r="E29" s="28"/>
      <c r="F29" s="28"/>
      <c r="G29" s="28"/>
      <c r="H29" s="29"/>
      <c r="I29" s="30"/>
    </row>
    <row r="30" customFormat="false" ht="14.4" hidden="false" customHeight="true" outlineLevel="0" collapsed="false">
      <c r="A30" s="27" t="s">
        <v>48</v>
      </c>
      <c r="B30" s="28"/>
      <c r="C30" s="28"/>
      <c r="D30" s="28"/>
      <c r="E30" s="28"/>
      <c r="F30" s="28"/>
      <c r="G30" s="28"/>
      <c r="H30" s="31"/>
      <c r="I30" s="30" t="s">
        <v>49</v>
      </c>
    </row>
    <row r="31" customFormat="false" ht="14.4" hidden="false" customHeight="false" outlineLevel="0" collapsed="false">
      <c r="A31" s="27" t="str">
        <f aca="false">"                &lt;LEDGERNAME&gt;"&amp;TFS!F3&amp;"&lt;/LEDGERNAME&gt;"</f>
        <v>&lt;LEDGERNAME&gt;Santosh&lt;/LEDGERNAME&gt;</v>
      </c>
      <c r="B31" s="28"/>
      <c r="C31" s="28"/>
      <c r="D31" s="28"/>
      <c r="E31" s="28"/>
      <c r="F31" s="28"/>
      <c r="G31" s="28"/>
      <c r="H31" s="31"/>
      <c r="I31" s="30"/>
    </row>
    <row r="32" customFormat="false" ht="14.4" hidden="false" customHeight="false" outlineLevel="0" collapsed="false">
      <c r="A32" s="27" t="str">
        <f aca="false">"                &lt;REMOVEZEROENTRIES&gt;NO&lt;/REMOVEZEROENTRIES&gt;"</f>
        <v>&lt;REMOVEZEROENTRIES&gt;NO&lt;/REMOVEZEROENTRIES&gt;</v>
      </c>
      <c r="B32" s="28"/>
      <c r="C32" s="28"/>
      <c r="D32" s="28"/>
      <c r="E32" s="28"/>
      <c r="F32" s="28"/>
      <c r="G32" s="28"/>
      <c r="H32" s="31"/>
      <c r="I32" s="30"/>
    </row>
    <row r="33" customFormat="false" ht="14.4" hidden="false" customHeight="false" outlineLevel="0" collapsed="false">
      <c r="A33" s="27" t="str">
        <f aca="false">"                &lt;LEDGERFROMITEM&gt;NO&lt;/LEDGERFROMITEM&gt;"</f>
        <v>&lt;LEDGERFROMITEM&gt;NO&lt;/LEDGERFROMITEM&gt;</v>
      </c>
      <c r="B33" s="28"/>
      <c r="C33" s="28"/>
      <c r="D33" s="28"/>
      <c r="E33" s="28"/>
      <c r="F33" s="28"/>
      <c r="G33" s="28"/>
      <c r="H33" s="31"/>
      <c r="I33" s="30"/>
    </row>
    <row r="34" customFormat="false" ht="14.4" hidden="false" customHeight="false" outlineLevel="0" collapsed="false">
      <c r="A34" s="27" t="str">
        <f aca="false">"                &lt;ISDEEMEDPOSITIVE&gt;"&amp;IF(TFS!G3&lt;0,"YES","NO")&amp;"&lt;/ISDEEMEDPOSITIVE&gt;"</f>
        <v>&lt;ISDEEMEDPOSITIVE&gt;YES&lt;/ISDEEMEDPOSITIVE&gt;</v>
      </c>
      <c r="B34" s="28"/>
      <c r="C34" s="28"/>
      <c r="D34" s="28"/>
      <c r="E34" s="28"/>
      <c r="F34" s="28"/>
      <c r="G34" s="28"/>
      <c r="H34" s="31"/>
      <c r="I34" s="30"/>
    </row>
    <row r="35" customFormat="false" ht="14.4" hidden="false" customHeight="false" outlineLevel="0" collapsed="false">
      <c r="A35" s="27" t="str">
        <f aca="false">"                &lt;AMOUNT&gt;"&amp;TFS!G3&amp;"&lt;/AMOUNT&gt;"</f>
        <v>&lt;AMOUNT&gt;-200&lt;/AMOUNT&gt;</v>
      </c>
      <c r="B35" s="28"/>
      <c r="C35" s="28"/>
      <c r="D35" s="28"/>
      <c r="E35" s="28"/>
      <c r="F35" s="28"/>
      <c r="G35" s="28"/>
      <c r="H35" s="31"/>
      <c r="I35" s="30"/>
    </row>
    <row r="36" customFormat="false" ht="15" hidden="false" customHeight="false" outlineLevel="0" collapsed="false">
      <c r="A36" s="27" t="s">
        <v>50</v>
      </c>
      <c r="B36" s="28"/>
      <c r="C36" s="28"/>
      <c r="D36" s="28"/>
      <c r="E36" s="28"/>
      <c r="F36" s="28"/>
      <c r="G36" s="28"/>
      <c r="H36" s="31"/>
      <c r="I36" s="30"/>
    </row>
    <row r="37" customFormat="false" ht="14.4" hidden="false" customHeight="true" outlineLevel="0" collapsed="false">
      <c r="A37" s="27" t="s">
        <v>48</v>
      </c>
      <c r="B37" s="28"/>
      <c r="C37" s="28"/>
      <c r="D37" s="28"/>
      <c r="E37" s="28"/>
      <c r="F37" s="28"/>
      <c r="G37" s="28"/>
      <c r="H37" s="31"/>
      <c r="I37" s="30" t="s">
        <v>49</v>
      </c>
    </row>
    <row r="38" customFormat="false" ht="14.4" hidden="false" customHeight="false" outlineLevel="0" collapsed="false">
      <c r="A38" s="27" t="str">
        <f aca="false">"                &lt;LEDGERNAME&gt;"&amp;TFS!H3&amp;"&lt;/LEDGERNAME&gt;"</f>
        <v>&lt;LEDGERNAME&gt;Sachin&lt;/LEDGERNAME&gt;</v>
      </c>
      <c r="B38" s="28"/>
      <c r="C38" s="28"/>
      <c r="D38" s="28"/>
      <c r="E38" s="28"/>
      <c r="F38" s="28"/>
      <c r="G38" s="28"/>
      <c r="H38" s="31"/>
      <c r="I38" s="30"/>
    </row>
    <row r="39" customFormat="false" ht="14.4" hidden="false" customHeight="false" outlineLevel="0" collapsed="false">
      <c r="A39" s="27" t="str">
        <f aca="false">"                &lt;REMOVEZEROENTRIES&gt;NO&lt;/REMOVEZEROENTRIES&gt;"</f>
        <v>&lt;REMOVEZEROENTRIES&gt;NO&lt;/REMOVEZEROENTRIES&gt;</v>
      </c>
      <c r="B39" s="28"/>
      <c r="C39" s="28"/>
      <c r="D39" s="28"/>
      <c r="E39" s="28"/>
      <c r="F39" s="28"/>
      <c r="G39" s="28"/>
      <c r="H39" s="31"/>
      <c r="I39" s="30"/>
    </row>
    <row r="40" customFormat="false" ht="14.4" hidden="false" customHeight="false" outlineLevel="0" collapsed="false">
      <c r="A40" s="27" t="str">
        <f aca="false">"                &lt;LEDGERFROMITEM&gt;NO&lt;/LEDGERFROMITEM&gt;"</f>
        <v>&lt;LEDGERFROMITEM&gt;NO&lt;/LEDGERFROMITEM&gt;</v>
      </c>
      <c r="B40" s="28"/>
      <c r="C40" s="28"/>
      <c r="D40" s="28"/>
      <c r="E40" s="28"/>
      <c r="F40" s="28"/>
      <c r="G40" s="28"/>
      <c r="H40" s="31"/>
      <c r="I40" s="30"/>
    </row>
    <row r="41" customFormat="false" ht="14.4" hidden="false" customHeight="false" outlineLevel="0" collapsed="false">
      <c r="A41" s="27" t="str">
        <f aca="false">"                &lt;ISDEEMEDPOSITIVE&gt;"&amp;IF(TFS!I3&lt;0,"YES","NO")&amp;"&lt;/ISDEEMEDPOSITIVE&gt;"</f>
        <v>&lt;ISDEEMEDPOSITIVE&gt;YES&lt;/ISDEEMEDPOSITIVE&gt;</v>
      </c>
      <c r="B41" s="28"/>
      <c r="C41" s="28"/>
      <c r="D41" s="28"/>
      <c r="E41" s="28"/>
      <c r="F41" s="28"/>
      <c r="G41" s="28"/>
      <c r="H41" s="31"/>
      <c r="I41" s="30"/>
    </row>
    <row r="42" customFormat="false" ht="14.4" hidden="false" customHeight="false" outlineLevel="0" collapsed="false">
      <c r="A42" s="27" t="str">
        <f aca="false">"                &lt;AMOUNT&gt;"&amp;TFS!I3&amp;"&lt;/AMOUNT&gt;"</f>
        <v>&lt;AMOUNT&gt;-300&lt;/AMOUNT&gt;</v>
      </c>
      <c r="B42" s="28"/>
      <c r="C42" s="28"/>
      <c r="D42" s="28"/>
      <c r="E42" s="28"/>
      <c r="F42" s="28"/>
      <c r="G42" s="28"/>
      <c r="H42" s="31"/>
      <c r="I42" s="30"/>
    </row>
    <row r="43" customFormat="false" ht="15" hidden="false" customHeight="false" outlineLevel="0" collapsed="false">
      <c r="A43" s="27" t="s">
        <v>50</v>
      </c>
      <c r="B43" s="28"/>
      <c r="C43" s="28"/>
      <c r="D43" s="28"/>
      <c r="E43" s="28"/>
      <c r="F43" s="28"/>
      <c r="G43" s="28"/>
      <c r="H43" s="31"/>
      <c r="I43" s="30"/>
    </row>
    <row r="44" customFormat="false" ht="14.4" hidden="false" customHeight="true" outlineLevel="0" collapsed="false">
      <c r="A44" s="27" t="s">
        <v>48</v>
      </c>
      <c r="B44" s="28"/>
      <c r="C44" s="28"/>
      <c r="D44" s="28"/>
      <c r="E44" s="28"/>
      <c r="F44" s="28"/>
      <c r="G44" s="28"/>
      <c r="H44" s="32"/>
      <c r="I44" s="30" t="s">
        <v>49</v>
      </c>
    </row>
    <row r="45" customFormat="false" ht="14.4" hidden="false" customHeight="false" outlineLevel="0" collapsed="false">
      <c r="A45" s="27" t="str">
        <f aca="false">"                &lt;LEDGERNAME&gt;"&amp;TFS!J3&amp;"&lt;/LEDGERNAME&gt;"</f>
        <v>&lt;LEDGERNAME&gt;Cash&lt;/LEDGERNAME&gt;</v>
      </c>
      <c r="B45" s="28"/>
      <c r="C45" s="28"/>
      <c r="D45" s="28"/>
      <c r="E45" s="28"/>
      <c r="F45" s="28"/>
      <c r="G45" s="28"/>
      <c r="H45" s="32"/>
      <c r="I45" s="30"/>
    </row>
    <row r="46" customFormat="false" ht="14.4" hidden="false" customHeight="false" outlineLevel="0" collapsed="false">
      <c r="A46" s="27" t="str">
        <f aca="false">"                &lt;REMOVEZEROENTRIES&gt;NO&lt;/REMOVEZEROENTRIES&gt;"</f>
        <v>&lt;REMOVEZEROENTRIES&gt;NO&lt;/REMOVEZEROENTRIES&gt;</v>
      </c>
      <c r="B46" s="28"/>
      <c r="C46" s="28"/>
      <c r="D46" s="28"/>
      <c r="E46" s="28"/>
      <c r="F46" s="28"/>
      <c r="G46" s="28"/>
      <c r="H46" s="32"/>
      <c r="I46" s="30"/>
    </row>
    <row r="47" customFormat="false" ht="14.4" hidden="false" customHeight="false" outlineLevel="0" collapsed="false">
      <c r="A47" s="27" t="str">
        <f aca="false">"                &lt;LEDGERFROMITEM&gt;NO&lt;/LEDGERFROMITEM&gt;"</f>
        <v>&lt;LEDGERFROMITEM&gt;NO&lt;/LEDGERFROMITEM&gt;</v>
      </c>
      <c r="B47" s="28"/>
      <c r="C47" s="28"/>
      <c r="D47" s="28"/>
      <c r="E47" s="28"/>
      <c r="F47" s="28"/>
      <c r="G47" s="28"/>
      <c r="H47" s="32"/>
      <c r="I47" s="30"/>
    </row>
    <row r="48" customFormat="false" ht="14.4" hidden="false" customHeight="false" outlineLevel="0" collapsed="false">
      <c r="A48" s="27" t="str">
        <f aca="false">"                &lt;ISDEEMEDPOSITIVE&gt;"&amp;IF(TFS!K3&lt;0,"YES","NO")&amp;"&lt;/ISDEEMEDPOSITIVE&gt;"</f>
        <v>&lt;ISDEEMEDPOSITIVE&gt;NO&lt;/ISDEEMEDPOSITIVE&gt;</v>
      </c>
      <c r="B48" s="28"/>
      <c r="C48" s="28"/>
      <c r="D48" s="28"/>
      <c r="E48" s="28"/>
      <c r="F48" s="28"/>
      <c r="G48" s="28"/>
      <c r="H48" s="32"/>
      <c r="I48" s="30"/>
    </row>
    <row r="49" customFormat="false" ht="14.4" hidden="false" customHeight="false" outlineLevel="0" collapsed="false">
      <c r="A49" s="27" t="str">
        <f aca="false">"                &lt;AMOUNT&gt;"&amp;TFS!K3&amp;"&lt;/AMOUNT&gt;"</f>
        <v>&lt;AMOUNT&gt;600&lt;/AMOUNT&gt;</v>
      </c>
      <c r="B49" s="28"/>
      <c r="C49" s="28"/>
      <c r="D49" s="28"/>
      <c r="E49" s="28"/>
      <c r="F49" s="28"/>
      <c r="G49" s="28"/>
      <c r="H49" s="32"/>
      <c r="I49" s="30"/>
    </row>
    <row r="50" customFormat="false" ht="15" hidden="false" customHeight="false" outlineLevel="0" collapsed="false">
      <c r="A50" s="27" t="s">
        <v>50</v>
      </c>
      <c r="B50" s="28"/>
      <c r="C50" s="28"/>
      <c r="D50" s="28"/>
      <c r="E50" s="28"/>
      <c r="F50" s="28"/>
      <c r="G50" s="28"/>
      <c r="H50" s="32"/>
      <c r="I50" s="30"/>
    </row>
    <row r="51" customFormat="false" ht="14.4" hidden="false" customHeight="false" outlineLevel="0" collapsed="false">
      <c r="A51" s="23" t="s">
        <v>51</v>
      </c>
      <c r="B51" s="24"/>
      <c r="C51" s="24"/>
      <c r="D51" s="24"/>
      <c r="E51" s="24"/>
      <c r="F51" s="24"/>
      <c r="G51" s="24"/>
      <c r="H51" s="25"/>
      <c r="I51" s="22" t="s">
        <v>52</v>
      </c>
    </row>
    <row r="52" customFormat="false" ht="15" hidden="false" customHeight="false" outlineLevel="0" collapsed="false">
      <c r="A52" s="33" t="s">
        <v>53</v>
      </c>
      <c r="B52" s="34"/>
      <c r="C52" s="34"/>
      <c r="D52" s="34"/>
      <c r="E52" s="34"/>
      <c r="F52" s="34"/>
      <c r="G52" s="34"/>
      <c r="H52" s="25"/>
      <c r="I52" s="22"/>
    </row>
    <row r="53" customFormat="false" ht="14.4" hidden="false" customHeight="false" outlineLevel="0" collapsed="false">
      <c r="A53" s="35" t="s">
        <v>45</v>
      </c>
      <c r="B53" s="36"/>
      <c r="C53" s="37"/>
      <c r="D53" s="37"/>
      <c r="E53" s="37"/>
      <c r="F53" s="37"/>
      <c r="G53" s="37"/>
      <c r="H53" s="38"/>
      <c r="I53" s="39" t="s">
        <v>46</v>
      </c>
    </row>
    <row r="54" customFormat="false" ht="15" hidden="false" customHeight="false" outlineLevel="0" collapsed="false">
      <c r="A54" s="40" t="str">
        <f aca="false">"      &lt;VOUCHER VCHTYPE="""&amp;TFS!C4&amp;""" ACTION=""Create""&gt;"</f>
        <v>&lt;VOUCHER VCHTYPE="Receipt" ACTION="Create"&gt;</v>
      </c>
      <c r="B54" s="41"/>
      <c r="C54" s="41"/>
      <c r="D54" s="41"/>
      <c r="E54" s="41"/>
      <c r="F54" s="41"/>
      <c r="G54" s="41"/>
      <c r="H54" s="38"/>
      <c r="I54" s="39"/>
    </row>
    <row r="55" customFormat="false" ht="14.4" hidden="false" customHeight="true" outlineLevel="0" collapsed="false">
      <c r="A55" s="40" t="str">
        <f aca="false">"        &lt;VOUCHERTYPENAME&gt;"&amp;TFS!C4&amp;"&lt;/VOUCHERTYPENAME&gt;"</f>
        <v>&lt;VOUCHERTYPENAME&gt;Receipt&lt;/VOUCHERTYPENAME&gt;</v>
      </c>
      <c r="B55" s="41"/>
      <c r="C55" s="41"/>
      <c r="D55" s="41"/>
      <c r="E55" s="41"/>
      <c r="F55" s="41"/>
      <c r="G55" s="41"/>
      <c r="H55" s="42"/>
      <c r="I55" s="43" t="s">
        <v>47</v>
      </c>
    </row>
    <row r="56" customFormat="false" ht="14.4" hidden="false" customHeight="false" outlineLevel="0" collapsed="false">
      <c r="A56" s="40" t="str">
        <f aca="false">"        &lt;DATE&gt;"&amp;RIGHT(TFS!A4,4)&amp;MID(TFS!A4,4,2)&amp;LEFT(TFS!A4,2)&amp;"&lt;/DATE&gt;"</f>
        <v>&lt;DATE&gt;20170402&lt;/DATE&gt;</v>
      </c>
      <c r="B56" s="41"/>
      <c r="C56" s="41"/>
      <c r="D56" s="41"/>
      <c r="E56" s="41"/>
      <c r="F56" s="41"/>
      <c r="G56" s="41"/>
      <c r="H56" s="42"/>
      <c r="I56" s="43"/>
    </row>
    <row r="57" customFormat="false" ht="14.4" hidden="false" customHeight="false" outlineLevel="0" collapsed="false">
      <c r="A57" s="40" t="str">
        <f aca="false">"        &lt;PARTYLEDGERNAME&gt;"&amp;TFS!D4&amp;"&lt;/PARTYLEDGERNAME&gt;"</f>
        <v>&lt;PARTYLEDGERNAME&gt;Sachin&lt;/PARTYLEDGERNAME&gt;</v>
      </c>
      <c r="B57" s="41"/>
      <c r="C57" s="41"/>
      <c r="D57" s="41"/>
      <c r="E57" s="41"/>
      <c r="F57" s="41"/>
      <c r="G57" s="41"/>
      <c r="H57" s="42"/>
      <c r="I57" s="43"/>
    </row>
    <row r="58" customFormat="false" ht="14.4" hidden="false" customHeight="false" outlineLevel="0" collapsed="false">
      <c r="A58" s="40" t="str">
        <f aca="false">"        &lt;NARRATION&gt;"&amp;TFS!B4&amp;"&lt;/NARRATION&gt;"</f>
        <v>&lt;NARRATION&gt;Cash Received&lt;/NARRATION&gt;</v>
      </c>
      <c r="B58" s="41"/>
      <c r="C58" s="41"/>
      <c r="D58" s="41"/>
      <c r="E58" s="41"/>
      <c r="F58" s="41"/>
      <c r="G58" s="41"/>
      <c r="H58" s="42"/>
      <c r="I58" s="43"/>
    </row>
    <row r="59" customFormat="false" ht="15" hidden="false" customHeight="false" outlineLevel="0" collapsed="false">
      <c r="A59" s="40" t="str">
        <f aca="false">"        &lt;EFFECTIVEDATE&gt;"&amp;RIGHT(TFS!A4,4)&amp;MID(TFS!A4,4,2)&amp;LEFT(TFS!A4,2)&amp;"&lt;/EFFECTIVEDATE&gt;"</f>
        <v>&lt;EFFECTIVEDATE&gt;20170402&lt;/EFFECTIVEDATE&gt;</v>
      </c>
      <c r="B59" s="41"/>
      <c r="C59" s="41"/>
      <c r="D59" s="41"/>
      <c r="E59" s="41"/>
      <c r="F59" s="41"/>
      <c r="G59" s="41"/>
      <c r="H59" s="42"/>
      <c r="I59" s="43"/>
    </row>
    <row r="60" customFormat="false" ht="14.4" hidden="false" customHeight="true" outlineLevel="0" collapsed="false">
      <c r="A60" s="27" t="s">
        <v>48</v>
      </c>
      <c r="B60" s="28"/>
      <c r="C60" s="28"/>
      <c r="D60" s="28"/>
      <c r="E60" s="28"/>
      <c r="F60" s="28"/>
      <c r="G60" s="28"/>
      <c r="H60" s="29"/>
      <c r="I60" s="30" t="s">
        <v>49</v>
      </c>
    </row>
    <row r="61" customFormat="false" ht="14.4" hidden="false" customHeight="false" outlineLevel="0" collapsed="false">
      <c r="A61" s="27" t="str">
        <f aca="false">"                &lt;LEDGERNAME&gt;"&amp;TFS!D4&amp;"&lt;/LEDGERNAME&gt;"</f>
        <v>&lt;LEDGERNAME&gt;Sachin&lt;/LEDGERNAME&gt;</v>
      </c>
      <c r="B61" s="28"/>
      <c r="C61" s="28"/>
      <c r="D61" s="28"/>
      <c r="E61" s="28"/>
      <c r="F61" s="28"/>
      <c r="G61" s="28"/>
      <c r="H61" s="29"/>
      <c r="I61" s="30"/>
    </row>
    <row r="62" customFormat="false" ht="14.4" hidden="false" customHeight="false" outlineLevel="0" collapsed="false">
      <c r="A62" s="27" t="str">
        <f aca="false">"                &lt;REMOVEZEROENTRIES&gt;NO&lt;/REMOVEZEROENTRIES&gt;"</f>
        <v>&lt;REMOVEZEROENTRIES&gt;NO&lt;/REMOVEZEROENTRIES&gt;</v>
      </c>
      <c r="B62" s="28"/>
      <c r="C62" s="28"/>
      <c r="D62" s="28"/>
      <c r="E62" s="28"/>
      <c r="F62" s="28"/>
      <c r="G62" s="28"/>
      <c r="H62" s="29"/>
      <c r="I62" s="30"/>
    </row>
    <row r="63" customFormat="false" ht="14.4" hidden="false" customHeight="false" outlineLevel="0" collapsed="false">
      <c r="A63" s="27" t="str">
        <f aca="false">"                &lt;LEDGERFROMITEM&gt;NO&lt;/LEDGERFROMITEM&gt;"</f>
        <v>&lt;LEDGERFROMITEM&gt;NO&lt;/LEDGERFROMITEM&gt;</v>
      </c>
      <c r="B63" s="28"/>
      <c r="C63" s="28"/>
      <c r="D63" s="28"/>
      <c r="E63" s="28"/>
      <c r="F63" s="28"/>
      <c r="G63" s="28"/>
      <c r="H63" s="29"/>
      <c r="I63" s="30"/>
    </row>
    <row r="64" customFormat="false" ht="14.4" hidden="false" customHeight="false" outlineLevel="0" collapsed="false">
      <c r="A64" s="27" t="str">
        <f aca="false">"                &lt;ISDEEMEDPOSITIVE&gt;"&amp;IF(TFS!E4&lt;0,"YES","NO")&amp;"&lt;/ISDEEMEDPOSITIVE&gt;"</f>
        <v>&lt;ISDEEMEDPOSITIVE&gt;NO&lt;/ISDEEMEDPOSITIVE&gt;</v>
      </c>
      <c r="B64" s="28"/>
      <c r="C64" s="28"/>
      <c r="D64" s="28"/>
      <c r="E64" s="28"/>
      <c r="F64" s="28"/>
      <c r="G64" s="28"/>
      <c r="H64" s="29"/>
      <c r="I64" s="30"/>
    </row>
    <row r="65" customFormat="false" ht="14.4" hidden="false" customHeight="false" outlineLevel="0" collapsed="false">
      <c r="A65" s="27" t="str">
        <f aca="false">"                &lt;AMOUNT&gt;"&amp;TFS!E4&amp;"&lt;/AMOUNT&gt;"</f>
        <v>&lt;AMOUNT&gt;300&lt;/AMOUNT&gt;</v>
      </c>
      <c r="B65" s="28"/>
      <c r="C65" s="28"/>
      <c r="D65" s="28"/>
      <c r="E65" s="28"/>
      <c r="F65" s="28"/>
      <c r="G65" s="28"/>
      <c r="H65" s="29"/>
      <c r="I65" s="30"/>
    </row>
    <row r="66" customFormat="false" ht="15" hidden="false" customHeight="false" outlineLevel="0" collapsed="false">
      <c r="A66" s="27" t="s">
        <v>50</v>
      </c>
      <c r="B66" s="28"/>
      <c r="C66" s="28"/>
      <c r="D66" s="28"/>
      <c r="E66" s="28"/>
      <c r="F66" s="28"/>
      <c r="G66" s="28"/>
      <c r="H66" s="29"/>
      <c r="I66" s="30"/>
    </row>
    <row r="67" customFormat="false" ht="14.4" hidden="false" customHeight="true" outlineLevel="0" collapsed="false">
      <c r="A67" s="27" t="s">
        <v>48</v>
      </c>
      <c r="B67" s="28"/>
      <c r="C67" s="28"/>
      <c r="D67" s="28"/>
      <c r="E67" s="28"/>
      <c r="F67" s="28"/>
      <c r="G67" s="28"/>
      <c r="H67" s="31"/>
      <c r="I67" s="30" t="s">
        <v>49</v>
      </c>
    </row>
    <row r="68" customFormat="false" ht="14.4" hidden="false" customHeight="false" outlineLevel="0" collapsed="false">
      <c r="A68" s="27" t="str">
        <f aca="false">"                &lt;LEDGERNAME&gt;"&amp;TFS!F4&amp;"&lt;/LEDGERNAME&gt;"</f>
        <v>&lt;LEDGERNAME&gt;Cash&lt;/LEDGERNAME&gt;</v>
      </c>
      <c r="B68" s="28"/>
      <c r="C68" s="28"/>
      <c r="D68" s="28"/>
      <c r="E68" s="28"/>
      <c r="F68" s="28"/>
      <c r="G68" s="28"/>
      <c r="H68" s="31"/>
      <c r="I68" s="30"/>
    </row>
    <row r="69" customFormat="false" ht="14.4" hidden="false" customHeight="false" outlineLevel="0" collapsed="false">
      <c r="A69" s="27" t="str">
        <f aca="false">"                &lt;REMOVEZEROENTRIES&gt;NO&lt;/REMOVEZEROENTRIES&gt;"</f>
        <v>&lt;REMOVEZEROENTRIES&gt;NO&lt;/REMOVEZEROENTRIES&gt;</v>
      </c>
      <c r="B69" s="28"/>
      <c r="C69" s="28"/>
      <c r="D69" s="28"/>
      <c r="E69" s="28"/>
      <c r="F69" s="28"/>
      <c r="G69" s="28"/>
      <c r="H69" s="31"/>
      <c r="I69" s="30"/>
    </row>
    <row r="70" customFormat="false" ht="14.4" hidden="false" customHeight="false" outlineLevel="0" collapsed="false">
      <c r="A70" s="27" t="str">
        <f aca="false">"                &lt;LEDGERFROMITEM&gt;NO&lt;/LEDGERFROMITEM&gt;"</f>
        <v>&lt;LEDGERFROMITEM&gt;NO&lt;/LEDGERFROMITEM&gt;</v>
      </c>
      <c r="B70" s="28"/>
      <c r="C70" s="28"/>
      <c r="D70" s="28"/>
      <c r="E70" s="28"/>
      <c r="F70" s="28"/>
      <c r="G70" s="28"/>
      <c r="H70" s="31"/>
      <c r="I70" s="30"/>
    </row>
    <row r="71" customFormat="false" ht="14.4" hidden="false" customHeight="false" outlineLevel="0" collapsed="false">
      <c r="A71" s="27" t="str">
        <f aca="false">"                &lt;ISDEEMEDPOSITIVE&gt;"&amp;IF(TFS!G4&lt;0,"YES","NO")&amp;"&lt;/ISDEEMEDPOSITIVE&gt;"</f>
        <v>&lt;ISDEEMEDPOSITIVE&gt;YES&lt;/ISDEEMEDPOSITIVE&gt;</v>
      </c>
      <c r="B71" s="28"/>
      <c r="C71" s="28"/>
      <c r="D71" s="28"/>
      <c r="E71" s="28"/>
      <c r="F71" s="28"/>
      <c r="G71" s="28"/>
      <c r="H71" s="31"/>
      <c r="I71" s="30"/>
    </row>
    <row r="72" customFormat="false" ht="14.4" hidden="false" customHeight="false" outlineLevel="0" collapsed="false">
      <c r="A72" s="27" t="str">
        <f aca="false">"                &lt;AMOUNT&gt;"&amp;TFS!G4&amp;"&lt;/AMOUNT&gt;"</f>
        <v>&lt;AMOUNT&gt;-300&lt;/AMOUNT&gt;</v>
      </c>
      <c r="B72" s="28"/>
      <c r="C72" s="28"/>
      <c r="D72" s="28"/>
      <c r="E72" s="28"/>
      <c r="F72" s="28"/>
      <c r="G72" s="28"/>
      <c r="H72" s="31"/>
      <c r="I72" s="30"/>
    </row>
    <row r="73" customFormat="false" ht="15" hidden="false" customHeight="false" outlineLevel="0" collapsed="false">
      <c r="A73" s="27" t="s">
        <v>50</v>
      </c>
      <c r="B73" s="28"/>
      <c r="C73" s="28"/>
      <c r="D73" s="28"/>
      <c r="E73" s="28"/>
      <c r="F73" s="28"/>
      <c r="G73" s="28"/>
      <c r="H73" s="31"/>
      <c r="I73" s="30"/>
    </row>
    <row r="74" customFormat="false" ht="14.4" hidden="false" customHeight="false" outlineLevel="0" collapsed="false">
      <c r="A74" s="40" t="s">
        <v>51</v>
      </c>
      <c r="B74" s="41"/>
      <c r="C74" s="41"/>
      <c r="D74" s="41"/>
      <c r="E74" s="41"/>
      <c r="F74" s="41"/>
      <c r="G74" s="41"/>
      <c r="H74" s="44"/>
      <c r="I74" s="45" t="s">
        <v>52</v>
      </c>
    </row>
    <row r="75" customFormat="false" ht="15" hidden="false" customHeight="false" outlineLevel="0" collapsed="false">
      <c r="A75" s="46" t="s">
        <v>53</v>
      </c>
      <c r="B75" s="41"/>
      <c r="C75" s="41"/>
      <c r="D75" s="41"/>
      <c r="E75" s="41"/>
      <c r="F75" s="41"/>
      <c r="G75" s="41"/>
      <c r="H75" s="44"/>
      <c r="I75" s="45"/>
    </row>
    <row r="76" customFormat="false" ht="14.4" hidden="false" customHeight="false" outlineLevel="0" collapsed="false">
      <c r="A76" s="9" t="s">
        <v>54</v>
      </c>
      <c r="B76" s="10"/>
      <c r="C76" s="10"/>
      <c r="D76" s="10"/>
      <c r="E76" s="10"/>
      <c r="F76" s="10"/>
      <c r="G76" s="10"/>
      <c r="H76" s="47"/>
      <c r="I76" s="12" t="s">
        <v>55</v>
      </c>
    </row>
    <row r="77" customFormat="false" ht="14.4" hidden="false" customHeight="false" outlineLevel="0" collapsed="false">
      <c r="A77" s="13" t="s">
        <v>56</v>
      </c>
      <c r="B77" s="14"/>
      <c r="C77" s="14"/>
      <c r="D77" s="14"/>
      <c r="E77" s="14"/>
      <c r="F77" s="14"/>
      <c r="G77" s="14"/>
      <c r="H77" s="47"/>
      <c r="I77" s="12"/>
    </row>
    <row r="78" customFormat="false" ht="14.4" hidden="false" customHeight="false" outlineLevel="0" collapsed="false">
      <c r="A78" s="13" t="s">
        <v>57</v>
      </c>
      <c r="B78" s="14"/>
      <c r="C78" s="14"/>
      <c r="D78" s="14"/>
      <c r="E78" s="14"/>
      <c r="F78" s="14"/>
      <c r="G78" s="14"/>
      <c r="H78" s="47"/>
      <c r="I78" s="12"/>
    </row>
    <row r="79" customFormat="false" ht="15" hidden="false" customHeight="false" outlineLevel="0" collapsed="false">
      <c r="A79" s="16" t="s">
        <v>58</v>
      </c>
      <c r="B79" s="17"/>
      <c r="C79" s="17"/>
      <c r="D79" s="17"/>
      <c r="E79" s="17"/>
      <c r="F79" s="17"/>
      <c r="G79" s="17"/>
      <c r="H79" s="47"/>
      <c r="I79" s="12"/>
    </row>
  </sheetData>
  <mergeCells count="28">
    <mergeCell ref="H2:H15"/>
    <mergeCell ref="I2:I15"/>
    <mergeCell ref="H16:H17"/>
    <mergeCell ref="I16:I17"/>
    <mergeCell ref="H18:H22"/>
    <mergeCell ref="I18:I22"/>
    <mergeCell ref="H23:H29"/>
    <mergeCell ref="I23:I29"/>
    <mergeCell ref="H30:H36"/>
    <mergeCell ref="I30:I36"/>
    <mergeCell ref="H37:H43"/>
    <mergeCell ref="I37:I43"/>
    <mergeCell ref="H44:H50"/>
    <mergeCell ref="I44:I50"/>
    <mergeCell ref="H51:H52"/>
    <mergeCell ref="I51:I52"/>
    <mergeCell ref="H53:H54"/>
    <mergeCell ref="I53:I54"/>
    <mergeCell ref="H55:H59"/>
    <mergeCell ref="I55:I59"/>
    <mergeCell ref="H60:H66"/>
    <mergeCell ref="I60:I66"/>
    <mergeCell ref="H67:H73"/>
    <mergeCell ref="I67:I73"/>
    <mergeCell ref="H74:H75"/>
    <mergeCell ref="I74:I75"/>
    <mergeCell ref="H76:H79"/>
    <mergeCell ref="I76:I7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2017-06-20T15:08:09Z</dcterms:created>
  <dc:creator>AsHa</dc:creator>
  <dc:description/>
  <dc:language>en-US</dc:language>
  <cp:lastModifiedBy/>
  <dcterms:modified xsi:type="dcterms:W3CDTF">2019-02-23T12:05:22Z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