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d.docs.live.net/9eda600567d7c6ad/Desktop/Data Science/Advanced Excel/"/>
    </mc:Choice>
  </mc:AlternateContent>
  <xr:revisionPtr revIDLastSave="10" documentId="8_{B9B10724-391B-4788-8E6A-A306888E0038}" xr6:coauthVersionLast="47" xr6:coauthVersionMax="47" xr10:uidLastSave="{7D1B2FD2-81E7-4DE7-BADC-0BA8065FFE64}"/>
  <bookViews>
    <workbookView xWindow="-108" yWindow="-108" windowWidth="23256" windowHeight="12456" firstSheet="4" activeTab="8" xr2:uid="{00000000-000D-0000-FFFF-FFFF00000000}"/>
  </bookViews>
  <sheets>
    <sheet name="Revision" sheetId="15" r:id="rId1"/>
    <sheet name="Text function list" sheetId="1" r:id="rId2"/>
    <sheet name="data Cleaning" sheetId="10" r:id="rId3"/>
    <sheet name="Practice que1" sheetId="18" r:id="rId4"/>
    <sheet name="Sheet1" sheetId="17" r:id="rId5"/>
    <sheet name="Practice Que" sheetId="16" r:id="rId6"/>
    <sheet name="Concat,extract firstname,lastna" sheetId="11" r:id="rId7"/>
    <sheet name="replace and substitute" sheetId="12" r:id="rId8"/>
    <sheet name="fill sereis" sheetId="5" r:id="rId9"/>
    <sheet name="custom list" sheetId="1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2" l="1"/>
  <c r="D4" i="11"/>
  <c r="E43" i="16"/>
  <c r="C43" i="16"/>
  <c r="B14" i="1"/>
  <c r="C19" i="11"/>
  <c r="D12" i="11"/>
  <c r="B35" i="12"/>
  <c r="B5" i="1"/>
  <c r="B6" i="1"/>
  <c r="B7" i="1"/>
  <c r="B8" i="1"/>
  <c r="B9" i="1"/>
  <c r="B10" i="1"/>
  <c r="B11" i="1"/>
  <c r="B12" i="1"/>
  <c r="B13" i="1"/>
  <c r="J3" i="10"/>
  <c r="J4" i="10"/>
  <c r="J5" i="10"/>
  <c r="J6" i="10"/>
  <c r="J7" i="10"/>
  <c r="J8" i="10"/>
  <c r="J9" i="10"/>
  <c r="J10" i="10"/>
  <c r="J11" i="10"/>
  <c r="J12" i="10"/>
  <c r="J13" i="10"/>
  <c r="J14" i="10"/>
  <c r="J15" i="10"/>
  <c r="J16" i="10"/>
  <c r="J17" i="10"/>
  <c r="J18" i="10"/>
  <c r="J19" i="10"/>
  <c r="J2" i="10"/>
  <c r="I2" i="10"/>
  <c r="G2" i="10"/>
  <c r="I3" i="10"/>
  <c r="I4" i="10"/>
  <c r="I5" i="10"/>
  <c r="I6" i="10"/>
  <c r="I7" i="10"/>
  <c r="I8" i="10"/>
  <c r="I9" i="10"/>
  <c r="I10" i="10"/>
  <c r="I11" i="10"/>
  <c r="I12" i="10"/>
  <c r="I13" i="10"/>
  <c r="I14" i="10"/>
  <c r="I15" i="10"/>
  <c r="I16" i="10"/>
  <c r="I17" i="10"/>
  <c r="I18" i="10"/>
  <c r="I19" i="10"/>
  <c r="F13" i="11"/>
  <c r="F14" i="11"/>
  <c r="F15" i="11"/>
  <c r="F16" i="11"/>
  <c r="F17" i="11"/>
  <c r="E13" i="11"/>
  <c r="E14" i="11"/>
  <c r="E15" i="11"/>
  <c r="E16" i="11"/>
  <c r="C12" i="11"/>
  <c r="B12" i="11"/>
  <c r="E12" i="11" s="1"/>
  <c r="F12" i="11" s="1"/>
  <c r="B19" i="11"/>
  <c r="C20" i="11"/>
  <c r="C21" i="11"/>
  <c r="C22" i="11"/>
  <c r="C23" i="11"/>
  <c r="B20" i="11"/>
  <c r="B21" i="11"/>
  <c r="B22" i="11"/>
  <c r="B23" i="11"/>
  <c r="C16" i="11"/>
  <c r="D16" i="11" s="1"/>
  <c r="C15" i="11"/>
  <c r="B16" i="11"/>
  <c r="C13" i="11"/>
  <c r="D13" i="11" s="1"/>
  <c r="D15" i="11"/>
  <c r="C14" i="11"/>
  <c r="D14" i="11" s="1"/>
  <c r="B13" i="11"/>
  <c r="B14" i="11"/>
  <c r="B15" i="11"/>
  <c r="D5" i="11"/>
  <c r="D6" i="11"/>
  <c r="D7" i="11"/>
  <c r="C4" i="11"/>
  <c r="C5" i="11"/>
  <c r="C6" i="11"/>
  <c r="C7" i="11"/>
  <c r="D44" i="10"/>
  <c r="D43" i="10"/>
  <c r="C52" i="10"/>
  <c r="C51" i="10"/>
  <c r="C50" i="10"/>
  <c r="C49" i="10"/>
  <c r="C48" i="10"/>
  <c r="T3" i="10"/>
  <c r="T4" i="10"/>
  <c r="T5" i="10"/>
  <c r="T6" i="10"/>
  <c r="T7" i="10"/>
  <c r="T8" i="10"/>
  <c r="T9" i="10"/>
  <c r="T10" i="10"/>
  <c r="T11" i="10"/>
  <c r="T12" i="10"/>
  <c r="T13" i="10"/>
  <c r="T14" i="10"/>
  <c r="T15" i="10"/>
  <c r="T16" i="10"/>
  <c r="T17" i="10"/>
  <c r="T18" i="10"/>
  <c r="T19" i="10"/>
  <c r="T2" i="10"/>
  <c r="E50" i="10"/>
  <c r="E29" i="10"/>
  <c r="E20" i="18"/>
  <c r="E21" i="18"/>
  <c r="E22" i="18"/>
  <c r="E23" i="18"/>
  <c r="E19" i="18"/>
  <c r="G23" i="18"/>
  <c r="H23" i="18" s="1"/>
  <c r="C23" i="18"/>
  <c r="J23" i="18" s="1"/>
  <c r="G22" i="18"/>
  <c r="H22" i="18" s="1"/>
  <c r="C22" i="18"/>
  <c r="D22" i="18" s="1"/>
  <c r="I22" i="18" s="1"/>
  <c r="G21" i="18"/>
  <c r="H21" i="18" s="1"/>
  <c r="C21" i="18"/>
  <c r="J21" i="18" s="1"/>
  <c r="G20" i="18"/>
  <c r="H20" i="18" s="1"/>
  <c r="C20" i="18"/>
  <c r="J20" i="18" s="1"/>
  <c r="G19" i="18"/>
  <c r="H19" i="18" s="1"/>
  <c r="C19" i="18"/>
  <c r="D19" i="18" s="1"/>
  <c r="I19" i="18" s="1"/>
  <c r="G7" i="18"/>
  <c r="G8" i="18"/>
  <c r="G9" i="18"/>
  <c r="G10" i="18"/>
  <c r="G6" i="18"/>
  <c r="F7" i="18"/>
  <c r="F8" i="18"/>
  <c r="F9" i="18"/>
  <c r="F10" i="18"/>
  <c r="F6" i="18"/>
  <c r="E7" i="18"/>
  <c r="E8" i="18"/>
  <c r="E9" i="18"/>
  <c r="E10" i="18"/>
  <c r="E6" i="18"/>
  <c r="D7" i="18"/>
  <c r="D8" i="18"/>
  <c r="D9" i="18"/>
  <c r="D10" i="18"/>
  <c r="D6" i="18"/>
  <c r="B6" i="18"/>
  <c r="C14" i="18" s="1"/>
  <c r="Q6" i="10"/>
  <c r="Q17" i="10"/>
  <c r="Q18" i="10"/>
  <c r="P3" i="10"/>
  <c r="Q3" i="10" s="1"/>
  <c r="P4" i="10"/>
  <c r="Q4" i="10" s="1"/>
  <c r="P5" i="10"/>
  <c r="Q5" i="10" s="1"/>
  <c r="P6" i="10"/>
  <c r="P7" i="10"/>
  <c r="Q7" i="10" s="1"/>
  <c r="P8" i="10"/>
  <c r="Q8" i="10" s="1"/>
  <c r="P9" i="10"/>
  <c r="Q9" i="10" s="1"/>
  <c r="P10" i="10"/>
  <c r="Q10" i="10" s="1"/>
  <c r="P11" i="10"/>
  <c r="Q11" i="10" s="1"/>
  <c r="P12" i="10"/>
  <c r="Q12" i="10" s="1"/>
  <c r="P13" i="10"/>
  <c r="Q13" i="10" s="1"/>
  <c r="P14" i="10"/>
  <c r="Q14" i="10" s="1"/>
  <c r="P15" i="10"/>
  <c r="Q15" i="10" s="1"/>
  <c r="P16" i="10"/>
  <c r="Q16" i="10" s="1"/>
  <c r="P17" i="10"/>
  <c r="P18" i="10"/>
  <c r="P19" i="10"/>
  <c r="Q19" i="10" s="1"/>
  <c r="P2" i="10"/>
  <c r="Q2" i="10" s="1"/>
  <c r="G3" i="10"/>
  <c r="H3" i="10" s="1"/>
  <c r="G9" i="10"/>
  <c r="K9" i="10" s="1"/>
  <c r="G14" i="10"/>
  <c r="H14" i="10" s="1"/>
  <c r="G15" i="10"/>
  <c r="H15" i="10" s="1"/>
  <c r="E19" i="10"/>
  <c r="G19" i="10" s="1"/>
  <c r="K19" i="10" s="1"/>
  <c r="E3" i="10"/>
  <c r="E2" i="10"/>
  <c r="K2" i="10" s="1"/>
  <c r="E4" i="10"/>
  <c r="G4" i="10" s="1"/>
  <c r="K4" i="10" s="1"/>
  <c r="E5" i="10"/>
  <c r="G5" i="10" s="1"/>
  <c r="K5" i="10" s="1"/>
  <c r="E6" i="10"/>
  <c r="G6" i="10" s="1"/>
  <c r="K6" i="10" s="1"/>
  <c r="E7" i="10"/>
  <c r="G7" i="10" s="1"/>
  <c r="K7" i="10" s="1"/>
  <c r="E8" i="10"/>
  <c r="G8" i="10" s="1"/>
  <c r="K8" i="10" s="1"/>
  <c r="E9" i="10"/>
  <c r="E10" i="10"/>
  <c r="G10" i="10" s="1"/>
  <c r="K10" i="10" s="1"/>
  <c r="E11" i="10"/>
  <c r="G11" i="10" s="1"/>
  <c r="K11" i="10" s="1"/>
  <c r="E12" i="10"/>
  <c r="G12" i="10" s="1"/>
  <c r="K12" i="10" s="1"/>
  <c r="E13" i="10"/>
  <c r="G13" i="10" s="1"/>
  <c r="K13" i="10" s="1"/>
  <c r="E14" i="10"/>
  <c r="E15" i="10"/>
  <c r="E16" i="10"/>
  <c r="G16" i="10" s="1"/>
  <c r="K16" i="10" s="1"/>
  <c r="E17" i="10"/>
  <c r="G17" i="10" s="1"/>
  <c r="K17" i="10" s="1"/>
  <c r="E18" i="10"/>
  <c r="G18" i="10" s="1"/>
  <c r="K18" i="10" s="1"/>
  <c r="D3" i="10"/>
  <c r="F3" i="10" s="1"/>
  <c r="D4" i="10"/>
  <c r="F4" i="10" s="1"/>
  <c r="D5" i="10"/>
  <c r="F5" i="10" s="1"/>
  <c r="D6" i="10"/>
  <c r="F6" i="10" s="1"/>
  <c r="D7" i="10"/>
  <c r="F7" i="10" s="1"/>
  <c r="D8" i="10"/>
  <c r="F8" i="10" s="1"/>
  <c r="D9" i="10"/>
  <c r="F9" i="10" s="1"/>
  <c r="D10" i="10"/>
  <c r="F10" i="10" s="1"/>
  <c r="D11" i="10"/>
  <c r="F11" i="10" s="1"/>
  <c r="D12" i="10"/>
  <c r="F12" i="10" s="1"/>
  <c r="D13" i="10"/>
  <c r="F13" i="10" s="1"/>
  <c r="D14" i="10"/>
  <c r="F14" i="10" s="1"/>
  <c r="D15" i="10"/>
  <c r="F15" i="10" s="1"/>
  <c r="D16" i="10"/>
  <c r="F16" i="10" s="1"/>
  <c r="D17" i="10"/>
  <c r="F17" i="10" s="1"/>
  <c r="D18" i="10"/>
  <c r="F18" i="10" s="1"/>
  <c r="D19" i="10"/>
  <c r="F19" i="10" s="1"/>
  <c r="D2" i="10"/>
  <c r="F2" i="10" s="1"/>
  <c r="B18" i="1"/>
  <c r="B19" i="1" s="1"/>
  <c r="B17" i="1"/>
  <c r="A22" i="1"/>
  <c r="B21" i="1"/>
  <c r="B22" i="1" s="1"/>
  <c r="B15" i="1"/>
  <c r="B7" i="18"/>
  <c r="C7" i="18" s="1"/>
  <c r="H7" i="18" s="1"/>
  <c r="B8" i="18"/>
  <c r="C8" i="18" s="1"/>
  <c r="H8" i="18" s="1"/>
  <c r="B9" i="18"/>
  <c r="C9" i="18" s="1"/>
  <c r="H9" i="18" s="1"/>
  <c r="B10" i="18"/>
  <c r="C10" i="18" s="1"/>
  <c r="H10" i="18" s="1"/>
  <c r="D20" i="1"/>
  <c r="D21" i="1" s="1"/>
  <c r="D19" i="1"/>
  <c r="D15" i="1"/>
  <c r="D14" i="1"/>
  <c r="D10" i="1"/>
  <c r="H13" i="10" l="1"/>
  <c r="H4" i="10"/>
  <c r="H11" i="10"/>
  <c r="K15" i="10"/>
  <c r="H8" i="10"/>
  <c r="K14" i="10"/>
  <c r="H19" i="10"/>
  <c r="H7" i="10"/>
  <c r="H10" i="10"/>
  <c r="K3" i="10"/>
  <c r="H18" i="10"/>
  <c r="H6" i="10"/>
  <c r="H12" i="10"/>
  <c r="H17" i="10"/>
  <c r="H5" i="10"/>
  <c r="H9" i="10"/>
  <c r="H16" i="10"/>
  <c r="H2" i="10"/>
  <c r="N19" i="10"/>
  <c r="O19" i="10" s="1"/>
  <c r="R19" i="10" s="1"/>
  <c r="L19" i="10"/>
  <c r="M19" i="10"/>
  <c r="S19" i="10"/>
  <c r="N6" i="10"/>
  <c r="O6" i="10" s="1"/>
  <c r="R6" i="10" s="1"/>
  <c r="L6" i="10"/>
  <c r="M6" i="10"/>
  <c r="S6" i="10"/>
  <c r="M12" i="10"/>
  <c r="S12" i="10"/>
  <c r="N12" i="10"/>
  <c r="O12" i="10" s="1"/>
  <c r="R12" i="10" s="1"/>
  <c r="L12" i="10"/>
  <c r="S9" i="10"/>
  <c r="N9" i="10"/>
  <c r="O9" i="10" s="1"/>
  <c r="R9" i="10" s="1"/>
  <c r="L9" i="10"/>
  <c r="M9" i="10"/>
  <c r="M14" i="10"/>
  <c r="N14" i="10"/>
  <c r="O14" i="10" s="1"/>
  <c r="R14" i="10" s="1"/>
  <c r="L14" i="10"/>
  <c r="S14" i="10"/>
  <c r="M13" i="10"/>
  <c r="S13" i="10"/>
  <c r="N13" i="10"/>
  <c r="O13" i="10" s="1"/>
  <c r="R13" i="10" s="1"/>
  <c r="L13" i="10"/>
  <c r="S11" i="10"/>
  <c r="M11" i="10"/>
  <c r="N11" i="10"/>
  <c r="O11" i="10" s="1"/>
  <c r="R11" i="10" s="1"/>
  <c r="L11" i="10"/>
  <c r="M10" i="10"/>
  <c r="S10" i="10"/>
  <c r="N10" i="10"/>
  <c r="O10" i="10" s="1"/>
  <c r="R10" i="10" s="1"/>
  <c r="L10" i="10"/>
  <c r="N2" i="10"/>
  <c r="O2" i="10" s="1"/>
  <c r="R2" i="10" s="1"/>
  <c r="L2" i="10"/>
  <c r="M2" i="10"/>
  <c r="S2" i="10"/>
  <c r="N8" i="10"/>
  <c r="O8" i="10" s="1"/>
  <c r="R8" i="10" s="1"/>
  <c r="L8" i="10"/>
  <c r="M8" i="10"/>
  <c r="S8" i="10"/>
  <c r="N17" i="10"/>
  <c r="O17" i="10" s="1"/>
  <c r="R17" i="10" s="1"/>
  <c r="L17" i="10"/>
  <c r="M17" i="10"/>
  <c r="S17" i="10"/>
  <c r="N16" i="10"/>
  <c r="O16" i="10" s="1"/>
  <c r="R16" i="10" s="1"/>
  <c r="L16" i="10"/>
  <c r="M16" i="10"/>
  <c r="S16" i="10"/>
  <c r="N4" i="10"/>
  <c r="O4" i="10" s="1"/>
  <c r="R4" i="10" s="1"/>
  <c r="L4" i="10"/>
  <c r="M4" i="10"/>
  <c r="S4" i="10"/>
  <c r="N7" i="10"/>
  <c r="O7" i="10" s="1"/>
  <c r="R7" i="10" s="1"/>
  <c r="L7" i="10"/>
  <c r="S7" i="10"/>
  <c r="M7" i="10"/>
  <c r="N18" i="10"/>
  <c r="O18" i="10" s="1"/>
  <c r="R18" i="10" s="1"/>
  <c r="L18" i="10"/>
  <c r="S18" i="10"/>
  <c r="M18" i="10"/>
  <c r="N5" i="10"/>
  <c r="O5" i="10" s="1"/>
  <c r="R5" i="10" s="1"/>
  <c r="L5" i="10"/>
  <c r="M5" i="10"/>
  <c r="S5" i="10"/>
  <c r="S15" i="10"/>
  <c r="M15" i="10"/>
  <c r="N15" i="10"/>
  <c r="O15" i="10" s="1"/>
  <c r="R15" i="10" s="1"/>
  <c r="L15" i="10"/>
  <c r="S3" i="10"/>
  <c r="N3" i="10"/>
  <c r="O3" i="10" s="1"/>
  <c r="R3" i="10" s="1"/>
  <c r="L3" i="10"/>
  <c r="M3" i="10"/>
  <c r="I6" i="18"/>
  <c r="J22" i="18"/>
  <c r="J19" i="18"/>
  <c r="D23" i="18"/>
  <c r="I23" i="18" s="1"/>
  <c r="D21" i="18"/>
  <c r="I21" i="18" s="1"/>
  <c r="D20" i="18"/>
  <c r="I20" i="18" s="1"/>
  <c r="I8" i="18"/>
  <c r="I10" i="18"/>
  <c r="I9" i="18"/>
  <c r="I7" i="18"/>
  <c r="C6" i="18"/>
  <c r="H6" i="18" s="1"/>
  <c r="B49" i="12"/>
  <c r="C15" i="12"/>
  <c r="B9" i="12"/>
  <c r="B8" i="12"/>
  <c r="B15" i="12"/>
  <c r="B3" i="12"/>
  <c r="E26" i="11"/>
  <c r="E25" i="11"/>
  <c r="E44" i="16"/>
  <c r="E45" i="16"/>
  <c r="E46" i="16"/>
  <c r="E47" i="16"/>
  <c r="E48" i="16"/>
  <c r="E50" i="16"/>
  <c r="D44" i="16"/>
  <c r="D45" i="16"/>
  <c r="D46" i="16"/>
  <c r="D47" i="16"/>
  <c r="D48" i="16"/>
  <c r="D50" i="16"/>
  <c r="D43" i="16"/>
  <c r="C44" i="16"/>
  <c r="C45" i="16"/>
  <c r="C46" i="16"/>
  <c r="C47" i="16"/>
  <c r="C48" i="16"/>
  <c r="C49" i="16"/>
  <c r="C50" i="16"/>
  <c r="B44" i="16"/>
  <c r="B45" i="16"/>
  <c r="B46" i="16"/>
  <c r="B47" i="16"/>
  <c r="B48" i="16"/>
  <c r="B49" i="16"/>
  <c r="D49" i="16" s="1"/>
  <c r="E49" i="16" s="1"/>
  <c r="B50" i="16"/>
  <c r="B43" i="16"/>
  <c r="B56" i="16"/>
  <c r="B53" i="16"/>
  <c r="B54" i="16"/>
  <c r="B55" i="16"/>
  <c r="B57" i="16"/>
  <c r="B58" i="16"/>
  <c r="B60" i="16"/>
  <c r="A54" i="16"/>
  <c r="A55" i="16"/>
  <c r="A56" i="16"/>
  <c r="A57" i="16"/>
  <c r="A58" i="16"/>
  <c r="A59" i="16"/>
  <c r="B59" i="16" s="1"/>
  <c r="A60" i="16"/>
  <c r="A53" i="16"/>
  <c r="B39" i="12"/>
  <c r="B38" i="12"/>
  <c r="B37" i="12"/>
  <c r="B36" i="12"/>
  <c r="E28" i="11"/>
  <c r="E23" i="11"/>
  <c r="F23" i="11" s="1"/>
  <c r="E22" i="11"/>
  <c r="F22" i="11" s="1"/>
  <c r="E21" i="11"/>
  <c r="F21" i="11" s="1"/>
  <c r="E20" i="11"/>
  <c r="F20" i="11" s="1"/>
  <c r="E19" i="11"/>
  <c r="F19" i="11" s="1"/>
  <c r="C10" i="11"/>
  <c r="J7" i="16"/>
  <c r="I7" i="16"/>
  <c r="H7" i="16"/>
  <c r="G7" i="16"/>
  <c r="F7" i="16"/>
  <c r="E7" i="16"/>
  <c r="D7" i="16"/>
  <c r="J6" i="16"/>
  <c r="I6" i="16"/>
  <c r="H6" i="16"/>
  <c r="G6" i="16"/>
  <c r="F6" i="16"/>
  <c r="E6" i="16"/>
  <c r="D6" i="16"/>
  <c r="J5" i="16"/>
  <c r="I5" i="16"/>
  <c r="H5" i="16"/>
  <c r="G5" i="16"/>
  <c r="F5" i="16"/>
  <c r="E5" i="16"/>
  <c r="D5" i="16"/>
  <c r="J4" i="16"/>
  <c r="I4" i="16"/>
  <c r="H4" i="16"/>
  <c r="G4" i="16"/>
  <c r="F4" i="16"/>
  <c r="E4" i="16"/>
  <c r="D4" i="16"/>
  <c r="J3" i="16"/>
  <c r="I3" i="16"/>
  <c r="H3" i="16"/>
  <c r="G3" i="16"/>
  <c r="F3" i="16"/>
  <c r="E3" i="16"/>
  <c r="D3" i="16"/>
  <c r="J2" i="16"/>
  <c r="I2" i="16"/>
  <c r="H2" i="16"/>
  <c r="G2" i="16"/>
  <c r="F2" i="16"/>
  <c r="E2" i="16"/>
  <c r="D2" i="16"/>
  <c r="M58" i="10"/>
  <c r="M57" i="10"/>
  <c r="M56" i="10"/>
  <c r="M55" i="10"/>
  <c r="M54" i="10"/>
  <c r="M53" i="10"/>
  <c r="M52" i="10"/>
  <c r="M51" i="10"/>
  <c r="M50" i="10"/>
  <c r="M49" i="10"/>
  <c r="N37" i="10"/>
  <c r="T24" i="10"/>
  <c r="M46" i="10" l="1"/>
  <c r="M36" i="10"/>
  <c r="M43" i="10"/>
  <c r="M47" i="10"/>
  <c r="M32" i="10" l="1"/>
  <c r="M40" i="10"/>
  <c r="M41" i="10"/>
  <c r="M44" i="10"/>
  <c r="M37" i="10"/>
  <c r="M45" i="10"/>
  <c r="M39" i="10"/>
  <c r="M42" i="10"/>
  <c r="M35" i="10"/>
  <c r="M34" i="10"/>
  <c r="M33" i="10"/>
  <c r="M38" i="10"/>
  <c r="M48" i="10" l="1"/>
</calcChain>
</file>

<file path=xl/sharedStrings.xml><?xml version="1.0" encoding="utf-8"?>
<sst xmlns="http://schemas.openxmlformats.org/spreadsheetml/2006/main" count="508" uniqueCount="385">
  <si>
    <t xml:space="preserve">We have covered logical and mathematical functions </t>
  </si>
  <si>
    <t>right</t>
  </si>
  <si>
    <t>lower</t>
  </si>
  <si>
    <t>upper</t>
  </si>
  <si>
    <t>&amp;</t>
  </si>
  <si>
    <t>substitute</t>
  </si>
  <si>
    <t>replace</t>
  </si>
  <si>
    <t>mid</t>
  </si>
  <si>
    <t>clean the data</t>
  </si>
  <si>
    <t>Steps involve in data analysis</t>
  </si>
  <si>
    <t>analyse the data</t>
  </si>
  <si>
    <t>apply statistics</t>
  </si>
  <si>
    <t>make report</t>
  </si>
  <si>
    <t>visualize the data</t>
  </si>
  <si>
    <t xml:space="preserve">Product name </t>
  </si>
  <si>
    <t>category</t>
  </si>
  <si>
    <t>Air Conditional</t>
  </si>
  <si>
    <t>Refrigerator</t>
  </si>
  <si>
    <t>ipod</t>
  </si>
  <si>
    <t>vacuume    cleaner</t>
  </si>
  <si>
    <t>Printer</t>
  </si>
  <si>
    <t>Play Station</t>
  </si>
  <si>
    <t>Household</t>
  </si>
  <si>
    <t>CoMputer</t>
  </si>
  <si>
    <t>household</t>
  </si>
  <si>
    <t>Audio</t>
  </si>
  <si>
    <t>ComPUter</t>
  </si>
  <si>
    <t>GamEs</t>
  </si>
  <si>
    <t>COmPuTer</t>
  </si>
  <si>
    <t xml:space="preserve">           Household</t>
  </si>
  <si>
    <t xml:space="preserve">  Personal Computer</t>
  </si>
  <si>
    <t>Washing     Machine</t>
  </si>
  <si>
    <t>Steam IroN</t>
  </si>
  <si>
    <t>Water Purifier</t>
  </si>
  <si>
    <t>HoUsehold</t>
  </si>
  <si>
    <t xml:space="preserve">        VidEO</t>
  </si>
  <si>
    <t>KITCHEN</t>
  </si>
  <si>
    <t>KitCHen</t>
  </si>
  <si>
    <t>Questions</t>
  </si>
  <si>
    <t>Change the data in all columns to the proper case</t>
  </si>
  <si>
    <t xml:space="preserve">calculate Discount for each category using given reference table </t>
  </si>
  <si>
    <t xml:space="preserve">Calculate 10% Commission of every sales person on total sales amount </t>
  </si>
  <si>
    <t xml:space="preserve">Works on characters/text data </t>
  </si>
  <si>
    <t>Generaaly we extract the data from different sources</t>
  </si>
  <si>
    <t>SmArt       Phone</t>
  </si>
  <si>
    <t xml:space="preserve">HDTElevision        </t>
  </si>
  <si>
    <t xml:space="preserve">         DTH</t>
  </si>
  <si>
    <t xml:space="preserve">        Laptop</t>
  </si>
  <si>
    <t>Food          PrOceSsor</t>
  </si>
  <si>
    <t>Lastname</t>
  </si>
  <si>
    <t xml:space="preserve">Firstname </t>
  </si>
  <si>
    <t>sayli</t>
  </si>
  <si>
    <t>vasave</t>
  </si>
  <si>
    <t>chaudhari</t>
  </si>
  <si>
    <t>mahajan</t>
  </si>
  <si>
    <t xml:space="preserve">chetana  </t>
  </si>
  <si>
    <t xml:space="preserve">    wagh</t>
  </si>
  <si>
    <t xml:space="preserve">       gauri</t>
  </si>
  <si>
    <t>full anme</t>
  </si>
  <si>
    <t>Sahil wagh</t>
  </si>
  <si>
    <t>find_lentgth</t>
  </si>
  <si>
    <t>len_first_name</t>
  </si>
  <si>
    <t>few functions in excel are case sensitive like find bt overall excel is not case sensitive</t>
  </si>
  <si>
    <t>e.g 1</t>
  </si>
  <si>
    <t>replace and substitute</t>
  </si>
  <si>
    <t>old is cold</t>
  </si>
  <si>
    <t>old is cold. Cold is expensive</t>
  </si>
  <si>
    <t>old is cold.</t>
  </si>
  <si>
    <t xml:space="preserve">replace </t>
  </si>
  <si>
    <t>old is cold. cold is expensive</t>
  </si>
  <si>
    <t>case sensitive</t>
  </si>
  <si>
    <t>Chetana</t>
  </si>
  <si>
    <t>mid fn</t>
  </si>
  <si>
    <t>india is my country</t>
  </si>
  <si>
    <t xml:space="preserve">my name is chetana </t>
  </si>
  <si>
    <t>position of first space</t>
  </si>
  <si>
    <t>position of second space</t>
  </si>
  <si>
    <t>hyperlink</t>
  </si>
  <si>
    <t>ctrl+k</t>
  </si>
  <si>
    <t>Text Functions click here</t>
  </si>
  <si>
    <t>or got to insert</t>
  </si>
  <si>
    <t>Go to sheet no. 2</t>
  </si>
  <si>
    <t>select text cell and then press ctrl+k and then click on place in this document</t>
  </si>
  <si>
    <t>Generate product ID in the following format. First 3 characters of product name in capital letter followed by row number of product in 4 digit e.g. SMA0002</t>
  </si>
  <si>
    <t>Remove all extra space of string in "Product name" and "category" column</t>
  </si>
  <si>
    <t>Discount Table</t>
  </si>
  <si>
    <t>video</t>
  </si>
  <si>
    <t>Computer</t>
  </si>
  <si>
    <t>Sales amount</t>
  </si>
  <si>
    <t>old is cold. cold is expensive cold</t>
  </si>
  <si>
    <t>chetana</t>
  </si>
  <si>
    <t>Video</t>
  </si>
  <si>
    <t xml:space="preserve">   sahil</t>
  </si>
  <si>
    <r>
      <t>A4</t>
    </r>
    <r>
      <rPr>
        <sz val="11"/>
        <color theme="1"/>
        <rFont val="Calibri"/>
        <family val="2"/>
        <scheme val="minor"/>
      </rPr>
      <t>: Refers to the cell containing the text "old is cold. cold is expensive."</t>
    </r>
  </si>
  <si>
    <r>
      <t>8</t>
    </r>
    <r>
      <rPr>
        <sz val="11"/>
        <color theme="1"/>
        <rFont val="Calibri"/>
        <family val="2"/>
        <scheme val="minor"/>
      </rPr>
      <t>: This is the starting position in the string where the replacement begins. It counts characters from the start, including spaces. So, it starts at the 8th character, which is the "c" in "cold."</t>
    </r>
  </si>
  <si>
    <r>
      <t>15</t>
    </r>
    <r>
      <rPr>
        <sz val="11"/>
        <color theme="1"/>
        <rFont val="Calibri"/>
        <family val="2"/>
        <scheme val="minor"/>
      </rPr>
      <t>: This specifies the number of characters to replace. Starting from the 8th character, it replaces 15 characters in total, including spaces and punctuation. This means it covers "cold is expe" (the substring being replaced).</t>
    </r>
  </si>
  <si>
    <t>Syntax replace =REPLACE(A4,8,15,"gold")</t>
  </si>
  <si>
    <r>
      <t>"gold"</t>
    </r>
    <r>
      <rPr>
        <sz val="11"/>
        <color theme="1"/>
        <rFont val="Calibri"/>
        <family val="2"/>
        <scheme val="minor"/>
      </rPr>
      <t>: This is the replacement string that replaces the 15 characters.</t>
    </r>
  </si>
  <si>
    <t>Syntax substitue =SUBSTITUTE(text, old_text, new_text, [instance_num])</t>
  </si>
  <si>
    <r>
      <t>text</t>
    </r>
    <r>
      <rPr>
        <sz val="11"/>
        <color theme="1"/>
        <rFont val="Calibri"/>
        <family val="2"/>
        <scheme val="minor"/>
      </rPr>
      <t>: The original text or cell reference.</t>
    </r>
  </si>
  <si>
    <r>
      <t>old_text</t>
    </r>
    <r>
      <rPr>
        <sz val="11"/>
        <color theme="1"/>
        <rFont val="Calibri"/>
        <family val="2"/>
        <scheme val="minor"/>
      </rPr>
      <t>: The text you want to replace.</t>
    </r>
  </si>
  <si>
    <r>
      <t>new_text</t>
    </r>
    <r>
      <rPr>
        <sz val="11"/>
        <color theme="1"/>
        <rFont val="Calibri"/>
        <family val="2"/>
        <scheme val="minor"/>
      </rPr>
      <t>: The new text you want to replace it with.</t>
    </r>
  </si>
  <si>
    <r>
      <t>instance_num</t>
    </r>
    <r>
      <rPr>
        <sz val="11"/>
        <color theme="1"/>
        <rFont val="Calibri"/>
        <family val="2"/>
        <scheme val="minor"/>
      </rPr>
      <t xml:space="preserve"> (optional): Specifies which occurrence of </t>
    </r>
    <r>
      <rPr>
        <sz val="10"/>
        <color theme="1"/>
        <rFont val="Arial Unicode MS"/>
      </rPr>
      <t>old_text</t>
    </r>
    <r>
      <rPr>
        <sz val="11"/>
        <color theme="1"/>
        <rFont val="Calibri"/>
        <family val="2"/>
        <scheme val="minor"/>
      </rPr>
      <t xml:space="preserve"> to replace. If omitted, all occurrences are replaced.</t>
    </r>
  </si>
  <si>
    <t>ctrl+h for replace</t>
  </si>
  <si>
    <t>ctrl+g</t>
  </si>
  <si>
    <t>To select sample rows and columns</t>
  </si>
  <si>
    <t xml:space="preserve">   Text     Functions</t>
  </si>
  <si>
    <t>Concatenation</t>
  </si>
  <si>
    <t>concat()</t>
  </si>
  <si>
    <t>In excel some formulas have their arguments in square brackets which are optional ..if we didn’t give that value still our function will work</t>
  </si>
  <si>
    <t>may</t>
  </si>
  <si>
    <t>january</t>
  </si>
  <si>
    <t>february</t>
  </si>
  <si>
    <t>march</t>
  </si>
  <si>
    <t>april</t>
  </si>
  <si>
    <t>june</t>
  </si>
  <si>
    <t>july</t>
  </si>
  <si>
    <t>august</t>
  </si>
  <si>
    <t>september</t>
  </si>
  <si>
    <t>october</t>
  </si>
  <si>
    <t>november</t>
  </si>
  <si>
    <t>december</t>
  </si>
  <si>
    <t>index</t>
  </si>
  <si>
    <t>Extract first 3 charcters from category column</t>
  </si>
  <si>
    <t>Combine product name and category</t>
  </si>
  <si>
    <t>emailid(firstname.lastname@speedup.com)</t>
  </si>
  <si>
    <t>extract firstname</t>
  </si>
  <si>
    <t>len_lastname(lenfulname-firstname)</t>
  </si>
  <si>
    <t>extract lastname</t>
  </si>
  <si>
    <t xml:space="preserve">Ashitosh-mahajan </t>
  </si>
  <si>
    <t>extract first name</t>
  </si>
  <si>
    <t>lenLastName=lenFullName-LenFirname</t>
  </si>
  <si>
    <t>extractlastname</t>
  </si>
  <si>
    <t>Aditya-Gaikwad</t>
  </si>
  <si>
    <t xml:space="preserve">Mihir-kambale     </t>
  </si>
  <si>
    <t>Rohit-Gaikwad</t>
  </si>
  <si>
    <t>I am studying from SPEEDUP.SPEEDUP is good place to learn.</t>
  </si>
  <si>
    <t>If we want to split first name and last name then instead of fn we can use option "text to column"</t>
  </si>
  <si>
    <t>Aditya@Gaikwad</t>
  </si>
  <si>
    <t xml:space="preserve">Mihir@kambale     </t>
  </si>
  <si>
    <t>Rohit@Gaikwad</t>
  </si>
  <si>
    <t xml:space="preserve">Ashitosh@mahajan </t>
  </si>
  <si>
    <t>chetana@vasave</t>
  </si>
  <si>
    <t>trim(starting and ending extra speces remove)(middle spce also remove)</t>
  </si>
  <si>
    <t>concat(&amp;)</t>
  </si>
  <si>
    <t>code(char===&gt;number</t>
  </si>
  <si>
    <t>text(formatting)</t>
  </si>
  <si>
    <t>find(position(index) find)</t>
  </si>
  <si>
    <t>data analysis</t>
  </si>
  <si>
    <t>1) problem statement</t>
  </si>
  <si>
    <t>2)data collection</t>
  </si>
  <si>
    <t>3)data cleaning</t>
  </si>
  <si>
    <t>4)data analysis(formule,functions)</t>
  </si>
  <si>
    <t>5)Data visualziation</t>
  </si>
  <si>
    <t>6)report,dasboard</t>
  </si>
  <si>
    <t>Sum of sales if category="Video"</t>
  </si>
  <si>
    <t>count rows if sales is geater than 1000</t>
  </si>
  <si>
    <t>full name</t>
  </si>
  <si>
    <t>using find()len_first_name(num char)</t>
  </si>
  <si>
    <t>fullnamelen</t>
  </si>
  <si>
    <t>Que: find position of "SPEEDUP"</t>
  </si>
  <si>
    <t>Mayuri-sapre</t>
  </si>
  <si>
    <t>Replace</t>
  </si>
  <si>
    <t>Find</t>
  </si>
  <si>
    <t>not case sensitve</t>
  </si>
  <si>
    <t>left(extract left characters)</t>
  </si>
  <si>
    <t>numbers</t>
  </si>
  <si>
    <t>Fullname(trim+concat)</t>
  </si>
  <si>
    <t>Fullname(concat)</t>
  </si>
  <si>
    <t>Firstname</t>
  </si>
  <si>
    <t>Find(len firstname)</t>
  </si>
  <si>
    <t>left</t>
  </si>
  <si>
    <t>lastname</t>
  </si>
  <si>
    <t>fullname-firstanme</t>
  </si>
  <si>
    <t xml:space="preserve">right </t>
  </si>
  <si>
    <t>Q find Position of "S"</t>
  </si>
  <si>
    <t>Q. Find position of Second "S"</t>
  </si>
  <si>
    <t>Aniket-unde</t>
  </si>
  <si>
    <t>Aniket- Unde</t>
  </si>
  <si>
    <t>Calculate total sales</t>
  </si>
  <si>
    <t>Cell referencing</t>
  </si>
  <si>
    <t>1.Relative</t>
  </si>
  <si>
    <t>2.Absolute</t>
  </si>
  <si>
    <t>3.Mixed Ref</t>
  </si>
  <si>
    <t>Total no. of products</t>
  </si>
  <si>
    <t>count(),counta()</t>
  </si>
  <si>
    <t>Data Cleaning/Data preprocessing/Data Exploration</t>
  </si>
  <si>
    <t>Stdid</t>
  </si>
  <si>
    <t>Coursname</t>
  </si>
  <si>
    <t>AI</t>
  </si>
  <si>
    <t>Python</t>
  </si>
  <si>
    <t>DA</t>
  </si>
  <si>
    <t>DS</t>
  </si>
  <si>
    <t>Excel</t>
  </si>
  <si>
    <t>Courseid</t>
  </si>
  <si>
    <t>Studname</t>
  </si>
  <si>
    <t>sunita</t>
  </si>
  <si>
    <t>chaitali</t>
  </si>
  <si>
    <t>kiran</t>
  </si>
  <si>
    <t>vishal</t>
  </si>
  <si>
    <t>Yash</t>
  </si>
  <si>
    <t>1st 2 characters of Coursename in lower case + studntid -1st3 characters of student name (capital)</t>
  </si>
  <si>
    <t>py2-SUN</t>
  </si>
  <si>
    <t>ex6-YAS</t>
  </si>
  <si>
    <t>1stpart</t>
  </si>
  <si>
    <t>2nd part</t>
  </si>
  <si>
    <t>3rdpart</t>
  </si>
  <si>
    <t>4th part</t>
  </si>
  <si>
    <t>courseid suing conat</t>
  </si>
  <si>
    <t>Average sales</t>
  </si>
  <si>
    <t>max sales</t>
  </si>
  <si>
    <t>min sales</t>
  </si>
  <si>
    <t>2nd largest sale</t>
  </si>
  <si>
    <t>3 rd lowest sale</t>
  </si>
  <si>
    <t>sum()</t>
  </si>
  <si>
    <t>gauri       chaudhari</t>
  </si>
  <si>
    <t>Text Functions</t>
  </si>
  <si>
    <t>Left,Right,find</t>
  </si>
  <si>
    <t>Extract first name ,lastname</t>
  </si>
  <si>
    <t>1.left,right,find</t>
  </si>
  <si>
    <t>2.Data tab==&gt;text to column</t>
  </si>
  <si>
    <t>3.pattern ==&gt;ctrl+e</t>
  </si>
  <si>
    <t>Kiran khairnar</t>
  </si>
  <si>
    <t>vishal daitkar</t>
  </si>
  <si>
    <t>Yash Trivedi</t>
  </si>
  <si>
    <t>Ramling vanshette</t>
  </si>
  <si>
    <t>Koustubh kokitkar</t>
  </si>
  <si>
    <t>Sunita sapakale</t>
  </si>
  <si>
    <t>Chaitali Gosavi</t>
  </si>
  <si>
    <t>Sahil Dinde</t>
  </si>
  <si>
    <t>Fullname(space separeted)</t>
  </si>
  <si>
    <t xml:space="preserve">firstname </t>
  </si>
  <si>
    <t>Kiran</t>
  </si>
  <si>
    <t>khairnar</t>
  </si>
  <si>
    <t>daitkar</t>
  </si>
  <si>
    <t>Trivedi</t>
  </si>
  <si>
    <t>Ramling</t>
  </si>
  <si>
    <t>vanshette</t>
  </si>
  <si>
    <t>Koustubh</t>
  </si>
  <si>
    <t>kokitkar</t>
  </si>
  <si>
    <t>Sunita</t>
  </si>
  <si>
    <t>sapakale</t>
  </si>
  <si>
    <t>Chaitali</t>
  </si>
  <si>
    <t>Gosavi</t>
  </si>
  <si>
    <t>Sahil</t>
  </si>
  <si>
    <t>Dinde</t>
  </si>
  <si>
    <t xml:space="preserve">Kiran </t>
  </si>
  <si>
    <t>Khairnar</t>
  </si>
  <si>
    <t>Daitkar</t>
  </si>
  <si>
    <t>Vanshette</t>
  </si>
  <si>
    <t>Kokitkar</t>
  </si>
  <si>
    <t>Sapakale</t>
  </si>
  <si>
    <t>find(position) findout</t>
  </si>
  <si>
    <t>firstname(len)</t>
  </si>
  <si>
    <t>fullnamelen-firstname len(lastnamelen)</t>
  </si>
  <si>
    <t>right()</t>
  </si>
  <si>
    <t>chetana vasave</t>
  </si>
  <si>
    <t>static</t>
  </si>
  <si>
    <t>static(constant)</t>
  </si>
  <si>
    <t>1.left,right,find(dynamic)</t>
  </si>
  <si>
    <t>Aditya</t>
  </si>
  <si>
    <t>Gaikwad</t>
  </si>
  <si>
    <t>Mihir</t>
  </si>
  <si>
    <t xml:space="preserve">kambale     </t>
  </si>
  <si>
    <t>Rohit</t>
  </si>
  <si>
    <t>Ashitosh</t>
  </si>
  <si>
    <t xml:space="preserve">mahajan </t>
  </si>
  <si>
    <t>old is chetana</t>
  </si>
  <si>
    <t>old is chetana. chetana is expensive</t>
  </si>
  <si>
    <t>old is chetana.</t>
  </si>
  <si>
    <t>replace(old_text,start_num,num_char,new_text)</t>
  </si>
  <si>
    <t>replace(not case sensitive)</t>
  </si>
  <si>
    <t>substitute(case senstive)</t>
  </si>
  <si>
    <t>find(case sensitive)</t>
  </si>
  <si>
    <t>left(),right(),upper(),lower()==&gt;not case sensitive</t>
  </si>
  <si>
    <t>to find any word from sheet(ctrl+f)</t>
  </si>
  <si>
    <t>repeat fn==&gt;rept</t>
  </si>
  <si>
    <t>"@" 1000 times</t>
  </si>
  <si>
    <t>I am learning excel from speedup</t>
  </si>
  <si>
    <t>Go To Our Website</t>
  </si>
  <si>
    <t>Website</t>
  </si>
  <si>
    <t>sheet navigation</t>
  </si>
  <si>
    <t>Workbook Navigation</t>
  </si>
  <si>
    <t>Go to Adv Excel day2 file</t>
  </si>
  <si>
    <t>Create Numbers from 1 to 1000</t>
  </si>
  <si>
    <t>Month</t>
  </si>
  <si>
    <t>Dayname</t>
  </si>
  <si>
    <t>Sunday</t>
  </si>
  <si>
    <t>Monday</t>
  </si>
  <si>
    <t>Tuesday</t>
  </si>
  <si>
    <t>Wednesday</t>
  </si>
  <si>
    <t>Thursday</t>
  </si>
  <si>
    <t>Friday</t>
  </si>
  <si>
    <t>Saturday</t>
  </si>
  <si>
    <t>Q1</t>
  </si>
  <si>
    <t>Q2</t>
  </si>
  <si>
    <t>Q3</t>
  </si>
  <si>
    <t>Q4</t>
  </si>
  <si>
    <t>1st</t>
  </si>
  <si>
    <t>2nd</t>
  </si>
  <si>
    <t>3rd</t>
  </si>
  <si>
    <t>4th</t>
  </si>
  <si>
    <t>5th</t>
  </si>
  <si>
    <t>6th</t>
  </si>
  <si>
    <t>7th</t>
  </si>
  <si>
    <t>8th</t>
  </si>
  <si>
    <t>9th</t>
  </si>
  <si>
    <t>Quarters</t>
  </si>
  <si>
    <t>10th</t>
  </si>
  <si>
    <t>11th</t>
  </si>
  <si>
    <t>12th</t>
  </si>
  <si>
    <t>Shivraj</t>
  </si>
  <si>
    <t>Shreyash</t>
  </si>
  <si>
    <t>Excel Introduction</t>
  </si>
  <si>
    <t>1. Arithmetic and aggregation func</t>
  </si>
  <si>
    <t>sum(),min(),max(),average(),large(),small(),count(),counta(),countblank()</t>
  </si>
  <si>
    <t>2.Text Function</t>
  </si>
  <si>
    <t>trim(),left(),right(),upper(),lower(),proper(),replace(),substitute(),mid(),len(),rept(),text(),find()</t>
  </si>
  <si>
    <t>3.Logical Functions</t>
  </si>
  <si>
    <t>if(),nestedif,ifs,and,or,sumif.sumifs,countif,countifs,averageif,averageisf()</t>
  </si>
  <si>
    <t>if()==&gt;one single condition</t>
  </si>
  <si>
    <t>nested if/ifs()</t>
  </si>
  <si>
    <t>if category="video","yes" otherwise "no"</t>
  </si>
  <si>
    <t>if category="video",100,500</t>
  </si>
  <si>
    <t>I am learning Excel</t>
  </si>
  <si>
    <t>fullname</t>
  </si>
  <si>
    <t xml:space="preserve">    I am learning      Excel    </t>
  </si>
  <si>
    <t>Data</t>
  </si>
  <si>
    <t>science</t>
  </si>
  <si>
    <t>char==&gt;position/index</t>
  </si>
  <si>
    <t>len==&gt;no.of charactes</t>
  </si>
  <si>
    <t>proper(each word==&gt;first letter==capital)</t>
  </si>
  <si>
    <t>proper(productname)</t>
  </si>
  <si>
    <t>Studentsname</t>
  </si>
  <si>
    <t>prathmesh</t>
  </si>
  <si>
    <t>shivam</t>
  </si>
  <si>
    <t>tanish</t>
  </si>
  <si>
    <t>sanika</t>
  </si>
  <si>
    <t>joining_date</t>
  </si>
  <si>
    <t>first 3 char of month name+row() in 2 digits+ last 3 char of student name in capital letter</t>
  </si>
  <si>
    <t>jun02ANA</t>
  </si>
  <si>
    <t>Data Science</t>
  </si>
  <si>
    <t xml:space="preserve">      chetana        vasave </t>
  </si>
  <si>
    <t>scinece</t>
  </si>
  <si>
    <t>Data Analysis</t>
  </si>
  <si>
    <t>char(Number===&gt;char(ASCII)==&gt;e.g. a==&gt;97,#==&gt;35</t>
  </si>
  <si>
    <t>data science</t>
  </si>
  <si>
    <t>trim(productname)</t>
  </si>
  <si>
    <t>trim(Category)</t>
  </si>
  <si>
    <t>Proper(category)</t>
  </si>
  <si>
    <t>left(category)</t>
  </si>
  <si>
    <t>combine(prodname+ctegory)</t>
  </si>
  <si>
    <t>Smart Phones==&gt;SMA0003</t>
  </si>
  <si>
    <t>Q5_part1</t>
  </si>
  <si>
    <t>Q5_part2</t>
  </si>
  <si>
    <t>Q5_part3</t>
  </si>
  <si>
    <t>Q5_part4</t>
  </si>
  <si>
    <t>Q5_part5</t>
  </si>
  <si>
    <t>left(),upper(),row(),text(),concat()</t>
  </si>
  <si>
    <t>prt1</t>
  </si>
  <si>
    <t>prt2</t>
  </si>
  <si>
    <t>prt3</t>
  </si>
  <si>
    <t>prt4</t>
  </si>
  <si>
    <t>prt5</t>
  </si>
  <si>
    <t>prt6</t>
  </si>
  <si>
    <t>stdid</t>
  </si>
  <si>
    <t>10% commission</t>
  </si>
  <si>
    <t>Data collection</t>
  </si>
  <si>
    <t>Data clean</t>
  </si>
  <si>
    <t>Data Visualization</t>
  </si>
  <si>
    <t>Ruturaj Jadhav</t>
  </si>
  <si>
    <t>pattern===&gt;ctrl+e</t>
  </si>
  <si>
    <t>Aniket</t>
  </si>
  <si>
    <t>kambale</t>
  </si>
  <si>
    <t>unde</t>
  </si>
  <si>
    <t>pattern</t>
  </si>
  <si>
    <t>full</t>
  </si>
  <si>
    <t>anme</t>
  </si>
  <si>
    <t>Ruturaj@jadhav</t>
  </si>
  <si>
    <t>STATIC</t>
  </si>
  <si>
    <t>Ruturaj-Jadhav</t>
  </si>
  <si>
    <t>Ruturaj   Jadhav</t>
  </si>
  <si>
    <t>Ruturaj</t>
  </si>
  <si>
    <t>Jadhav</t>
  </si>
  <si>
    <t>Discount for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</si>
</sst>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u/>
      <sz val="11"/>
      <color theme="10"/>
      <name val="Calibri"/>
      <family val="2"/>
      <scheme val="minor"/>
    </font>
    <font>
      <b/>
      <sz val="18"/>
      <color theme="1"/>
      <name val="Calibri"/>
      <family val="2"/>
      <scheme val="minor"/>
    </font>
    <font>
      <b/>
      <sz val="10"/>
      <color theme="1"/>
      <name val="Arial Unicode MS"/>
    </font>
    <font>
      <sz val="10"/>
      <color theme="1"/>
      <name val="Arial Unicode MS"/>
    </font>
    <font>
      <sz val="8"/>
      <name val="Calibri"/>
      <family val="2"/>
      <scheme val="minor"/>
    </font>
    <font>
      <sz val="11"/>
      <color theme="1"/>
      <name val="Calibri"/>
      <family val="2"/>
      <scheme val="minor"/>
    </font>
    <font>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thick">
        <color rgb="FF000000"/>
      </bottom>
      <diagonal/>
    </border>
  </borders>
  <cellStyleXfs count="3">
    <xf numFmtId="0" fontId="0" fillId="0" borderId="0"/>
    <xf numFmtId="0" fontId="4" fillId="0" borderId="0" applyNumberFormat="0" applyFill="0" applyBorder="0" applyAlignment="0" applyProtection="0"/>
    <xf numFmtId="9" fontId="9" fillId="0" borderId="0" applyFont="0" applyFill="0" applyBorder="0" applyAlignment="0" applyProtection="0"/>
  </cellStyleXfs>
  <cellXfs count="69">
    <xf numFmtId="0" fontId="0" fillId="0" borderId="0" xfId="0"/>
    <xf numFmtId="0" fontId="2" fillId="0" borderId="0" xfId="0" applyFont="1"/>
    <xf numFmtId="0" fontId="1" fillId="3" borderId="1" xfId="0" applyFont="1" applyFill="1" applyBorder="1"/>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1" fillId="0" borderId="0" xfId="0" applyFont="1"/>
    <xf numFmtId="0" fontId="3" fillId="0" borderId="0" xfId="0" applyFont="1"/>
    <xf numFmtId="0" fontId="4" fillId="0" borderId="0" xfId="1"/>
    <xf numFmtId="0" fontId="5" fillId="0" borderId="0" xfId="0" applyFont="1"/>
    <xf numFmtId="9" fontId="0" fillId="0" borderId="0" xfId="0" applyNumberFormat="1"/>
    <xf numFmtId="0" fontId="0" fillId="2" borderId="1" xfId="0" applyFill="1" applyBorder="1"/>
    <xf numFmtId="0" fontId="0" fillId="0" borderId="3" xfId="0" applyBorder="1"/>
    <xf numFmtId="0" fontId="1" fillId="0" borderId="4" xfId="0" applyFont="1" applyBorder="1"/>
    <xf numFmtId="0" fontId="1" fillId="0" borderId="2" xfId="0" applyFont="1" applyBorder="1"/>
    <xf numFmtId="0" fontId="1" fillId="0" borderId="1" xfId="0" applyFont="1" applyBorder="1"/>
    <xf numFmtId="0" fontId="6" fillId="0" borderId="0" xfId="0" applyFont="1"/>
    <xf numFmtId="0" fontId="6" fillId="0" borderId="1" xfId="0" applyFont="1" applyBorder="1"/>
    <xf numFmtId="0" fontId="2" fillId="0" borderId="1" xfId="0" applyFont="1" applyBorder="1"/>
    <xf numFmtId="0" fontId="4" fillId="0" borderId="0" xfId="1" quotePrefix="1"/>
    <xf numFmtId="0" fontId="1" fillId="3" borderId="5" xfId="0" applyFont="1" applyFill="1" applyBorder="1"/>
    <xf numFmtId="0" fontId="0" fillId="0" borderId="6" xfId="0" applyBorder="1"/>
    <xf numFmtId="0" fontId="0" fillId="4"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5" xfId="0" applyBorder="1"/>
    <xf numFmtId="0" fontId="1" fillId="0" borderId="5" xfId="0" applyFont="1" applyBorder="1"/>
    <xf numFmtId="0" fontId="1" fillId="0" borderId="11" xfId="0" applyFont="1" applyBorder="1"/>
    <xf numFmtId="0" fontId="0" fillId="0" borderId="11" xfId="0" applyBorder="1"/>
    <xf numFmtId="0" fontId="1" fillId="0" borderId="10" xfId="0" applyFont="1" applyBorder="1"/>
    <xf numFmtId="16" fontId="0" fillId="0" borderId="0" xfId="0" applyNumberFormat="1"/>
    <xf numFmtId="0" fontId="4" fillId="0" borderId="1" xfId="1" applyBorder="1"/>
    <xf numFmtId="14" fontId="0" fillId="0" borderId="0" xfId="0" applyNumberFormat="1"/>
    <xf numFmtId="10" fontId="0" fillId="0" borderId="0" xfId="0" applyNumberFormat="1"/>
    <xf numFmtId="0" fontId="1" fillId="3" borderId="12" xfId="0" applyFont="1" applyFill="1" applyBorder="1"/>
    <xf numFmtId="0" fontId="0" fillId="0" borderId="12" xfId="0" applyBorder="1" applyAlignment="1">
      <alignment horizontal="left"/>
    </xf>
    <xf numFmtId="0" fontId="1" fillId="3" borderId="13" xfId="0" applyFont="1" applyFill="1" applyBorder="1"/>
    <xf numFmtId="0" fontId="1" fillId="3" borderId="14" xfId="0" applyFont="1" applyFill="1" applyBorder="1"/>
    <xf numFmtId="0" fontId="1" fillId="3" borderId="15" xfId="0" applyFont="1" applyFill="1" applyBorder="1"/>
    <xf numFmtId="0" fontId="0" fillId="0" borderId="16" xfId="0" applyBorder="1"/>
    <xf numFmtId="0" fontId="0" fillId="0" borderId="17" xfId="0"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0" fillId="0" borderId="18" xfId="0" applyBorder="1" applyAlignment="1">
      <alignment horizontal="left"/>
    </xf>
    <xf numFmtId="0" fontId="0" fillId="0" borderId="19" xfId="0" applyBorder="1"/>
    <xf numFmtId="0" fontId="0" fillId="0" borderId="20" xfId="0" applyBorder="1" applyAlignment="1">
      <alignment horizontal="left"/>
    </xf>
    <xf numFmtId="0" fontId="1" fillId="3" borderId="7" xfId="0" applyFont="1" applyFill="1" applyBorder="1"/>
    <xf numFmtId="0" fontId="1" fillId="3" borderId="21" xfId="0" applyFont="1" applyFill="1" applyBorder="1"/>
    <xf numFmtId="0" fontId="0" fillId="0" borderId="21" xfId="0" applyBorder="1"/>
    <xf numFmtId="0" fontId="1" fillId="0" borderId="21" xfId="0" applyFont="1" applyBorder="1"/>
    <xf numFmtId="0" fontId="1" fillId="0" borderId="22" xfId="0" applyFont="1" applyBorder="1"/>
    <xf numFmtId="2" fontId="0" fillId="0" borderId="0" xfId="2" applyNumberFormat="1" applyFont="1"/>
    <xf numFmtId="2" fontId="0" fillId="0" borderId="0" xfId="0" applyNumberFormat="1"/>
    <xf numFmtId="0" fontId="0" fillId="0" borderId="7" xfId="0" applyBorder="1" applyAlignment="1">
      <alignment horizontal="left"/>
    </xf>
    <xf numFmtId="0" fontId="0" fillId="0" borderId="5" xfId="0" applyBorder="1" applyAlignment="1">
      <alignment horizontal="left"/>
    </xf>
    <xf numFmtId="0" fontId="0" fillId="0" borderId="22" xfId="0" applyBorder="1"/>
    <xf numFmtId="0" fontId="10" fillId="0" borderId="23" xfId="0" applyFont="1" applyBorder="1" applyAlignment="1">
      <alignment wrapText="1"/>
    </xf>
    <xf numFmtId="0" fontId="10" fillId="0" borderId="24" xfId="0" applyFont="1" applyBorder="1" applyAlignment="1">
      <alignment wrapText="1"/>
    </xf>
    <xf numFmtId="0" fontId="10" fillId="5" borderId="24" xfId="0" applyFont="1" applyFill="1" applyBorder="1" applyAlignment="1">
      <alignment wrapText="1"/>
    </xf>
    <xf numFmtId="0" fontId="0" fillId="0" borderId="1" xfId="0" applyBorder="1" applyAlignment="1">
      <alignment wrapText="1"/>
    </xf>
    <xf numFmtId="0" fontId="0" fillId="0" borderId="0" xfId="0" applyAlignment="1">
      <alignment wrapText="1"/>
    </xf>
    <xf numFmtId="0" fontId="10" fillId="0" borderId="0" xfId="0" applyFont="1"/>
    <xf numFmtId="9" fontId="0" fillId="0" borderId="1" xfId="0" applyNumberFormat="1" applyBorder="1"/>
    <xf numFmtId="0" fontId="0" fillId="0" borderId="0" xfId="0" applyAlignment="1">
      <alignment horizontal="left"/>
    </xf>
    <xf numFmtId="14" fontId="0" fillId="0" borderId="1" xfId="0" applyNumberFormat="1" applyBorder="1"/>
    <xf numFmtId="0" fontId="0" fillId="0" borderId="12" xfId="0" applyBorder="1"/>
    <xf numFmtId="0" fontId="2" fillId="0" borderId="0" xfId="0" applyFont="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hyperlink" Target="#Sheet3!A1"/></Relationships>
</file>

<file path=xl/drawings/drawing1.xml><?xml version="1.0" encoding="utf-8"?>
<xdr:wsDr xmlns:xdr="http://schemas.openxmlformats.org/drawingml/2006/spreadsheetDrawing" xmlns:a="http://schemas.openxmlformats.org/drawingml/2006/main">
  <xdr:twoCellAnchor>
    <xdr:from>
      <xdr:col>4</xdr:col>
      <xdr:colOff>314325</xdr:colOff>
      <xdr:row>44</xdr:row>
      <xdr:rowOff>200024</xdr:rowOff>
    </xdr:from>
    <xdr:to>
      <xdr:col>4</xdr:col>
      <xdr:colOff>752475</xdr:colOff>
      <xdr:row>45</xdr:row>
      <xdr:rowOff>152399</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7CD43DD6-583A-4572-B602-1389E8F5A3E3}"/>
            </a:ext>
          </a:extLst>
        </xdr:cNvPr>
        <xdr:cNvSpPr/>
      </xdr:nvSpPr>
      <xdr:spPr>
        <a:xfrm rot="10800000">
          <a:off x="8528685" y="8322944"/>
          <a:ext cx="438150" cy="1504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mailto:Rohit@Gaikwad" TargetMode="External"/><Relationship Id="rId3" Type="http://schemas.openxmlformats.org/officeDocument/2006/relationships/hyperlink" Target="mailto:Rohit@Gaikwad" TargetMode="External"/><Relationship Id="rId7" Type="http://schemas.openxmlformats.org/officeDocument/2006/relationships/hyperlink" Target="mailto:Mihir@kambale" TargetMode="External"/><Relationship Id="rId2" Type="http://schemas.openxmlformats.org/officeDocument/2006/relationships/hyperlink" Target="mailto:Mihir@kambale" TargetMode="External"/><Relationship Id="rId1" Type="http://schemas.openxmlformats.org/officeDocument/2006/relationships/hyperlink" Target="mailto:Aditya@Gaikwad" TargetMode="External"/><Relationship Id="rId6" Type="http://schemas.openxmlformats.org/officeDocument/2006/relationships/hyperlink" Target="mailto:Aditya@Gaikwad" TargetMode="External"/><Relationship Id="rId5" Type="http://schemas.openxmlformats.org/officeDocument/2006/relationships/hyperlink" Target="mailto:Ruturaj@jadhav" TargetMode="External"/><Relationship Id="rId10" Type="http://schemas.openxmlformats.org/officeDocument/2006/relationships/hyperlink" Target="mailto:chetana@vasave" TargetMode="External"/><Relationship Id="rId4" Type="http://schemas.openxmlformats.org/officeDocument/2006/relationships/hyperlink" Target="mailto:Ashitosh@mahajan" TargetMode="External"/><Relationship Id="rId9" Type="http://schemas.openxmlformats.org/officeDocument/2006/relationships/hyperlink" Target="mailto:Ashitosh@mahajan"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file:///C:\Users\chait\Downloads\Advanced%20excel%20day2.xlsx" TargetMode="External"/><Relationship Id="rId1" Type="http://schemas.openxmlformats.org/officeDocument/2006/relationships/hyperlink" Target="https://www.flipkart.com/search?q=mobiles&amp;otracker=search&amp;otracker1=search&amp;marketplace=FLIPKART&amp;as-show=on&amp;as=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85D99-B39A-4BD2-B9EC-1057136514DD}">
  <dimension ref="A1:A4"/>
  <sheetViews>
    <sheetView zoomScale="129" workbookViewId="0">
      <selection activeCell="C4" sqref="C4"/>
    </sheetView>
  </sheetViews>
  <sheetFormatPr defaultRowHeight="14.4"/>
  <sheetData>
    <row r="1" spans="1:1">
      <c r="A1" t="s">
        <v>180</v>
      </c>
    </row>
    <row r="2" spans="1:1">
      <c r="A2" t="s">
        <v>181</v>
      </c>
    </row>
    <row r="3" spans="1:1">
      <c r="A3" t="s">
        <v>182</v>
      </c>
    </row>
    <row r="4" spans="1:1">
      <c r="A4" t="s">
        <v>183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5A2DF-ABF8-4686-8BDD-15E15EFDFCB9}">
  <sheetPr codeName="Sheet10"/>
  <dimension ref="A1:G20"/>
  <sheetViews>
    <sheetView topLeftCell="A3" zoomScale="161" zoomScaleNormal="161" workbookViewId="0">
      <selection activeCell="H8" sqref="H8"/>
    </sheetView>
  </sheetViews>
  <sheetFormatPr defaultRowHeight="14.4"/>
  <cols>
    <col min="1" max="1" width="11.44140625" customWidth="1"/>
    <col min="2" max="2" width="10.88671875" customWidth="1"/>
    <col min="7" max="7" width="20.33203125" customWidth="1"/>
    <col min="8" max="8" width="8.88671875" customWidth="1"/>
  </cols>
  <sheetData>
    <row r="1" spans="1:7">
      <c r="A1" t="s">
        <v>285</v>
      </c>
      <c r="B1" t="s">
        <v>286</v>
      </c>
      <c r="C1" t="s">
        <v>307</v>
      </c>
      <c r="D1" t="s">
        <v>166</v>
      </c>
    </row>
    <row r="2" spans="1:7">
      <c r="A2" t="s">
        <v>111</v>
      </c>
      <c r="B2" t="s">
        <v>287</v>
      </c>
      <c r="C2" t="s">
        <v>294</v>
      </c>
      <c r="D2" t="s">
        <v>298</v>
      </c>
      <c r="E2">
        <v>1</v>
      </c>
      <c r="F2">
        <v>2</v>
      </c>
      <c r="G2" s="63" t="s">
        <v>222</v>
      </c>
    </row>
    <row r="3" spans="1:7">
      <c r="A3" t="s">
        <v>112</v>
      </c>
      <c r="B3" t="s">
        <v>288</v>
      </c>
      <c r="C3" t="s">
        <v>295</v>
      </c>
      <c r="D3" t="s">
        <v>299</v>
      </c>
      <c r="E3">
        <v>2</v>
      </c>
      <c r="F3">
        <v>4</v>
      </c>
      <c r="G3" s="63" t="s">
        <v>223</v>
      </c>
    </row>
    <row r="4" spans="1:7">
      <c r="A4" t="s">
        <v>113</v>
      </c>
      <c r="B4" t="s">
        <v>289</v>
      </c>
      <c r="C4" t="s">
        <v>296</v>
      </c>
      <c r="D4" t="s">
        <v>300</v>
      </c>
      <c r="E4">
        <v>3</v>
      </c>
      <c r="F4">
        <v>6</v>
      </c>
      <c r="G4" s="63" t="s">
        <v>224</v>
      </c>
    </row>
    <row r="5" spans="1:7">
      <c r="A5" t="s">
        <v>114</v>
      </c>
      <c r="B5" t="s">
        <v>290</v>
      </c>
      <c r="C5" t="s">
        <v>297</v>
      </c>
      <c r="D5" t="s">
        <v>301</v>
      </c>
      <c r="E5">
        <v>4</v>
      </c>
      <c r="F5">
        <v>8</v>
      </c>
      <c r="G5" s="63" t="s">
        <v>225</v>
      </c>
    </row>
    <row r="6" spans="1:7">
      <c r="A6" t="s">
        <v>110</v>
      </c>
      <c r="B6" t="s">
        <v>291</v>
      </c>
      <c r="C6" t="s">
        <v>294</v>
      </c>
      <c r="D6" t="s">
        <v>302</v>
      </c>
      <c r="E6">
        <v>5</v>
      </c>
      <c r="F6">
        <v>10</v>
      </c>
      <c r="G6" s="63" t="s">
        <v>226</v>
      </c>
    </row>
    <row r="7" spans="1:7">
      <c r="A7" t="s">
        <v>115</v>
      </c>
      <c r="B7" t="s">
        <v>292</v>
      </c>
      <c r="C7" t="s">
        <v>295</v>
      </c>
      <c r="D7" t="s">
        <v>303</v>
      </c>
      <c r="E7">
        <v>6</v>
      </c>
      <c r="F7">
        <v>12</v>
      </c>
      <c r="G7" s="63" t="s">
        <v>227</v>
      </c>
    </row>
    <row r="8" spans="1:7">
      <c r="A8" t="s">
        <v>116</v>
      </c>
      <c r="B8" t="s">
        <v>293</v>
      </c>
      <c r="C8" t="s">
        <v>296</v>
      </c>
      <c r="D8" t="s">
        <v>304</v>
      </c>
      <c r="E8">
        <v>7</v>
      </c>
      <c r="F8">
        <v>14</v>
      </c>
      <c r="G8" s="63" t="s">
        <v>228</v>
      </c>
    </row>
    <row r="9" spans="1:7">
      <c r="A9" t="s">
        <v>117</v>
      </c>
      <c r="B9" t="s">
        <v>287</v>
      </c>
      <c r="C9" t="s">
        <v>297</v>
      </c>
      <c r="D9" t="s">
        <v>305</v>
      </c>
      <c r="E9">
        <v>8</v>
      </c>
      <c r="F9">
        <v>16</v>
      </c>
      <c r="G9" s="63" t="s">
        <v>229</v>
      </c>
    </row>
    <row r="10" spans="1:7">
      <c r="A10" t="s">
        <v>118</v>
      </c>
      <c r="B10" t="s">
        <v>288</v>
      </c>
      <c r="C10" t="s">
        <v>294</v>
      </c>
      <c r="D10" t="s">
        <v>306</v>
      </c>
      <c r="E10">
        <v>9</v>
      </c>
      <c r="F10">
        <v>18</v>
      </c>
      <c r="G10" s="63" t="s">
        <v>311</v>
      </c>
    </row>
    <row r="11" spans="1:7">
      <c r="A11" t="s">
        <v>119</v>
      </c>
      <c r="B11" t="s">
        <v>289</v>
      </c>
      <c r="D11" t="s">
        <v>308</v>
      </c>
      <c r="E11">
        <v>10</v>
      </c>
      <c r="F11">
        <v>20</v>
      </c>
      <c r="G11" s="63" t="s">
        <v>312</v>
      </c>
    </row>
    <row r="12" spans="1:7">
      <c r="A12" t="s">
        <v>120</v>
      </c>
      <c r="B12" t="s">
        <v>290</v>
      </c>
      <c r="D12" t="s">
        <v>309</v>
      </c>
      <c r="E12">
        <v>11</v>
      </c>
      <c r="F12">
        <v>22</v>
      </c>
      <c r="G12" s="63" t="s">
        <v>222</v>
      </c>
    </row>
    <row r="13" spans="1:7">
      <c r="A13" t="s">
        <v>121</v>
      </c>
      <c r="B13" t="s">
        <v>291</v>
      </c>
      <c r="D13" t="s">
        <v>310</v>
      </c>
      <c r="E13">
        <v>12</v>
      </c>
      <c r="F13">
        <v>24</v>
      </c>
      <c r="G13" s="63" t="s">
        <v>223</v>
      </c>
    </row>
    <row r="14" spans="1:7">
      <c r="E14">
        <v>13</v>
      </c>
      <c r="F14">
        <v>26</v>
      </c>
      <c r="G14" s="63" t="s">
        <v>224</v>
      </c>
    </row>
    <row r="15" spans="1:7">
      <c r="G15" s="63" t="s">
        <v>225</v>
      </c>
    </row>
    <row r="16" spans="1:7">
      <c r="G16" s="63" t="s">
        <v>226</v>
      </c>
    </row>
    <row r="17" spans="7:7">
      <c r="G17" s="63" t="s">
        <v>227</v>
      </c>
    </row>
    <row r="18" spans="7:7">
      <c r="G18" s="63" t="s">
        <v>228</v>
      </c>
    </row>
    <row r="19" spans="7:7">
      <c r="G19" s="63" t="s">
        <v>229</v>
      </c>
    </row>
    <row r="20" spans="7:7">
      <c r="G20" s="63" t="s">
        <v>311</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8"/>
  <sheetViews>
    <sheetView topLeftCell="A38" zoomScale="146" zoomScaleNormal="186" workbookViewId="0">
      <selection activeCell="A54" sqref="A54"/>
    </sheetView>
  </sheetViews>
  <sheetFormatPr defaultRowHeight="14.4"/>
  <cols>
    <col min="1" max="1" width="72.6640625" customWidth="1"/>
    <col min="2" max="2" width="48" customWidth="1"/>
    <col min="3" max="3" width="27.77734375" customWidth="1"/>
    <col min="4" max="4" width="19" customWidth="1"/>
  </cols>
  <sheetData>
    <row r="1" spans="1:5">
      <c r="A1" t="s">
        <v>0</v>
      </c>
      <c r="B1" t="s">
        <v>341</v>
      </c>
      <c r="C1" t="s">
        <v>342</v>
      </c>
    </row>
    <row r="2" spans="1:5" ht="15" thickBot="1">
      <c r="D2" t="s">
        <v>324</v>
      </c>
    </row>
    <row r="3" spans="1:5" ht="15" thickBot="1">
      <c r="A3" s="13" t="s">
        <v>106</v>
      </c>
      <c r="B3" s="14" t="s">
        <v>42</v>
      </c>
    </row>
    <row r="4" spans="1:5">
      <c r="A4" s="12"/>
      <c r="B4" s="3"/>
      <c r="C4" t="s">
        <v>325</v>
      </c>
    </row>
    <row r="5" spans="1:5">
      <c r="A5" s="3" t="s">
        <v>165</v>
      </c>
      <c r="B5" s="3" t="str">
        <f>LEFT(B1,4)</f>
        <v>Data</v>
      </c>
      <c r="D5" t="s">
        <v>326</v>
      </c>
    </row>
    <row r="6" spans="1:5">
      <c r="A6" s="3" t="s">
        <v>1</v>
      </c>
      <c r="B6" s="3" t="str">
        <f>RIGHT(B1,7)</f>
        <v>Science</v>
      </c>
    </row>
    <row r="7" spans="1:5">
      <c r="A7" s="3" t="s">
        <v>2</v>
      </c>
      <c r="B7" s="3" t="str">
        <f>LOWER(B1)</f>
        <v>data science</v>
      </c>
      <c r="C7" t="s">
        <v>327</v>
      </c>
      <c r="D7" t="s">
        <v>343</v>
      </c>
    </row>
    <row r="8" spans="1:5">
      <c r="A8" s="3" t="s">
        <v>3</v>
      </c>
      <c r="B8" s="3" t="str">
        <f>UPPER(B1)</f>
        <v>DATA SCIENCE</v>
      </c>
      <c r="D8" t="s">
        <v>327</v>
      </c>
      <c r="E8" t="s">
        <v>328</v>
      </c>
    </row>
    <row r="9" spans="1:5">
      <c r="A9" s="11" t="s">
        <v>143</v>
      </c>
      <c r="B9" s="3" t="str">
        <f>TRIM(C1)</f>
        <v>chetana vasave</v>
      </c>
    </row>
    <row r="10" spans="1:5">
      <c r="A10" s="3" t="s">
        <v>144</v>
      </c>
      <c r="B10" s="3" t="str">
        <f>C7&amp;" "&amp;D7</f>
        <v>Data scinece</v>
      </c>
      <c r="C10" t="s">
        <v>344</v>
      </c>
      <c r="D10" t="str">
        <f>D8&amp;" "&amp;E8</f>
        <v>Data science</v>
      </c>
    </row>
    <row r="11" spans="1:5">
      <c r="A11" s="3" t="s">
        <v>5</v>
      </c>
      <c r="B11" t="str">
        <f>SUBSTITUTE(C10,"Analysis","Science")</f>
        <v>Data Science</v>
      </c>
    </row>
    <row r="12" spans="1:5">
      <c r="A12" s="3" t="s">
        <v>6</v>
      </c>
      <c r="B12" s="3" t="str">
        <f>REPLACE(C10,6,8,"Science")</f>
        <v>Data Science</v>
      </c>
    </row>
    <row r="13" spans="1:5">
      <c r="A13" s="3" t="s">
        <v>7</v>
      </c>
      <c r="B13" s="3" t="str">
        <f>MID(C10,5,6)</f>
        <v xml:space="preserve"> Analy</v>
      </c>
      <c r="D13" t="s">
        <v>329</v>
      </c>
    </row>
    <row r="14" spans="1:5">
      <c r="A14" s="3" t="s">
        <v>345</v>
      </c>
      <c r="B14" s="3" t="str">
        <f>CHAR(35)</f>
        <v>#</v>
      </c>
      <c r="D14" t="str">
        <f>REPLACE(D2,15,5,"Data Analysis")</f>
        <v>I am learning Data Analysis</v>
      </c>
    </row>
    <row r="15" spans="1:5">
      <c r="A15" s="3" t="s">
        <v>145</v>
      </c>
      <c r="B15" s="3">
        <f>CODE("%")</f>
        <v>37</v>
      </c>
      <c r="C15" t="s">
        <v>346</v>
      </c>
      <c r="D15" t="str">
        <f>SUBSTITUTE(D2,"Excel","Data Analysis")</f>
        <v>I am learning Data Analysis</v>
      </c>
    </row>
    <row r="16" spans="1:5">
      <c r="A16" s="3" t="s">
        <v>146</v>
      </c>
      <c r="B16" s="3"/>
    </row>
    <row r="17" spans="1:16">
      <c r="A17" s="3" t="s">
        <v>330</v>
      </c>
      <c r="B17" s="3">
        <f>LEN(C10)</f>
        <v>13</v>
      </c>
    </row>
    <row r="18" spans="1:16">
      <c r="A18" s="11" t="s">
        <v>331</v>
      </c>
      <c r="B18" s="3" t="str">
        <f>PROPER(C15)</f>
        <v>Data Science</v>
      </c>
      <c r="D18">
        <v>45</v>
      </c>
    </row>
    <row r="19" spans="1:16">
      <c r="A19" s="3" t="s">
        <v>147</v>
      </c>
      <c r="B19" s="3">
        <f>FIND("S",B18,1)</f>
        <v>6</v>
      </c>
      <c r="D19" t="str">
        <f>TEXT(D18,"0000")</f>
        <v>0045</v>
      </c>
    </row>
    <row r="20" spans="1:16">
      <c r="A20" s="3" t="s">
        <v>122</v>
      </c>
      <c r="D20" s="34">
        <f ca="1">TODAY()</f>
        <v>45848</v>
      </c>
    </row>
    <row r="21" spans="1:16">
      <c r="A21" s="27">
        <v>45</v>
      </c>
      <c r="B21" s="34">
        <f ca="1">TODAY()</f>
        <v>45848</v>
      </c>
      <c r="D21" t="str">
        <f ca="1">TEXT(D20,"yyyy")</f>
        <v>2025</v>
      </c>
    </row>
    <row r="22" spans="1:16">
      <c r="A22" t="str">
        <f>TEXT(A21,"0000")</f>
        <v>0045</v>
      </c>
      <c r="B22" t="str">
        <f ca="1">TEXT(B21,"dddd")</f>
        <v>Thursday</v>
      </c>
      <c r="C22" s="34"/>
    </row>
    <row r="24" spans="1:16" ht="18">
      <c r="B24" s="1" t="s">
        <v>9</v>
      </c>
    </row>
    <row r="25" spans="1:16">
      <c r="A25">
        <v>1</v>
      </c>
      <c r="B25" t="s">
        <v>43</v>
      </c>
    </row>
    <row r="26" spans="1:16">
      <c r="A26">
        <v>2</v>
      </c>
      <c r="B26" t="s">
        <v>8</v>
      </c>
    </row>
    <row r="27" spans="1:16">
      <c r="A27">
        <v>3</v>
      </c>
      <c r="B27" t="s">
        <v>10</v>
      </c>
    </row>
    <row r="28" spans="1:16">
      <c r="A28">
        <v>4</v>
      </c>
      <c r="B28" t="s">
        <v>11</v>
      </c>
    </row>
    <row r="29" spans="1:16">
      <c r="A29">
        <v>5</v>
      </c>
      <c r="B29" t="s">
        <v>12</v>
      </c>
    </row>
    <row r="30" spans="1:16">
      <c r="A30">
        <v>6</v>
      </c>
      <c r="B30" t="s">
        <v>13</v>
      </c>
    </row>
    <row r="32" spans="1:16">
      <c r="B32" s="21"/>
      <c r="C32" s="21"/>
      <c r="D32" s="21"/>
      <c r="E32" s="21"/>
      <c r="F32" s="23"/>
      <c r="G32" s="21"/>
      <c r="H32" s="21"/>
      <c r="I32" s="21"/>
      <c r="J32" s="21"/>
      <c r="K32" s="21"/>
      <c r="L32" s="21"/>
      <c r="M32" s="21"/>
      <c r="N32" s="24"/>
      <c r="O32" s="26"/>
      <c r="P32" s="25"/>
    </row>
    <row r="36" spans="1:6">
      <c r="A36" t="s">
        <v>148</v>
      </c>
    </row>
    <row r="37" spans="1:6">
      <c r="A37" t="s">
        <v>149</v>
      </c>
    </row>
    <row r="38" spans="1:6">
      <c r="A38" t="s">
        <v>150</v>
      </c>
    </row>
    <row r="39" spans="1:6">
      <c r="A39" t="s">
        <v>151</v>
      </c>
    </row>
    <row r="40" spans="1:6">
      <c r="A40" t="s">
        <v>152</v>
      </c>
    </row>
    <row r="41" spans="1:6">
      <c r="A41" t="s">
        <v>153</v>
      </c>
    </row>
    <row r="42" spans="1:6">
      <c r="A42" t="s">
        <v>154</v>
      </c>
    </row>
    <row r="47" spans="1:6">
      <c r="F47" s="22"/>
    </row>
    <row r="48" spans="1:6">
      <c r="F48" s="2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61A7-715D-41E5-BFED-036C635030AB}">
  <sheetPr codeName="Sheet2"/>
  <dimension ref="A1:W58"/>
  <sheetViews>
    <sheetView zoomScale="149" zoomScaleNormal="158" workbookViewId="0">
      <selection activeCell="J2" sqref="J2"/>
    </sheetView>
  </sheetViews>
  <sheetFormatPr defaultRowHeight="14.4"/>
  <cols>
    <col min="1" max="1" width="22.88671875" customWidth="1"/>
    <col min="2" max="2" width="22.33203125" customWidth="1"/>
    <col min="3" max="3" width="12.33203125" bestFit="1" customWidth="1"/>
    <col min="4" max="4" width="22.21875" customWidth="1"/>
    <col min="5" max="5" width="16.88671875" customWidth="1"/>
    <col min="6" max="6" width="19.88671875" customWidth="1"/>
    <col min="7" max="7" width="16.109375" customWidth="1"/>
    <col min="8" max="10" width="20.21875" customWidth="1"/>
    <col min="11" max="11" width="16.109375" customWidth="1"/>
    <col min="12" max="12" width="24.88671875" customWidth="1"/>
    <col min="13" max="13" width="28.44140625" customWidth="1"/>
    <col min="14" max="14" width="19" bestFit="1" customWidth="1"/>
    <col min="15" max="15" width="19.33203125" customWidth="1"/>
    <col min="16" max="16" width="18.6640625" customWidth="1"/>
    <col min="17" max="17" width="14.6640625" customWidth="1"/>
    <col min="18" max="18" width="25.21875" customWidth="1"/>
    <col min="19" max="19" width="9.77734375" customWidth="1"/>
    <col min="20" max="20" width="21.21875" customWidth="1"/>
    <col min="21" max="21" width="14" customWidth="1"/>
    <col min="22" max="22" width="11.6640625" bestFit="1" customWidth="1"/>
    <col min="23" max="23" width="14" bestFit="1" customWidth="1"/>
    <col min="24" max="24" width="13.21875" bestFit="1" customWidth="1"/>
    <col min="25" max="26" width="8.33203125" bestFit="1" customWidth="1"/>
  </cols>
  <sheetData>
    <row r="1" spans="1:23" ht="15.6" thickTop="1" thickBot="1">
      <c r="A1" s="38" t="s">
        <v>14</v>
      </c>
      <c r="B1" s="39" t="s">
        <v>15</v>
      </c>
      <c r="C1" s="40" t="s">
        <v>88</v>
      </c>
      <c r="D1" s="36" t="s">
        <v>347</v>
      </c>
      <c r="E1" s="2" t="s">
        <v>348</v>
      </c>
      <c r="F1" s="20" t="s">
        <v>332</v>
      </c>
      <c r="G1" s="2" t="s">
        <v>349</v>
      </c>
      <c r="H1" s="2" t="s">
        <v>384</v>
      </c>
      <c r="I1" s="2"/>
      <c r="J1" s="2"/>
      <c r="K1" s="2" t="s">
        <v>350</v>
      </c>
      <c r="L1" s="2" t="s">
        <v>351</v>
      </c>
      <c r="M1" s="2" t="s">
        <v>351</v>
      </c>
      <c r="N1" s="49" t="s">
        <v>353</v>
      </c>
      <c r="O1" s="49" t="s">
        <v>354</v>
      </c>
      <c r="P1" s="49" t="s">
        <v>355</v>
      </c>
      <c r="Q1" s="49" t="s">
        <v>356</v>
      </c>
      <c r="R1" s="49" t="s">
        <v>357</v>
      </c>
      <c r="S1" s="48"/>
      <c r="T1" s="20" t="s">
        <v>366</v>
      </c>
      <c r="U1" s="20"/>
      <c r="V1" s="20"/>
      <c r="W1" s="20"/>
    </row>
    <row r="2" spans="1:23" ht="15.6" thickTop="1" thickBot="1">
      <c r="A2" s="41" t="s">
        <v>45</v>
      </c>
      <c r="B2" s="3" t="s">
        <v>91</v>
      </c>
      <c r="C2" s="42">
        <v>1000</v>
      </c>
      <c r="D2" s="37" t="str">
        <f>TRIM(A2)</f>
        <v>HDTElevision</v>
      </c>
      <c r="E2" s="5" t="str">
        <f>TRIM(B2)</f>
        <v>Video</v>
      </c>
      <c r="F2" s="5" t="str">
        <f>PROPER(D2)</f>
        <v>Hdtelevision</v>
      </c>
      <c r="G2" s="5" t="str">
        <f>PROPER(E2)</f>
        <v>Video</v>
      </c>
      <c r="H2" s="5">
        <f>IF(G2="Video",C2*10%,IF(G2="Household",C2*5%,IF(G2="Audio",C2*5%,IF(G2="Computer",C2*20%,C2*0%))))</f>
        <v>100</v>
      </c>
      <c r="I2" s="5" t="str">
        <f>IF(G2="video","Yes","no")</f>
        <v>Yes</v>
      </c>
      <c r="J2" s="5">
        <f>IF(G2="video",100,500)</f>
        <v>100</v>
      </c>
      <c r="K2" s="5" t="str">
        <f>LEFT(G2,3)</f>
        <v>Vid</v>
      </c>
      <c r="L2" s="5" t="str">
        <f>_xlfn.CONCAT(F2," ",G2)</f>
        <v>Hdtelevision Video</v>
      </c>
      <c r="M2" s="30" t="str">
        <f>F2&amp;" "&amp;G2</f>
        <v>Hdtelevision Video</v>
      </c>
      <c r="N2" s="50" t="str">
        <f>LEFT(F2,3)</f>
        <v>Hdt</v>
      </c>
      <c r="O2" s="50" t="str">
        <f>UPPER(N2)</f>
        <v>HDT</v>
      </c>
      <c r="P2" s="50">
        <f>ROW()</f>
        <v>2</v>
      </c>
      <c r="Q2" s="50" t="str">
        <f>TEXT(P2,"0000")</f>
        <v>0002</v>
      </c>
      <c r="R2" s="50" t="str">
        <f>_xlfn.CONCAT(O2,Q2)</f>
        <v>HDT0002</v>
      </c>
      <c r="S2" t="str">
        <f>_xlfn.CONCAT(UPPER(LEFT(F2,3)),TEXT(ROW(),"0000"))</f>
        <v>HDT0002</v>
      </c>
      <c r="T2" s="53">
        <f>C2*10%</f>
        <v>100</v>
      </c>
      <c r="U2" s="54"/>
    </row>
    <row r="3" spans="1:23" ht="15.6" thickTop="1" thickBot="1">
      <c r="A3" s="43" t="s">
        <v>44</v>
      </c>
      <c r="B3" s="4" t="s">
        <v>22</v>
      </c>
      <c r="C3" s="42">
        <v>1200</v>
      </c>
      <c r="D3" s="37" t="str">
        <f t="shared" ref="D3:D19" si="0">TRIM(A3)</f>
        <v>SmArt Phone</v>
      </c>
      <c r="E3" s="5" t="str">
        <f>TRIM(B3)</f>
        <v>Household</v>
      </c>
      <c r="F3" s="5" t="str">
        <f t="shared" ref="F3:F19" si="1">PROPER(D3)</f>
        <v>Smart Phone</v>
      </c>
      <c r="G3" s="5" t="str">
        <f t="shared" ref="G3:G19" si="2">PROPER(E3)</f>
        <v>Household</v>
      </c>
      <c r="H3" s="5">
        <f t="shared" ref="H3:H19" si="3">IF(G3="Video",C3*10%,IF(G3="Household",C3*5%,IF(G3="Audio",C3*5%,IF(G3="Computer",C3*20%,C3*0%))))</f>
        <v>60</v>
      </c>
      <c r="I3" s="5" t="str">
        <f t="shared" ref="I3:I19" si="4">IF(G3="video","Yes","no")</f>
        <v>no</v>
      </c>
      <c r="J3" s="5">
        <f t="shared" ref="J3:J19" si="5">IF(G3="video",100,500)</f>
        <v>500</v>
      </c>
      <c r="K3" s="5" t="str">
        <f t="shared" ref="K3:K19" si="6">LEFT(G3,3)</f>
        <v>Hou</v>
      </c>
      <c r="L3" s="5" t="str">
        <f t="shared" ref="L3:L19" si="7">_xlfn.CONCAT(F3," ",G3)</f>
        <v>Smart Phone Household</v>
      </c>
      <c r="M3" s="30" t="str">
        <f t="shared" ref="M3:M19" si="8">F3&amp;" "&amp;G3</f>
        <v>Smart Phone Household</v>
      </c>
      <c r="N3" s="50" t="str">
        <f t="shared" ref="N3:N19" si="9">LEFT(F3,3)</f>
        <v>Sma</v>
      </c>
      <c r="O3" s="50" t="str">
        <f t="shared" ref="O3:O19" si="10">UPPER(N3)</f>
        <v>SMA</v>
      </c>
      <c r="P3" s="50">
        <f>ROW()</f>
        <v>3</v>
      </c>
      <c r="Q3" s="50" t="str">
        <f t="shared" ref="Q3:Q19" si="11">TEXT(P3,"0000")</f>
        <v>0003</v>
      </c>
      <c r="R3" s="50" t="str">
        <f t="shared" ref="R3:R19" si="12">_xlfn.CONCAT(O3,Q3)</f>
        <v>SMA0003</v>
      </c>
      <c r="S3" t="str">
        <f t="shared" ref="S3:S19" si="13">_xlfn.CONCAT(UPPER(LEFT(F3,3)),TEXT(ROW(),"0000"))</f>
        <v>SMA0003</v>
      </c>
      <c r="T3" s="53">
        <f t="shared" ref="T3:T19" si="14">C3*10%</f>
        <v>120</v>
      </c>
      <c r="U3" s="54"/>
    </row>
    <row r="4" spans="1:23" ht="15.6" thickTop="1" thickBot="1">
      <c r="A4" s="41" t="s">
        <v>30</v>
      </c>
      <c r="B4" s="3" t="s">
        <v>23</v>
      </c>
      <c r="C4" s="42">
        <v>2500</v>
      </c>
      <c r="D4" s="37" t="str">
        <f t="shared" si="0"/>
        <v>Personal Computer</v>
      </c>
      <c r="E4" s="5" t="str">
        <f t="shared" ref="E4:E18" si="15">TRIM(B4)</f>
        <v>CoMputer</v>
      </c>
      <c r="F4" s="5" t="str">
        <f t="shared" si="1"/>
        <v>Personal Computer</v>
      </c>
      <c r="G4" s="5" t="str">
        <f t="shared" si="2"/>
        <v>Computer</v>
      </c>
      <c r="H4" s="5">
        <f t="shared" si="3"/>
        <v>500</v>
      </c>
      <c r="I4" s="5" t="str">
        <f t="shared" si="4"/>
        <v>no</v>
      </c>
      <c r="J4" s="5">
        <f t="shared" si="5"/>
        <v>500</v>
      </c>
      <c r="K4" s="5" t="str">
        <f t="shared" si="6"/>
        <v>Com</v>
      </c>
      <c r="L4" s="5" t="str">
        <f t="shared" si="7"/>
        <v>Personal Computer Computer</v>
      </c>
      <c r="M4" s="30" t="str">
        <f t="shared" si="8"/>
        <v>Personal Computer Computer</v>
      </c>
      <c r="N4" s="50" t="str">
        <f t="shared" si="9"/>
        <v>Per</v>
      </c>
      <c r="O4" s="50" t="str">
        <f t="shared" si="10"/>
        <v>PER</v>
      </c>
      <c r="P4" s="50">
        <f>ROW()</f>
        <v>4</v>
      </c>
      <c r="Q4" s="50" t="str">
        <f t="shared" si="11"/>
        <v>0004</v>
      </c>
      <c r="R4" s="50" t="str">
        <f t="shared" si="12"/>
        <v>PER0004</v>
      </c>
      <c r="S4" t="str">
        <f t="shared" si="13"/>
        <v>PER0004</v>
      </c>
      <c r="T4" s="53">
        <f t="shared" si="14"/>
        <v>250</v>
      </c>
      <c r="U4" s="54"/>
    </row>
    <row r="5" spans="1:23" ht="15.6" thickTop="1" thickBot="1">
      <c r="A5" s="43" t="s">
        <v>16</v>
      </c>
      <c r="B5" s="3" t="s">
        <v>22</v>
      </c>
      <c r="C5" s="42">
        <v>1800</v>
      </c>
      <c r="D5" s="37" t="str">
        <f t="shared" si="0"/>
        <v>Air Conditional</v>
      </c>
      <c r="E5" s="5" t="str">
        <f t="shared" si="15"/>
        <v>Household</v>
      </c>
      <c r="F5" s="5" t="str">
        <f t="shared" si="1"/>
        <v>Air Conditional</v>
      </c>
      <c r="G5" s="5" t="str">
        <f t="shared" si="2"/>
        <v>Household</v>
      </c>
      <c r="H5" s="5">
        <f t="shared" si="3"/>
        <v>90</v>
      </c>
      <c r="I5" s="5" t="str">
        <f t="shared" si="4"/>
        <v>no</v>
      </c>
      <c r="J5" s="5">
        <f t="shared" si="5"/>
        <v>500</v>
      </c>
      <c r="K5" s="5" t="str">
        <f t="shared" si="6"/>
        <v>Hou</v>
      </c>
      <c r="L5" s="5" t="str">
        <f t="shared" si="7"/>
        <v>Air Conditional Household</v>
      </c>
      <c r="M5" s="30" t="str">
        <f t="shared" si="8"/>
        <v>Air Conditional Household</v>
      </c>
      <c r="N5" s="50" t="str">
        <f t="shared" si="9"/>
        <v>Air</v>
      </c>
      <c r="O5" s="50" t="str">
        <f t="shared" si="10"/>
        <v>AIR</v>
      </c>
      <c r="P5" s="50">
        <f>ROW()</f>
        <v>5</v>
      </c>
      <c r="Q5" s="50" t="str">
        <f t="shared" si="11"/>
        <v>0005</v>
      </c>
      <c r="R5" s="50" t="str">
        <f t="shared" si="12"/>
        <v>AIR0005</v>
      </c>
      <c r="S5" t="str">
        <f t="shared" si="13"/>
        <v>AIR0005</v>
      </c>
      <c r="T5" s="53">
        <f t="shared" si="14"/>
        <v>180</v>
      </c>
      <c r="U5" s="54"/>
    </row>
    <row r="6" spans="1:23" ht="15.6" thickTop="1" thickBot="1">
      <c r="A6" s="41" t="s">
        <v>17</v>
      </c>
      <c r="B6" s="4" t="s">
        <v>24</v>
      </c>
      <c r="C6" s="42">
        <v>1600</v>
      </c>
      <c r="D6" s="37" t="str">
        <f t="shared" si="0"/>
        <v>Refrigerator</v>
      </c>
      <c r="E6" s="5" t="str">
        <f t="shared" si="15"/>
        <v>household</v>
      </c>
      <c r="F6" s="5" t="str">
        <f t="shared" si="1"/>
        <v>Refrigerator</v>
      </c>
      <c r="G6" s="5" t="str">
        <f t="shared" si="2"/>
        <v>Household</v>
      </c>
      <c r="H6" s="5">
        <f t="shared" si="3"/>
        <v>80</v>
      </c>
      <c r="I6" s="5" t="str">
        <f t="shared" si="4"/>
        <v>no</v>
      </c>
      <c r="J6" s="5">
        <f t="shared" si="5"/>
        <v>500</v>
      </c>
      <c r="K6" s="5" t="str">
        <f t="shared" si="6"/>
        <v>Hou</v>
      </c>
      <c r="L6" s="5" t="str">
        <f t="shared" si="7"/>
        <v>Refrigerator Household</v>
      </c>
      <c r="M6" s="30" t="str">
        <f t="shared" si="8"/>
        <v>Refrigerator Household</v>
      </c>
      <c r="N6" s="50" t="str">
        <f t="shared" si="9"/>
        <v>Ref</v>
      </c>
      <c r="O6" s="50" t="str">
        <f t="shared" si="10"/>
        <v>REF</v>
      </c>
      <c r="P6" s="50">
        <f>ROW()</f>
        <v>6</v>
      </c>
      <c r="Q6" s="50" t="str">
        <f t="shared" si="11"/>
        <v>0006</v>
      </c>
      <c r="R6" s="50" t="str">
        <f t="shared" si="12"/>
        <v>REF0006</v>
      </c>
      <c r="S6" t="str">
        <f t="shared" si="13"/>
        <v>REF0006</v>
      </c>
      <c r="T6" s="53">
        <f t="shared" si="14"/>
        <v>160</v>
      </c>
      <c r="U6" s="54"/>
      <c r="V6" s="54"/>
    </row>
    <row r="7" spans="1:23" ht="15.6" thickTop="1" thickBot="1">
      <c r="A7" s="43" t="s">
        <v>18</v>
      </c>
      <c r="B7" s="4" t="s">
        <v>25</v>
      </c>
      <c r="C7" s="42">
        <v>900</v>
      </c>
      <c r="D7" s="37" t="str">
        <f t="shared" si="0"/>
        <v>ipod</v>
      </c>
      <c r="E7" s="5" t="str">
        <f t="shared" si="15"/>
        <v>Audio</v>
      </c>
      <c r="F7" s="5" t="str">
        <f t="shared" si="1"/>
        <v>Ipod</v>
      </c>
      <c r="G7" s="5" t="str">
        <f t="shared" si="2"/>
        <v>Audio</v>
      </c>
      <c r="H7" s="5">
        <f t="shared" si="3"/>
        <v>45</v>
      </c>
      <c r="I7" s="5" t="str">
        <f t="shared" si="4"/>
        <v>no</v>
      </c>
      <c r="J7" s="5">
        <f t="shared" si="5"/>
        <v>500</v>
      </c>
      <c r="K7" s="5" t="str">
        <f t="shared" si="6"/>
        <v>Aud</v>
      </c>
      <c r="L7" s="5" t="str">
        <f t="shared" si="7"/>
        <v>Ipod Audio</v>
      </c>
      <c r="M7" s="30" t="str">
        <f t="shared" si="8"/>
        <v>Ipod Audio</v>
      </c>
      <c r="N7" s="50" t="str">
        <f t="shared" si="9"/>
        <v>Ipo</v>
      </c>
      <c r="O7" s="50" t="str">
        <f t="shared" si="10"/>
        <v>IPO</v>
      </c>
      <c r="P7" s="50">
        <f>ROW()</f>
        <v>7</v>
      </c>
      <c r="Q7" s="50" t="str">
        <f t="shared" si="11"/>
        <v>0007</v>
      </c>
      <c r="R7" s="50" t="str">
        <f t="shared" si="12"/>
        <v>IPO0007</v>
      </c>
      <c r="S7" t="str">
        <f t="shared" si="13"/>
        <v>IPO0007</v>
      </c>
      <c r="T7" s="53">
        <f t="shared" si="14"/>
        <v>90</v>
      </c>
      <c r="U7" s="54"/>
      <c r="V7" s="35"/>
    </row>
    <row r="8" spans="1:23" ht="15.6" thickTop="1" thickBot="1">
      <c r="A8" s="41" t="s">
        <v>19</v>
      </c>
      <c r="B8" s="3" t="s">
        <v>29</v>
      </c>
      <c r="C8" s="42">
        <v>700</v>
      </c>
      <c r="D8" s="37" t="str">
        <f t="shared" si="0"/>
        <v>vacuume cleaner</v>
      </c>
      <c r="E8" s="5" t="str">
        <f t="shared" si="15"/>
        <v>Household</v>
      </c>
      <c r="F8" s="5" t="str">
        <f t="shared" si="1"/>
        <v>Vacuume Cleaner</v>
      </c>
      <c r="G8" s="5" t="str">
        <f t="shared" si="2"/>
        <v>Household</v>
      </c>
      <c r="H8" s="5">
        <f t="shared" si="3"/>
        <v>35</v>
      </c>
      <c r="I8" s="5" t="str">
        <f t="shared" si="4"/>
        <v>no</v>
      </c>
      <c r="J8" s="5">
        <f t="shared" si="5"/>
        <v>500</v>
      </c>
      <c r="K8" s="5" t="str">
        <f t="shared" si="6"/>
        <v>Hou</v>
      </c>
      <c r="L8" s="5" t="str">
        <f t="shared" si="7"/>
        <v>Vacuume Cleaner Household</v>
      </c>
      <c r="M8" s="30" t="str">
        <f t="shared" si="8"/>
        <v>Vacuume Cleaner Household</v>
      </c>
      <c r="N8" s="50" t="str">
        <f t="shared" si="9"/>
        <v>Vac</v>
      </c>
      <c r="O8" s="50" t="str">
        <f t="shared" si="10"/>
        <v>VAC</v>
      </c>
      <c r="P8" s="50">
        <f>ROW()</f>
        <v>8</v>
      </c>
      <c r="Q8" s="50" t="str">
        <f t="shared" si="11"/>
        <v>0008</v>
      </c>
      <c r="R8" s="50" t="str">
        <f t="shared" si="12"/>
        <v>VAC0008</v>
      </c>
      <c r="S8" t="str">
        <f t="shared" si="13"/>
        <v>VAC0008</v>
      </c>
      <c r="T8" s="53">
        <f t="shared" si="14"/>
        <v>70</v>
      </c>
      <c r="U8" s="54"/>
    </row>
    <row r="9" spans="1:23" ht="15.6" thickTop="1" thickBot="1">
      <c r="A9" s="43" t="s">
        <v>20</v>
      </c>
      <c r="B9" s="4" t="s">
        <v>26</v>
      </c>
      <c r="C9" s="42">
        <v>1300</v>
      </c>
      <c r="D9" s="37" t="str">
        <f t="shared" si="0"/>
        <v>Printer</v>
      </c>
      <c r="E9" s="5" t="str">
        <f t="shared" si="15"/>
        <v>ComPUter</v>
      </c>
      <c r="F9" s="5" t="str">
        <f t="shared" si="1"/>
        <v>Printer</v>
      </c>
      <c r="G9" s="5" t="str">
        <f t="shared" si="2"/>
        <v>Computer</v>
      </c>
      <c r="H9" s="5">
        <f t="shared" si="3"/>
        <v>260</v>
      </c>
      <c r="I9" s="5" t="str">
        <f t="shared" si="4"/>
        <v>no</v>
      </c>
      <c r="J9" s="5">
        <f t="shared" si="5"/>
        <v>500</v>
      </c>
      <c r="K9" s="5" t="str">
        <f t="shared" si="6"/>
        <v>Com</v>
      </c>
      <c r="L9" s="5" t="str">
        <f t="shared" si="7"/>
        <v>Printer Computer</v>
      </c>
      <c r="M9" s="30" t="str">
        <f t="shared" si="8"/>
        <v>Printer Computer</v>
      </c>
      <c r="N9" s="50" t="str">
        <f t="shared" si="9"/>
        <v>Pri</v>
      </c>
      <c r="O9" s="50" t="str">
        <f t="shared" si="10"/>
        <v>PRI</v>
      </c>
      <c r="P9" s="50">
        <f>ROW()</f>
        <v>9</v>
      </c>
      <c r="Q9" s="50" t="str">
        <f t="shared" si="11"/>
        <v>0009</v>
      </c>
      <c r="R9" s="50" t="str">
        <f t="shared" si="12"/>
        <v>PRI0009</v>
      </c>
      <c r="S9" t="str">
        <f t="shared" si="13"/>
        <v>PRI0009</v>
      </c>
      <c r="T9" s="53">
        <f t="shared" si="14"/>
        <v>130</v>
      </c>
      <c r="U9" s="54"/>
    </row>
    <row r="10" spans="1:23" ht="15.6" thickTop="1" thickBot="1">
      <c r="A10" s="43" t="s">
        <v>21</v>
      </c>
      <c r="B10" s="3" t="s">
        <v>27</v>
      </c>
      <c r="C10" s="42">
        <v>1500</v>
      </c>
      <c r="D10" s="37" t="str">
        <f t="shared" si="0"/>
        <v>Play Station</v>
      </c>
      <c r="E10" s="5" t="str">
        <f t="shared" si="15"/>
        <v>GamEs</v>
      </c>
      <c r="F10" s="5" t="str">
        <f t="shared" si="1"/>
        <v>Play Station</v>
      </c>
      <c r="G10" s="5" t="str">
        <f t="shared" si="2"/>
        <v>Games</v>
      </c>
      <c r="H10" s="5">
        <f t="shared" si="3"/>
        <v>0</v>
      </c>
      <c r="I10" s="5" t="str">
        <f t="shared" si="4"/>
        <v>no</v>
      </c>
      <c r="J10" s="5">
        <f t="shared" si="5"/>
        <v>500</v>
      </c>
      <c r="K10" s="5" t="str">
        <f t="shared" si="6"/>
        <v>Gam</v>
      </c>
      <c r="L10" s="5" t="str">
        <f t="shared" si="7"/>
        <v>Play Station Games</v>
      </c>
      <c r="M10" s="30" t="str">
        <f t="shared" si="8"/>
        <v>Play Station Games</v>
      </c>
      <c r="N10" s="50" t="str">
        <f t="shared" si="9"/>
        <v>Pla</v>
      </c>
      <c r="O10" s="50" t="str">
        <f t="shared" si="10"/>
        <v>PLA</v>
      </c>
      <c r="P10" s="50">
        <f>ROW()</f>
        <v>10</v>
      </c>
      <c r="Q10" s="50" t="str">
        <f t="shared" si="11"/>
        <v>0010</v>
      </c>
      <c r="R10" s="50" t="str">
        <f t="shared" si="12"/>
        <v>PLA0010</v>
      </c>
      <c r="S10" t="str">
        <f t="shared" si="13"/>
        <v>PLA0010</v>
      </c>
      <c r="T10" s="53">
        <f t="shared" si="14"/>
        <v>150</v>
      </c>
      <c r="U10" s="54"/>
    </row>
    <row r="11" spans="1:23" ht="15.6" thickTop="1" thickBot="1">
      <c r="A11" s="43" t="s">
        <v>18</v>
      </c>
      <c r="B11" s="3" t="s">
        <v>28</v>
      </c>
      <c r="C11" s="42">
        <v>900</v>
      </c>
      <c r="D11" s="37" t="str">
        <f t="shared" si="0"/>
        <v>ipod</v>
      </c>
      <c r="E11" s="5" t="str">
        <f t="shared" si="15"/>
        <v>COmPuTer</v>
      </c>
      <c r="F11" s="5" t="str">
        <f t="shared" si="1"/>
        <v>Ipod</v>
      </c>
      <c r="G11" s="5" t="str">
        <f t="shared" si="2"/>
        <v>Computer</v>
      </c>
      <c r="H11" s="5">
        <f t="shared" si="3"/>
        <v>180</v>
      </c>
      <c r="I11" s="5" t="str">
        <f t="shared" si="4"/>
        <v>no</v>
      </c>
      <c r="J11" s="5">
        <f t="shared" si="5"/>
        <v>500</v>
      </c>
      <c r="K11" s="5" t="str">
        <f t="shared" si="6"/>
        <v>Com</v>
      </c>
      <c r="L11" s="5" t="str">
        <f t="shared" si="7"/>
        <v>Ipod Computer</v>
      </c>
      <c r="M11" s="30" t="str">
        <f t="shared" si="8"/>
        <v>Ipod Computer</v>
      </c>
      <c r="N11" s="50" t="str">
        <f t="shared" si="9"/>
        <v>Ipo</v>
      </c>
      <c r="O11" s="50" t="str">
        <f t="shared" si="10"/>
        <v>IPO</v>
      </c>
      <c r="P11" s="50">
        <f>ROW()</f>
        <v>11</v>
      </c>
      <c r="Q11" s="50" t="str">
        <f t="shared" si="11"/>
        <v>0011</v>
      </c>
      <c r="R11" s="50" t="str">
        <f t="shared" si="12"/>
        <v>IPO0011</v>
      </c>
      <c r="S11" t="str">
        <f t="shared" si="13"/>
        <v>IPO0011</v>
      </c>
      <c r="T11" s="53">
        <f t="shared" si="14"/>
        <v>90</v>
      </c>
      <c r="U11" s="54"/>
    </row>
    <row r="12" spans="1:23" ht="15.6" thickTop="1" thickBot="1">
      <c r="A12" s="41" t="s">
        <v>19</v>
      </c>
      <c r="B12" s="4" t="s">
        <v>24</v>
      </c>
      <c r="C12" s="42">
        <v>700</v>
      </c>
      <c r="D12" s="37" t="str">
        <f t="shared" si="0"/>
        <v>vacuume cleaner</v>
      </c>
      <c r="E12" s="5" t="str">
        <f t="shared" si="15"/>
        <v>household</v>
      </c>
      <c r="F12" s="5" t="str">
        <f t="shared" si="1"/>
        <v>Vacuume Cleaner</v>
      </c>
      <c r="G12" s="5" t="str">
        <f t="shared" si="2"/>
        <v>Household</v>
      </c>
      <c r="H12" s="5">
        <f t="shared" si="3"/>
        <v>35</v>
      </c>
      <c r="I12" s="5" t="str">
        <f t="shared" si="4"/>
        <v>no</v>
      </c>
      <c r="J12" s="5">
        <f t="shared" si="5"/>
        <v>500</v>
      </c>
      <c r="K12" s="5" t="str">
        <f t="shared" si="6"/>
        <v>Hou</v>
      </c>
      <c r="L12" s="5" t="str">
        <f t="shared" si="7"/>
        <v>Vacuume Cleaner Household</v>
      </c>
      <c r="M12" s="30" t="str">
        <f t="shared" si="8"/>
        <v>Vacuume Cleaner Household</v>
      </c>
      <c r="N12" s="50" t="str">
        <f t="shared" si="9"/>
        <v>Vac</v>
      </c>
      <c r="O12" s="50" t="str">
        <f t="shared" si="10"/>
        <v>VAC</v>
      </c>
      <c r="P12" s="50">
        <f>ROW()</f>
        <v>12</v>
      </c>
      <c r="Q12" s="50" t="str">
        <f t="shared" si="11"/>
        <v>0012</v>
      </c>
      <c r="R12" s="50" t="str">
        <f t="shared" si="12"/>
        <v>VAC0012</v>
      </c>
      <c r="S12" t="str">
        <f t="shared" si="13"/>
        <v>VAC0012</v>
      </c>
      <c r="T12" s="53">
        <f t="shared" si="14"/>
        <v>70</v>
      </c>
      <c r="U12" s="54"/>
    </row>
    <row r="13" spans="1:23" ht="15.6" thickTop="1" thickBot="1">
      <c r="A13" s="43" t="s">
        <v>21</v>
      </c>
      <c r="B13" s="3" t="s">
        <v>27</v>
      </c>
      <c r="C13" s="42">
        <v>1500</v>
      </c>
      <c r="D13" s="37" t="str">
        <f t="shared" si="0"/>
        <v>Play Station</v>
      </c>
      <c r="E13" s="5" t="str">
        <f t="shared" si="15"/>
        <v>GamEs</v>
      </c>
      <c r="F13" s="5" t="str">
        <f t="shared" si="1"/>
        <v>Play Station</v>
      </c>
      <c r="G13" s="5" t="str">
        <f t="shared" si="2"/>
        <v>Games</v>
      </c>
      <c r="H13" s="5">
        <f t="shared" si="3"/>
        <v>0</v>
      </c>
      <c r="I13" s="5" t="str">
        <f t="shared" si="4"/>
        <v>no</v>
      </c>
      <c r="J13" s="5">
        <f t="shared" si="5"/>
        <v>500</v>
      </c>
      <c r="K13" s="5" t="str">
        <f t="shared" si="6"/>
        <v>Gam</v>
      </c>
      <c r="L13" s="5" t="str">
        <f t="shared" si="7"/>
        <v>Play Station Games</v>
      </c>
      <c r="M13" s="30" t="str">
        <f t="shared" si="8"/>
        <v>Play Station Games</v>
      </c>
      <c r="N13" s="50" t="str">
        <f t="shared" si="9"/>
        <v>Pla</v>
      </c>
      <c r="O13" s="50" t="str">
        <f t="shared" si="10"/>
        <v>PLA</v>
      </c>
      <c r="P13" s="50">
        <f>ROW()</f>
        <v>13</v>
      </c>
      <c r="Q13" s="50" t="str">
        <f t="shared" si="11"/>
        <v>0013</v>
      </c>
      <c r="R13" s="50" t="str">
        <f t="shared" si="12"/>
        <v>PLA0013</v>
      </c>
      <c r="S13" t="str">
        <f t="shared" si="13"/>
        <v>PLA0013</v>
      </c>
      <c r="T13" s="53">
        <f t="shared" si="14"/>
        <v>150</v>
      </c>
      <c r="U13" s="54"/>
    </row>
    <row r="14" spans="1:23" ht="15.6" thickTop="1" thickBot="1">
      <c r="A14" s="44" t="s">
        <v>31</v>
      </c>
      <c r="B14" s="5" t="s">
        <v>34</v>
      </c>
      <c r="C14" s="42">
        <v>1100</v>
      </c>
      <c r="D14" s="37" t="str">
        <f t="shared" si="0"/>
        <v>Washing Machine</v>
      </c>
      <c r="E14" s="5" t="str">
        <f t="shared" si="15"/>
        <v>HoUsehold</v>
      </c>
      <c r="F14" s="5" t="str">
        <f t="shared" si="1"/>
        <v>Washing Machine</v>
      </c>
      <c r="G14" s="5" t="str">
        <f t="shared" si="2"/>
        <v>Household</v>
      </c>
      <c r="H14" s="5">
        <f t="shared" si="3"/>
        <v>55</v>
      </c>
      <c r="I14" s="5" t="str">
        <f t="shared" si="4"/>
        <v>no</v>
      </c>
      <c r="J14" s="5">
        <f t="shared" si="5"/>
        <v>500</v>
      </c>
      <c r="K14" s="5" t="str">
        <f t="shared" si="6"/>
        <v>Hou</v>
      </c>
      <c r="L14" s="5" t="str">
        <f t="shared" si="7"/>
        <v>Washing Machine Household</v>
      </c>
      <c r="M14" s="30" t="str">
        <f t="shared" si="8"/>
        <v>Washing Machine Household</v>
      </c>
      <c r="N14" s="50" t="str">
        <f t="shared" si="9"/>
        <v>Was</v>
      </c>
      <c r="O14" s="50" t="str">
        <f t="shared" si="10"/>
        <v>WAS</v>
      </c>
      <c r="P14" s="50">
        <f>ROW()</f>
        <v>14</v>
      </c>
      <c r="Q14" s="50" t="str">
        <f t="shared" si="11"/>
        <v>0014</v>
      </c>
      <c r="R14" s="50" t="str">
        <f t="shared" si="12"/>
        <v>WAS0014</v>
      </c>
      <c r="S14" t="str">
        <f t="shared" si="13"/>
        <v>WAS0014</v>
      </c>
      <c r="T14" s="53">
        <f t="shared" si="14"/>
        <v>110</v>
      </c>
      <c r="U14" s="54"/>
    </row>
    <row r="15" spans="1:23" ht="15.6" thickTop="1" thickBot="1">
      <c r="A15" s="44" t="s">
        <v>46</v>
      </c>
      <c r="B15" s="3" t="s">
        <v>35</v>
      </c>
      <c r="C15" s="42">
        <v>600</v>
      </c>
      <c r="D15" s="37" t="str">
        <f t="shared" si="0"/>
        <v>DTH</v>
      </c>
      <c r="E15" s="5" t="str">
        <f t="shared" si="15"/>
        <v>VidEO</v>
      </c>
      <c r="F15" s="5" t="str">
        <f t="shared" si="1"/>
        <v>Dth</v>
      </c>
      <c r="G15" s="5" t="str">
        <f t="shared" si="2"/>
        <v>Video</v>
      </c>
      <c r="H15" s="5">
        <f t="shared" si="3"/>
        <v>60</v>
      </c>
      <c r="I15" s="5" t="str">
        <f t="shared" si="4"/>
        <v>Yes</v>
      </c>
      <c r="J15" s="5">
        <f t="shared" si="5"/>
        <v>100</v>
      </c>
      <c r="K15" s="5" t="str">
        <f t="shared" si="6"/>
        <v>Vid</v>
      </c>
      <c r="L15" s="5" t="str">
        <f t="shared" si="7"/>
        <v>Dth Video</v>
      </c>
      <c r="M15" s="30" t="str">
        <f t="shared" si="8"/>
        <v>Dth Video</v>
      </c>
      <c r="N15" s="50" t="str">
        <f t="shared" si="9"/>
        <v>Dth</v>
      </c>
      <c r="O15" s="50" t="str">
        <f t="shared" si="10"/>
        <v>DTH</v>
      </c>
      <c r="P15" s="50">
        <f>ROW()</f>
        <v>15</v>
      </c>
      <c r="Q15" s="50" t="str">
        <f t="shared" si="11"/>
        <v>0015</v>
      </c>
      <c r="R15" s="50" t="str">
        <f t="shared" si="12"/>
        <v>DTH0015</v>
      </c>
      <c r="S15" t="str">
        <f t="shared" si="13"/>
        <v>DTH0015</v>
      </c>
      <c r="T15" s="53">
        <f t="shared" si="14"/>
        <v>60</v>
      </c>
      <c r="U15" s="54"/>
    </row>
    <row r="16" spans="1:23" ht="15.6" thickTop="1" thickBot="1">
      <c r="A16" s="44" t="s">
        <v>32</v>
      </c>
      <c r="B16" s="4" t="s">
        <v>71</v>
      </c>
      <c r="C16" s="42">
        <v>500</v>
      </c>
      <c r="D16" s="37" t="str">
        <f t="shared" si="0"/>
        <v>Steam IroN</v>
      </c>
      <c r="E16" s="5" t="str">
        <f t="shared" si="15"/>
        <v>Chetana</v>
      </c>
      <c r="F16" s="5" t="str">
        <f t="shared" si="1"/>
        <v>Steam Iron</v>
      </c>
      <c r="G16" s="5" t="str">
        <f t="shared" si="2"/>
        <v>Chetana</v>
      </c>
      <c r="H16" s="5">
        <f t="shared" si="3"/>
        <v>0</v>
      </c>
      <c r="I16" s="5" t="str">
        <f t="shared" si="4"/>
        <v>no</v>
      </c>
      <c r="J16" s="5">
        <f t="shared" si="5"/>
        <v>500</v>
      </c>
      <c r="K16" s="5" t="str">
        <f t="shared" si="6"/>
        <v>Che</v>
      </c>
      <c r="L16" s="5" t="str">
        <f t="shared" si="7"/>
        <v>Steam Iron Chetana</v>
      </c>
      <c r="M16" s="30" t="str">
        <f t="shared" si="8"/>
        <v>Steam Iron Chetana</v>
      </c>
      <c r="N16" s="50" t="str">
        <f t="shared" si="9"/>
        <v>Ste</v>
      </c>
      <c r="O16" s="50" t="str">
        <f t="shared" si="10"/>
        <v>STE</v>
      </c>
      <c r="P16" s="50">
        <f>ROW()</f>
        <v>16</v>
      </c>
      <c r="Q16" s="50" t="str">
        <f t="shared" si="11"/>
        <v>0016</v>
      </c>
      <c r="R16" s="50" t="str">
        <f t="shared" si="12"/>
        <v>STE0016</v>
      </c>
      <c r="S16" t="str">
        <f t="shared" si="13"/>
        <v>STE0016</v>
      </c>
      <c r="T16" s="53">
        <f t="shared" si="14"/>
        <v>50</v>
      </c>
      <c r="U16" s="54"/>
    </row>
    <row r="17" spans="1:21" ht="15.6" thickTop="1" thickBot="1">
      <c r="A17" s="44" t="s">
        <v>48</v>
      </c>
      <c r="B17" s="3" t="s">
        <v>36</v>
      </c>
      <c r="C17" s="42">
        <v>2000</v>
      </c>
      <c r="D17" s="37" t="str">
        <f t="shared" si="0"/>
        <v>Food PrOceSsor</v>
      </c>
      <c r="E17" s="5" t="str">
        <f t="shared" si="15"/>
        <v>KITCHEN</v>
      </c>
      <c r="F17" s="5" t="str">
        <f t="shared" si="1"/>
        <v>Food Processor</v>
      </c>
      <c r="G17" s="5" t="str">
        <f t="shared" si="2"/>
        <v>Kitchen</v>
      </c>
      <c r="H17" s="5">
        <f t="shared" si="3"/>
        <v>0</v>
      </c>
      <c r="I17" s="5" t="str">
        <f t="shared" si="4"/>
        <v>no</v>
      </c>
      <c r="J17" s="5">
        <f t="shared" si="5"/>
        <v>500</v>
      </c>
      <c r="K17" s="5" t="str">
        <f t="shared" si="6"/>
        <v>Kit</v>
      </c>
      <c r="L17" s="5" t="str">
        <f t="shared" si="7"/>
        <v>Food Processor Kitchen</v>
      </c>
      <c r="M17" s="30" t="str">
        <f t="shared" si="8"/>
        <v>Food Processor Kitchen</v>
      </c>
      <c r="N17" s="50" t="str">
        <f t="shared" si="9"/>
        <v>Foo</v>
      </c>
      <c r="O17" s="50" t="str">
        <f t="shared" si="10"/>
        <v>FOO</v>
      </c>
      <c r="P17" s="50">
        <f>ROW()</f>
        <v>17</v>
      </c>
      <c r="Q17" s="50" t="str">
        <f t="shared" si="11"/>
        <v>0017</v>
      </c>
      <c r="R17" s="50" t="str">
        <f t="shared" si="12"/>
        <v>FOO0017</v>
      </c>
      <c r="S17" t="str">
        <f t="shared" si="13"/>
        <v>FOO0017</v>
      </c>
      <c r="T17" s="53">
        <f t="shared" si="14"/>
        <v>200</v>
      </c>
      <c r="U17" s="54"/>
    </row>
    <row r="18" spans="1:21" ht="15.6" thickTop="1" thickBot="1">
      <c r="A18" s="44" t="s">
        <v>33</v>
      </c>
      <c r="B18" s="3" t="s">
        <v>37</v>
      </c>
      <c r="C18" s="42">
        <v>1800</v>
      </c>
      <c r="D18" s="37" t="str">
        <f t="shared" si="0"/>
        <v>Water Purifier</v>
      </c>
      <c r="E18" s="5" t="str">
        <f t="shared" si="15"/>
        <v>KitCHen</v>
      </c>
      <c r="F18" s="5" t="str">
        <f t="shared" si="1"/>
        <v>Water Purifier</v>
      </c>
      <c r="G18" s="5" t="str">
        <f t="shared" si="2"/>
        <v>Kitchen</v>
      </c>
      <c r="H18" s="5">
        <f t="shared" si="3"/>
        <v>0</v>
      </c>
      <c r="I18" s="5" t="str">
        <f t="shared" si="4"/>
        <v>no</v>
      </c>
      <c r="J18" s="5">
        <f t="shared" si="5"/>
        <v>500</v>
      </c>
      <c r="K18" s="5" t="str">
        <f t="shared" si="6"/>
        <v>Kit</v>
      </c>
      <c r="L18" s="5" t="str">
        <f t="shared" si="7"/>
        <v>Water Purifier Kitchen</v>
      </c>
      <c r="M18" s="30" t="str">
        <f t="shared" si="8"/>
        <v>Water Purifier Kitchen</v>
      </c>
      <c r="N18" s="50" t="str">
        <f t="shared" si="9"/>
        <v>Wat</v>
      </c>
      <c r="O18" s="50" t="str">
        <f t="shared" si="10"/>
        <v>WAT</v>
      </c>
      <c r="P18" s="50">
        <f>ROW()</f>
        <v>18</v>
      </c>
      <c r="Q18" s="50" t="str">
        <f t="shared" si="11"/>
        <v>0018</v>
      </c>
      <c r="R18" s="50" t="str">
        <f t="shared" si="12"/>
        <v>WAT0018</v>
      </c>
      <c r="S18" t="str">
        <f t="shared" si="13"/>
        <v>WAT0018</v>
      </c>
      <c r="T18" s="53">
        <f t="shared" si="14"/>
        <v>180</v>
      </c>
      <c r="U18" s="54"/>
    </row>
    <row r="19" spans="1:21" ht="15.6" thickTop="1" thickBot="1">
      <c r="A19" s="45" t="s">
        <v>47</v>
      </c>
      <c r="B19" s="46" t="s">
        <v>28</v>
      </c>
      <c r="C19" s="47">
        <v>2500</v>
      </c>
      <c r="D19" s="37" t="str">
        <f t="shared" si="0"/>
        <v>Laptop</v>
      </c>
      <c r="E19" s="5" t="str">
        <f>TRIM(B19)</f>
        <v>COmPuTer</v>
      </c>
      <c r="F19" s="5" t="str">
        <f t="shared" si="1"/>
        <v>Laptop</v>
      </c>
      <c r="G19" s="5" t="str">
        <f t="shared" si="2"/>
        <v>Computer</v>
      </c>
      <c r="H19" s="5">
        <f t="shared" si="3"/>
        <v>500</v>
      </c>
      <c r="I19" s="5" t="str">
        <f t="shared" si="4"/>
        <v>no</v>
      </c>
      <c r="J19" s="5">
        <f t="shared" si="5"/>
        <v>500</v>
      </c>
      <c r="K19" s="5" t="str">
        <f t="shared" si="6"/>
        <v>Com</v>
      </c>
      <c r="L19" s="5" t="str">
        <f t="shared" si="7"/>
        <v>Laptop Computer</v>
      </c>
      <c r="M19" s="30" t="str">
        <f t="shared" si="8"/>
        <v>Laptop Computer</v>
      </c>
      <c r="N19" s="50" t="str">
        <f t="shared" si="9"/>
        <v>Lap</v>
      </c>
      <c r="O19" s="50" t="str">
        <f t="shared" si="10"/>
        <v>LAP</v>
      </c>
      <c r="P19" s="50">
        <f>ROW()</f>
        <v>19</v>
      </c>
      <c r="Q19" s="50" t="str">
        <f t="shared" si="11"/>
        <v>0019</v>
      </c>
      <c r="R19" s="50" t="str">
        <f t="shared" si="12"/>
        <v>LAP0019</v>
      </c>
      <c r="S19" t="str">
        <f t="shared" si="13"/>
        <v>LAP0019</v>
      </c>
      <c r="T19" s="53">
        <f t="shared" si="14"/>
        <v>250</v>
      </c>
      <c r="U19" s="54"/>
    </row>
    <row r="20" spans="1:21">
      <c r="D20" s="55"/>
      <c r="F20" s="56"/>
      <c r="N20" s="57"/>
      <c r="O20" s="57"/>
      <c r="T20" s="54"/>
    </row>
    <row r="21" spans="1:21">
      <c r="R21" s="54"/>
      <c r="T21" s="54"/>
    </row>
    <row r="22" spans="1:21">
      <c r="T22" s="54"/>
    </row>
    <row r="23" spans="1:21">
      <c r="A23" s="6" t="s">
        <v>38</v>
      </c>
      <c r="B23" t="s">
        <v>84</v>
      </c>
    </row>
    <row r="24" spans="1:21">
      <c r="B24" t="s">
        <v>39</v>
      </c>
      <c r="T24" s="54">
        <f>SUM(T11:T16)</f>
        <v>530</v>
      </c>
    </row>
    <row r="25" spans="1:21">
      <c r="A25" s="65"/>
      <c r="B25" t="s">
        <v>123</v>
      </c>
    </row>
    <row r="26" spans="1:21">
      <c r="B26" t="s">
        <v>124</v>
      </c>
    </row>
    <row r="27" spans="1:21">
      <c r="A27" t="s">
        <v>352</v>
      </c>
      <c r="B27" t="s">
        <v>83</v>
      </c>
    </row>
    <row r="28" spans="1:21">
      <c r="A28" t="s">
        <v>358</v>
      </c>
      <c r="B28" s="6" t="s">
        <v>40</v>
      </c>
      <c r="C28" s="6"/>
      <c r="D28" s="6"/>
    </row>
    <row r="29" spans="1:21">
      <c r="A29" s="65"/>
      <c r="B29" t="s">
        <v>179</v>
      </c>
      <c r="D29" t="s">
        <v>214</v>
      </c>
      <c r="E29">
        <f>SUM(C2:C19)</f>
        <v>24100</v>
      </c>
      <c r="F29" s="5"/>
    </row>
    <row r="30" spans="1:21">
      <c r="B30" t="s">
        <v>41</v>
      </c>
    </row>
    <row r="31" spans="1:21">
      <c r="A31" s="65"/>
      <c r="B31" s="6" t="s">
        <v>85</v>
      </c>
    </row>
    <row r="32" spans="1:21">
      <c r="B32" s="67" t="s">
        <v>86</v>
      </c>
      <c r="C32" s="64">
        <v>0.1</v>
      </c>
      <c r="D32" s="10"/>
      <c r="E32" s="10"/>
      <c r="F32" s="10"/>
      <c r="G32" s="10"/>
      <c r="H32" s="10"/>
      <c r="I32" s="10"/>
      <c r="J32" s="10"/>
      <c r="K32" s="10"/>
      <c r="L32" s="10"/>
      <c r="M32" t="str">
        <f>PROPER(N2)</f>
        <v>Hdt</v>
      </c>
    </row>
    <row r="33" spans="1:14">
      <c r="A33" s="65"/>
      <c r="B33" s="3" t="s">
        <v>22</v>
      </c>
      <c r="C33" s="64">
        <v>0.05</v>
      </c>
      <c r="D33" s="10"/>
      <c r="E33" s="10"/>
      <c r="F33" s="10"/>
      <c r="G33" s="10"/>
      <c r="H33" s="10"/>
      <c r="I33" s="10"/>
      <c r="J33" s="10"/>
      <c r="K33" s="10"/>
      <c r="L33" s="10"/>
      <c r="M33" t="str">
        <f>PROPER(N3)</f>
        <v>Sma</v>
      </c>
    </row>
    <row r="34" spans="1:14">
      <c r="B34" s="3" t="s">
        <v>25</v>
      </c>
      <c r="C34" s="64">
        <v>0.08</v>
      </c>
      <c r="D34" s="10"/>
      <c r="E34" s="10"/>
      <c r="F34" s="10"/>
      <c r="G34" s="10"/>
      <c r="H34" s="10"/>
      <c r="I34" s="10"/>
      <c r="J34" s="10"/>
      <c r="K34" s="10"/>
      <c r="L34" s="10"/>
      <c r="M34" t="str">
        <f>PROPER(N4)</f>
        <v>Per</v>
      </c>
    </row>
    <row r="35" spans="1:14">
      <c r="B35" s="3" t="s">
        <v>87</v>
      </c>
      <c r="C35" s="64">
        <v>0.2</v>
      </c>
      <c r="D35" s="10"/>
      <c r="E35" s="10"/>
      <c r="F35" s="10"/>
      <c r="G35" s="10"/>
      <c r="H35" s="10"/>
      <c r="I35" s="10"/>
      <c r="J35" s="10"/>
      <c r="K35" s="10"/>
      <c r="L35" s="10"/>
      <c r="M35" t="str">
        <f>PROPER(N5)</f>
        <v>Air</v>
      </c>
    </row>
    <row r="36" spans="1:14">
      <c r="B36" t="s">
        <v>322</v>
      </c>
      <c r="F36" s="10"/>
      <c r="M36" t="str">
        <f>PROPER(N6)</f>
        <v>Ref</v>
      </c>
    </row>
    <row r="37" spans="1:14">
      <c r="B37" t="s">
        <v>323</v>
      </c>
      <c r="F37" s="10"/>
      <c r="M37" t="str">
        <f t="shared" ref="M37:M52" si="16">PROPER(N9)</f>
        <v>Pri</v>
      </c>
      <c r="N37" t="str">
        <f>TEXT(2,"000")</f>
        <v>002</v>
      </c>
    </row>
    <row r="38" spans="1:14">
      <c r="F38" s="10"/>
      <c r="M38" t="str">
        <f t="shared" si="16"/>
        <v>Pla</v>
      </c>
    </row>
    <row r="39" spans="1:14">
      <c r="F39" s="10"/>
      <c r="M39" t="str">
        <f t="shared" si="16"/>
        <v>Ipo</v>
      </c>
    </row>
    <row r="40" spans="1:14">
      <c r="B40" t="s">
        <v>155</v>
      </c>
      <c r="F40" s="10"/>
      <c r="M40" t="str">
        <f t="shared" si="16"/>
        <v>Vac</v>
      </c>
    </row>
    <row r="41" spans="1:14">
      <c r="B41" t="s">
        <v>156</v>
      </c>
      <c r="F41" s="10"/>
      <c r="M41" t="str">
        <f t="shared" si="16"/>
        <v>Pla</v>
      </c>
    </row>
    <row r="42" spans="1:14">
      <c r="F42" s="10"/>
      <c r="M42" t="str">
        <f t="shared" si="16"/>
        <v>Was</v>
      </c>
    </row>
    <row r="43" spans="1:14">
      <c r="B43" t="s">
        <v>184</v>
      </c>
      <c r="D43">
        <f>COUNT(C2:C19)</f>
        <v>18</v>
      </c>
      <c r="F43" s="10"/>
      <c r="M43" t="str">
        <f t="shared" si="16"/>
        <v>Dth</v>
      </c>
    </row>
    <row r="44" spans="1:14">
      <c r="B44" t="s">
        <v>185</v>
      </c>
      <c r="D44">
        <f>COUNTA(A2:A19)</f>
        <v>18</v>
      </c>
      <c r="F44" s="10"/>
      <c r="M44" t="str">
        <f t="shared" si="16"/>
        <v>Ste</v>
      </c>
    </row>
    <row r="45" spans="1:14">
      <c r="F45" s="10"/>
      <c r="M45" t="str">
        <f t="shared" si="16"/>
        <v>Foo</v>
      </c>
    </row>
    <row r="46" spans="1:14">
      <c r="B46" t="s">
        <v>186</v>
      </c>
      <c r="F46" s="10"/>
      <c r="M46" t="str">
        <f t="shared" si="16"/>
        <v>Wat</v>
      </c>
    </row>
    <row r="47" spans="1:14" ht="15" thickBot="1">
      <c r="F47" s="10"/>
      <c r="M47" t="str">
        <f t="shared" si="16"/>
        <v>Lap</v>
      </c>
    </row>
    <row r="48" spans="1:14" ht="15.6" thickTop="1" thickBot="1">
      <c r="B48" s="50" t="s">
        <v>209</v>
      </c>
      <c r="C48">
        <f>AVERAGE(C2:C19)</f>
        <v>1338.8888888888889</v>
      </c>
      <c r="E48" s="42">
        <v>1000</v>
      </c>
      <c r="F48" s="10"/>
      <c r="M48" t="str">
        <f t="shared" si="16"/>
        <v/>
      </c>
    </row>
    <row r="49" spans="2:13" ht="15.6" thickTop="1" thickBot="1">
      <c r="B49" s="50" t="s">
        <v>210</v>
      </c>
      <c r="C49">
        <f>MAX(C2:C19)</f>
        <v>2500</v>
      </c>
      <c r="F49" s="10"/>
      <c r="M49" t="str">
        <f t="shared" si="16"/>
        <v/>
      </c>
    </row>
    <row r="50" spans="2:13" ht="15.6" thickTop="1" thickBot="1">
      <c r="B50" s="50" t="s">
        <v>211</v>
      </c>
      <c r="C50">
        <f>MIN(C2:C19)</f>
        <v>500</v>
      </c>
      <c r="E50">
        <f>1000*10%</f>
        <v>100</v>
      </c>
      <c r="F50" s="10"/>
      <c r="M50" t="str">
        <f t="shared" si="16"/>
        <v/>
      </c>
    </row>
    <row r="51" spans="2:13" ht="15.6" thickTop="1" thickBot="1">
      <c r="B51" s="50" t="s">
        <v>212</v>
      </c>
      <c r="C51">
        <f>LARGE(C2:C19,2)</f>
        <v>2500</v>
      </c>
      <c r="F51" s="10"/>
      <c r="M51" t="str">
        <f t="shared" si="16"/>
        <v/>
      </c>
    </row>
    <row r="52" spans="2:13" ht="15.6" thickTop="1" thickBot="1">
      <c r="B52" s="50" t="s">
        <v>213</v>
      </c>
      <c r="C52">
        <f>SMALL(C2:C19,3)</f>
        <v>700</v>
      </c>
      <c r="F52" s="10"/>
      <c r="M52" t="str">
        <f t="shared" si="16"/>
        <v/>
      </c>
    </row>
    <row r="53" spans="2:13" ht="15" thickTop="1">
      <c r="F53" s="10"/>
      <c r="M53" t="str">
        <f t="shared" ref="M53:M58" si="17">PROPER(N27)</f>
        <v/>
      </c>
    </row>
    <row r="54" spans="2:13">
      <c r="F54" s="10"/>
      <c r="M54" t="str">
        <f t="shared" si="17"/>
        <v/>
      </c>
    </row>
    <row r="55" spans="2:13">
      <c r="C55" t="s">
        <v>367</v>
      </c>
      <c r="F55" s="10"/>
      <c r="M55" t="str">
        <f t="shared" si="17"/>
        <v/>
      </c>
    </row>
    <row r="56" spans="2:13">
      <c r="C56" t="s">
        <v>368</v>
      </c>
      <c r="M56" t="str">
        <f t="shared" si="17"/>
        <v/>
      </c>
    </row>
    <row r="57" spans="2:13">
      <c r="C57" t="s">
        <v>344</v>
      </c>
      <c r="M57" t="str">
        <f t="shared" si="17"/>
        <v/>
      </c>
    </row>
    <row r="58" spans="2:13">
      <c r="C58" t="s">
        <v>369</v>
      </c>
      <c r="M58" t="str">
        <f t="shared" si="17"/>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51B0-12C8-4242-A983-93D43A27C913}">
  <dimension ref="A5:J23"/>
  <sheetViews>
    <sheetView topLeftCell="A10" zoomScale="141" workbookViewId="0">
      <selection activeCell="I7" sqref="I7"/>
    </sheetView>
  </sheetViews>
  <sheetFormatPr defaultRowHeight="14.4"/>
  <cols>
    <col min="1" max="1" width="15" customWidth="1"/>
    <col min="2" max="2" width="20.88671875" customWidth="1"/>
    <col min="3" max="3" width="11.88671875" customWidth="1"/>
    <col min="7" max="7" width="14.88671875" customWidth="1"/>
    <col min="8" max="8" width="11.44140625" customWidth="1"/>
    <col min="9" max="9" width="19.109375" customWidth="1"/>
  </cols>
  <sheetData>
    <row r="5" spans="1:9">
      <c r="A5" s="15" t="s">
        <v>333</v>
      </c>
      <c r="B5" s="15" t="s">
        <v>338</v>
      </c>
      <c r="C5" s="15" t="s">
        <v>359</v>
      </c>
      <c r="D5" s="15" t="s">
        <v>360</v>
      </c>
      <c r="E5" s="15" t="s">
        <v>361</v>
      </c>
      <c r="F5" s="15" t="s">
        <v>362</v>
      </c>
      <c r="G5" s="15" t="s">
        <v>363</v>
      </c>
      <c r="H5" s="15" t="s">
        <v>364</v>
      </c>
    </row>
    <row r="6" spans="1:9">
      <c r="A6" s="3" t="s">
        <v>90</v>
      </c>
      <c r="B6" s="66">
        <f ca="1">TODAY()</f>
        <v>45848</v>
      </c>
      <c r="C6" s="3" t="str">
        <f ca="1">TEXT(B6,"mmm")</f>
        <v>Jul</v>
      </c>
      <c r="D6">
        <f>ROW()</f>
        <v>6</v>
      </c>
      <c r="E6" t="str">
        <f>TEXT(D6,"00")</f>
        <v>06</v>
      </c>
      <c r="F6" t="str">
        <f>RIGHT(A6,3)</f>
        <v>ana</v>
      </c>
      <c r="G6" t="str">
        <f>UPPER(F6)</f>
        <v>ANA</v>
      </c>
      <c r="H6" t="str">
        <f ca="1">_xlfn.CONCAT(C6,E6,G6)</f>
        <v>Jul06ANA</v>
      </c>
      <c r="I6" t="str">
        <f ca="1">_xlfn.CONCAT(TEXT(B6,"mmm"),TEXT(ROW(),"00"),UPPER(RIGHT(A6,3)))</f>
        <v>Jul06ANA</v>
      </c>
    </row>
    <row r="7" spans="1:9">
      <c r="A7" s="3" t="s">
        <v>334</v>
      </c>
      <c r="B7" s="66">
        <f t="shared" ref="B7:B10" ca="1" si="0">TODAY()</f>
        <v>45848</v>
      </c>
      <c r="C7" s="3" t="str">
        <f t="shared" ref="C7:C10" ca="1" si="1">TEXT(B7,"mmm")</f>
        <v>Jul</v>
      </c>
      <c r="D7">
        <f>ROW()</f>
        <v>7</v>
      </c>
      <c r="E7" t="str">
        <f t="shared" ref="E7:E10" si="2">TEXT(D7,"00")</f>
        <v>07</v>
      </c>
      <c r="F7" t="str">
        <f t="shared" ref="F7:F10" si="3">RIGHT(A7,3)</f>
        <v>esh</v>
      </c>
      <c r="G7" t="str">
        <f t="shared" ref="G7:G10" si="4">UPPER(F7)</f>
        <v>ESH</v>
      </c>
      <c r="H7" t="str">
        <f t="shared" ref="H7:H10" ca="1" si="5">_xlfn.CONCAT(C7,E7,G7)</f>
        <v>Jul07ESH</v>
      </c>
      <c r="I7" t="str">
        <f t="shared" ref="I7:I10" ca="1" si="6">_xlfn.CONCAT(TEXT(B7,"mmm"),TEXT(ROW(),"00"),UPPER(RIGHT(A7,3)))</f>
        <v>Jul07ESH</v>
      </c>
    </row>
    <row r="8" spans="1:9">
      <c r="A8" s="3" t="s">
        <v>335</v>
      </c>
      <c r="B8" s="66">
        <f t="shared" ca="1" si="0"/>
        <v>45848</v>
      </c>
      <c r="C8" s="3" t="str">
        <f t="shared" ca="1" si="1"/>
        <v>Jul</v>
      </c>
      <c r="D8">
        <f>ROW()</f>
        <v>8</v>
      </c>
      <c r="E8" t="str">
        <f t="shared" si="2"/>
        <v>08</v>
      </c>
      <c r="F8" t="str">
        <f t="shared" si="3"/>
        <v>vam</v>
      </c>
      <c r="G8" t="str">
        <f t="shared" si="4"/>
        <v>VAM</v>
      </c>
      <c r="H8" t="str">
        <f t="shared" ca="1" si="5"/>
        <v>Jul08VAM</v>
      </c>
      <c r="I8" t="str">
        <f t="shared" ca="1" si="6"/>
        <v>Jul08VAM</v>
      </c>
    </row>
    <row r="9" spans="1:9">
      <c r="A9" s="3" t="s">
        <v>336</v>
      </c>
      <c r="B9" s="66">
        <f t="shared" ca="1" si="0"/>
        <v>45848</v>
      </c>
      <c r="C9" s="3" t="str">
        <f t="shared" ca="1" si="1"/>
        <v>Jul</v>
      </c>
      <c r="D9">
        <f>ROW()</f>
        <v>9</v>
      </c>
      <c r="E9" t="str">
        <f t="shared" si="2"/>
        <v>09</v>
      </c>
      <c r="F9" t="str">
        <f t="shared" si="3"/>
        <v>ish</v>
      </c>
      <c r="G9" t="str">
        <f t="shared" si="4"/>
        <v>ISH</v>
      </c>
      <c r="H9" t="str">
        <f t="shared" ca="1" si="5"/>
        <v>Jul09ISH</v>
      </c>
      <c r="I9" t="str">
        <f t="shared" ca="1" si="6"/>
        <v>Jul09ISH</v>
      </c>
    </row>
    <row r="10" spans="1:9">
      <c r="A10" s="3" t="s">
        <v>337</v>
      </c>
      <c r="B10" s="66">
        <f t="shared" ca="1" si="0"/>
        <v>45848</v>
      </c>
      <c r="C10" s="3" t="str">
        <f t="shared" ca="1" si="1"/>
        <v>Jul</v>
      </c>
      <c r="D10">
        <f>ROW()</f>
        <v>10</v>
      </c>
      <c r="E10" t="str">
        <f t="shared" si="2"/>
        <v>10</v>
      </c>
      <c r="F10" t="str">
        <f t="shared" si="3"/>
        <v>ika</v>
      </c>
      <c r="G10" t="str">
        <f t="shared" si="4"/>
        <v>IKA</v>
      </c>
      <c r="H10" t="str">
        <f t="shared" ca="1" si="5"/>
        <v>Jul10IKA</v>
      </c>
      <c r="I10" t="str">
        <f t="shared" ca="1" si="6"/>
        <v>Jul10IKA</v>
      </c>
    </row>
    <row r="12" spans="1:9">
      <c r="B12" t="s">
        <v>339</v>
      </c>
    </row>
    <row r="13" spans="1:9">
      <c r="B13" t="s">
        <v>340</v>
      </c>
    </row>
    <row r="14" spans="1:9">
      <c r="C14" t="str">
        <f ca="1">TEXT(B6,"yyyy")</f>
        <v>2025</v>
      </c>
    </row>
    <row r="18" spans="1:10">
      <c r="A18" t="s">
        <v>365</v>
      </c>
      <c r="B18" s="15" t="s">
        <v>333</v>
      </c>
      <c r="C18" s="15" t="s">
        <v>338</v>
      </c>
      <c r="D18" s="15" t="s">
        <v>359</v>
      </c>
      <c r="E18" s="15" t="s">
        <v>360</v>
      </c>
      <c r="F18" s="15" t="s">
        <v>361</v>
      </c>
      <c r="G18" s="15" t="s">
        <v>362</v>
      </c>
      <c r="H18" s="15" t="s">
        <v>363</v>
      </c>
      <c r="I18" s="15" t="s">
        <v>364</v>
      </c>
    </row>
    <row r="19" spans="1:10">
      <c r="A19">
        <v>1</v>
      </c>
      <c r="B19" s="3" t="s">
        <v>90</v>
      </c>
      <c r="C19" s="66">
        <f ca="1">TODAY()</f>
        <v>45848</v>
      </c>
      <c r="D19" s="3" t="str">
        <f ca="1">TEXT(C19,"mmm")</f>
        <v>Jul</v>
      </c>
      <c r="E19" t="str">
        <f>TEXT(A19,"0000")</f>
        <v>0001</v>
      </c>
      <c r="G19" t="str">
        <f>RIGHT(B19,3)</f>
        <v>ana</v>
      </c>
      <c r="H19" t="str">
        <f>UPPER(G19)</f>
        <v>ANA</v>
      </c>
      <c r="I19" t="str">
        <f ca="1">_xlfn.CONCAT(D19,E19,H19)</f>
        <v>Jul0001ANA</v>
      </c>
      <c r="J19" t="str">
        <f ca="1">_xlfn.CONCAT(TEXT(C19,"mmm"),TEXT(ROW(),"00"),UPPER(RIGHT(B19,3)))</f>
        <v>Jul19ANA</v>
      </c>
    </row>
    <row r="20" spans="1:10">
      <c r="A20">
        <v>2</v>
      </c>
      <c r="B20" s="3" t="s">
        <v>334</v>
      </c>
      <c r="C20" s="66">
        <f t="shared" ref="C20:C23" ca="1" si="7">TODAY()</f>
        <v>45848</v>
      </c>
      <c r="D20" s="3" t="str">
        <f t="shared" ref="D20:D23" ca="1" si="8">TEXT(C20,"mmm")</f>
        <v>Jul</v>
      </c>
      <c r="E20" t="str">
        <f t="shared" ref="E20:E23" si="9">TEXT(A20,"0000")</f>
        <v>0002</v>
      </c>
      <c r="G20" t="str">
        <f t="shared" ref="G20:G23" si="10">RIGHT(B20,3)</f>
        <v>esh</v>
      </c>
      <c r="H20" t="str">
        <f t="shared" ref="H20:H23" si="11">UPPER(G20)</f>
        <v>ESH</v>
      </c>
      <c r="I20" t="str">
        <f t="shared" ref="I20:I23" ca="1" si="12">_xlfn.CONCAT(D20,E20,H20)</f>
        <v>Jul0002ESH</v>
      </c>
      <c r="J20" t="str">
        <f t="shared" ref="J20:J23" ca="1" si="13">_xlfn.CONCAT(TEXT(C20,"mmm"),TEXT(ROW(),"00"),UPPER(RIGHT(B20,3)))</f>
        <v>Jul20ESH</v>
      </c>
    </row>
    <row r="21" spans="1:10">
      <c r="A21">
        <v>3</v>
      </c>
      <c r="B21" s="3" t="s">
        <v>335</v>
      </c>
      <c r="C21" s="66">
        <f t="shared" ca="1" si="7"/>
        <v>45848</v>
      </c>
      <c r="D21" s="3" t="str">
        <f t="shared" ca="1" si="8"/>
        <v>Jul</v>
      </c>
      <c r="E21" t="str">
        <f t="shared" si="9"/>
        <v>0003</v>
      </c>
      <c r="G21" t="str">
        <f t="shared" si="10"/>
        <v>vam</v>
      </c>
      <c r="H21" t="str">
        <f t="shared" si="11"/>
        <v>VAM</v>
      </c>
      <c r="I21" t="str">
        <f t="shared" ca="1" si="12"/>
        <v>Jul0003VAM</v>
      </c>
      <c r="J21" t="str">
        <f t="shared" ca="1" si="13"/>
        <v>Jul21VAM</v>
      </c>
    </row>
    <row r="22" spans="1:10">
      <c r="A22">
        <v>4</v>
      </c>
      <c r="B22" s="3" t="s">
        <v>336</v>
      </c>
      <c r="C22" s="66">
        <f t="shared" ca="1" si="7"/>
        <v>45848</v>
      </c>
      <c r="D22" s="3" t="str">
        <f t="shared" ca="1" si="8"/>
        <v>Jul</v>
      </c>
      <c r="E22" t="str">
        <f t="shared" si="9"/>
        <v>0004</v>
      </c>
      <c r="G22" t="str">
        <f t="shared" si="10"/>
        <v>ish</v>
      </c>
      <c r="H22" t="str">
        <f t="shared" si="11"/>
        <v>ISH</v>
      </c>
      <c r="I22" t="str">
        <f t="shared" ca="1" si="12"/>
        <v>Jul0004ISH</v>
      </c>
      <c r="J22" t="str">
        <f t="shared" ca="1" si="13"/>
        <v>Jul22ISH</v>
      </c>
    </row>
    <row r="23" spans="1:10">
      <c r="A23">
        <v>5</v>
      </c>
      <c r="B23" s="3" t="s">
        <v>337</v>
      </c>
      <c r="C23" s="66">
        <f t="shared" ca="1" si="7"/>
        <v>45848</v>
      </c>
      <c r="D23" s="3" t="str">
        <f t="shared" ca="1" si="8"/>
        <v>Jul</v>
      </c>
      <c r="E23" t="str">
        <f t="shared" si="9"/>
        <v>0005</v>
      </c>
      <c r="G23" t="str">
        <f t="shared" si="10"/>
        <v>ika</v>
      </c>
      <c r="H23" t="str">
        <f t="shared" si="11"/>
        <v>IKA</v>
      </c>
      <c r="I23" t="str">
        <f t="shared" ca="1" si="12"/>
        <v>Jul0005IKA</v>
      </c>
      <c r="J23" t="str">
        <f t="shared" ca="1" si="13"/>
        <v>Jul23IKA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99E-BB5E-44DF-AE22-9DAD68730AF9}">
  <dimension ref="A1:A10"/>
  <sheetViews>
    <sheetView topLeftCell="A4" zoomScale="251" workbookViewId="0">
      <selection activeCell="A10" sqref="A10"/>
    </sheetView>
  </sheetViews>
  <sheetFormatPr defaultRowHeight="14.4"/>
  <cols>
    <col min="1" max="1" width="33.33203125" customWidth="1"/>
  </cols>
  <sheetData>
    <row r="1" spans="1:1">
      <c r="A1" t="s">
        <v>313</v>
      </c>
    </row>
    <row r="2" spans="1:1">
      <c r="A2" t="s">
        <v>314</v>
      </c>
    </row>
    <row r="3" spans="1:1">
      <c r="A3" t="s">
        <v>315</v>
      </c>
    </row>
    <row r="4" spans="1:1">
      <c r="A4" t="s">
        <v>316</v>
      </c>
    </row>
    <row r="5" spans="1:1">
      <c r="A5" t="s">
        <v>317</v>
      </c>
    </row>
    <row r="6" spans="1:1">
      <c r="A6" t="s">
        <v>318</v>
      </c>
    </row>
    <row r="7" spans="1:1">
      <c r="A7" t="s">
        <v>319</v>
      </c>
    </row>
    <row r="9" spans="1:1">
      <c r="A9" t="s">
        <v>320</v>
      </c>
    </row>
    <row r="10" spans="1:1">
      <c r="A10" t="s">
        <v>321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7C685-5A7E-4EA1-A21A-9C4FD07995EE}">
  <dimension ref="A1:J60"/>
  <sheetViews>
    <sheetView topLeftCell="A69" zoomScale="171" workbookViewId="0">
      <selection activeCell="E43" sqref="E43"/>
    </sheetView>
  </sheetViews>
  <sheetFormatPr defaultRowHeight="14.4"/>
  <cols>
    <col min="1" max="1" width="27.33203125" customWidth="1"/>
    <col min="2" max="2" width="14.33203125" customWidth="1"/>
    <col min="3" max="3" width="15.109375" customWidth="1"/>
    <col min="4" max="4" width="36.109375" customWidth="1"/>
    <col min="5" max="5" width="11.77734375" customWidth="1"/>
    <col min="9" max="9" width="21.44140625" customWidth="1"/>
  </cols>
  <sheetData>
    <row r="1" spans="1:10" ht="15.6" thickTop="1" thickBot="1">
      <c r="A1" s="51" t="s">
        <v>187</v>
      </c>
      <c r="B1" s="51" t="s">
        <v>188</v>
      </c>
      <c r="C1" s="51" t="s">
        <v>195</v>
      </c>
      <c r="D1" s="51" t="s">
        <v>194</v>
      </c>
      <c r="E1" s="52" t="s">
        <v>204</v>
      </c>
      <c r="F1" s="52" t="s">
        <v>205</v>
      </c>
      <c r="G1" s="52" t="s">
        <v>206</v>
      </c>
      <c r="H1" s="52" t="s">
        <v>207</v>
      </c>
      <c r="I1" s="52" t="s">
        <v>208</v>
      </c>
    </row>
    <row r="2" spans="1:10" ht="15.6" thickTop="1" thickBot="1">
      <c r="A2" s="50">
        <v>1</v>
      </c>
      <c r="B2" s="50" t="s">
        <v>189</v>
      </c>
      <c r="C2" s="50" t="s">
        <v>71</v>
      </c>
      <c r="D2" s="50" t="str">
        <f t="shared" ref="D2:D7" si="0">F2&amp;A2&amp;"-"&amp;H2</f>
        <v>ai1-CHE</v>
      </c>
      <c r="E2" t="str">
        <f t="shared" ref="E2:E7" si="1">LEFT(B2,2)</f>
        <v>AI</v>
      </c>
      <c r="F2" t="str">
        <f t="shared" ref="F2:F7" si="2">LOWER(E2)</f>
        <v>ai</v>
      </c>
      <c r="G2" t="str">
        <f t="shared" ref="G2:G7" si="3">LEFT(C2,3)</f>
        <v>Che</v>
      </c>
      <c r="H2" t="str">
        <f t="shared" ref="H2:H7" si="4">UPPER(G2)</f>
        <v>CHE</v>
      </c>
      <c r="I2" t="str">
        <f t="shared" ref="I2:I7" si="5">_xlfn.CONCAT(F2,A2,"-",H2)</f>
        <v>ai1-CHE</v>
      </c>
      <c r="J2" t="str">
        <f t="shared" ref="J2:J7" si="6">_xlfn.CONCAT(LOWER(LEFT(B2,2)),A2,"-",UPPER(LEFT(C2,3)))</f>
        <v>ai1-CHE</v>
      </c>
    </row>
    <row r="3" spans="1:10" ht="15.6" thickTop="1" thickBot="1">
      <c r="A3" s="50">
        <v>2</v>
      </c>
      <c r="B3" s="50" t="s">
        <v>190</v>
      </c>
      <c r="C3" s="50" t="s">
        <v>196</v>
      </c>
      <c r="D3" s="50" t="str">
        <f t="shared" si="0"/>
        <v>py2-SUN</v>
      </c>
      <c r="E3" t="str">
        <f t="shared" si="1"/>
        <v>Py</v>
      </c>
      <c r="F3" t="str">
        <f t="shared" si="2"/>
        <v>py</v>
      </c>
      <c r="G3" t="str">
        <f t="shared" si="3"/>
        <v>sun</v>
      </c>
      <c r="H3" t="str">
        <f t="shared" si="4"/>
        <v>SUN</v>
      </c>
      <c r="I3" t="str">
        <f t="shared" si="5"/>
        <v>py2-SUN</v>
      </c>
      <c r="J3" t="str">
        <f t="shared" si="6"/>
        <v>py2-SUN</v>
      </c>
    </row>
    <row r="4" spans="1:10" ht="15.6" thickTop="1" thickBot="1">
      <c r="A4" s="50">
        <v>3</v>
      </c>
      <c r="B4" s="50" t="s">
        <v>191</v>
      </c>
      <c r="C4" s="50" t="s">
        <v>197</v>
      </c>
      <c r="D4" s="50" t="str">
        <f t="shared" si="0"/>
        <v>da3-CHA</v>
      </c>
      <c r="E4" t="str">
        <f t="shared" si="1"/>
        <v>DA</v>
      </c>
      <c r="F4" t="str">
        <f t="shared" si="2"/>
        <v>da</v>
      </c>
      <c r="G4" t="str">
        <f t="shared" si="3"/>
        <v>cha</v>
      </c>
      <c r="H4" t="str">
        <f t="shared" si="4"/>
        <v>CHA</v>
      </c>
      <c r="I4" t="str">
        <f t="shared" si="5"/>
        <v>da3-CHA</v>
      </c>
      <c r="J4" t="str">
        <f t="shared" si="6"/>
        <v>da3-CHA</v>
      </c>
    </row>
    <row r="5" spans="1:10" ht="15.6" thickTop="1" thickBot="1">
      <c r="A5" s="50">
        <v>4</v>
      </c>
      <c r="B5" s="50" t="s">
        <v>192</v>
      </c>
      <c r="C5" s="50" t="s">
        <v>198</v>
      </c>
      <c r="D5" s="50" t="str">
        <f t="shared" si="0"/>
        <v>ds4-KIR</v>
      </c>
      <c r="E5" t="str">
        <f t="shared" si="1"/>
        <v>DS</v>
      </c>
      <c r="F5" t="str">
        <f t="shared" si="2"/>
        <v>ds</v>
      </c>
      <c r="G5" t="str">
        <f t="shared" si="3"/>
        <v>kir</v>
      </c>
      <c r="H5" t="str">
        <f t="shared" si="4"/>
        <v>KIR</v>
      </c>
      <c r="I5" t="str">
        <f t="shared" si="5"/>
        <v>ds4-KIR</v>
      </c>
      <c r="J5" t="str">
        <f t="shared" si="6"/>
        <v>ds4-KIR</v>
      </c>
    </row>
    <row r="6" spans="1:10" ht="15.6" thickTop="1" thickBot="1">
      <c r="A6" s="50">
        <v>5</v>
      </c>
      <c r="B6" s="50" t="s">
        <v>191</v>
      </c>
      <c r="C6" s="50" t="s">
        <v>199</v>
      </c>
      <c r="D6" s="50" t="str">
        <f t="shared" si="0"/>
        <v>da5-VIS</v>
      </c>
      <c r="E6" t="str">
        <f t="shared" si="1"/>
        <v>DA</v>
      </c>
      <c r="F6" t="str">
        <f t="shared" si="2"/>
        <v>da</v>
      </c>
      <c r="G6" t="str">
        <f t="shared" si="3"/>
        <v>vis</v>
      </c>
      <c r="H6" t="str">
        <f t="shared" si="4"/>
        <v>VIS</v>
      </c>
      <c r="I6" t="str">
        <f t="shared" si="5"/>
        <v>da5-VIS</v>
      </c>
      <c r="J6" t="str">
        <f t="shared" si="6"/>
        <v>da5-VIS</v>
      </c>
    </row>
    <row r="7" spans="1:10" ht="15.6" thickTop="1" thickBot="1">
      <c r="A7" s="50">
        <v>6</v>
      </c>
      <c r="B7" s="50" t="s">
        <v>193</v>
      </c>
      <c r="C7" s="50" t="s">
        <v>200</v>
      </c>
      <c r="D7" s="50" t="str">
        <f t="shared" si="0"/>
        <v>ex6-YAS</v>
      </c>
      <c r="E7" t="str">
        <f t="shared" si="1"/>
        <v>Ex</v>
      </c>
      <c r="F7" t="str">
        <f t="shared" si="2"/>
        <v>ex</v>
      </c>
      <c r="G7" t="str">
        <f t="shared" si="3"/>
        <v>Yas</v>
      </c>
      <c r="H7" t="str">
        <f t="shared" si="4"/>
        <v>YAS</v>
      </c>
      <c r="I7" t="str">
        <f t="shared" si="5"/>
        <v>ex6-YAS</v>
      </c>
      <c r="J7" t="str">
        <f t="shared" si="6"/>
        <v>ex6-YAS</v>
      </c>
    </row>
    <row r="8" spans="1:10" ht="15" thickTop="1"/>
    <row r="9" spans="1:10">
      <c r="B9" t="s">
        <v>201</v>
      </c>
    </row>
    <row r="10" spans="1:10">
      <c r="B10" t="s">
        <v>202</v>
      </c>
    </row>
    <row r="11" spans="1:10">
      <c r="B11" t="s">
        <v>203</v>
      </c>
    </row>
    <row r="13" spans="1:10">
      <c r="A13" t="s">
        <v>216</v>
      </c>
    </row>
    <row r="14" spans="1:10">
      <c r="A14" t="s">
        <v>217</v>
      </c>
    </row>
    <row r="15" spans="1:10">
      <c r="A15" t="s">
        <v>218</v>
      </c>
    </row>
    <row r="16" spans="1:10">
      <c r="A16" t="s">
        <v>219</v>
      </c>
    </row>
    <row r="17" spans="1:3">
      <c r="A17" t="s">
        <v>220</v>
      </c>
    </row>
    <row r="18" spans="1:3">
      <c r="A18" t="s">
        <v>221</v>
      </c>
    </row>
    <row r="20" spans="1:3">
      <c r="A20" t="s">
        <v>220</v>
      </c>
      <c r="B20" t="s">
        <v>257</v>
      </c>
    </row>
    <row r="21" spans="1:3" ht="15" thickBot="1">
      <c r="A21" t="s">
        <v>230</v>
      </c>
      <c r="B21" t="s">
        <v>231</v>
      </c>
      <c r="C21" t="s">
        <v>172</v>
      </c>
    </row>
    <row r="22" spans="1:3" ht="15.6" thickTop="1" thickBot="1">
      <c r="A22" s="58" t="s">
        <v>222</v>
      </c>
      <c r="B22" t="s">
        <v>232</v>
      </c>
      <c r="C22" t="s">
        <v>233</v>
      </c>
    </row>
    <row r="23" spans="1:3" ht="15.6" thickTop="1" thickBot="1">
      <c r="A23" s="59" t="s">
        <v>223</v>
      </c>
      <c r="B23" t="s">
        <v>199</v>
      </c>
      <c r="C23" t="s">
        <v>234</v>
      </c>
    </row>
    <row r="24" spans="1:3" ht="15.6" thickTop="1" thickBot="1">
      <c r="A24" s="59" t="s">
        <v>224</v>
      </c>
      <c r="B24" t="s">
        <v>200</v>
      </c>
      <c r="C24" t="s">
        <v>235</v>
      </c>
    </row>
    <row r="25" spans="1:3" ht="15.6" thickTop="1" thickBot="1">
      <c r="A25" s="59" t="s">
        <v>225</v>
      </c>
      <c r="B25" t="s">
        <v>236</v>
      </c>
      <c r="C25" t="s">
        <v>237</v>
      </c>
    </row>
    <row r="26" spans="1:3" ht="15.6" thickTop="1" thickBot="1">
      <c r="A26" s="59" t="s">
        <v>226</v>
      </c>
      <c r="B26" t="s">
        <v>238</v>
      </c>
      <c r="C26" t="s">
        <v>239</v>
      </c>
    </row>
    <row r="27" spans="1:3" ht="15.6" thickTop="1" thickBot="1">
      <c r="A27" s="59" t="s">
        <v>227</v>
      </c>
      <c r="B27" t="s">
        <v>240</v>
      </c>
      <c r="C27" t="s">
        <v>241</v>
      </c>
    </row>
    <row r="28" spans="1:3" ht="15.6" thickTop="1" thickBot="1">
      <c r="A28" s="60" t="s">
        <v>256</v>
      </c>
      <c r="B28" t="s">
        <v>242</v>
      </c>
      <c r="C28" t="s">
        <v>243</v>
      </c>
    </row>
    <row r="29" spans="1:3" ht="15.6" thickTop="1" thickBot="1">
      <c r="A29" s="60" t="s">
        <v>229</v>
      </c>
      <c r="B29" t="s">
        <v>244</v>
      </c>
      <c r="C29" t="s">
        <v>245</v>
      </c>
    </row>
    <row r="30" spans="1:3" ht="15" thickTop="1"/>
    <row r="31" spans="1:3" ht="15" thickBot="1">
      <c r="A31" t="s">
        <v>221</v>
      </c>
      <c r="B31" t="s">
        <v>258</v>
      </c>
    </row>
    <row r="32" spans="1:3" ht="15.6" thickTop="1" thickBot="1">
      <c r="A32" s="58" t="s">
        <v>222</v>
      </c>
      <c r="B32" t="s">
        <v>246</v>
      </c>
      <c r="C32" t="s">
        <v>247</v>
      </c>
    </row>
    <row r="33" spans="1:5" ht="15.6" thickTop="1" thickBot="1">
      <c r="A33" s="59" t="s">
        <v>223</v>
      </c>
      <c r="B33" t="s">
        <v>199</v>
      </c>
      <c r="C33" t="s">
        <v>248</v>
      </c>
    </row>
    <row r="34" spans="1:5" ht="15.6" thickTop="1" thickBot="1">
      <c r="A34" s="59" t="s">
        <v>224</v>
      </c>
      <c r="B34" t="s">
        <v>200</v>
      </c>
      <c r="C34" t="s">
        <v>235</v>
      </c>
    </row>
    <row r="35" spans="1:5" ht="15.6" thickTop="1" thickBot="1">
      <c r="A35" s="59" t="s">
        <v>225</v>
      </c>
      <c r="B35" t="s">
        <v>236</v>
      </c>
      <c r="C35" t="s">
        <v>249</v>
      </c>
    </row>
    <row r="36" spans="1:5" ht="15.6" thickTop="1" thickBot="1">
      <c r="A36" s="59" t="s">
        <v>226</v>
      </c>
      <c r="B36" t="s">
        <v>238</v>
      </c>
      <c r="C36" t="s">
        <v>250</v>
      </c>
    </row>
    <row r="37" spans="1:5" ht="15.6" thickTop="1" thickBot="1">
      <c r="A37" s="59" t="s">
        <v>227</v>
      </c>
      <c r="B37" t="s">
        <v>240</v>
      </c>
      <c r="C37" t="s">
        <v>251</v>
      </c>
    </row>
    <row r="38" spans="1:5" ht="15.6" thickTop="1" thickBot="1">
      <c r="A38" s="60" t="s">
        <v>256</v>
      </c>
      <c r="B38" t="s">
        <v>242</v>
      </c>
      <c r="C38" t="s">
        <v>243</v>
      </c>
    </row>
    <row r="39" spans="1:5" ht="15.6" thickTop="1" thickBot="1">
      <c r="A39" s="60" t="s">
        <v>229</v>
      </c>
      <c r="B39" t="s">
        <v>244</v>
      </c>
      <c r="C39" t="s">
        <v>245</v>
      </c>
    </row>
    <row r="40" spans="1:5" ht="15" thickTop="1"/>
    <row r="42" spans="1:5" ht="15" thickBot="1">
      <c r="A42" t="s">
        <v>259</v>
      </c>
      <c r="B42" t="s">
        <v>253</v>
      </c>
      <c r="C42" t="s">
        <v>171</v>
      </c>
      <c r="D42" t="s">
        <v>254</v>
      </c>
      <c r="E42" t="s">
        <v>255</v>
      </c>
    </row>
    <row r="43" spans="1:5" ht="15.6" thickTop="1" thickBot="1">
      <c r="A43" s="58" t="s">
        <v>222</v>
      </c>
      <c r="B43">
        <f>FIND(" ",A43)-1</f>
        <v>5</v>
      </c>
      <c r="C43" t="str">
        <f>LEFT(A43,B43)</f>
        <v>Kiran</v>
      </c>
      <c r="D43">
        <f>LEN(A43)-B43-1</f>
        <v>8</v>
      </c>
      <c r="E43" t="str">
        <f>RIGHT(A43,D43)</f>
        <v>khairnar</v>
      </c>
    </row>
    <row r="44" spans="1:5" ht="15.6" thickTop="1" thickBot="1">
      <c r="A44" s="59" t="s">
        <v>223</v>
      </c>
      <c r="B44">
        <f t="shared" ref="B44:B50" si="7">FIND(" ",A44)-1</f>
        <v>6</v>
      </c>
      <c r="C44" t="str">
        <f t="shared" ref="C44:C50" si="8">LEFT(A44,B44)</f>
        <v>vishal</v>
      </c>
      <c r="D44">
        <f t="shared" ref="D44:D50" si="9">LEN(A44)-B44-1</f>
        <v>7</v>
      </c>
      <c r="E44" t="str">
        <f t="shared" ref="E44:E50" si="10">RIGHT(A44,D44)</f>
        <v>daitkar</v>
      </c>
    </row>
    <row r="45" spans="1:5" ht="15.6" thickTop="1" thickBot="1">
      <c r="A45" s="59" t="s">
        <v>224</v>
      </c>
      <c r="B45">
        <f t="shared" si="7"/>
        <v>4</v>
      </c>
      <c r="C45" t="str">
        <f t="shared" si="8"/>
        <v>Yash</v>
      </c>
      <c r="D45">
        <f t="shared" si="9"/>
        <v>7</v>
      </c>
      <c r="E45" t="str">
        <f t="shared" si="10"/>
        <v>Trivedi</v>
      </c>
    </row>
    <row r="46" spans="1:5" ht="15.6" thickTop="1" thickBot="1">
      <c r="A46" s="59" t="s">
        <v>225</v>
      </c>
      <c r="B46">
        <f t="shared" si="7"/>
        <v>7</v>
      </c>
      <c r="C46" t="str">
        <f t="shared" si="8"/>
        <v>Ramling</v>
      </c>
      <c r="D46">
        <f t="shared" si="9"/>
        <v>9</v>
      </c>
      <c r="E46" t="str">
        <f t="shared" si="10"/>
        <v>vanshette</v>
      </c>
    </row>
    <row r="47" spans="1:5" ht="15.6" thickTop="1" thickBot="1">
      <c r="A47" s="59" t="s">
        <v>226</v>
      </c>
      <c r="B47">
        <f t="shared" si="7"/>
        <v>8</v>
      </c>
      <c r="C47" t="str">
        <f t="shared" si="8"/>
        <v>Koustubh</v>
      </c>
      <c r="D47">
        <f t="shared" si="9"/>
        <v>8</v>
      </c>
      <c r="E47" t="str">
        <f t="shared" si="10"/>
        <v>kokitkar</v>
      </c>
    </row>
    <row r="48" spans="1:5" ht="15.6" thickTop="1" thickBot="1">
      <c r="A48" s="59" t="s">
        <v>227</v>
      </c>
      <c r="B48">
        <f t="shared" si="7"/>
        <v>6</v>
      </c>
      <c r="C48" t="str">
        <f t="shared" si="8"/>
        <v>Sunita</v>
      </c>
      <c r="D48">
        <f t="shared" si="9"/>
        <v>8</v>
      </c>
      <c r="E48" t="str">
        <f t="shared" si="10"/>
        <v>sapakale</v>
      </c>
    </row>
    <row r="49" spans="1:5" ht="15.6" thickTop="1" thickBot="1">
      <c r="A49" s="60" t="s">
        <v>256</v>
      </c>
      <c r="B49">
        <f t="shared" si="7"/>
        <v>7</v>
      </c>
      <c r="C49" t="str">
        <f t="shared" si="8"/>
        <v>chetana</v>
      </c>
      <c r="D49">
        <f t="shared" si="9"/>
        <v>6</v>
      </c>
      <c r="E49" t="str">
        <f t="shared" si="10"/>
        <v>vasave</v>
      </c>
    </row>
    <row r="50" spans="1:5" ht="15.6" thickTop="1" thickBot="1">
      <c r="A50" s="60" t="s">
        <v>229</v>
      </c>
      <c r="B50">
        <f t="shared" si="7"/>
        <v>5</v>
      </c>
      <c r="C50" t="str">
        <f t="shared" si="8"/>
        <v>Sahil</v>
      </c>
      <c r="D50">
        <f t="shared" si="9"/>
        <v>5</v>
      </c>
      <c r="E50" t="str">
        <f t="shared" si="10"/>
        <v>Dinde</v>
      </c>
    </row>
    <row r="51" spans="1:5" ht="15" thickTop="1"/>
    <row r="52" spans="1:5">
      <c r="A52" t="s">
        <v>252</v>
      </c>
    </row>
    <row r="53" spans="1:5">
      <c r="A53">
        <f>FIND(" ",A43,1)-1</f>
        <v>5</v>
      </c>
      <c r="B53" t="str">
        <f>LEFT(A43,A53)</f>
        <v>Kiran</v>
      </c>
    </row>
    <row r="54" spans="1:5">
      <c r="A54">
        <f t="shared" ref="A54:A60" si="11">FIND(" ",A44,1)-1</f>
        <v>6</v>
      </c>
      <c r="B54" t="str">
        <f t="shared" ref="B54:B60" si="12">LEFT(A44,A54)</f>
        <v>vishal</v>
      </c>
    </row>
    <row r="55" spans="1:5">
      <c r="A55">
        <f t="shared" si="11"/>
        <v>4</v>
      </c>
      <c r="B55" t="str">
        <f t="shared" si="12"/>
        <v>Yash</v>
      </c>
    </row>
    <row r="56" spans="1:5">
      <c r="A56">
        <f t="shared" si="11"/>
        <v>7</v>
      </c>
      <c r="B56" t="str">
        <f>LEFT(A46,A56)</f>
        <v>Ramling</v>
      </c>
    </row>
    <row r="57" spans="1:5">
      <c r="A57">
        <f t="shared" si="11"/>
        <v>8</v>
      </c>
      <c r="B57" t="str">
        <f t="shared" si="12"/>
        <v>Koustubh</v>
      </c>
    </row>
    <row r="58" spans="1:5">
      <c r="A58">
        <f t="shared" si="11"/>
        <v>6</v>
      </c>
      <c r="B58" t="str">
        <f t="shared" si="12"/>
        <v>Sunita</v>
      </c>
    </row>
    <row r="59" spans="1:5">
      <c r="A59">
        <f t="shared" si="11"/>
        <v>7</v>
      </c>
      <c r="B59" t="str">
        <f t="shared" si="12"/>
        <v>chetana</v>
      </c>
    </row>
    <row r="60" spans="1:5">
      <c r="A60">
        <f t="shared" si="11"/>
        <v>5</v>
      </c>
      <c r="B60" t="str">
        <f t="shared" si="12"/>
        <v>Sahil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987CC-E6F4-43FF-8DCF-EB8A5C8D3CC4}">
  <sheetPr codeName="Sheet3"/>
  <dimension ref="A1:L61"/>
  <sheetViews>
    <sheetView topLeftCell="A66" zoomScale="149" workbookViewId="0">
      <selection activeCell="B50" sqref="B50"/>
    </sheetView>
  </sheetViews>
  <sheetFormatPr defaultRowHeight="14.4"/>
  <cols>
    <col min="1" max="1" width="19.44140625" customWidth="1"/>
    <col min="2" max="2" width="18.109375" customWidth="1"/>
    <col min="3" max="3" width="32.77734375" customWidth="1"/>
    <col min="4" max="4" width="40.6640625" customWidth="1"/>
    <col min="5" max="5" width="34.109375" customWidth="1"/>
    <col min="6" max="6" width="29.6640625" customWidth="1"/>
    <col min="7" max="7" width="12.44140625" customWidth="1"/>
    <col min="8" max="8" width="15" bestFit="1" customWidth="1"/>
    <col min="9" max="9" width="27.109375" customWidth="1"/>
  </cols>
  <sheetData>
    <row r="1" spans="1:12" ht="23.4">
      <c r="A1" s="9" t="s">
        <v>107</v>
      </c>
      <c r="C1" t="s">
        <v>108</v>
      </c>
      <c r="D1" t="s">
        <v>4</v>
      </c>
    </row>
    <row r="3" spans="1:12">
      <c r="A3" s="15" t="s">
        <v>50</v>
      </c>
      <c r="B3" s="15" t="s">
        <v>49</v>
      </c>
      <c r="C3" s="15" t="s">
        <v>167</v>
      </c>
      <c r="D3" s="15" t="s">
        <v>125</v>
      </c>
      <c r="E3" s="29"/>
      <c r="F3" s="6"/>
    </row>
    <row r="4" spans="1:12">
      <c r="A4" s="3" t="s">
        <v>55</v>
      </c>
      <c r="B4" s="3" t="s">
        <v>52</v>
      </c>
      <c r="C4" s="3" t="str">
        <f>_xlfn.CONCAT(TRIM(A4)," ",TRIM(B4))</f>
        <v>chetana vasave</v>
      </c>
      <c r="D4" s="3" t="str">
        <f>_xlfn.CONCAT(TRIM(A4),".",TRIM(B4),"@speedup.com")</f>
        <v>chetana.vasave@speedup.com</v>
      </c>
      <c r="E4" s="30"/>
    </row>
    <row r="5" spans="1:12">
      <c r="A5" s="3" t="s">
        <v>92</v>
      </c>
      <c r="B5" s="3" t="s">
        <v>56</v>
      </c>
      <c r="C5" s="3" t="str">
        <f t="shared" ref="C5:C7" si="0">_xlfn.CONCAT(TRIM(A5)," ",TRIM(B5))</f>
        <v>sahil wagh</v>
      </c>
      <c r="D5" s="3" t="str">
        <f t="shared" ref="D5:D7" si="1">_xlfn.CONCAT(TRIM(A5),".",TRIM(B5),"@speedup.com")</f>
        <v>sahil.wagh@speedup.com</v>
      </c>
      <c r="E5" s="30"/>
    </row>
    <row r="6" spans="1:12">
      <c r="A6" s="3" t="s">
        <v>57</v>
      </c>
      <c r="B6" s="3" t="s">
        <v>53</v>
      </c>
      <c r="C6" s="3" t="str">
        <f t="shared" si="0"/>
        <v>gauri chaudhari</v>
      </c>
      <c r="D6" s="3" t="str">
        <f t="shared" si="1"/>
        <v>gauri.chaudhari@speedup.com</v>
      </c>
      <c r="E6" s="30"/>
    </row>
    <row r="7" spans="1:12">
      <c r="A7" s="3" t="s">
        <v>51</v>
      </c>
      <c r="B7" s="3" t="s">
        <v>54</v>
      </c>
      <c r="C7" s="3" t="str">
        <f t="shared" si="0"/>
        <v>sayli mahajan</v>
      </c>
      <c r="D7" s="3" t="str">
        <f t="shared" si="1"/>
        <v>sayli.mahajan@speedup.com</v>
      </c>
      <c r="E7" s="30"/>
    </row>
    <row r="8" spans="1:12">
      <c r="A8" s="3"/>
      <c r="B8" s="3"/>
      <c r="C8" s="3"/>
      <c r="D8" s="3"/>
      <c r="E8" s="30"/>
    </row>
    <row r="9" spans="1:12">
      <c r="I9" t="s">
        <v>168</v>
      </c>
      <c r="J9" s="6"/>
    </row>
    <row r="10" spans="1:12">
      <c r="C10" t="str">
        <f>CONCATENATE(A10,B10)</f>
        <v/>
      </c>
      <c r="I10" t="s">
        <v>169</v>
      </c>
      <c r="J10" t="s">
        <v>170</v>
      </c>
      <c r="L10" t="s">
        <v>171</v>
      </c>
    </row>
    <row r="11" spans="1:12">
      <c r="A11" s="15" t="s">
        <v>157</v>
      </c>
      <c r="B11" s="15" t="s">
        <v>60</v>
      </c>
      <c r="C11" s="3" t="s">
        <v>158</v>
      </c>
      <c r="D11" s="15" t="s">
        <v>126</v>
      </c>
      <c r="E11" s="15" t="s">
        <v>127</v>
      </c>
      <c r="F11" s="28" t="s">
        <v>128</v>
      </c>
      <c r="H11" s="29"/>
      <c r="I11" s="31" t="s">
        <v>172</v>
      </c>
      <c r="J11" s="6" t="s">
        <v>173</v>
      </c>
      <c r="K11" s="6"/>
      <c r="L11" t="s">
        <v>174</v>
      </c>
    </row>
    <row r="12" spans="1:12">
      <c r="A12" s="3" t="s">
        <v>381</v>
      </c>
      <c r="B12" s="3">
        <f>LEN(TRIM(A12))</f>
        <v>14</v>
      </c>
      <c r="C12" s="3">
        <f>FIND(" ",A12,1)-1</f>
        <v>7</v>
      </c>
      <c r="D12" s="3" t="str">
        <f>LEFT(A12,C12)</f>
        <v>Ruturaj</v>
      </c>
      <c r="E12" s="3">
        <f>B12-C12-1</f>
        <v>6</v>
      </c>
      <c r="F12" s="3" t="str">
        <f>RIGHT(TRIM(A12),E12)</f>
        <v>Jadhav</v>
      </c>
      <c r="G12" s="3"/>
      <c r="H12" s="30"/>
    </row>
    <row r="13" spans="1:12">
      <c r="A13" s="3" t="s">
        <v>59</v>
      </c>
      <c r="B13" s="3">
        <f t="shared" ref="B13:B16" si="2">LEN(TRIM(A13))</f>
        <v>10</v>
      </c>
      <c r="C13" s="3">
        <f>FIND(" ",A13,1)-1</f>
        <v>5</v>
      </c>
      <c r="D13" s="3" t="str">
        <f>LEFT(A13,C13)</f>
        <v>Sahil</v>
      </c>
      <c r="E13" s="3">
        <f t="shared" ref="E13:E16" si="3">B13-C13-1</f>
        <v>4</v>
      </c>
      <c r="F13" s="3" t="str">
        <f>RIGHT(TRIM(A13),E13)</f>
        <v>wagh</v>
      </c>
      <c r="G13" s="3"/>
      <c r="H13" s="30"/>
    </row>
    <row r="14" spans="1:12">
      <c r="A14" s="3" t="s">
        <v>215</v>
      </c>
      <c r="B14" s="3">
        <f t="shared" si="2"/>
        <v>15</v>
      </c>
      <c r="C14" s="3">
        <f t="shared" ref="C14" si="4">FIND(" ",A14,1)-1</f>
        <v>5</v>
      </c>
      <c r="D14" s="3" t="str">
        <f>LEFT(A14,C14)</f>
        <v>gauri</v>
      </c>
      <c r="E14" s="3">
        <f t="shared" si="3"/>
        <v>9</v>
      </c>
      <c r="F14" s="3" t="str">
        <f t="shared" ref="F14:F17" si="5">RIGHT(TRIM(A14),E14)</f>
        <v>chaudhari</v>
      </c>
      <c r="G14" s="3"/>
      <c r="H14" s="30"/>
    </row>
    <row r="15" spans="1:12">
      <c r="A15" s="3" t="s">
        <v>178</v>
      </c>
      <c r="B15" s="3">
        <f t="shared" si="2"/>
        <v>12</v>
      </c>
      <c r="C15" s="3">
        <f>FIND(" ",A15,1)-2</f>
        <v>6</v>
      </c>
      <c r="D15" s="3" t="str">
        <f>LEFT(A15,C15)</f>
        <v>Aniket</v>
      </c>
      <c r="E15" s="3">
        <f t="shared" si="3"/>
        <v>5</v>
      </c>
      <c r="F15" s="3" t="str">
        <f t="shared" si="5"/>
        <v xml:space="preserve"> Unde</v>
      </c>
      <c r="G15" s="3"/>
      <c r="H15" s="30"/>
    </row>
    <row r="16" spans="1:12">
      <c r="A16" s="27" t="s">
        <v>370</v>
      </c>
      <c r="B16" s="3">
        <f t="shared" si="2"/>
        <v>14</v>
      </c>
      <c r="C16" s="3">
        <f>FIND(" ",A16,1)-1</f>
        <v>7</v>
      </c>
      <c r="D16" s="3" t="str">
        <f>LEFT(A16,C16)</f>
        <v>Ruturaj</v>
      </c>
      <c r="E16" s="3">
        <f t="shared" si="3"/>
        <v>6</v>
      </c>
      <c r="F16" s="3" t="str">
        <f t="shared" si="5"/>
        <v>Jadhav</v>
      </c>
    </row>
    <row r="17" spans="1:8">
      <c r="F17" s="3" t="str">
        <f t="shared" si="5"/>
        <v/>
      </c>
    </row>
    <row r="18" spans="1:8">
      <c r="A18" s="15" t="s">
        <v>157</v>
      </c>
      <c r="B18" s="15" t="s">
        <v>61</v>
      </c>
      <c r="C18" s="15" t="s">
        <v>130</v>
      </c>
      <c r="D18" s="3" t="s">
        <v>159</v>
      </c>
      <c r="E18" s="15" t="s">
        <v>131</v>
      </c>
      <c r="F18" s="31" t="s">
        <v>132</v>
      </c>
    </row>
    <row r="19" spans="1:8">
      <c r="A19" s="3" t="s">
        <v>133</v>
      </c>
      <c r="B19" s="3">
        <f>FIND("-",A19,1)-1</f>
        <v>6</v>
      </c>
      <c r="C19" s="3" t="str">
        <f>LEFT(A19,B19)</f>
        <v>Aditya</v>
      </c>
      <c r="D19" s="3"/>
      <c r="E19">
        <f>D19-B19-1</f>
        <v>-7</v>
      </c>
      <c r="F19" t="e">
        <f>RIGHT(A19,E19)</f>
        <v>#VALUE!</v>
      </c>
      <c r="G19" s="6"/>
      <c r="H19" s="6"/>
    </row>
    <row r="20" spans="1:8">
      <c r="A20" s="3" t="s">
        <v>134</v>
      </c>
      <c r="B20" s="3">
        <f t="shared" ref="B20:B23" si="6">FIND("-",A20,1)-1</f>
        <v>5</v>
      </c>
      <c r="C20" s="3" t="str">
        <f t="shared" ref="C20:C23" si="7">LEFT(A20,B20)</f>
        <v>Mihir</v>
      </c>
      <c r="D20" s="3"/>
      <c r="E20">
        <f>D20-B20-1</f>
        <v>-6</v>
      </c>
      <c r="F20" t="e">
        <f>RIGHT(A20,E20)</f>
        <v>#VALUE!</v>
      </c>
    </row>
    <row r="21" spans="1:8">
      <c r="A21" s="3" t="s">
        <v>135</v>
      </c>
      <c r="B21" s="3">
        <f t="shared" si="6"/>
        <v>5</v>
      </c>
      <c r="C21" s="3" t="str">
        <f t="shared" si="7"/>
        <v>Rohit</v>
      </c>
      <c r="D21" s="3"/>
      <c r="E21">
        <f>D21-B21-1</f>
        <v>-6</v>
      </c>
      <c r="F21" t="e">
        <f>RIGHT(A21,E21)</f>
        <v>#VALUE!</v>
      </c>
    </row>
    <row r="22" spans="1:8">
      <c r="A22" s="3" t="s">
        <v>129</v>
      </c>
      <c r="B22" s="3">
        <f t="shared" si="6"/>
        <v>8</v>
      </c>
      <c r="C22" s="3" t="str">
        <f t="shared" si="7"/>
        <v>Ashitosh</v>
      </c>
      <c r="D22" s="3"/>
      <c r="E22">
        <f>D22-B22-1</f>
        <v>-9</v>
      </c>
      <c r="F22" t="e">
        <f>RIGHT(A22,E22)</f>
        <v>#VALUE!</v>
      </c>
    </row>
    <row r="23" spans="1:8">
      <c r="A23" s="3" t="s">
        <v>161</v>
      </c>
      <c r="B23" s="3">
        <f t="shared" si="6"/>
        <v>6</v>
      </c>
      <c r="C23" s="3" t="str">
        <f t="shared" si="7"/>
        <v>Mayuri</v>
      </c>
      <c r="D23" s="3"/>
      <c r="E23">
        <f>D23-B23-1</f>
        <v>-7</v>
      </c>
      <c r="F23" t="e">
        <f>RIGHT(A23,E23)</f>
        <v>#VALUE!</v>
      </c>
    </row>
    <row r="24" spans="1:8">
      <c r="A24" t="s">
        <v>63</v>
      </c>
    </row>
    <row r="25" spans="1:8">
      <c r="A25" t="s">
        <v>136</v>
      </c>
      <c r="D25" t="s">
        <v>175</v>
      </c>
      <c r="E25">
        <f>FIND("S",A25,1)</f>
        <v>20</v>
      </c>
    </row>
    <row r="26" spans="1:8">
      <c r="A26" s="6" t="s">
        <v>62</v>
      </c>
      <c r="B26" s="6"/>
      <c r="C26" s="6"/>
      <c r="D26" t="s">
        <v>176</v>
      </c>
      <c r="E26">
        <f>FIND("S",A25,21)</f>
        <v>28</v>
      </c>
    </row>
    <row r="28" spans="1:8">
      <c r="A28" t="s">
        <v>160</v>
      </c>
      <c r="E28">
        <f>FIND("s",A25)</f>
        <v>6</v>
      </c>
    </row>
    <row r="30" spans="1:8">
      <c r="A30" s="6" t="s">
        <v>109</v>
      </c>
    </row>
    <row r="33" spans="1:4">
      <c r="A33" t="s">
        <v>137</v>
      </c>
    </row>
    <row r="35" spans="1:4">
      <c r="A35" s="15" t="s">
        <v>58</v>
      </c>
    </row>
    <row r="36" spans="1:4">
      <c r="A36" s="3" t="s">
        <v>133</v>
      </c>
      <c r="B36" t="s">
        <v>260</v>
      </c>
      <c r="C36" t="s">
        <v>261</v>
      </c>
    </row>
    <row r="37" spans="1:4">
      <c r="A37" s="3" t="s">
        <v>134</v>
      </c>
      <c r="B37" t="s">
        <v>262</v>
      </c>
      <c r="C37" s="32" t="s">
        <v>263</v>
      </c>
    </row>
    <row r="38" spans="1:4">
      <c r="A38" s="3" t="s">
        <v>135</v>
      </c>
      <c r="B38" t="s">
        <v>264</v>
      </c>
      <c r="C38" t="s">
        <v>261</v>
      </c>
    </row>
    <row r="39" spans="1:4">
      <c r="A39" s="3" t="s">
        <v>129</v>
      </c>
      <c r="B39" t="s">
        <v>265</v>
      </c>
      <c r="C39" t="s">
        <v>266</v>
      </c>
    </row>
    <row r="40" spans="1:4">
      <c r="A40" s="3" t="s">
        <v>380</v>
      </c>
      <c r="B40" t="s">
        <v>382</v>
      </c>
      <c r="C40" t="s">
        <v>383</v>
      </c>
    </row>
    <row r="42" spans="1:4">
      <c r="A42" s="33" t="s">
        <v>138</v>
      </c>
      <c r="B42" t="s">
        <v>260</v>
      </c>
      <c r="C42" t="s">
        <v>261</v>
      </c>
    </row>
    <row r="43" spans="1:4">
      <c r="A43" s="33" t="s">
        <v>139</v>
      </c>
      <c r="B43" t="s">
        <v>262</v>
      </c>
      <c r="C43" t="s">
        <v>263</v>
      </c>
    </row>
    <row r="44" spans="1:4">
      <c r="A44" s="33" t="s">
        <v>140</v>
      </c>
      <c r="B44" t="s">
        <v>264</v>
      </c>
      <c r="C44" t="s">
        <v>261</v>
      </c>
      <c r="D44" t="s">
        <v>379</v>
      </c>
    </row>
    <row r="45" spans="1:4">
      <c r="A45" s="33" t="s">
        <v>141</v>
      </c>
      <c r="B45" t="s">
        <v>265</v>
      </c>
      <c r="C45" t="s">
        <v>266</v>
      </c>
    </row>
    <row r="46" spans="1:4">
      <c r="A46" s="33" t="s">
        <v>378</v>
      </c>
      <c r="B46" t="s">
        <v>90</v>
      </c>
      <c r="C46" t="s">
        <v>52</v>
      </c>
    </row>
    <row r="49" spans="1:3">
      <c r="A49" t="s">
        <v>371</v>
      </c>
      <c r="B49" t="s">
        <v>375</v>
      </c>
    </row>
    <row r="50" spans="1:3">
      <c r="A50" s="15" t="s">
        <v>58</v>
      </c>
      <c r="B50" t="s">
        <v>376</v>
      </c>
      <c r="C50" t="s">
        <v>377</v>
      </c>
    </row>
    <row r="51" spans="1:3">
      <c r="A51" s="3" t="s">
        <v>133</v>
      </c>
      <c r="B51" t="s">
        <v>260</v>
      </c>
      <c r="C51" t="s">
        <v>261</v>
      </c>
    </row>
    <row r="52" spans="1:3">
      <c r="A52" s="3" t="s">
        <v>134</v>
      </c>
      <c r="B52" t="s">
        <v>262</v>
      </c>
      <c r="C52" t="s">
        <v>373</v>
      </c>
    </row>
    <row r="53" spans="1:3">
      <c r="A53" s="3" t="s">
        <v>135</v>
      </c>
      <c r="B53" t="s">
        <v>264</v>
      </c>
      <c r="C53" t="s">
        <v>261</v>
      </c>
    </row>
    <row r="54" spans="1:3">
      <c r="A54" s="3" t="s">
        <v>129</v>
      </c>
      <c r="B54" t="s">
        <v>265</v>
      </c>
      <c r="C54" t="s">
        <v>54</v>
      </c>
    </row>
    <row r="55" spans="1:3">
      <c r="A55" s="3" t="s">
        <v>177</v>
      </c>
      <c r="B55" t="s">
        <v>372</v>
      </c>
      <c r="C55" t="s">
        <v>374</v>
      </c>
    </row>
    <row r="57" spans="1:3">
      <c r="A57" s="33" t="s">
        <v>138</v>
      </c>
    </row>
    <row r="58" spans="1:3">
      <c r="A58" s="33" t="s">
        <v>139</v>
      </c>
    </row>
    <row r="59" spans="1:3">
      <c r="A59" s="33" t="s">
        <v>140</v>
      </c>
    </row>
    <row r="60" spans="1:3">
      <c r="A60" s="33" t="s">
        <v>141</v>
      </c>
    </row>
    <row r="61" spans="1:3">
      <c r="A61" s="33" t="s">
        <v>142</v>
      </c>
    </row>
  </sheetData>
  <hyperlinks>
    <hyperlink ref="A42" r:id="rId1" xr:uid="{0507A68F-E91E-4BE5-821F-CD4062F4B040}"/>
    <hyperlink ref="A43" r:id="rId2" xr:uid="{D954C865-6BE5-42FF-9F11-12120EA44EF7}"/>
    <hyperlink ref="A44" r:id="rId3" xr:uid="{27535778-EAB3-4589-84BF-6624EDE0BCBA}"/>
    <hyperlink ref="A45" r:id="rId4" xr:uid="{67AEC018-AE06-46B4-874B-F0EED3DEA9D8}"/>
    <hyperlink ref="A46" r:id="rId5" xr:uid="{DA4F1AFC-771D-465D-813A-461EA87CE544}"/>
    <hyperlink ref="A57" r:id="rId6" xr:uid="{B0E9397D-12D6-471D-A8F5-E4440821E90A}"/>
    <hyperlink ref="A58" r:id="rId7" xr:uid="{1D961F10-10AD-419E-AE42-C6856CF6AFDB}"/>
    <hyperlink ref="A59" r:id="rId8" xr:uid="{F1D5ABF7-FA4A-4AD7-800F-A39D9260FC9E}"/>
    <hyperlink ref="A60" r:id="rId9" xr:uid="{BB7B4E73-98BF-49E9-8531-2637B1C77D59}"/>
    <hyperlink ref="A61" r:id="rId10" xr:uid="{3355F768-5BB8-4480-8CF7-A7A4F75A49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75BC5-3DAE-4431-A51E-D06658F44FC8}">
  <sheetPr codeName="Sheet6"/>
  <dimension ref="A1:G61"/>
  <sheetViews>
    <sheetView zoomScale="141" workbookViewId="0">
      <selection activeCell="B4" sqref="B4"/>
    </sheetView>
  </sheetViews>
  <sheetFormatPr defaultRowHeight="14.4"/>
  <cols>
    <col min="1" max="1" width="33.21875" customWidth="1"/>
    <col min="2" max="2" width="34.6640625" customWidth="1"/>
    <col min="3" max="3" width="17.5546875" customWidth="1"/>
    <col min="4" max="4" width="43.44140625" customWidth="1"/>
    <col min="5" max="5" width="81" customWidth="1"/>
    <col min="6" max="6" width="26.44140625" customWidth="1"/>
    <col min="8" max="8" width="23.6640625" customWidth="1"/>
    <col min="9" max="9" width="27.33203125" customWidth="1"/>
  </cols>
  <sheetData>
    <row r="1" spans="1:7" ht="18">
      <c r="A1" s="68" t="s">
        <v>64</v>
      </c>
      <c r="B1" s="68"/>
      <c r="C1" s="68"/>
      <c r="D1" s="3" t="s">
        <v>270</v>
      </c>
    </row>
    <row r="2" spans="1:7">
      <c r="A2" s="15" t="s">
        <v>68</v>
      </c>
      <c r="B2" s="3"/>
      <c r="C2" s="3"/>
      <c r="E2" s="15" t="s">
        <v>96</v>
      </c>
      <c r="F2" s="3"/>
      <c r="G2" s="3"/>
    </row>
    <row r="3" spans="1:7">
      <c r="A3" s="3" t="s">
        <v>65</v>
      </c>
      <c r="B3" s="3" t="str">
        <f>REPLACE(A3,8,4,"Gold")</f>
        <v>old is Gold</v>
      </c>
      <c r="C3" s="3"/>
      <c r="E3" s="17" t="s">
        <v>93</v>
      </c>
      <c r="F3" s="3"/>
      <c r="G3" s="3"/>
    </row>
    <row r="4" spans="1:7">
      <c r="A4" s="3" t="s">
        <v>69</v>
      </c>
      <c r="B4" s="3" t="str">
        <f>REPLACE(A4,8,10,"Gold")</f>
        <v>old is Gold is expensive</v>
      </c>
      <c r="C4" s="3"/>
      <c r="E4" s="17" t="s">
        <v>94</v>
      </c>
      <c r="F4" s="3"/>
      <c r="G4" s="3"/>
    </row>
    <row r="5" spans="1:7">
      <c r="A5" s="3"/>
      <c r="B5" s="3"/>
      <c r="C5" s="3"/>
      <c r="E5" s="17" t="s">
        <v>95</v>
      </c>
      <c r="F5" s="3"/>
      <c r="G5" s="3"/>
    </row>
    <row r="6" spans="1:7">
      <c r="A6" s="3"/>
      <c r="B6" s="3"/>
      <c r="C6" s="3"/>
      <c r="E6" s="16" t="s">
        <v>97</v>
      </c>
      <c r="F6" s="3"/>
      <c r="G6" s="3"/>
    </row>
    <row r="7" spans="1:7">
      <c r="A7" s="6" t="s">
        <v>5</v>
      </c>
    </row>
    <row r="8" spans="1:7">
      <c r="A8" s="3" t="s">
        <v>65</v>
      </c>
      <c r="B8" s="3" t="str">
        <f>SUBSTITUTE(A8,"cold","Gold")</f>
        <v>old is Gold</v>
      </c>
      <c r="E8" s="16" t="s">
        <v>98</v>
      </c>
    </row>
    <row r="9" spans="1:7">
      <c r="A9" s="3" t="s">
        <v>89</v>
      </c>
      <c r="B9" s="3" t="str">
        <f>SUBSTITUTE(A9,"cold","Gold")</f>
        <v>old is Gold. Gold is expensive Gold</v>
      </c>
      <c r="E9" s="16" t="s">
        <v>99</v>
      </c>
    </row>
    <row r="10" spans="1:7">
      <c r="A10" s="3"/>
      <c r="B10" s="3"/>
      <c r="E10" s="16" t="s">
        <v>100</v>
      </c>
    </row>
    <row r="11" spans="1:7">
      <c r="A11" s="3"/>
      <c r="B11" s="3"/>
      <c r="E11" s="16" t="s">
        <v>101</v>
      </c>
    </row>
    <row r="12" spans="1:7">
      <c r="E12" s="16" t="s">
        <v>102</v>
      </c>
    </row>
    <row r="14" spans="1:7">
      <c r="A14" s="15" t="s">
        <v>70</v>
      </c>
      <c r="B14" s="3" t="s">
        <v>271</v>
      </c>
      <c r="C14" s="15" t="s">
        <v>272</v>
      </c>
      <c r="D14" t="s">
        <v>273</v>
      </c>
    </row>
    <row r="15" spans="1:7">
      <c r="A15" s="3" t="s">
        <v>65</v>
      </c>
      <c r="B15" s="3" t="str">
        <f>REPLACE(A15,8,10,"Gold")</f>
        <v>old is Gold</v>
      </c>
      <c r="C15" s="3" t="str">
        <f>SUBSTITUTE(A15,"cold","Gold")</f>
        <v>old is Gold</v>
      </c>
      <c r="D15" t="s">
        <v>274</v>
      </c>
    </row>
    <row r="16" spans="1:7">
      <c r="A16" s="3" t="s">
        <v>66</v>
      </c>
      <c r="B16" s="3"/>
      <c r="C16" s="3"/>
    </row>
    <row r="17" spans="1:3">
      <c r="A17" s="3" t="s">
        <v>67</v>
      </c>
      <c r="B17" s="3"/>
      <c r="C17" s="3"/>
    </row>
    <row r="18" spans="1:3">
      <c r="A18" s="3"/>
      <c r="B18" s="3"/>
      <c r="C18" s="3"/>
    </row>
    <row r="20" spans="1:3">
      <c r="A20" t="s">
        <v>275</v>
      </c>
    </row>
    <row r="21" spans="1:3">
      <c r="A21" s="15" t="s">
        <v>103</v>
      </c>
      <c r="B21" s="3"/>
    </row>
    <row r="22" spans="1:3">
      <c r="A22" s="3" t="s">
        <v>267</v>
      </c>
      <c r="B22" s="3"/>
    </row>
    <row r="23" spans="1:3">
      <c r="A23" s="3" t="s">
        <v>268</v>
      </c>
      <c r="B23" s="3"/>
    </row>
    <row r="24" spans="1:3">
      <c r="A24" s="3" t="s">
        <v>269</v>
      </c>
      <c r="B24" s="3"/>
    </row>
    <row r="27" spans="1:3">
      <c r="A27" t="s">
        <v>163</v>
      </c>
      <c r="B27" t="s">
        <v>70</v>
      </c>
    </row>
    <row r="28" spans="1:3" ht="28.8">
      <c r="A28" t="s">
        <v>162</v>
      </c>
      <c r="B28" t="s">
        <v>164</v>
      </c>
      <c r="C28" s="62" t="s">
        <v>278</v>
      </c>
    </row>
    <row r="29" spans="1:3">
      <c r="A29" t="s">
        <v>5</v>
      </c>
      <c r="B29" t="s">
        <v>70</v>
      </c>
    </row>
    <row r="34" spans="1:5" ht="18">
      <c r="A34" s="18" t="s">
        <v>276</v>
      </c>
      <c r="B34" s="3"/>
      <c r="C34" s="3"/>
      <c r="D34" s="3"/>
    </row>
    <row r="35" spans="1:5" ht="409.6">
      <c r="A35" s="3" t="s">
        <v>277</v>
      </c>
      <c r="B35" s="61" t="str">
        <f>REPT("@",1000)</f>
        <v>@@@@@@@@@@@@@@@@@@@@@@@@@@@@@@@@@@@@@@@@@@@@@@@@@@@@@@@@@@@@@@@@@@@@@@@@@@@@@@@@@@@@@@@@@@@@@@@@@@@@@@@@@@@@@@@@@@@@@@@@@@@@@@@@@@@@@@@@@@@@@@@@@@@@@@@@@@@@@@@@@@@@@@@@@@@@@@@@@@@@@@@@@@@@@@@@@@@@@@@@@@@@@@@@@@@@@@@@@@@@@@@@@@@@@@@@@@@@@@@@@@@@@@@@@@@@@@@@@@@@@@@@@@@@@@@@@@@@@@@@@@@@@@@@@@@@@@@@@@@@@@@@@@@@@@@@@@@@@@@@@@@@@@@@@@@@@@@@@@@@@@@@@@@@@@@@@@@@@@@@@@@@@@@@@@@@@@@@@@@@@@@@@@@@@@@@@@@@@@@@@@@@@@@@@@@@@@@@@@@@@@@@@@@@@@@@@@@@@@@@@@@@@@@@@@@@@@@@@@@@@@@@@@@@@@@@@@@@@@@@@@@@@@@@@@@@@@@@@@@@@@@@@@@@@@@@@@@@@@@@@@@@@@@@@@@@@@@@@@@@@@@@@@@@@@@@@@@@@@@@@@@@@@@@@@@@@@@@@@@@@@@@@@@@@@@@@@@@@@@@@@@@@@@@@@@@@@@@@@@@@@@@@@@@@@@@@@@@@@@@@@@@@@@@@@@@@@@@@@@@@@@@@@@@@@@@@@@@@@@@@@@@@@@@@@@@@@@@@@@@@@@@@@@@@@@@@@@@@@@@@@@@@@@@@@@@@@@@@@@@@@@@@@@@@@@@@@@@@@@@@@@@@@@@@@@@@@@@@@@@@@@@@@@@@@@@@@@@@@@@@@@@@@@@@@@@@@@@@@@@@@@@@@@@@@@@@@@@@@@@@@@@@@@@@@@@@@@@@@@@@@@@@@@@@@@@@@@@@@@@@@@@@@@@@@@@@@@@@@@@@@@@@@@@@@@@@@@@@@@@@@@@@@@@@@@@@@@@@@@@@@@@@@@@@@@@@@@@@@@@@@@@@@@@@@@@@@@@@@@@@@@@@@@@@@@@@@@@@@@@</v>
      </c>
      <c r="C35" s="61"/>
      <c r="D35" s="3"/>
    </row>
    <row r="36" spans="1:5">
      <c r="A36" s="3"/>
      <c r="B36" s="3" t="str">
        <f>REPT(A36,100)</f>
        <v/>
      </c>
      <c r="C36" s="3"/>
      <c r="D36" s="3"/>
    </row>
    <row r="37" spans="1:5">
      <c r="A37" s="3"/>
      <c r="B37" s="3" t="str">
        <f>REPT(A37,100)</f>
        <v/>
      </c>
      <c r="C37" s="3"/>
      <c r="D37" s="3"/>
    </row>
    <row r="38" spans="1:5">
      <c r="A38" s="3"/>
      <c r="B38" s="3" t="str">
        <f>REPT(A38,100)</f>
        <v/>
      </c>
      <c r="C38" s="3"/>
      <c r="D38" s="3"/>
    </row>
    <row r="39" spans="1:5">
      <c r="B39" t="str">
        <f>REPT(A39,10)</f>
        <v/>
      </c>
    </row>
    <row r="41" spans="1:5">
      <c r="A41" s="3" t="s">
        <v>75</v>
      </c>
      <c r="B41" s="3" t="s">
        <v>76</v>
      </c>
    </row>
    <row r="42" spans="1:5">
      <c r="A42" s="3"/>
      <c r="B42" s="3"/>
    </row>
    <row r="43" spans="1:5">
      <c r="A43" s="3"/>
      <c r="B43" s="3"/>
    </row>
    <row r="46" spans="1:5">
      <c r="E46" s="19"/>
    </row>
    <row r="48" spans="1:5" ht="21">
      <c r="A48" s="7" t="s">
        <v>72</v>
      </c>
    </row>
    <row r="49" spans="1:4">
      <c r="A49" t="s">
        <v>73</v>
      </c>
      <c r="B49" t="str">
        <f>MID(A49,5,5)</f>
        <v xml:space="preserve">a is </v>
      </c>
    </row>
    <row r="50" spans="1:4">
      <c r="A50" t="s">
        <v>74</v>
      </c>
      <c r="B50" s="8"/>
    </row>
    <row r="53" spans="1:4">
      <c r="A53" s="8" t="s">
        <v>77</v>
      </c>
      <c r="B53" t="s">
        <v>78</v>
      </c>
      <c r="C53" t="s">
        <v>82</v>
      </c>
      <c r="D53" t="s">
        <v>80</v>
      </c>
    </row>
    <row r="54" spans="1:4">
      <c r="C54" s="8" t="s">
        <v>79</v>
      </c>
      <c r="D54" s="8" t="s">
        <v>81</v>
      </c>
    </row>
    <row r="55" spans="1:4">
      <c r="A55" t="s">
        <v>104</v>
      </c>
      <c r="B55" t="s">
        <v>105</v>
      </c>
    </row>
    <row r="58" spans="1:4">
      <c r="B58" s="8" t="s">
        <v>279</v>
      </c>
      <c r="C58" t="s">
        <v>280</v>
      </c>
      <c r="D58" s="8" t="s">
        <v>283</v>
      </c>
    </row>
    <row r="59" spans="1:4">
      <c r="C59" t="s">
        <v>281</v>
      </c>
    </row>
    <row r="60" spans="1:4">
      <c r="B60" s="8"/>
      <c r="C60" t="s">
        <v>282</v>
      </c>
    </row>
    <row r="61" spans="1:4">
      <c r="B61" s="8"/>
      <c r="C61" s="8"/>
    </row>
  </sheetData>
  <mergeCells count="1">
    <mergeCell ref="A1:C1"/>
  </mergeCells>
  <hyperlinks>
    <hyperlink ref="C54" location="Sheet1!A1" display="Text Functions click here" xr:uid="{A92DD6EE-ADB9-454F-9A70-DBE1B9A94CA3}"/>
    <hyperlink ref="D54" location="Sheet2!A1" display="Go to sheet no. 2" xr:uid="{EDD508E7-679B-4AF1-A480-375EFDEB77F3}"/>
    <hyperlink ref="A53" location="Sheet1!A1" display="hyperlink" xr:uid="{2AE5BB3F-7B72-445C-BDB2-F78334F69244}"/>
    <hyperlink ref="B58" r:id="rId1" xr:uid="{E1FE9871-D407-40EF-A930-74B204E6D83A}"/>
    <hyperlink ref="D58" r:id="rId2" xr:uid="{1C1993E3-191D-4FDC-A9A8-7CE542F8E8B3}"/>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ALM1001"/>
  <sheetViews>
    <sheetView tabSelected="1" topLeftCell="A132" zoomScale="145" workbookViewId="0">
      <selection activeCell="E4" sqref="E4:E16"/>
    </sheetView>
  </sheetViews>
  <sheetFormatPr defaultRowHeight="14.4"/>
  <cols>
    <col min="1" max="1" width="47.33203125" customWidth="1"/>
  </cols>
  <sheetData>
    <row r="1" spans="1:1001" ht="23.4">
      <c r="A1" s="9" t="s">
        <v>284</v>
      </c>
    </row>
    <row r="2" spans="1:1001">
      <c r="A2">
        <v>1</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c r="CX2">
        <v>101</v>
      </c>
      <c r="CY2">
        <v>102</v>
      </c>
      <c r="CZ2">
        <v>103</v>
      </c>
      <c r="DA2">
        <v>104</v>
      </c>
      <c r="DB2">
        <v>105</v>
      </c>
      <c r="DC2">
        <v>106</v>
      </c>
      <c r="DD2">
        <v>107</v>
      </c>
      <c r="DE2">
        <v>108</v>
      </c>
      <c r="DF2">
        <v>109</v>
      </c>
      <c r="DG2">
        <v>110</v>
      </c>
      <c r="DH2">
        <v>111</v>
      </c>
      <c r="DI2">
        <v>112</v>
      </c>
      <c r="DJ2">
        <v>113</v>
      </c>
      <c r="DK2">
        <v>114</v>
      </c>
      <c r="DL2">
        <v>115</v>
      </c>
      <c r="DM2">
        <v>116</v>
      </c>
      <c r="DN2">
        <v>117</v>
      </c>
      <c r="DO2">
        <v>118</v>
      </c>
      <c r="DP2">
        <v>119</v>
      </c>
      <c r="DQ2">
        <v>120</v>
      </c>
      <c r="DR2">
        <v>121</v>
      </c>
      <c r="DS2">
        <v>122</v>
      </c>
      <c r="DT2">
        <v>123</v>
      </c>
      <c r="DU2">
        <v>124</v>
      </c>
      <c r="DV2">
        <v>125</v>
      </c>
      <c r="DW2">
        <v>126</v>
      </c>
      <c r="DX2">
        <v>127</v>
      </c>
      <c r="DY2">
        <v>128</v>
      </c>
      <c r="DZ2">
        <v>129</v>
      </c>
      <c r="EA2">
        <v>130</v>
      </c>
      <c r="EB2">
        <v>131</v>
      </c>
      <c r="EC2">
        <v>132</v>
      </c>
      <c r="ED2">
        <v>133</v>
      </c>
      <c r="EE2">
        <v>134</v>
      </c>
      <c r="EF2">
        <v>135</v>
      </c>
      <c r="EG2">
        <v>136</v>
      </c>
      <c r="EH2">
        <v>137</v>
      </c>
      <c r="EI2">
        <v>138</v>
      </c>
      <c r="EJ2">
        <v>139</v>
      </c>
      <c r="EK2">
        <v>140</v>
      </c>
      <c r="EL2">
        <v>141</v>
      </c>
      <c r="EM2">
        <v>142</v>
      </c>
      <c r="EN2">
        <v>143</v>
      </c>
      <c r="EO2">
        <v>144</v>
      </c>
      <c r="EP2">
        <v>145</v>
      </c>
      <c r="EQ2">
        <v>146</v>
      </c>
      <c r="ER2">
        <v>147</v>
      </c>
      <c r="ES2">
        <v>148</v>
      </c>
      <c r="ET2">
        <v>149</v>
      </c>
      <c r="EU2">
        <v>150</v>
      </c>
      <c r="EV2">
        <v>151</v>
      </c>
      <c r="EW2">
        <v>152</v>
      </c>
      <c r="EX2">
        <v>153</v>
      </c>
      <c r="EY2">
        <v>154</v>
      </c>
      <c r="EZ2">
        <v>155</v>
      </c>
      <c r="FA2">
        <v>156</v>
      </c>
      <c r="FB2">
        <v>157</v>
      </c>
      <c r="FC2">
        <v>158</v>
      </c>
      <c r="FD2">
        <v>159</v>
      </c>
      <c r="FE2">
        <v>160</v>
      </c>
      <c r="FF2">
        <v>161</v>
      </c>
      <c r="FG2">
        <v>162</v>
      </c>
      <c r="FH2">
        <v>163</v>
      </c>
      <c r="FI2">
        <v>164</v>
      </c>
      <c r="FJ2">
        <v>165</v>
      </c>
      <c r="FK2">
        <v>166</v>
      </c>
      <c r="FL2">
        <v>167</v>
      </c>
      <c r="FM2">
        <v>168</v>
      </c>
      <c r="FN2">
        <v>169</v>
      </c>
      <c r="FO2">
        <v>170</v>
      </c>
      <c r="FP2">
        <v>171</v>
      </c>
      <c r="FQ2">
        <v>172</v>
      </c>
      <c r="FR2">
        <v>173</v>
      </c>
      <c r="FS2">
        <v>174</v>
      </c>
      <c r="FT2">
        <v>175</v>
      </c>
      <c r="FU2">
        <v>176</v>
      </c>
      <c r="FV2">
        <v>177</v>
      </c>
      <c r="FW2">
        <v>178</v>
      </c>
      <c r="FX2">
        <v>179</v>
      </c>
      <c r="FY2">
        <v>180</v>
      </c>
      <c r="FZ2">
        <v>181</v>
      </c>
      <c r="GA2">
        <v>182</v>
      </c>
      <c r="GB2">
        <v>183</v>
      </c>
      <c r="GC2">
        <v>184</v>
      </c>
      <c r="GD2">
        <v>185</v>
      </c>
      <c r="GE2">
        <v>186</v>
      </c>
      <c r="GF2">
        <v>187</v>
      </c>
      <c r="GG2">
        <v>188</v>
      </c>
      <c r="GH2">
        <v>189</v>
      </c>
      <c r="GI2">
        <v>190</v>
      </c>
      <c r="GJ2">
        <v>191</v>
      </c>
      <c r="GK2">
        <v>192</v>
      </c>
      <c r="GL2">
        <v>193</v>
      </c>
      <c r="GM2">
        <v>194</v>
      </c>
      <c r="GN2">
        <v>195</v>
      </c>
      <c r="GO2">
        <v>196</v>
      </c>
      <c r="GP2">
        <v>197</v>
      </c>
      <c r="GQ2">
        <v>198</v>
      </c>
      <c r="GR2">
        <v>199</v>
      </c>
      <c r="GS2">
        <v>200</v>
      </c>
      <c r="GT2">
        <v>201</v>
      </c>
      <c r="GU2">
        <v>202</v>
      </c>
      <c r="GV2">
        <v>203</v>
      </c>
      <c r="GW2">
        <v>204</v>
      </c>
      <c r="GX2">
        <v>205</v>
      </c>
      <c r="GY2">
        <v>206</v>
      </c>
      <c r="GZ2">
        <v>207</v>
      </c>
      <c r="HA2">
        <v>208</v>
      </c>
      <c r="HB2">
        <v>209</v>
      </c>
      <c r="HC2">
        <v>210</v>
      </c>
      <c r="HD2">
        <v>211</v>
      </c>
      <c r="HE2">
        <v>212</v>
      </c>
      <c r="HF2">
        <v>213</v>
      </c>
      <c r="HG2">
        <v>214</v>
      </c>
      <c r="HH2">
        <v>215</v>
      </c>
      <c r="HI2">
        <v>216</v>
      </c>
      <c r="HJ2">
        <v>217</v>
      </c>
      <c r="HK2">
        <v>218</v>
      </c>
      <c r="HL2">
        <v>219</v>
      </c>
      <c r="HM2">
        <v>220</v>
      </c>
      <c r="HN2">
        <v>221</v>
      </c>
      <c r="HO2">
        <v>222</v>
      </c>
      <c r="HP2">
        <v>223</v>
      </c>
      <c r="HQ2">
        <v>224</v>
      </c>
      <c r="HR2">
        <v>225</v>
      </c>
      <c r="HS2">
        <v>226</v>
      </c>
      <c r="HT2">
        <v>227</v>
      </c>
      <c r="HU2">
        <v>228</v>
      </c>
      <c r="HV2">
        <v>229</v>
      </c>
      <c r="HW2">
        <v>230</v>
      </c>
      <c r="HX2">
        <v>231</v>
      </c>
      <c r="HY2">
        <v>232</v>
      </c>
      <c r="HZ2">
        <v>233</v>
      </c>
      <c r="IA2">
        <v>234</v>
      </c>
      <c r="IB2">
        <v>235</v>
      </c>
      <c r="IC2">
        <v>236</v>
      </c>
      <c r="ID2">
        <v>237</v>
      </c>
      <c r="IE2">
        <v>238</v>
      </c>
      <c r="IF2">
        <v>239</v>
      </c>
      <c r="IG2">
        <v>240</v>
      </c>
      <c r="IH2">
        <v>241</v>
      </c>
      <c r="II2">
        <v>242</v>
      </c>
      <c r="IJ2">
        <v>243</v>
      </c>
      <c r="IK2">
        <v>244</v>
      </c>
      <c r="IL2">
        <v>245</v>
      </c>
      <c r="IM2">
        <v>246</v>
      </c>
      <c r="IN2">
        <v>247</v>
      </c>
      <c r="IO2">
        <v>248</v>
      </c>
      <c r="IP2">
        <v>249</v>
      </c>
      <c r="IQ2">
        <v>250</v>
      </c>
      <c r="IR2">
        <v>251</v>
      </c>
      <c r="IS2">
        <v>252</v>
      </c>
      <c r="IT2">
        <v>253</v>
      </c>
      <c r="IU2">
        <v>254</v>
      </c>
      <c r="IV2">
        <v>255</v>
      </c>
      <c r="IW2">
        <v>256</v>
      </c>
      <c r="IX2">
        <v>257</v>
      </c>
      <c r="IY2">
        <v>258</v>
      </c>
      <c r="IZ2">
        <v>259</v>
      </c>
      <c r="JA2">
        <v>260</v>
      </c>
      <c r="JB2">
        <v>261</v>
      </c>
      <c r="JC2">
        <v>262</v>
      </c>
      <c r="JD2">
        <v>263</v>
      </c>
      <c r="JE2">
        <v>264</v>
      </c>
      <c r="JF2">
        <v>265</v>
      </c>
      <c r="JG2">
        <v>266</v>
      </c>
      <c r="JH2">
        <v>267</v>
      </c>
      <c r="JI2">
        <v>268</v>
      </c>
      <c r="JJ2">
        <v>269</v>
      </c>
      <c r="JK2">
        <v>270</v>
      </c>
      <c r="JL2">
        <v>271</v>
      </c>
      <c r="JM2">
        <v>272</v>
      </c>
      <c r="JN2">
        <v>273</v>
      </c>
      <c r="JO2">
        <v>274</v>
      </c>
      <c r="JP2">
        <v>275</v>
      </c>
      <c r="JQ2">
        <v>276</v>
      </c>
      <c r="JR2">
        <v>277</v>
      </c>
      <c r="JS2">
        <v>278</v>
      </c>
      <c r="JT2">
        <v>279</v>
      </c>
      <c r="JU2">
        <v>280</v>
      </c>
      <c r="JV2">
        <v>281</v>
      </c>
      <c r="JW2">
        <v>282</v>
      </c>
      <c r="JX2">
        <v>283</v>
      </c>
      <c r="JY2">
        <v>284</v>
      </c>
      <c r="JZ2">
        <v>285</v>
      </c>
      <c r="KA2">
        <v>286</v>
      </c>
      <c r="KB2">
        <v>287</v>
      </c>
      <c r="KC2">
        <v>288</v>
      </c>
      <c r="KD2">
        <v>289</v>
      </c>
      <c r="KE2">
        <v>290</v>
      </c>
      <c r="KF2">
        <v>291</v>
      </c>
      <c r="KG2">
        <v>292</v>
      </c>
      <c r="KH2">
        <v>293</v>
      </c>
      <c r="KI2">
        <v>294</v>
      </c>
      <c r="KJ2">
        <v>295</v>
      </c>
      <c r="KK2">
        <v>296</v>
      </c>
      <c r="KL2">
        <v>297</v>
      </c>
      <c r="KM2">
        <v>298</v>
      </c>
      <c r="KN2">
        <v>299</v>
      </c>
      <c r="KO2">
        <v>300</v>
      </c>
      <c r="KP2">
        <v>301</v>
      </c>
      <c r="KQ2">
        <v>302</v>
      </c>
      <c r="KR2">
        <v>303</v>
      </c>
      <c r="KS2">
        <v>304</v>
      </c>
      <c r="KT2">
        <v>305</v>
      </c>
      <c r="KU2">
        <v>306</v>
      </c>
      <c r="KV2">
        <v>307</v>
      </c>
      <c r="KW2">
        <v>308</v>
      </c>
      <c r="KX2">
        <v>309</v>
      </c>
      <c r="KY2">
        <v>310</v>
      </c>
      <c r="KZ2">
        <v>311</v>
      </c>
      <c r="LA2">
        <v>312</v>
      </c>
      <c r="LB2">
        <v>313</v>
      </c>
      <c r="LC2">
        <v>314</v>
      </c>
      <c r="LD2">
        <v>315</v>
      </c>
      <c r="LE2">
        <v>316</v>
      </c>
      <c r="LF2">
        <v>317</v>
      </c>
      <c r="LG2">
        <v>318</v>
      </c>
      <c r="LH2">
        <v>319</v>
      </c>
      <c r="LI2">
        <v>320</v>
      </c>
      <c r="LJ2">
        <v>321</v>
      </c>
      <c r="LK2">
        <v>322</v>
      </c>
      <c r="LL2">
        <v>323</v>
      </c>
      <c r="LM2">
        <v>324</v>
      </c>
      <c r="LN2">
        <v>325</v>
      </c>
      <c r="LO2">
        <v>326</v>
      </c>
      <c r="LP2">
        <v>327</v>
      </c>
      <c r="LQ2">
        <v>328</v>
      </c>
      <c r="LR2">
        <v>329</v>
      </c>
      <c r="LS2">
        <v>330</v>
      </c>
      <c r="LT2">
        <v>331</v>
      </c>
      <c r="LU2">
        <v>332</v>
      </c>
      <c r="LV2">
        <v>333</v>
      </c>
      <c r="LW2">
        <v>334</v>
      </c>
      <c r="LX2">
        <v>335</v>
      </c>
      <c r="LY2">
        <v>336</v>
      </c>
      <c r="LZ2">
        <v>337</v>
      </c>
      <c r="MA2">
        <v>338</v>
      </c>
      <c r="MB2">
        <v>339</v>
      </c>
      <c r="MC2">
        <v>340</v>
      </c>
      <c r="MD2">
        <v>341</v>
      </c>
      <c r="ME2">
        <v>342</v>
      </c>
      <c r="MF2">
        <v>343</v>
      </c>
      <c r="MG2">
        <v>344</v>
      </c>
      <c r="MH2">
        <v>345</v>
      </c>
      <c r="MI2">
        <v>346</v>
      </c>
      <c r="MJ2">
        <v>347</v>
      </c>
      <c r="MK2">
        <v>348</v>
      </c>
      <c r="ML2">
        <v>349</v>
      </c>
      <c r="MM2">
        <v>350</v>
      </c>
      <c r="MN2">
        <v>351</v>
      </c>
      <c r="MO2">
        <v>352</v>
      </c>
      <c r="MP2">
        <v>353</v>
      </c>
      <c r="MQ2">
        <v>354</v>
      </c>
      <c r="MR2">
        <v>355</v>
      </c>
      <c r="MS2">
        <v>356</v>
      </c>
      <c r="MT2">
        <v>357</v>
      </c>
      <c r="MU2">
        <v>358</v>
      </c>
      <c r="MV2">
        <v>359</v>
      </c>
      <c r="MW2">
        <v>360</v>
      </c>
      <c r="MX2">
        <v>361</v>
      </c>
      <c r="MY2">
        <v>362</v>
      </c>
      <c r="MZ2">
        <v>363</v>
      </c>
      <c r="NA2">
        <v>364</v>
      </c>
      <c r="NB2">
        <v>365</v>
      </c>
      <c r="NC2">
        <v>366</v>
      </c>
      <c r="ND2">
        <v>367</v>
      </c>
      <c r="NE2">
        <v>368</v>
      </c>
      <c r="NF2">
        <v>369</v>
      </c>
      <c r="NG2">
        <v>370</v>
      </c>
      <c r="NH2">
        <v>371</v>
      </c>
      <c r="NI2">
        <v>372</v>
      </c>
      <c r="NJ2">
        <v>373</v>
      </c>
      <c r="NK2">
        <v>374</v>
      </c>
      <c r="NL2">
        <v>375</v>
      </c>
      <c r="NM2">
        <v>376</v>
      </c>
      <c r="NN2">
        <v>377</v>
      </c>
      <c r="NO2">
        <v>378</v>
      </c>
      <c r="NP2">
        <v>379</v>
      </c>
      <c r="NQ2">
        <v>380</v>
      </c>
      <c r="NR2">
        <v>381</v>
      </c>
      <c r="NS2">
        <v>382</v>
      </c>
      <c r="NT2">
        <v>383</v>
      </c>
      <c r="NU2">
        <v>384</v>
      </c>
      <c r="NV2">
        <v>385</v>
      </c>
      <c r="NW2">
        <v>386</v>
      </c>
      <c r="NX2">
        <v>387</v>
      </c>
      <c r="NY2">
        <v>388</v>
      </c>
      <c r="NZ2">
        <v>389</v>
      </c>
      <c r="OA2">
        <v>390</v>
      </c>
      <c r="OB2">
        <v>391</v>
      </c>
      <c r="OC2">
        <v>392</v>
      </c>
      <c r="OD2">
        <v>393</v>
      </c>
      <c r="OE2">
        <v>394</v>
      </c>
      <c r="OF2">
        <v>395</v>
      </c>
      <c r="OG2">
        <v>396</v>
      </c>
      <c r="OH2">
        <v>397</v>
      </c>
      <c r="OI2">
        <v>398</v>
      </c>
      <c r="OJ2">
        <v>399</v>
      </c>
      <c r="OK2">
        <v>400</v>
      </c>
      <c r="OL2">
        <v>401</v>
      </c>
      <c r="OM2">
        <v>402</v>
      </c>
      <c r="ON2">
        <v>403</v>
      </c>
      <c r="OO2">
        <v>404</v>
      </c>
      <c r="OP2">
        <v>405</v>
      </c>
      <c r="OQ2">
        <v>406</v>
      </c>
      <c r="OR2">
        <v>407</v>
      </c>
      <c r="OS2">
        <v>408</v>
      </c>
      <c r="OT2">
        <v>409</v>
      </c>
      <c r="OU2">
        <v>410</v>
      </c>
      <c r="OV2">
        <v>411</v>
      </c>
      <c r="OW2">
        <v>412</v>
      </c>
      <c r="OX2">
        <v>413</v>
      </c>
      <c r="OY2">
        <v>414</v>
      </c>
      <c r="OZ2">
        <v>415</v>
      </c>
      <c r="PA2">
        <v>416</v>
      </c>
      <c r="PB2">
        <v>417</v>
      </c>
      <c r="PC2">
        <v>418</v>
      </c>
      <c r="PD2">
        <v>419</v>
      </c>
      <c r="PE2">
        <v>420</v>
      </c>
      <c r="PF2">
        <v>421</v>
      </c>
      <c r="PG2">
        <v>422</v>
      </c>
      <c r="PH2">
        <v>423</v>
      </c>
      <c r="PI2">
        <v>424</v>
      </c>
      <c r="PJ2">
        <v>425</v>
      </c>
      <c r="PK2">
        <v>426</v>
      </c>
      <c r="PL2">
        <v>427</v>
      </c>
      <c r="PM2">
        <v>428</v>
      </c>
      <c r="PN2">
        <v>429</v>
      </c>
      <c r="PO2">
        <v>430</v>
      </c>
      <c r="PP2">
        <v>431</v>
      </c>
      <c r="PQ2">
        <v>432</v>
      </c>
      <c r="PR2">
        <v>433</v>
      </c>
      <c r="PS2">
        <v>434</v>
      </c>
      <c r="PT2">
        <v>435</v>
      </c>
      <c r="PU2">
        <v>436</v>
      </c>
      <c r="PV2">
        <v>437</v>
      </c>
      <c r="PW2">
        <v>438</v>
      </c>
      <c r="PX2">
        <v>439</v>
      </c>
      <c r="PY2">
        <v>440</v>
      </c>
      <c r="PZ2">
        <v>441</v>
      </c>
      <c r="QA2">
        <v>442</v>
      </c>
      <c r="QB2">
        <v>443</v>
      </c>
      <c r="QC2">
        <v>444</v>
      </c>
      <c r="QD2">
        <v>445</v>
      </c>
      <c r="QE2">
        <v>446</v>
      </c>
      <c r="QF2">
        <v>447</v>
      </c>
      <c r="QG2">
        <v>448</v>
      </c>
      <c r="QH2">
        <v>449</v>
      </c>
      <c r="QI2">
        <v>450</v>
      </c>
      <c r="QJ2">
        <v>451</v>
      </c>
      <c r="QK2">
        <v>452</v>
      </c>
      <c r="QL2">
        <v>453</v>
      </c>
      <c r="QM2">
        <v>454</v>
      </c>
      <c r="QN2">
        <v>455</v>
      </c>
      <c r="QO2">
        <v>456</v>
      </c>
      <c r="QP2">
        <v>457</v>
      </c>
      <c r="QQ2">
        <v>458</v>
      </c>
      <c r="QR2">
        <v>459</v>
      </c>
      <c r="QS2">
        <v>460</v>
      </c>
      <c r="QT2">
        <v>461</v>
      </c>
      <c r="QU2">
        <v>462</v>
      </c>
      <c r="QV2">
        <v>463</v>
      </c>
      <c r="QW2">
        <v>464</v>
      </c>
      <c r="QX2">
        <v>465</v>
      </c>
      <c r="QY2">
        <v>466</v>
      </c>
      <c r="QZ2">
        <v>467</v>
      </c>
      <c r="RA2">
        <v>468</v>
      </c>
      <c r="RB2">
        <v>469</v>
      </c>
      <c r="RC2">
        <v>470</v>
      </c>
      <c r="RD2">
        <v>471</v>
      </c>
      <c r="RE2">
        <v>472</v>
      </c>
      <c r="RF2">
        <v>473</v>
      </c>
      <c r="RG2">
        <v>474</v>
      </c>
      <c r="RH2">
        <v>475</v>
      </c>
      <c r="RI2">
        <v>476</v>
      </c>
      <c r="RJ2">
        <v>477</v>
      </c>
      <c r="RK2">
        <v>478</v>
      </c>
      <c r="RL2">
        <v>479</v>
      </c>
      <c r="RM2">
        <v>480</v>
      </c>
      <c r="RN2">
        <v>481</v>
      </c>
      <c r="RO2">
        <v>482</v>
      </c>
      <c r="RP2">
        <v>483</v>
      </c>
      <c r="RQ2">
        <v>484</v>
      </c>
      <c r="RR2">
        <v>485</v>
      </c>
      <c r="RS2">
        <v>486</v>
      </c>
      <c r="RT2">
        <v>487</v>
      </c>
      <c r="RU2">
        <v>488</v>
      </c>
      <c r="RV2">
        <v>489</v>
      </c>
      <c r="RW2">
        <v>490</v>
      </c>
      <c r="RX2">
        <v>491</v>
      </c>
      <c r="RY2">
        <v>492</v>
      </c>
      <c r="RZ2">
        <v>493</v>
      </c>
      <c r="SA2">
        <v>494</v>
      </c>
      <c r="SB2">
        <v>495</v>
      </c>
      <c r="SC2">
        <v>496</v>
      </c>
      <c r="SD2">
        <v>497</v>
      </c>
      <c r="SE2">
        <v>498</v>
      </c>
      <c r="SF2">
        <v>499</v>
      </c>
      <c r="SG2">
        <v>500</v>
      </c>
      <c r="SH2">
        <v>501</v>
      </c>
      <c r="SI2">
        <v>502</v>
      </c>
      <c r="SJ2">
        <v>503</v>
      </c>
      <c r="SK2">
        <v>504</v>
      </c>
      <c r="SL2">
        <v>505</v>
      </c>
      <c r="SM2">
        <v>506</v>
      </c>
      <c r="SN2">
        <v>507</v>
      </c>
      <c r="SO2">
        <v>508</v>
      </c>
      <c r="SP2">
        <v>509</v>
      </c>
      <c r="SQ2">
        <v>510</v>
      </c>
      <c r="SR2">
        <v>511</v>
      </c>
      <c r="SS2">
        <v>512</v>
      </c>
      <c r="ST2">
        <v>513</v>
      </c>
      <c r="SU2">
        <v>514</v>
      </c>
      <c r="SV2">
        <v>515</v>
      </c>
      <c r="SW2">
        <v>516</v>
      </c>
      <c r="SX2">
        <v>517</v>
      </c>
      <c r="SY2">
        <v>518</v>
      </c>
      <c r="SZ2">
        <v>519</v>
      </c>
      <c r="TA2">
        <v>520</v>
      </c>
      <c r="TB2">
        <v>521</v>
      </c>
      <c r="TC2">
        <v>522</v>
      </c>
      <c r="TD2">
        <v>523</v>
      </c>
      <c r="TE2">
        <v>524</v>
      </c>
      <c r="TF2">
        <v>525</v>
      </c>
      <c r="TG2">
        <v>526</v>
      </c>
      <c r="TH2">
        <v>527</v>
      </c>
      <c r="TI2">
        <v>528</v>
      </c>
      <c r="TJ2">
        <v>529</v>
      </c>
      <c r="TK2">
        <v>530</v>
      </c>
      <c r="TL2">
        <v>531</v>
      </c>
      <c r="TM2">
        <v>532</v>
      </c>
      <c r="TN2">
        <v>533</v>
      </c>
      <c r="TO2">
        <v>534</v>
      </c>
      <c r="TP2">
        <v>535</v>
      </c>
      <c r="TQ2">
        <v>536</v>
      </c>
      <c r="TR2">
        <v>537</v>
      </c>
      <c r="TS2">
        <v>538</v>
      </c>
      <c r="TT2">
        <v>539</v>
      </c>
      <c r="TU2">
        <v>540</v>
      </c>
      <c r="TV2">
        <v>541</v>
      </c>
      <c r="TW2">
        <v>542</v>
      </c>
      <c r="TX2">
        <v>543</v>
      </c>
      <c r="TY2">
        <v>544</v>
      </c>
      <c r="TZ2">
        <v>545</v>
      </c>
      <c r="UA2">
        <v>546</v>
      </c>
      <c r="UB2">
        <v>547</v>
      </c>
      <c r="UC2">
        <v>548</v>
      </c>
      <c r="UD2">
        <v>549</v>
      </c>
      <c r="UE2">
        <v>550</v>
      </c>
      <c r="UF2">
        <v>551</v>
      </c>
      <c r="UG2">
        <v>552</v>
      </c>
      <c r="UH2">
        <v>553</v>
      </c>
      <c r="UI2">
        <v>554</v>
      </c>
      <c r="UJ2">
        <v>555</v>
      </c>
      <c r="UK2">
        <v>556</v>
      </c>
      <c r="UL2">
        <v>557</v>
      </c>
      <c r="UM2">
        <v>558</v>
      </c>
      <c r="UN2">
        <v>559</v>
      </c>
      <c r="UO2">
        <v>560</v>
      </c>
      <c r="UP2">
        <v>561</v>
      </c>
      <c r="UQ2">
        <v>562</v>
      </c>
      <c r="UR2">
        <v>563</v>
      </c>
      <c r="US2">
        <v>564</v>
      </c>
      <c r="UT2">
        <v>565</v>
      </c>
      <c r="UU2">
        <v>566</v>
      </c>
      <c r="UV2">
        <v>567</v>
      </c>
      <c r="UW2">
        <v>568</v>
      </c>
      <c r="UX2">
        <v>569</v>
      </c>
      <c r="UY2">
        <v>570</v>
      </c>
      <c r="UZ2">
        <v>571</v>
      </c>
      <c r="VA2">
        <v>572</v>
      </c>
      <c r="VB2">
        <v>573</v>
      </c>
      <c r="VC2">
        <v>574</v>
      </c>
      <c r="VD2">
        <v>575</v>
      </c>
      <c r="VE2">
        <v>576</v>
      </c>
      <c r="VF2">
        <v>577</v>
      </c>
      <c r="VG2">
        <v>578</v>
      </c>
      <c r="VH2">
        <v>579</v>
      </c>
      <c r="VI2">
        <v>580</v>
      </c>
      <c r="VJ2">
        <v>581</v>
      </c>
      <c r="VK2">
        <v>582</v>
      </c>
      <c r="VL2">
        <v>583</v>
      </c>
      <c r="VM2">
        <v>584</v>
      </c>
      <c r="VN2">
        <v>585</v>
      </c>
      <c r="VO2">
        <v>586</v>
      </c>
      <c r="VP2">
        <v>587</v>
      </c>
      <c r="VQ2">
        <v>588</v>
      </c>
      <c r="VR2">
        <v>589</v>
      </c>
      <c r="VS2">
        <v>590</v>
      </c>
      <c r="VT2">
        <v>591</v>
      </c>
      <c r="VU2">
        <v>592</v>
      </c>
      <c r="VV2">
        <v>593</v>
      </c>
      <c r="VW2">
        <v>594</v>
      </c>
      <c r="VX2">
        <v>595</v>
      </c>
      <c r="VY2">
        <v>596</v>
      </c>
      <c r="VZ2">
        <v>597</v>
      </c>
      <c r="WA2">
        <v>598</v>
      </c>
      <c r="WB2">
        <v>599</v>
      </c>
      <c r="WC2">
        <v>600</v>
      </c>
      <c r="WD2">
        <v>601</v>
      </c>
      <c r="WE2">
        <v>602</v>
      </c>
      <c r="WF2">
        <v>603</v>
      </c>
      <c r="WG2">
        <v>604</v>
      </c>
      <c r="WH2">
        <v>605</v>
      </c>
      <c r="WI2">
        <v>606</v>
      </c>
      <c r="WJ2">
        <v>607</v>
      </c>
      <c r="WK2">
        <v>608</v>
      </c>
      <c r="WL2">
        <v>609</v>
      </c>
      <c r="WM2">
        <v>610</v>
      </c>
      <c r="WN2">
        <v>611</v>
      </c>
      <c r="WO2">
        <v>612</v>
      </c>
      <c r="WP2">
        <v>613</v>
      </c>
      <c r="WQ2">
        <v>614</v>
      </c>
      <c r="WR2">
        <v>615</v>
      </c>
      <c r="WS2">
        <v>616</v>
      </c>
      <c r="WT2">
        <v>617</v>
      </c>
      <c r="WU2">
        <v>618</v>
      </c>
      <c r="WV2">
        <v>619</v>
      </c>
      <c r="WW2">
        <v>620</v>
      </c>
      <c r="WX2">
        <v>621</v>
      </c>
      <c r="WY2">
        <v>622</v>
      </c>
      <c r="WZ2">
        <v>623</v>
      </c>
      <c r="XA2">
        <v>624</v>
      </c>
      <c r="XB2">
        <v>625</v>
      </c>
      <c r="XC2">
        <v>626</v>
      </c>
      <c r="XD2">
        <v>627</v>
      </c>
      <c r="XE2">
        <v>628</v>
      </c>
      <c r="XF2">
        <v>629</v>
      </c>
      <c r="XG2">
        <v>630</v>
      </c>
      <c r="XH2">
        <v>631</v>
      </c>
      <c r="XI2">
        <v>632</v>
      </c>
      <c r="XJ2">
        <v>633</v>
      </c>
      <c r="XK2">
        <v>634</v>
      </c>
      <c r="XL2">
        <v>635</v>
      </c>
      <c r="XM2">
        <v>636</v>
      </c>
      <c r="XN2">
        <v>637</v>
      </c>
      <c r="XO2">
        <v>638</v>
      </c>
      <c r="XP2">
        <v>639</v>
      </c>
      <c r="XQ2">
        <v>640</v>
      </c>
      <c r="XR2">
        <v>641</v>
      </c>
      <c r="XS2">
        <v>642</v>
      </c>
      <c r="XT2">
        <v>643</v>
      </c>
      <c r="XU2">
        <v>644</v>
      </c>
      <c r="XV2">
        <v>645</v>
      </c>
      <c r="XW2">
        <v>646</v>
      </c>
      <c r="XX2">
        <v>647</v>
      </c>
      <c r="XY2">
        <v>648</v>
      </c>
      <c r="XZ2">
        <v>649</v>
      </c>
      <c r="YA2">
        <v>650</v>
      </c>
      <c r="YB2">
        <v>651</v>
      </c>
      <c r="YC2">
        <v>652</v>
      </c>
      <c r="YD2">
        <v>653</v>
      </c>
      <c r="YE2">
        <v>654</v>
      </c>
      <c r="YF2">
        <v>655</v>
      </c>
      <c r="YG2">
        <v>656</v>
      </c>
      <c r="YH2">
        <v>657</v>
      </c>
      <c r="YI2">
        <v>658</v>
      </c>
      <c r="YJ2">
        <v>659</v>
      </c>
      <c r="YK2">
        <v>660</v>
      </c>
      <c r="YL2">
        <v>661</v>
      </c>
      <c r="YM2">
        <v>662</v>
      </c>
      <c r="YN2">
        <v>663</v>
      </c>
      <c r="YO2">
        <v>664</v>
      </c>
      <c r="YP2">
        <v>665</v>
      </c>
      <c r="YQ2">
        <v>666</v>
      </c>
      <c r="YR2">
        <v>667</v>
      </c>
      <c r="YS2">
        <v>668</v>
      </c>
      <c r="YT2">
        <v>669</v>
      </c>
      <c r="YU2">
        <v>670</v>
      </c>
      <c r="YV2">
        <v>671</v>
      </c>
      <c r="YW2">
        <v>672</v>
      </c>
      <c r="YX2">
        <v>673</v>
      </c>
      <c r="YY2">
        <v>674</v>
      </c>
      <c r="YZ2">
        <v>675</v>
      </c>
      <c r="ZA2">
        <v>676</v>
      </c>
      <c r="ZB2">
        <v>677</v>
      </c>
      <c r="ZC2">
        <v>678</v>
      </c>
      <c r="ZD2">
        <v>679</v>
      </c>
      <c r="ZE2">
        <v>680</v>
      </c>
      <c r="ZF2">
        <v>681</v>
      </c>
      <c r="ZG2">
        <v>682</v>
      </c>
      <c r="ZH2">
        <v>683</v>
      </c>
      <c r="ZI2">
        <v>684</v>
      </c>
      <c r="ZJ2">
        <v>685</v>
      </c>
      <c r="ZK2">
        <v>686</v>
      </c>
      <c r="ZL2">
        <v>687</v>
      </c>
      <c r="ZM2">
        <v>688</v>
      </c>
      <c r="ZN2">
        <v>689</v>
      </c>
      <c r="ZO2">
        <v>690</v>
      </c>
      <c r="ZP2">
        <v>691</v>
      </c>
      <c r="ZQ2">
        <v>692</v>
      </c>
      <c r="ZR2">
        <v>693</v>
      </c>
      <c r="ZS2">
        <v>694</v>
      </c>
      <c r="ZT2">
        <v>695</v>
      </c>
      <c r="ZU2">
        <v>696</v>
      </c>
      <c r="ZV2">
        <v>697</v>
      </c>
      <c r="ZW2">
        <v>698</v>
      </c>
      <c r="ZX2">
        <v>699</v>
      </c>
      <c r="ZY2">
        <v>700</v>
      </c>
      <c r="ZZ2">
        <v>701</v>
      </c>
      <c r="AAA2">
        <v>702</v>
      </c>
      <c r="AAB2">
        <v>703</v>
      </c>
      <c r="AAC2">
        <v>704</v>
      </c>
      <c r="AAD2">
        <v>705</v>
      </c>
      <c r="AAE2">
        <v>706</v>
      </c>
      <c r="AAF2">
        <v>707</v>
      </c>
      <c r="AAG2">
        <v>708</v>
      </c>
      <c r="AAH2">
        <v>709</v>
      </c>
      <c r="AAI2">
        <v>710</v>
      </c>
      <c r="AAJ2">
        <v>711</v>
      </c>
      <c r="AAK2">
        <v>712</v>
      </c>
      <c r="AAL2">
        <v>713</v>
      </c>
      <c r="AAM2">
        <v>714</v>
      </c>
      <c r="AAN2">
        <v>715</v>
      </c>
      <c r="AAO2">
        <v>716</v>
      </c>
      <c r="AAP2">
        <v>717</v>
      </c>
      <c r="AAQ2">
        <v>718</v>
      </c>
      <c r="AAR2">
        <v>719</v>
      </c>
      <c r="AAS2">
        <v>720</v>
      </c>
      <c r="AAT2">
        <v>721</v>
      </c>
      <c r="AAU2">
        <v>722</v>
      </c>
      <c r="AAV2">
        <v>723</v>
      </c>
      <c r="AAW2">
        <v>724</v>
      </c>
      <c r="AAX2">
        <v>725</v>
      </c>
      <c r="AAY2">
        <v>726</v>
      </c>
      <c r="AAZ2">
        <v>727</v>
      </c>
      <c r="ABA2">
        <v>728</v>
      </c>
      <c r="ABB2">
        <v>729</v>
      </c>
      <c r="ABC2">
        <v>730</v>
      </c>
      <c r="ABD2">
        <v>731</v>
      </c>
      <c r="ABE2">
        <v>732</v>
      </c>
      <c r="ABF2">
        <v>733</v>
      </c>
      <c r="ABG2">
        <v>734</v>
      </c>
      <c r="ABH2">
        <v>735</v>
      </c>
      <c r="ABI2">
        <v>736</v>
      </c>
      <c r="ABJ2">
        <v>737</v>
      </c>
      <c r="ABK2">
        <v>738</v>
      </c>
      <c r="ABL2">
        <v>739</v>
      </c>
      <c r="ABM2">
        <v>740</v>
      </c>
      <c r="ABN2">
        <v>741</v>
      </c>
      <c r="ABO2">
        <v>742</v>
      </c>
      <c r="ABP2">
        <v>743</v>
      </c>
      <c r="ABQ2">
        <v>744</v>
      </c>
      <c r="ABR2">
        <v>745</v>
      </c>
      <c r="ABS2">
        <v>746</v>
      </c>
      <c r="ABT2">
        <v>747</v>
      </c>
      <c r="ABU2">
        <v>748</v>
      </c>
      <c r="ABV2">
        <v>749</v>
      </c>
      <c r="ABW2">
        <v>750</v>
      </c>
      <c r="ABX2">
        <v>751</v>
      </c>
      <c r="ABY2">
        <v>752</v>
      </c>
      <c r="ABZ2">
        <v>753</v>
      </c>
      <c r="ACA2">
        <v>754</v>
      </c>
      <c r="ACB2">
        <v>755</v>
      </c>
      <c r="ACC2">
        <v>756</v>
      </c>
      <c r="ACD2">
        <v>757</v>
      </c>
      <c r="ACE2">
        <v>758</v>
      </c>
      <c r="ACF2">
        <v>759</v>
      </c>
      <c r="ACG2">
        <v>760</v>
      </c>
      <c r="ACH2">
        <v>761</v>
      </c>
      <c r="ACI2">
        <v>762</v>
      </c>
      <c r="ACJ2">
        <v>763</v>
      </c>
      <c r="ACK2">
        <v>764</v>
      </c>
      <c r="ACL2">
        <v>765</v>
      </c>
      <c r="ACM2">
        <v>766</v>
      </c>
      <c r="ACN2">
        <v>767</v>
      </c>
      <c r="ACO2">
        <v>768</v>
      </c>
      <c r="ACP2">
        <v>769</v>
      </c>
      <c r="ACQ2">
        <v>770</v>
      </c>
      <c r="ACR2">
        <v>771</v>
      </c>
      <c r="ACS2">
        <v>772</v>
      </c>
      <c r="ACT2">
        <v>773</v>
      </c>
      <c r="ACU2">
        <v>774</v>
      </c>
      <c r="ACV2">
        <v>775</v>
      </c>
      <c r="ACW2">
        <v>776</v>
      </c>
      <c r="ACX2">
        <v>777</v>
      </c>
      <c r="ACY2">
        <v>778</v>
      </c>
      <c r="ACZ2">
        <v>779</v>
      </c>
      <c r="ADA2">
        <v>780</v>
      </c>
      <c r="ADB2">
        <v>781</v>
      </c>
      <c r="ADC2">
        <v>782</v>
      </c>
      <c r="ADD2">
        <v>783</v>
      </c>
      <c r="ADE2">
        <v>784</v>
      </c>
      <c r="ADF2">
        <v>785</v>
      </c>
      <c r="ADG2">
        <v>786</v>
      </c>
      <c r="ADH2">
        <v>787</v>
      </c>
      <c r="ADI2">
        <v>788</v>
      </c>
      <c r="ADJ2">
        <v>789</v>
      </c>
      <c r="ADK2">
        <v>790</v>
      </c>
      <c r="ADL2">
        <v>791</v>
      </c>
      <c r="ADM2">
        <v>792</v>
      </c>
      <c r="ADN2">
        <v>793</v>
      </c>
      <c r="ADO2">
        <v>794</v>
      </c>
      <c r="ADP2">
        <v>795</v>
      </c>
      <c r="ADQ2">
        <v>796</v>
      </c>
      <c r="ADR2">
        <v>797</v>
      </c>
      <c r="ADS2">
        <v>798</v>
      </c>
      <c r="ADT2">
        <v>799</v>
      </c>
      <c r="ADU2">
        <v>800</v>
      </c>
      <c r="ADV2">
        <v>801</v>
      </c>
      <c r="ADW2">
        <v>802</v>
      </c>
      <c r="ADX2">
        <v>803</v>
      </c>
      <c r="ADY2">
        <v>804</v>
      </c>
      <c r="ADZ2">
        <v>805</v>
      </c>
      <c r="AEA2">
        <v>806</v>
      </c>
      <c r="AEB2">
        <v>807</v>
      </c>
      <c r="AEC2">
        <v>808</v>
      </c>
      <c r="AED2">
        <v>809</v>
      </c>
      <c r="AEE2">
        <v>810</v>
      </c>
      <c r="AEF2">
        <v>811</v>
      </c>
      <c r="AEG2">
        <v>812</v>
      </c>
      <c r="AEH2">
        <v>813</v>
      </c>
      <c r="AEI2">
        <v>814</v>
      </c>
      <c r="AEJ2">
        <v>815</v>
      </c>
      <c r="AEK2">
        <v>816</v>
      </c>
      <c r="AEL2">
        <v>817</v>
      </c>
      <c r="AEM2">
        <v>818</v>
      </c>
      <c r="AEN2">
        <v>819</v>
      </c>
      <c r="AEO2">
        <v>820</v>
      </c>
      <c r="AEP2">
        <v>821</v>
      </c>
      <c r="AEQ2">
        <v>822</v>
      </c>
      <c r="AER2">
        <v>823</v>
      </c>
      <c r="AES2">
        <v>824</v>
      </c>
      <c r="AET2">
        <v>825</v>
      </c>
      <c r="AEU2">
        <v>826</v>
      </c>
      <c r="AEV2">
        <v>827</v>
      </c>
      <c r="AEW2">
        <v>828</v>
      </c>
      <c r="AEX2">
        <v>829</v>
      </c>
      <c r="AEY2">
        <v>830</v>
      </c>
      <c r="AEZ2">
        <v>831</v>
      </c>
      <c r="AFA2">
        <v>832</v>
      </c>
      <c r="AFB2">
        <v>833</v>
      </c>
      <c r="AFC2">
        <v>834</v>
      </c>
      <c r="AFD2">
        <v>835</v>
      </c>
      <c r="AFE2">
        <v>836</v>
      </c>
      <c r="AFF2">
        <v>837</v>
      </c>
      <c r="AFG2">
        <v>838</v>
      </c>
      <c r="AFH2">
        <v>839</v>
      </c>
      <c r="AFI2">
        <v>840</v>
      </c>
      <c r="AFJ2">
        <v>841</v>
      </c>
      <c r="AFK2">
        <v>842</v>
      </c>
      <c r="AFL2">
        <v>843</v>
      </c>
      <c r="AFM2">
        <v>844</v>
      </c>
      <c r="AFN2">
        <v>845</v>
      </c>
      <c r="AFO2">
        <v>846</v>
      </c>
      <c r="AFP2">
        <v>847</v>
      </c>
      <c r="AFQ2">
        <v>848</v>
      </c>
      <c r="AFR2">
        <v>849</v>
      </c>
      <c r="AFS2">
        <v>850</v>
      </c>
      <c r="AFT2">
        <v>851</v>
      </c>
      <c r="AFU2">
        <v>852</v>
      </c>
      <c r="AFV2">
        <v>853</v>
      </c>
      <c r="AFW2">
        <v>854</v>
      </c>
      <c r="AFX2">
        <v>855</v>
      </c>
      <c r="AFY2">
        <v>856</v>
      </c>
      <c r="AFZ2">
        <v>857</v>
      </c>
      <c r="AGA2">
        <v>858</v>
      </c>
      <c r="AGB2">
        <v>859</v>
      </c>
      <c r="AGC2">
        <v>860</v>
      </c>
      <c r="AGD2">
        <v>861</v>
      </c>
      <c r="AGE2">
        <v>862</v>
      </c>
      <c r="AGF2">
        <v>863</v>
      </c>
      <c r="AGG2">
        <v>864</v>
      </c>
      <c r="AGH2">
        <v>865</v>
      </c>
      <c r="AGI2">
        <v>866</v>
      </c>
      <c r="AGJ2">
        <v>867</v>
      </c>
      <c r="AGK2">
        <v>868</v>
      </c>
      <c r="AGL2">
        <v>869</v>
      </c>
      <c r="AGM2">
        <v>870</v>
      </c>
      <c r="AGN2">
        <v>871</v>
      </c>
      <c r="AGO2">
        <v>872</v>
      </c>
      <c r="AGP2">
        <v>873</v>
      </c>
      <c r="AGQ2">
        <v>874</v>
      </c>
      <c r="AGR2">
        <v>875</v>
      </c>
      <c r="AGS2">
        <v>876</v>
      </c>
      <c r="AGT2">
        <v>877</v>
      </c>
      <c r="AGU2">
        <v>878</v>
      </c>
      <c r="AGV2">
        <v>879</v>
      </c>
      <c r="AGW2">
        <v>880</v>
      </c>
      <c r="AGX2">
        <v>881</v>
      </c>
      <c r="AGY2">
        <v>882</v>
      </c>
      <c r="AGZ2">
        <v>883</v>
      </c>
      <c r="AHA2">
        <v>884</v>
      </c>
      <c r="AHB2">
        <v>885</v>
      </c>
      <c r="AHC2">
        <v>886</v>
      </c>
      <c r="AHD2">
        <v>887</v>
      </c>
      <c r="AHE2">
        <v>888</v>
      </c>
      <c r="AHF2">
        <v>889</v>
      </c>
      <c r="AHG2">
        <v>890</v>
      </c>
      <c r="AHH2">
        <v>891</v>
      </c>
      <c r="AHI2">
        <v>892</v>
      </c>
      <c r="AHJ2">
        <v>893</v>
      </c>
      <c r="AHK2">
        <v>894</v>
      </c>
      <c r="AHL2">
        <v>895</v>
      </c>
      <c r="AHM2">
        <v>896</v>
      </c>
      <c r="AHN2">
        <v>897</v>
      </c>
      <c r="AHO2">
        <v>898</v>
      </c>
      <c r="AHP2">
        <v>899</v>
      </c>
      <c r="AHQ2">
        <v>900</v>
      </c>
      <c r="AHR2">
        <v>901</v>
      </c>
      <c r="AHS2">
        <v>902</v>
      </c>
      <c r="AHT2">
        <v>903</v>
      </c>
      <c r="AHU2">
        <v>904</v>
      </c>
      <c r="AHV2">
        <v>905</v>
      </c>
      <c r="AHW2">
        <v>906</v>
      </c>
      <c r="AHX2">
        <v>907</v>
      </c>
      <c r="AHY2">
        <v>908</v>
      </c>
      <c r="AHZ2">
        <v>909</v>
      </c>
      <c r="AIA2">
        <v>910</v>
      </c>
      <c r="AIB2">
        <v>911</v>
      </c>
      <c r="AIC2">
        <v>912</v>
      </c>
      <c r="AID2">
        <v>913</v>
      </c>
      <c r="AIE2">
        <v>914</v>
      </c>
      <c r="AIF2">
        <v>915</v>
      </c>
      <c r="AIG2">
        <v>916</v>
      </c>
      <c r="AIH2">
        <v>917</v>
      </c>
      <c r="AII2">
        <v>918</v>
      </c>
      <c r="AIJ2">
        <v>919</v>
      </c>
      <c r="AIK2">
        <v>920</v>
      </c>
      <c r="AIL2">
        <v>921</v>
      </c>
      <c r="AIM2">
        <v>922</v>
      </c>
      <c r="AIN2">
        <v>923</v>
      </c>
      <c r="AIO2">
        <v>924</v>
      </c>
      <c r="AIP2">
        <v>925</v>
      </c>
      <c r="AIQ2">
        <v>926</v>
      </c>
      <c r="AIR2">
        <v>927</v>
      </c>
      <c r="AIS2">
        <v>928</v>
      </c>
      <c r="AIT2">
        <v>929</v>
      </c>
      <c r="AIU2">
        <v>930</v>
      </c>
      <c r="AIV2">
        <v>931</v>
      </c>
      <c r="AIW2">
        <v>932</v>
      </c>
      <c r="AIX2">
        <v>933</v>
      </c>
      <c r="AIY2">
        <v>934</v>
      </c>
      <c r="AIZ2">
        <v>935</v>
      </c>
      <c r="AJA2">
        <v>936</v>
      </c>
      <c r="AJB2">
        <v>937</v>
      </c>
      <c r="AJC2">
        <v>938</v>
      </c>
      <c r="AJD2">
        <v>939</v>
      </c>
      <c r="AJE2">
        <v>940</v>
      </c>
      <c r="AJF2">
        <v>941</v>
      </c>
      <c r="AJG2">
        <v>942</v>
      </c>
      <c r="AJH2">
        <v>943</v>
      </c>
      <c r="AJI2">
        <v>944</v>
      </c>
      <c r="AJJ2">
        <v>945</v>
      </c>
      <c r="AJK2">
        <v>946</v>
      </c>
      <c r="AJL2">
        <v>947</v>
      </c>
      <c r="AJM2">
        <v>948</v>
      </c>
      <c r="AJN2">
        <v>949</v>
      </c>
      <c r="AJO2">
        <v>950</v>
      </c>
      <c r="AJP2">
        <v>951</v>
      </c>
      <c r="AJQ2">
        <v>952</v>
      </c>
      <c r="AJR2">
        <v>953</v>
      </c>
      <c r="AJS2">
        <v>954</v>
      </c>
      <c r="AJT2">
        <v>955</v>
      </c>
      <c r="AJU2">
        <v>956</v>
      </c>
      <c r="AJV2">
        <v>957</v>
      </c>
      <c r="AJW2">
        <v>958</v>
      </c>
      <c r="AJX2">
        <v>959</v>
      </c>
      <c r="AJY2">
        <v>960</v>
      </c>
      <c r="AJZ2">
        <v>961</v>
      </c>
      <c r="AKA2">
        <v>962</v>
      </c>
      <c r="AKB2">
        <v>963</v>
      </c>
      <c r="AKC2">
        <v>964</v>
      </c>
      <c r="AKD2">
        <v>965</v>
      </c>
      <c r="AKE2">
        <v>966</v>
      </c>
      <c r="AKF2">
        <v>967</v>
      </c>
      <c r="AKG2">
        <v>968</v>
      </c>
      <c r="AKH2">
        <v>969</v>
      </c>
      <c r="AKI2">
        <v>970</v>
      </c>
      <c r="AKJ2">
        <v>971</v>
      </c>
      <c r="AKK2">
        <v>972</v>
      </c>
      <c r="AKL2">
        <v>973</v>
      </c>
      <c r="AKM2">
        <v>974</v>
      </c>
      <c r="AKN2">
        <v>975</v>
      </c>
      <c r="AKO2">
        <v>976</v>
      </c>
      <c r="AKP2">
        <v>977</v>
      </c>
      <c r="AKQ2">
        <v>978</v>
      </c>
      <c r="AKR2">
        <v>979</v>
      </c>
      <c r="AKS2">
        <v>980</v>
      </c>
      <c r="AKT2">
        <v>981</v>
      </c>
      <c r="AKU2">
        <v>982</v>
      </c>
      <c r="AKV2">
        <v>983</v>
      </c>
      <c r="AKW2">
        <v>984</v>
      </c>
      <c r="AKX2">
        <v>985</v>
      </c>
      <c r="AKY2">
        <v>986</v>
      </c>
      <c r="AKZ2">
        <v>987</v>
      </c>
      <c r="ALA2">
        <v>988</v>
      </c>
      <c r="ALB2">
        <v>989</v>
      </c>
      <c r="ALC2">
        <v>990</v>
      </c>
      <c r="ALD2">
        <v>991</v>
      </c>
      <c r="ALE2">
        <v>992</v>
      </c>
      <c r="ALF2">
        <v>993</v>
      </c>
      <c r="ALG2">
        <v>994</v>
      </c>
      <c r="ALH2">
        <v>995</v>
      </c>
      <c r="ALI2">
        <v>996</v>
      </c>
      <c r="ALJ2">
        <v>997</v>
      </c>
      <c r="ALK2">
        <v>998</v>
      </c>
      <c r="ALL2">
        <v>999</v>
      </c>
      <c r="ALM2">
        <v>1000</v>
      </c>
    </row>
    <row r="3" spans="1:1001">
      <c r="A3">
        <v>2</v>
      </c>
    </row>
    <row r="4" spans="1:1001">
      <c r="A4">
        <v>3</v>
      </c>
      <c r="B4">
        <v>2</v>
      </c>
      <c r="C4">
        <v>10</v>
      </c>
      <c r="E4">
        <v>3</v>
      </c>
    </row>
    <row r="5" spans="1:1001">
      <c r="A5">
        <v>4</v>
      </c>
      <c r="B5">
        <v>4</v>
      </c>
      <c r="C5">
        <v>20</v>
      </c>
      <c r="E5">
        <v>6</v>
      </c>
    </row>
    <row r="6" spans="1:1001">
      <c r="A6">
        <v>5</v>
      </c>
      <c r="B6">
        <v>6</v>
      </c>
      <c r="C6">
        <v>30</v>
      </c>
      <c r="E6">
        <v>9</v>
      </c>
    </row>
    <row r="7" spans="1:1001">
      <c r="A7">
        <v>6</v>
      </c>
      <c r="B7">
        <v>8</v>
      </c>
      <c r="C7">
        <v>40</v>
      </c>
      <c r="E7">
        <v>12</v>
      </c>
    </row>
    <row r="8" spans="1:1001">
      <c r="A8">
        <v>7</v>
      </c>
      <c r="B8">
        <v>10</v>
      </c>
      <c r="C8">
        <v>50</v>
      </c>
      <c r="E8">
        <v>15</v>
      </c>
    </row>
    <row r="9" spans="1:1001">
      <c r="A9">
        <v>8</v>
      </c>
      <c r="B9">
        <v>12</v>
      </c>
      <c r="C9">
        <v>60</v>
      </c>
      <c r="E9">
        <v>18</v>
      </c>
    </row>
    <row r="10" spans="1:1001">
      <c r="A10">
        <v>9</v>
      </c>
      <c r="B10">
        <v>14</v>
      </c>
      <c r="C10">
        <v>70</v>
      </c>
      <c r="E10">
        <v>21</v>
      </c>
    </row>
    <row r="11" spans="1:1001">
      <c r="A11">
        <v>10</v>
      </c>
      <c r="B11">
        <v>16</v>
      </c>
      <c r="C11">
        <v>80</v>
      </c>
      <c r="E11">
        <v>24</v>
      </c>
    </row>
    <row r="12" spans="1:1001">
      <c r="A12">
        <v>11</v>
      </c>
      <c r="B12">
        <v>18</v>
      </c>
      <c r="C12">
        <v>90</v>
      </c>
      <c r="E12">
        <v>27</v>
      </c>
    </row>
    <row r="13" spans="1:1001">
      <c r="A13">
        <v>12</v>
      </c>
      <c r="B13">
        <v>20</v>
      </c>
      <c r="C13">
        <v>100</v>
      </c>
      <c r="E13">
        <v>30</v>
      </c>
    </row>
    <row r="14" spans="1:1001">
      <c r="A14">
        <v>13</v>
      </c>
      <c r="B14">
        <v>22</v>
      </c>
      <c r="C14">
        <v>110</v>
      </c>
      <c r="E14">
        <v>33</v>
      </c>
    </row>
    <row r="15" spans="1:1001">
      <c r="A15">
        <v>14</v>
      </c>
      <c r="B15">
        <v>24</v>
      </c>
      <c r="C15">
        <v>120</v>
      </c>
      <c r="E15">
        <v>36</v>
      </c>
    </row>
    <row r="16" spans="1:1001">
      <c r="A16">
        <v>15</v>
      </c>
      <c r="B16">
        <v>26</v>
      </c>
      <c r="C16">
        <v>130</v>
      </c>
      <c r="E16">
        <v>39</v>
      </c>
    </row>
    <row r="17" spans="1:3">
      <c r="A17">
        <v>16</v>
      </c>
      <c r="B17">
        <v>28</v>
      </c>
      <c r="C17">
        <v>140</v>
      </c>
    </row>
    <row r="18" spans="1:3">
      <c r="A18">
        <v>17</v>
      </c>
      <c r="B18">
        <v>30</v>
      </c>
      <c r="C18">
        <v>150</v>
      </c>
    </row>
    <row r="19" spans="1:3">
      <c r="A19">
        <v>18</v>
      </c>
      <c r="B19">
        <v>32</v>
      </c>
      <c r="C19">
        <v>160</v>
      </c>
    </row>
    <row r="20" spans="1:3">
      <c r="A20">
        <v>19</v>
      </c>
      <c r="B20">
        <v>34</v>
      </c>
      <c r="C20">
        <v>170</v>
      </c>
    </row>
    <row r="21" spans="1:3">
      <c r="A21">
        <v>20</v>
      </c>
      <c r="B21">
        <v>36</v>
      </c>
      <c r="C21">
        <v>180</v>
      </c>
    </row>
    <row r="22" spans="1:3">
      <c r="A22">
        <v>21</v>
      </c>
      <c r="B22">
        <v>38</v>
      </c>
      <c r="C22">
        <v>190</v>
      </c>
    </row>
    <row r="23" spans="1:3">
      <c r="A23">
        <v>22</v>
      </c>
      <c r="B23">
        <v>40</v>
      </c>
      <c r="C23">
        <v>200</v>
      </c>
    </row>
    <row r="24" spans="1:3">
      <c r="A24">
        <v>23</v>
      </c>
      <c r="B24">
        <v>42</v>
      </c>
      <c r="C24">
        <v>210</v>
      </c>
    </row>
    <row r="25" spans="1:3">
      <c r="A25">
        <v>24</v>
      </c>
      <c r="B25">
        <v>44</v>
      </c>
      <c r="C25">
        <v>220</v>
      </c>
    </row>
    <row r="26" spans="1:3">
      <c r="A26">
        <v>25</v>
      </c>
      <c r="B26">
        <v>46</v>
      </c>
      <c r="C26">
        <v>230</v>
      </c>
    </row>
    <row r="27" spans="1:3">
      <c r="A27">
        <v>26</v>
      </c>
      <c r="B27">
        <v>48</v>
      </c>
      <c r="C27">
        <v>240</v>
      </c>
    </row>
    <row r="28" spans="1:3">
      <c r="A28">
        <v>27</v>
      </c>
      <c r="B28">
        <v>50</v>
      </c>
      <c r="C28">
        <v>250</v>
      </c>
    </row>
    <row r="29" spans="1:3">
      <c r="A29">
        <v>28</v>
      </c>
      <c r="B29">
        <v>52</v>
      </c>
      <c r="C29">
        <v>260</v>
      </c>
    </row>
    <row r="30" spans="1:3">
      <c r="A30">
        <v>29</v>
      </c>
      <c r="B30">
        <v>54</v>
      </c>
      <c r="C30">
        <v>270</v>
      </c>
    </row>
    <row r="31" spans="1:3">
      <c r="A31">
        <v>30</v>
      </c>
      <c r="B31">
        <v>56</v>
      </c>
      <c r="C31">
        <v>280</v>
      </c>
    </row>
    <row r="32" spans="1:3">
      <c r="A32">
        <v>31</v>
      </c>
      <c r="B32">
        <v>58</v>
      </c>
      <c r="C32">
        <v>290</v>
      </c>
    </row>
    <row r="33" spans="1:3">
      <c r="A33">
        <v>32</v>
      </c>
      <c r="B33">
        <v>60</v>
      </c>
      <c r="C33">
        <v>300</v>
      </c>
    </row>
    <row r="34" spans="1:3">
      <c r="A34">
        <v>33</v>
      </c>
      <c r="B34">
        <v>62</v>
      </c>
      <c r="C34">
        <v>310</v>
      </c>
    </row>
    <row r="35" spans="1:3">
      <c r="A35">
        <v>34</v>
      </c>
      <c r="B35">
        <v>64</v>
      </c>
      <c r="C35">
        <v>320</v>
      </c>
    </row>
    <row r="36" spans="1:3">
      <c r="A36">
        <v>35</v>
      </c>
      <c r="B36">
        <v>66</v>
      </c>
      <c r="C36">
        <v>330</v>
      </c>
    </row>
    <row r="37" spans="1:3">
      <c r="A37">
        <v>36</v>
      </c>
      <c r="B37">
        <v>68</v>
      </c>
      <c r="C37">
        <v>340</v>
      </c>
    </row>
    <row r="38" spans="1:3">
      <c r="A38">
        <v>37</v>
      </c>
      <c r="B38">
        <v>70</v>
      </c>
      <c r="C38">
        <v>350</v>
      </c>
    </row>
    <row r="39" spans="1:3">
      <c r="A39">
        <v>38</v>
      </c>
      <c r="B39">
        <v>72</v>
      </c>
      <c r="C39">
        <v>360</v>
      </c>
    </row>
    <row r="40" spans="1:3">
      <c r="A40">
        <v>39</v>
      </c>
      <c r="B40">
        <v>74</v>
      </c>
      <c r="C40">
        <v>370</v>
      </c>
    </row>
    <row r="41" spans="1:3">
      <c r="A41">
        <v>40</v>
      </c>
      <c r="B41">
        <v>76</v>
      </c>
      <c r="C41">
        <v>380</v>
      </c>
    </row>
    <row r="42" spans="1:3">
      <c r="A42">
        <v>41</v>
      </c>
      <c r="B42">
        <v>78</v>
      </c>
      <c r="C42">
        <v>390</v>
      </c>
    </row>
    <row r="43" spans="1:3">
      <c r="A43">
        <v>42</v>
      </c>
      <c r="B43">
        <v>80</v>
      </c>
      <c r="C43">
        <v>400</v>
      </c>
    </row>
    <row r="44" spans="1:3">
      <c r="A44">
        <v>43</v>
      </c>
      <c r="B44">
        <v>82</v>
      </c>
      <c r="C44">
        <v>410</v>
      </c>
    </row>
    <row r="45" spans="1:3">
      <c r="A45">
        <v>44</v>
      </c>
      <c r="B45">
        <v>84</v>
      </c>
      <c r="C45">
        <v>420</v>
      </c>
    </row>
    <row r="46" spans="1:3">
      <c r="A46">
        <v>45</v>
      </c>
      <c r="B46">
        <v>86</v>
      </c>
      <c r="C46">
        <v>430</v>
      </c>
    </row>
    <row r="47" spans="1:3">
      <c r="A47">
        <v>46</v>
      </c>
      <c r="B47">
        <v>88</v>
      </c>
      <c r="C47">
        <v>440</v>
      </c>
    </row>
    <row r="48" spans="1:3">
      <c r="A48">
        <v>47</v>
      </c>
      <c r="B48">
        <v>90</v>
      </c>
      <c r="C48">
        <v>450</v>
      </c>
    </row>
    <row r="49" spans="1:3">
      <c r="A49">
        <v>48</v>
      </c>
      <c r="B49">
        <v>92</v>
      </c>
      <c r="C49">
        <v>460</v>
      </c>
    </row>
    <row r="50" spans="1:3">
      <c r="A50">
        <v>49</v>
      </c>
      <c r="B50">
        <v>94</v>
      </c>
      <c r="C50">
        <v>470</v>
      </c>
    </row>
    <row r="51" spans="1:3">
      <c r="A51">
        <v>50</v>
      </c>
      <c r="B51">
        <v>96</v>
      </c>
      <c r="C51">
        <v>480</v>
      </c>
    </row>
    <row r="52" spans="1:3">
      <c r="A52">
        <v>51</v>
      </c>
      <c r="B52">
        <v>98</v>
      </c>
      <c r="C52">
        <v>490</v>
      </c>
    </row>
    <row r="53" spans="1:3">
      <c r="A53">
        <v>52</v>
      </c>
      <c r="B53">
        <v>100</v>
      </c>
      <c r="C53">
        <v>500</v>
      </c>
    </row>
    <row r="54" spans="1:3">
      <c r="A54">
        <v>53</v>
      </c>
      <c r="B54">
        <v>102</v>
      </c>
      <c r="C54">
        <v>510</v>
      </c>
    </row>
    <row r="55" spans="1:3">
      <c r="A55">
        <v>54</v>
      </c>
      <c r="B55">
        <v>104</v>
      </c>
      <c r="C55">
        <v>520</v>
      </c>
    </row>
    <row r="56" spans="1:3">
      <c r="A56">
        <v>55</v>
      </c>
      <c r="B56">
        <v>106</v>
      </c>
      <c r="C56">
        <v>530</v>
      </c>
    </row>
    <row r="57" spans="1:3">
      <c r="A57">
        <v>56</v>
      </c>
      <c r="B57">
        <v>108</v>
      </c>
      <c r="C57">
        <v>540</v>
      </c>
    </row>
    <row r="58" spans="1:3">
      <c r="A58">
        <v>57</v>
      </c>
      <c r="B58">
        <v>110</v>
      </c>
      <c r="C58">
        <v>550</v>
      </c>
    </row>
    <row r="59" spans="1:3">
      <c r="A59">
        <v>58</v>
      </c>
      <c r="B59">
        <v>112</v>
      </c>
      <c r="C59">
        <v>560</v>
      </c>
    </row>
    <row r="60" spans="1:3">
      <c r="A60">
        <v>59</v>
      </c>
      <c r="B60">
        <v>114</v>
      </c>
      <c r="C60">
        <v>570</v>
      </c>
    </row>
    <row r="61" spans="1:3">
      <c r="A61">
        <v>60</v>
      </c>
      <c r="B61">
        <v>116</v>
      </c>
      <c r="C61">
        <v>580</v>
      </c>
    </row>
    <row r="62" spans="1:3">
      <c r="A62">
        <v>61</v>
      </c>
      <c r="B62">
        <v>118</v>
      </c>
      <c r="C62">
        <v>590</v>
      </c>
    </row>
    <row r="63" spans="1:3">
      <c r="A63">
        <v>62</v>
      </c>
      <c r="B63">
        <v>120</v>
      </c>
      <c r="C63">
        <v>600</v>
      </c>
    </row>
    <row r="64" spans="1:3">
      <c r="A64">
        <v>63</v>
      </c>
      <c r="B64">
        <v>122</v>
      </c>
      <c r="C64">
        <v>610</v>
      </c>
    </row>
    <row r="65" spans="1:3">
      <c r="A65">
        <v>64</v>
      </c>
      <c r="B65">
        <v>124</v>
      </c>
      <c r="C65">
        <v>620</v>
      </c>
    </row>
    <row r="66" spans="1:3">
      <c r="A66">
        <v>65</v>
      </c>
      <c r="B66">
        <v>126</v>
      </c>
      <c r="C66">
        <v>630</v>
      </c>
    </row>
    <row r="67" spans="1:3">
      <c r="A67">
        <v>66</v>
      </c>
      <c r="B67">
        <v>128</v>
      </c>
      <c r="C67">
        <v>640</v>
      </c>
    </row>
    <row r="68" spans="1:3">
      <c r="A68">
        <v>67</v>
      </c>
      <c r="B68">
        <v>130</v>
      </c>
      <c r="C68">
        <v>650</v>
      </c>
    </row>
    <row r="69" spans="1:3">
      <c r="A69">
        <v>68</v>
      </c>
      <c r="B69">
        <v>132</v>
      </c>
      <c r="C69">
        <v>660</v>
      </c>
    </row>
    <row r="70" spans="1:3">
      <c r="A70">
        <v>69</v>
      </c>
      <c r="B70">
        <v>134</v>
      </c>
      <c r="C70">
        <v>670</v>
      </c>
    </row>
    <row r="71" spans="1:3">
      <c r="A71">
        <v>70</v>
      </c>
      <c r="B71">
        <v>136</v>
      </c>
      <c r="C71">
        <v>680</v>
      </c>
    </row>
    <row r="72" spans="1:3">
      <c r="A72">
        <v>71</v>
      </c>
      <c r="B72">
        <v>138</v>
      </c>
      <c r="C72">
        <v>690</v>
      </c>
    </row>
    <row r="73" spans="1:3">
      <c r="A73">
        <v>72</v>
      </c>
      <c r="B73">
        <v>140</v>
      </c>
      <c r="C73">
        <v>700</v>
      </c>
    </row>
    <row r="74" spans="1:3">
      <c r="A74">
        <v>73</v>
      </c>
      <c r="B74">
        <v>142</v>
      </c>
      <c r="C74">
        <v>710</v>
      </c>
    </row>
    <row r="75" spans="1:3">
      <c r="A75">
        <v>74</v>
      </c>
      <c r="B75">
        <v>144</v>
      </c>
      <c r="C75">
        <v>720</v>
      </c>
    </row>
    <row r="76" spans="1:3">
      <c r="A76">
        <v>75</v>
      </c>
      <c r="B76">
        <v>146</v>
      </c>
      <c r="C76">
        <v>730</v>
      </c>
    </row>
    <row r="77" spans="1:3">
      <c r="A77">
        <v>76</v>
      </c>
      <c r="B77">
        <v>148</v>
      </c>
      <c r="C77">
        <v>740</v>
      </c>
    </row>
    <row r="78" spans="1:3">
      <c r="A78">
        <v>77</v>
      </c>
      <c r="B78">
        <v>150</v>
      </c>
      <c r="C78">
        <v>750</v>
      </c>
    </row>
    <row r="79" spans="1:3">
      <c r="A79">
        <v>78</v>
      </c>
      <c r="B79">
        <v>152</v>
      </c>
      <c r="C79">
        <v>760</v>
      </c>
    </row>
    <row r="80" spans="1:3">
      <c r="A80">
        <v>79</v>
      </c>
      <c r="B80">
        <v>154</v>
      </c>
      <c r="C80">
        <v>770</v>
      </c>
    </row>
    <row r="81" spans="1:3">
      <c r="A81">
        <v>80</v>
      </c>
      <c r="B81">
        <v>156</v>
      </c>
      <c r="C81">
        <v>780</v>
      </c>
    </row>
    <row r="82" spans="1:3">
      <c r="A82">
        <v>81</v>
      </c>
      <c r="B82">
        <v>158</v>
      </c>
      <c r="C82">
        <v>790</v>
      </c>
    </row>
    <row r="83" spans="1:3">
      <c r="A83">
        <v>82</v>
      </c>
      <c r="B83">
        <v>160</v>
      </c>
      <c r="C83">
        <v>800</v>
      </c>
    </row>
    <row r="84" spans="1:3">
      <c r="A84">
        <v>83</v>
      </c>
      <c r="B84">
        <v>162</v>
      </c>
      <c r="C84">
        <v>810</v>
      </c>
    </row>
    <row r="85" spans="1:3">
      <c r="A85">
        <v>84</v>
      </c>
      <c r="B85">
        <v>164</v>
      </c>
      <c r="C85">
        <v>820</v>
      </c>
    </row>
    <row r="86" spans="1:3">
      <c r="A86">
        <v>85</v>
      </c>
      <c r="B86">
        <v>166</v>
      </c>
      <c r="C86">
        <v>830</v>
      </c>
    </row>
    <row r="87" spans="1:3">
      <c r="A87">
        <v>86</v>
      </c>
      <c r="B87">
        <v>168</v>
      </c>
      <c r="C87">
        <v>840</v>
      </c>
    </row>
    <row r="88" spans="1:3">
      <c r="A88">
        <v>87</v>
      </c>
      <c r="B88">
        <v>170</v>
      </c>
      <c r="C88">
        <v>850</v>
      </c>
    </row>
    <row r="89" spans="1:3">
      <c r="A89">
        <v>88</v>
      </c>
      <c r="B89">
        <v>172</v>
      </c>
      <c r="C89">
        <v>860</v>
      </c>
    </row>
    <row r="90" spans="1:3">
      <c r="A90">
        <v>89</v>
      </c>
      <c r="B90">
        <v>174</v>
      </c>
      <c r="C90">
        <v>870</v>
      </c>
    </row>
    <row r="91" spans="1:3">
      <c r="A91">
        <v>90</v>
      </c>
      <c r="B91">
        <v>176</v>
      </c>
      <c r="C91">
        <v>880</v>
      </c>
    </row>
    <row r="92" spans="1:3">
      <c r="A92">
        <v>91</v>
      </c>
      <c r="B92">
        <v>178</v>
      </c>
      <c r="C92">
        <v>890</v>
      </c>
    </row>
    <row r="93" spans="1:3">
      <c r="A93">
        <v>92</v>
      </c>
      <c r="B93">
        <v>180</v>
      </c>
      <c r="C93">
        <v>900</v>
      </c>
    </row>
    <row r="94" spans="1:3">
      <c r="A94">
        <v>93</v>
      </c>
      <c r="B94">
        <v>182</v>
      </c>
      <c r="C94">
        <v>910</v>
      </c>
    </row>
    <row r="95" spans="1:3">
      <c r="A95">
        <v>94</v>
      </c>
      <c r="B95">
        <v>184</v>
      </c>
      <c r="C95">
        <v>920</v>
      </c>
    </row>
    <row r="96" spans="1:3">
      <c r="A96">
        <v>95</v>
      </c>
      <c r="B96">
        <v>186</v>
      </c>
      <c r="C96">
        <v>930</v>
      </c>
    </row>
    <row r="97" spans="1:3">
      <c r="A97">
        <v>96</v>
      </c>
      <c r="B97">
        <v>188</v>
      </c>
      <c r="C97">
        <v>940</v>
      </c>
    </row>
    <row r="98" spans="1:3">
      <c r="A98">
        <v>97</v>
      </c>
      <c r="B98">
        <v>190</v>
      </c>
      <c r="C98">
        <v>950</v>
      </c>
    </row>
    <row r="99" spans="1:3">
      <c r="A99">
        <v>98</v>
      </c>
      <c r="B99">
        <v>192</v>
      </c>
      <c r="C99">
        <v>960</v>
      </c>
    </row>
    <row r="100" spans="1:3">
      <c r="A100">
        <v>99</v>
      </c>
      <c r="B100">
        <v>194</v>
      </c>
      <c r="C100">
        <v>970</v>
      </c>
    </row>
    <row r="101" spans="1:3">
      <c r="A101">
        <v>100</v>
      </c>
      <c r="B101">
        <v>196</v>
      </c>
      <c r="C101">
        <v>980</v>
      </c>
    </row>
    <row r="102" spans="1:3">
      <c r="A102">
        <v>101</v>
      </c>
      <c r="B102">
        <v>198</v>
      </c>
      <c r="C102">
        <v>990</v>
      </c>
    </row>
    <row r="103" spans="1:3">
      <c r="A103">
        <v>102</v>
      </c>
      <c r="B103">
        <v>200</v>
      </c>
      <c r="C103">
        <v>1000</v>
      </c>
    </row>
    <row r="104" spans="1:3">
      <c r="A104">
        <v>103</v>
      </c>
      <c r="B104">
        <v>202</v>
      </c>
    </row>
    <row r="105" spans="1:3">
      <c r="A105">
        <v>104</v>
      </c>
      <c r="B105">
        <v>204</v>
      </c>
    </row>
    <row r="106" spans="1:3">
      <c r="A106">
        <v>105</v>
      </c>
      <c r="B106">
        <v>206</v>
      </c>
    </row>
    <row r="107" spans="1:3">
      <c r="A107">
        <v>106</v>
      </c>
      <c r="B107">
        <v>208</v>
      </c>
    </row>
    <row r="108" spans="1:3">
      <c r="A108">
        <v>107</v>
      </c>
      <c r="B108">
        <v>210</v>
      </c>
    </row>
    <row r="109" spans="1:3">
      <c r="A109">
        <v>108</v>
      </c>
      <c r="B109">
        <v>212</v>
      </c>
    </row>
    <row r="110" spans="1:3">
      <c r="A110">
        <v>109</v>
      </c>
      <c r="B110">
        <v>214</v>
      </c>
    </row>
    <row r="111" spans="1:3">
      <c r="A111">
        <v>110</v>
      </c>
      <c r="B111">
        <v>216</v>
      </c>
    </row>
    <row r="112" spans="1:3">
      <c r="A112">
        <v>111</v>
      </c>
      <c r="B112">
        <v>218</v>
      </c>
    </row>
    <row r="113" spans="1:2">
      <c r="A113">
        <v>112</v>
      </c>
      <c r="B113">
        <v>220</v>
      </c>
    </row>
    <row r="114" spans="1:2">
      <c r="A114">
        <v>113</v>
      </c>
      <c r="B114">
        <v>222</v>
      </c>
    </row>
    <row r="115" spans="1:2">
      <c r="A115">
        <v>114</v>
      </c>
      <c r="B115">
        <v>224</v>
      </c>
    </row>
    <row r="116" spans="1:2">
      <c r="A116">
        <v>115</v>
      </c>
      <c r="B116">
        <v>226</v>
      </c>
    </row>
    <row r="117" spans="1:2">
      <c r="A117">
        <v>116</v>
      </c>
      <c r="B117">
        <v>228</v>
      </c>
    </row>
    <row r="118" spans="1:2">
      <c r="A118">
        <v>117</v>
      </c>
      <c r="B118">
        <v>230</v>
      </c>
    </row>
    <row r="119" spans="1:2">
      <c r="A119">
        <v>118</v>
      </c>
      <c r="B119">
        <v>232</v>
      </c>
    </row>
    <row r="120" spans="1:2">
      <c r="A120">
        <v>119</v>
      </c>
      <c r="B120">
        <v>234</v>
      </c>
    </row>
    <row r="121" spans="1:2">
      <c r="A121">
        <v>120</v>
      </c>
      <c r="B121">
        <v>236</v>
      </c>
    </row>
    <row r="122" spans="1:2">
      <c r="A122">
        <v>121</v>
      </c>
      <c r="B122">
        <v>238</v>
      </c>
    </row>
    <row r="123" spans="1:2">
      <c r="A123">
        <v>122</v>
      </c>
      <c r="B123">
        <v>240</v>
      </c>
    </row>
    <row r="124" spans="1:2">
      <c r="A124">
        <v>123</v>
      </c>
      <c r="B124">
        <v>242</v>
      </c>
    </row>
    <row r="125" spans="1:2">
      <c r="A125">
        <v>124</v>
      </c>
      <c r="B125">
        <v>244</v>
      </c>
    </row>
    <row r="126" spans="1:2">
      <c r="A126">
        <v>125</v>
      </c>
      <c r="B126">
        <v>246</v>
      </c>
    </row>
    <row r="127" spans="1:2">
      <c r="A127">
        <v>126</v>
      </c>
      <c r="B127">
        <v>248</v>
      </c>
    </row>
    <row r="128" spans="1:2">
      <c r="A128">
        <v>127</v>
      </c>
      <c r="B128">
        <v>250</v>
      </c>
    </row>
    <row r="129" spans="1:2">
      <c r="A129">
        <v>128</v>
      </c>
      <c r="B129">
        <v>252</v>
      </c>
    </row>
    <row r="130" spans="1:2">
      <c r="A130">
        <v>129</v>
      </c>
      <c r="B130">
        <v>254</v>
      </c>
    </row>
    <row r="131" spans="1:2">
      <c r="A131">
        <v>130</v>
      </c>
      <c r="B131">
        <v>256</v>
      </c>
    </row>
    <row r="132" spans="1:2">
      <c r="A132">
        <v>131</v>
      </c>
      <c r="B132">
        <v>258</v>
      </c>
    </row>
    <row r="133" spans="1:2">
      <c r="A133">
        <v>132</v>
      </c>
      <c r="B133">
        <v>260</v>
      </c>
    </row>
    <row r="134" spans="1:2">
      <c r="A134">
        <v>133</v>
      </c>
      <c r="B134">
        <v>262</v>
      </c>
    </row>
    <row r="135" spans="1:2">
      <c r="A135">
        <v>134</v>
      </c>
      <c r="B135">
        <v>264</v>
      </c>
    </row>
    <row r="136" spans="1:2">
      <c r="A136">
        <v>135</v>
      </c>
      <c r="B136">
        <v>266</v>
      </c>
    </row>
    <row r="137" spans="1:2">
      <c r="A137">
        <v>136</v>
      </c>
      <c r="B137">
        <v>268</v>
      </c>
    </row>
    <row r="138" spans="1:2">
      <c r="A138">
        <v>137</v>
      </c>
      <c r="B138">
        <v>270</v>
      </c>
    </row>
    <row r="139" spans="1:2">
      <c r="A139">
        <v>138</v>
      </c>
      <c r="B139">
        <v>272</v>
      </c>
    </row>
    <row r="140" spans="1:2">
      <c r="A140">
        <v>139</v>
      </c>
      <c r="B140">
        <v>274</v>
      </c>
    </row>
    <row r="141" spans="1:2">
      <c r="A141">
        <v>140</v>
      </c>
      <c r="B141">
        <v>276</v>
      </c>
    </row>
    <row r="142" spans="1:2">
      <c r="A142">
        <v>141</v>
      </c>
      <c r="B142">
        <v>278</v>
      </c>
    </row>
    <row r="143" spans="1:2">
      <c r="A143">
        <v>142</v>
      </c>
      <c r="B143">
        <v>280</v>
      </c>
    </row>
    <row r="144" spans="1:2">
      <c r="A144">
        <v>143</v>
      </c>
      <c r="B144">
        <v>282</v>
      </c>
    </row>
    <row r="145" spans="1:2">
      <c r="A145">
        <v>144</v>
      </c>
      <c r="B145">
        <v>284</v>
      </c>
    </row>
    <row r="146" spans="1:2">
      <c r="A146">
        <v>145</v>
      </c>
      <c r="B146">
        <v>286</v>
      </c>
    </row>
    <row r="147" spans="1:2">
      <c r="A147">
        <v>146</v>
      </c>
      <c r="B147">
        <v>288</v>
      </c>
    </row>
    <row r="148" spans="1:2">
      <c r="A148">
        <v>147</v>
      </c>
      <c r="B148">
        <v>290</v>
      </c>
    </row>
    <row r="149" spans="1:2">
      <c r="A149">
        <v>148</v>
      </c>
      <c r="B149">
        <v>292</v>
      </c>
    </row>
    <row r="150" spans="1:2">
      <c r="A150">
        <v>149</v>
      </c>
      <c r="B150">
        <v>294</v>
      </c>
    </row>
    <row r="151" spans="1:2">
      <c r="A151">
        <v>150</v>
      </c>
      <c r="B151">
        <v>296</v>
      </c>
    </row>
    <row r="152" spans="1:2">
      <c r="A152">
        <v>151</v>
      </c>
      <c r="B152">
        <v>298</v>
      </c>
    </row>
    <row r="153" spans="1:2">
      <c r="A153">
        <v>152</v>
      </c>
      <c r="B153">
        <v>300</v>
      </c>
    </row>
    <row r="154" spans="1:2">
      <c r="A154">
        <v>153</v>
      </c>
      <c r="B154">
        <v>302</v>
      </c>
    </row>
    <row r="155" spans="1:2">
      <c r="A155">
        <v>154</v>
      </c>
      <c r="B155">
        <v>304</v>
      </c>
    </row>
    <row r="156" spans="1:2">
      <c r="A156">
        <v>155</v>
      </c>
      <c r="B156">
        <v>306</v>
      </c>
    </row>
    <row r="157" spans="1:2">
      <c r="A157">
        <v>156</v>
      </c>
      <c r="B157">
        <v>308</v>
      </c>
    </row>
    <row r="158" spans="1:2">
      <c r="A158">
        <v>157</v>
      </c>
      <c r="B158">
        <v>310</v>
      </c>
    </row>
    <row r="159" spans="1:2">
      <c r="A159">
        <v>158</v>
      </c>
      <c r="B159">
        <v>312</v>
      </c>
    </row>
    <row r="160" spans="1:2">
      <c r="A160">
        <v>159</v>
      </c>
      <c r="B160">
        <v>314</v>
      </c>
    </row>
    <row r="161" spans="1:2">
      <c r="A161">
        <v>160</v>
      </c>
      <c r="B161">
        <v>316</v>
      </c>
    </row>
    <row r="162" spans="1:2">
      <c r="A162">
        <v>161</v>
      </c>
      <c r="B162">
        <v>318</v>
      </c>
    </row>
    <row r="163" spans="1:2">
      <c r="A163">
        <v>162</v>
      </c>
      <c r="B163">
        <v>320</v>
      </c>
    </row>
    <row r="164" spans="1:2">
      <c r="A164">
        <v>163</v>
      </c>
      <c r="B164">
        <v>322</v>
      </c>
    </row>
    <row r="165" spans="1:2">
      <c r="A165">
        <v>164</v>
      </c>
      <c r="B165">
        <v>324</v>
      </c>
    </row>
    <row r="166" spans="1:2">
      <c r="A166">
        <v>165</v>
      </c>
      <c r="B166">
        <v>326</v>
      </c>
    </row>
    <row r="167" spans="1:2">
      <c r="A167">
        <v>166</v>
      </c>
      <c r="B167">
        <v>328</v>
      </c>
    </row>
    <row r="168" spans="1:2">
      <c r="A168">
        <v>167</v>
      </c>
      <c r="B168">
        <v>330</v>
      </c>
    </row>
    <row r="169" spans="1:2">
      <c r="A169">
        <v>168</v>
      </c>
      <c r="B169">
        <v>332</v>
      </c>
    </row>
    <row r="170" spans="1:2">
      <c r="A170">
        <v>169</v>
      </c>
      <c r="B170">
        <v>334</v>
      </c>
    </row>
    <row r="171" spans="1:2">
      <c r="A171">
        <v>170</v>
      </c>
      <c r="B171">
        <v>336</v>
      </c>
    </row>
    <row r="172" spans="1:2">
      <c r="A172">
        <v>171</v>
      </c>
      <c r="B172">
        <v>338</v>
      </c>
    </row>
    <row r="173" spans="1:2">
      <c r="A173">
        <v>172</v>
      </c>
      <c r="B173">
        <v>340</v>
      </c>
    </row>
    <row r="174" spans="1:2">
      <c r="A174">
        <v>173</v>
      </c>
      <c r="B174">
        <v>342</v>
      </c>
    </row>
    <row r="175" spans="1:2">
      <c r="A175">
        <v>174</v>
      </c>
      <c r="B175">
        <v>344</v>
      </c>
    </row>
    <row r="176" spans="1:2">
      <c r="A176">
        <v>175</v>
      </c>
      <c r="B176">
        <v>346</v>
      </c>
    </row>
    <row r="177" spans="1:2">
      <c r="A177">
        <v>176</v>
      </c>
      <c r="B177">
        <v>348</v>
      </c>
    </row>
    <row r="178" spans="1:2">
      <c r="A178">
        <v>177</v>
      </c>
      <c r="B178">
        <v>350</v>
      </c>
    </row>
    <row r="179" spans="1:2">
      <c r="A179">
        <v>178</v>
      </c>
      <c r="B179">
        <v>352</v>
      </c>
    </row>
    <row r="180" spans="1:2">
      <c r="A180">
        <v>179</v>
      </c>
      <c r="B180">
        <v>354</v>
      </c>
    </row>
    <row r="181" spans="1:2">
      <c r="A181">
        <v>180</v>
      </c>
      <c r="B181">
        <v>356</v>
      </c>
    </row>
    <row r="182" spans="1:2">
      <c r="A182">
        <v>181</v>
      </c>
      <c r="B182">
        <v>358</v>
      </c>
    </row>
    <row r="183" spans="1:2">
      <c r="A183">
        <v>182</v>
      </c>
      <c r="B183">
        <v>360</v>
      </c>
    </row>
    <row r="184" spans="1:2">
      <c r="A184">
        <v>183</v>
      </c>
      <c r="B184">
        <v>362</v>
      </c>
    </row>
    <row r="185" spans="1:2">
      <c r="A185">
        <v>184</v>
      </c>
      <c r="B185">
        <v>364</v>
      </c>
    </row>
    <row r="186" spans="1:2">
      <c r="A186">
        <v>185</v>
      </c>
      <c r="B186">
        <v>366</v>
      </c>
    </row>
    <row r="187" spans="1:2">
      <c r="A187">
        <v>186</v>
      </c>
      <c r="B187">
        <v>368</v>
      </c>
    </row>
    <row r="188" spans="1:2">
      <c r="A188">
        <v>187</v>
      </c>
      <c r="B188">
        <v>370</v>
      </c>
    </row>
    <row r="189" spans="1:2">
      <c r="A189">
        <v>188</v>
      </c>
      <c r="B189">
        <v>372</v>
      </c>
    </row>
    <row r="190" spans="1:2">
      <c r="A190">
        <v>189</v>
      </c>
      <c r="B190">
        <v>374</v>
      </c>
    </row>
    <row r="191" spans="1:2">
      <c r="A191">
        <v>190</v>
      </c>
      <c r="B191">
        <v>376</v>
      </c>
    </row>
    <row r="192" spans="1:2">
      <c r="A192">
        <v>191</v>
      </c>
      <c r="B192">
        <v>378</v>
      </c>
    </row>
    <row r="193" spans="1:2">
      <c r="A193">
        <v>192</v>
      </c>
      <c r="B193">
        <v>380</v>
      </c>
    </row>
    <row r="194" spans="1:2">
      <c r="A194">
        <v>193</v>
      </c>
      <c r="B194">
        <v>382</v>
      </c>
    </row>
    <row r="195" spans="1:2">
      <c r="A195">
        <v>194</v>
      </c>
      <c r="B195">
        <v>384</v>
      </c>
    </row>
    <row r="196" spans="1:2">
      <c r="A196">
        <v>195</v>
      </c>
      <c r="B196">
        <v>386</v>
      </c>
    </row>
    <row r="197" spans="1:2">
      <c r="A197">
        <v>196</v>
      </c>
      <c r="B197">
        <v>388</v>
      </c>
    </row>
    <row r="198" spans="1:2">
      <c r="A198">
        <v>197</v>
      </c>
      <c r="B198">
        <v>390</v>
      </c>
    </row>
    <row r="199" spans="1:2">
      <c r="A199">
        <v>198</v>
      </c>
      <c r="B199">
        <v>392</v>
      </c>
    </row>
    <row r="200" spans="1:2">
      <c r="A200">
        <v>199</v>
      </c>
      <c r="B200">
        <v>394</v>
      </c>
    </row>
    <row r="201" spans="1:2">
      <c r="A201">
        <v>200</v>
      </c>
      <c r="B201">
        <v>396</v>
      </c>
    </row>
    <row r="202" spans="1:2">
      <c r="A202">
        <v>201</v>
      </c>
      <c r="B202">
        <v>398</v>
      </c>
    </row>
    <row r="203" spans="1:2">
      <c r="A203">
        <v>202</v>
      </c>
      <c r="B203">
        <v>400</v>
      </c>
    </row>
    <row r="204" spans="1:2">
      <c r="A204">
        <v>203</v>
      </c>
      <c r="B204">
        <v>402</v>
      </c>
    </row>
    <row r="205" spans="1:2">
      <c r="A205">
        <v>204</v>
      </c>
      <c r="B205">
        <v>404</v>
      </c>
    </row>
    <row r="206" spans="1:2">
      <c r="A206">
        <v>205</v>
      </c>
      <c r="B206">
        <v>406</v>
      </c>
    </row>
    <row r="207" spans="1:2">
      <c r="A207">
        <v>206</v>
      </c>
      <c r="B207">
        <v>408</v>
      </c>
    </row>
    <row r="208" spans="1:2">
      <c r="A208">
        <v>207</v>
      </c>
      <c r="B208">
        <v>410</v>
      </c>
    </row>
    <row r="209" spans="1:2">
      <c r="A209">
        <v>208</v>
      </c>
      <c r="B209">
        <v>412</v>
      </c>
    </row>
    <row r="210" spans="1:2">
      <c r="A210">
        <v>209</v>
      </c>
      <c r="B210">
        <v>414</v>
      </c>
    </row>
    <row r="211" spans="1:2">
      <c r="A211">
        <v>210</v>
      </c>
      <c r="B211">
        <v>416</v>
      </c>
    </row>
    <row r="212" spans="1:2">
      <c r="A212">
        <v>211</v>
      </c>
      <c r="B212">
        <v>418</v>
      </c>
    </row>
    <row r="213" spans="1:2">
      <c r="A213">
        <v>212</v>
      </c>
      <c r="B213">
        <v>420</v>
      </c>
    </row>
    <row r="214" spans="1:2">
      <c r="A214">
        <v>213</v>
      </c>
      <c r="B214">
        <v>422</v>
      </c>
    </row>
    <row r="215" spans="1:2">
      <c r="A215">
        <v>214</v>
      </c>
      <c r="B215">
        <v>424</v>
      </c>
    </row>
    <row r="216" spans="1:2">
      <c r="A216">
        <v>215</v>
      </c>
      <c r="B216">
        <v>426</v>
      </c>
    </row>
    <row r="217" spans="1:2">
      <c r="A217">
        <v>216</v>
      </c>
      <c r="B217">
        <v>428</v>
      </c>
    </row>
    <row r="218" spans="1:2">
      <c r="A218">
        <v>217</v>
      </c>
      <c r="B218">
        <v>430</v>
      </c>
    </row>
    <row r="219" spans="1:2">
      <c r="A219">
        <v>218</v>
      </c>
      <c r="B219">
        <v>432</v>
      </c>
    </row>
    <row r="220" spans="1:2">
      <c r="A220">
        <v>219</v>
      </c>
      <c r="B220">
        <v>434</v>
      </c>
    </row>
    <row r="221" spans="1:2">
      <c r="A221">
        <v>220</v>
      </c>
      <c r="B221">
        <v>436</v>
      </c>
    </row>
    <row r="222" spans="1:2">
      <c r="A222">
        <v>221</v>
      </c>
      <c r="B222">
        <v>438</v>
      </c>
    </row>
    <row r="223" spans="1:2">
      <c r="A223">
        <v>222</v>
      </c>
      <c r="B223">
        <v>440</v>
      </c>
    </row>
    <row r="224" spans="1:2">
      <c r="A224">
        <v>223</v>
      </c>
      <c r="B224">
        <v>442</v>
      </c>
    </row>
    <row r="225" spans="1:2">
      <c r="A225">
        <v>224</v>
      </c>
      <c r="B225">
        <v>444</v>
      </c>
    </row>
    <row r="226" spans="1:2">
      <c r="A226">
        <v>225</v>
      </c>
      <c r="B226">
        <v>446</v>
      </c>
    </row>
    <row r="227" spans="1:2">
      <c r="A227">
        <v>226</v>
      </c>
      <c r="B227">
        <v>448</v>
      </c>
    </row>
    <row r="228" spans="1:2">
      <c r="A228">
        <v>227</v>
      </c>
      <c r="B228">
        <v>450</v>
      </c>
    </row>
    <row r="229" spans="1:2">
      <c r="A229">
        <v>228</v>
      </c>
      <c r="B229">
        <v>452</v>
      </c>
    </row>
    <row r="230" spans="1:2">
      <c r="A230">
        <v>229</v>
      </c>
      <c r="B230">
        <v>454</v>
      </c>
    </row>
    <row r="231" spans="1:2">
      <c r="A231">
        <v>230</v>
      </c>
      <c r="B231">
        <v>456</v>
      </c>
    </row>
    <row r="232" spans="1:2">
      <c r="A232">
        <v>231</v>
      </c>
      <c r="B232">
        <v>458</v>
      </c>
    </row>
    <row r="233" spans="1:2">
      <c r="A233">
        <v>232</v>
      </c>
      <c r="B233">
        <v>460</v>
      </c>
    </row>
    <row r="234" spans="1:2">
      <c r="A234">
        <v>233</v>
      </c>
      <c r="B234">
        <v>462</v>
      </c>
    </row>
    <row r="235" spans="1:2">
      <c r="A235">
        <v>234</v>
      </c>
      <c r="B235">
        <v>464</v>
      </c>
    </row>
    <row r="236" spans="1:2">
      <c r="A236">
        <v>235</v>
      </c>
      <c r="B236">
        <v>466</v>
      </c>
    </row>
    <row r="237" spans="1:2">
      <c r="A237">
        <v>236</v>
      </c>
      <c r="B237">
        <v>468</v>
      </c>
    </row>
    <row r="238" spans="1:2">
      <c r="A238">
        <v>237</v>
      </c>
      <c r="B238">
        <v>470</v>
      </c>
    </row>
    <row r="239" spans="1:2">
      <c r="A239">
        <v>238</v>
      </c>
      <c r="B239">
        <v>472</v>
      </c>
    </row>
    <row r="240" spans="1:2">
      <c r="A240">
        <v>239</v>
      </c>
      <c r="B240">
        <v>474</v>
      </c>
    </row>
    <row r="241" spans="1:2">
      <c r="A241">
        <v>240</v>
      </c>
      <c r="B241">
        <v>476</v>
      </c>
    </row>
    <row r="242" spans="1:2">
      <c r="A242">
        <v>241</v>
      </c>
      <c r="B242">
        <v>478</v>
      </c>
    </row>
    <row r="243" spans="1:2">
      <c r="A243">
        <v>242</v>
      </c>
      <c r="B243">
        <v>480</v>
      </c>
    </row>
    <row r="244" spans="1:2">
      <c r="A244">
        <v>243</v>
      </c>
      <c r="B244">
        <v>482</v>
      </c>
    </row>
    <row r="245" spans="1:2">
      <c r="A245">
        <v>244</v>
      </c>
      <c r="B245">
        <v>484</v>
      </c>
    </row>
    <row r="246" spans="1:2">
      <c r="A246">
        <v>245</v>
      </c>
      <c r="B246">
        <v>486</v>
      </c>
    </row>
    <row r="247" spans="1:2">
      <c r="A247">
        <v>246</v>
      </c>
      <c r="B247">
        <v>488</v>
      </c>
    </row>
    <row r="248" spans="1:2">
      <c r="A248">
        <v>247</v>
      </c>
      <c r="B248">
        <v>490</v>
      </c>
    </row>
    <row r="249" spans="1:2">
      <c r="A249">
        <v>248</v>
      </c>
      <c r="B249">
        <v>492</v>
      </c>
    </row>
    <row r="250" spans="1:2">
      <c r="A250">
        <v>249</v>
      </c>
      <c r="B250">
        <v>494</v>
      </c>
    </row>
    <row r="251" spans="1:2">
      <c r="A251">
        <v>250</v>
      </c>
      <c r="B251">
        <v>496</v>
      </c>
    </row>
    <row r="252" spans="1:2">
      <c r="A252">
        <v>251</v>
      </c>
      <c r="B252">
        <v>498</v>
      </c>
    </row>
    <row r="253" spans="1:2">
      <c r="A253">
        <v>252</v>
      </c>
      <c r="B253">
        <v>500</v>
      </c>
    </row>
    <row r="254" spans="1:2">
      <c r="A254">
        <v>253</v>
      </c>
      <c r="B254">
        <v>502</v>
      </c>
    </row>
    <row r="255" spans="1:2">
      <c r="A255">
        <v>254</v>
      </c>
      <c r="B255">
        <v>504</v>
      </c>
    </row>
    <row r="256" spans="1:2">
      <c r="A256">
        <v>255</v>
      </c>
      <c r="B256">
        <v>506</v>
      </c>
    </row>
    <row r="257" spans="1:2">
      <c r="A257">
        <v>256</v>
      </c>
      <c r="B257">
        <v>508</v>
      </c>
    </row>
    <row r="258" spans="1:2">
      <c r="A258">
        <v>257</v>
      </c>
      <c r="B258">
        <v>510</v>
      </c>
    </row>
    <row r="259" spans="1:2">
      <c r="A259">
        <v>258</v>
      </c>
      <c r="B259">
        <v>512</v>
      </c>
    </row>
    <row r="260" spans="1:2">
      <c r="A260">
        <v>259</v>
      </c>
      <c r="B260">
        <v>514</v>
      </c>
    </row>
    <row r="261" spans="1:2">
      <c r="A261">
        <v>260</v>
      </c>
      <c r="B261">
        <v>516</v>
      </c>
    </row>
    <row r="262" spans="1:2">
      <c r="A262">
        <v>261</v>
      </c>
      <c r="B262">
        <v>518</v>
      </c>
    </row>
    <row r="263" spans="1:2">
      <c r="A263">
        <v>262</v>
      </c>
      <c r="B263">
        <v>520</v>
      </c>
    </row>
    <row r="264" spans="1:2">
      <c r="A264">
        <v>263</v>
      </c>
      <c r="B264">
        <v>522</v>
      </c>
    </row>
    <row r="265" spans="1:2">
      <c r="A265">
        <v>264</v>
      </c>
      <c r="B265">
        <v>524</v>
      </c>
    </row>
    <row r="266" spans="1:2">
      <c r="A266">
        <v>265</v>
      </c>
      <c r="B266">
        <v>526</v>
      </c>
    </row>
    <row r="267" spans="1:2">
      <c r="A267">
        <v>266</v>
      </c>
      <c r="B267">
        <v>528</v>
      </c>
    </row>
    <row r="268" spans="1:2">
      <c r="A268">
        <v>267</v>
      </c>
      <c r="B268">
        <v>530</v>
      </c>
    </row>
    <row r="269" spans="1:2">
      <c r="A269">
        <v>268</v>
      </c>
      <c r="B269">
        <v>532</v>
      </c>
    </row>
    <row r="270" spans="1:2">
      <c r="A270">
        <v>269</v>
      </c>
      <c r="B270">
        <v>534</v>
      </c>
    </row>
    <row r="271" spans="1:2">
      <c r="A271">
        <v>270</v>
      </c>
      <c r="B271">
        <v>536</v>
      </c>
    </row>
    <row r="272" spans="1:2">
      <c r="A272">
        <v>271</v>
      </c>
      <c r="B272">
        <v>538</v>
      </c>
    </row>
    <row r="273" spans="1:2">
      <c r="A273">
        <v>272</v>
      </c>
      <c r="B273">
        <v>540</v>
      </c>
    </row>
    <row r="274" spans="1:2">
      <c r="A274">
        <v>273</v>
      </c>
      <c r="B274">
        <v>542</v>
      </c>
    </row>
    <row r="275" spans="1:2">
      <c r="A275">
        <v>274</v>
      </c>
      <c r="B275">
        <v>544</v>
      </c>
    </row>
    <row r="276" spans="1:2">
      <c r="A276">
        <v>275</v>
      </c>
      <c r="B276">
        <v>546</v>
      </c>
    </row>
    <row r="277" spans="1:2">
      <c r="A277">
        <v>276</v>
      </c>
      <c r="B277">
        <v>548</v>
      </c>
    </row>
    <row r="278" spans="1:2">
      <c r="A278">
        <v>277</v>
      </c>
      <c r="B278">
        <v>550</v>
      </c>
    </row>
    <row r="279" spans="1:2">
      <c r="A279">
        <v>278</v>
      </c>
      <c r="B279">
        <v>552</v>
      </c>
    </row>
    <row r="280" spans="1:2">
      <c r="A280">
        <v>279</v>
      </c>
      <c r="B280">
        <v>554</v>
      </c>
    </row>
    <row r="281" spans="1:2">
      <c r="A281">
        <v>280</v>
      </c>
      <c r="B281">
        <v>556</v>
      </c>
    </row>
    <row r="282" spans="1:2">
      <c r="A282">
        <v>281</v>
      </c>
      <c r="B282">
        <v>558</v>
      </c>
    </row>
    <row r="283" spans="1:2">
      <c r="A283">
        <v>282</v>
      </c>
      <c r="B283">
        <v>560</v>
      </c>
    </row>
    <row r="284" spans="1:2">
      <c r="A284">
        <v>283</v>
      </c>
      <c r="B284">
        <v>562</v>
      </c>
    </row>
    <row r="285" spans="1:2">
      <c r="A285">
        <v>284</v>
      </c>
      <c r="B285">
        <v>564</v>
      </c>
    </row>
    <row r="286" spans="1:2">
      <c r="A286">
        <v>285</v>
      </c>
      <c r="B286">
        <v>566</v>
      </c>
    </row>
    <row r="287" spans="1:2">
      <c r="A287">
        <v>286</v>
      </c>
      <c r="B287">
        <v>568</v>
      </c>
    </row>
    <row r="288" spans="1:2">
      <c r="A288">
        <v>287</v>
      </c>
      <c r="B288">
        <v>570</v>
      </c>
    </row>
    <row r="289" spans="1:2">
      <c r="A289">
        <v>288</v>
      </c>
      <c r="B289">
        <v>572</v>
      </c>
    </row>
    <row r="290" spans="1:2">
      <c r="A290">
        <v>289</v>
      </c>
      <c r="B290">
        <v>574</v>
      </c>
    </row>
    <row r="291" spans="1:2">
      <c r="A291">
        <v>290</v>
      </c>
      <c r="B291">
        <v>576</v>
      </c>
    </row>
    <row r="292" spans="1:2">
      <c r="A292">
        <v>291</v>
      </c>
      <c r="B292">
        <v>578</v>
      </c>
    </row>
    <row r="293" spans="1:2">
      <c r="A293">
        <v>292</v>
      </c>
      <c r="B293">
        <v>580</v>
      </c>
    </row>
    <row r="294" spans="1:2">
      <c r="A294">
        <v>293</v>
      </c>
      <c r="B294">
        <v>582</v>
      </c>
    </row>
    <row r="295" spans="1:2">
      <c r="A295">
        <v>294</v>
      </c>
      <c r="B295">
        <v>584</v>
      </c>
    </row>
    <row r="296" spans="1:2">
      <c r="A296">
        <v>295</v>
      </c>
      <c r="B296">
        <v>586</v>
      </c>
    </row>
    <row r="297" spans="1:2">
      <c r="A297">
        <v>296</v>
      </c>
      <c r="B297">
        <v>588</v>
      </c>
    </row>
    <row r="298" spans="1:2">
      <c r="A298">
        <v>297</v>
      </c>
      <c r="B298">
        <v>590</v>
      </c>
    </row>
    <row r="299" spans="1:2">
      <c r="A299">
        <v>298</v>
      </c>
      <c r="B299">
        <v>592</v>
      </c>
    </row>
    <row r="300" spans="1:2">
      <c r="A300">
        <v>299</v>
      </c>
      <c r="B300">
        <v>594</v>
      </c>
    </row>
    <row r="301" spans="1:2">
      <c r="A301">
        <v>300</v>
      </c>
      <c r="B301">
        <v>596</v>
      </c>
    </row>
    <row r="302" spans="1:2">
      <c r="A302">
        <v>301</v>
      </c>
      <c r="B302">
        <v>598</v>
      </c>
    </row>
    <row r="303" spans="1:2">
      <c r="A303">
        <v>302</v>
      </c>
      <c r="B303">
        <v>600</v>
      </c>
    </row>
    <row r="304" spans="1:2">
      <c r="A304">
        <v>303</v>
      </c>
      <c r="B304">
        <v>602</v>
      </c>
    </row>
    <row r="305" spans="1:2">
      <c r="A305">
        <v>304</v>
      </c>
      <c r="B305">
        <v>604</v>
      </c>
    </row>
    <row r="306" spans="1:2">
      <c r="A306">
        <v>305</v>
      </c>
      <c r="B306">
        <v>606</v>
      </c>
    </row>
    <row r="307" spans="1:2">
      <c r="A307">
        <v>306</v>
      </c>
      <c r="B307">
        <v>608</v>
      </c>
    </row>
    <row r="308" spans="1:2">
      <c r="A308">
        <v>307</v>
      </c>
      <c r="B308">
        <v>610</v>
      </c>
    </row>
    <row r="309" spans="1:2">
      <c r="A309">
        <v>308</v>
      </c>
      <c r="B309">
        <v>612</v>
      </c>
    </row>
    <row r="310" spans="1:2">
      <c r="A310">
        <v>309</v>
      </c>
      <c r="B310">
        <v>614</v>
      </c>
    </row>
    <row r="311" spans="1:2">
      <c r="A311">
        <v>310</v>
      </c>
      <c r="B311">
        <v>616</v>
      </c>
    </row>
    <row r="312" spans="1:2">
      <c r="A312">
        <v>311</v>
      </c>
      <c r="B312">
        <v>618</v>
      </c>
    </row>
    <row r="313" spans="1:2">
      <c r="A313">
        <v>312</v>
      </c>
      <c r="B313">
        <v>620</v>
      </c>
    </row>
    <row r="314" spans="1:2">
      <c r="A314">
        <v>313</v>
      </c>
      <c r="B314">
        <v>622</v>
      </c>
    </row>
    <row r="315" spans="1:2">
      <c r="A315">
        <v>314</v>
      </c>
      <c r="B315">
        <v>624</v>
      </c>
    </row>
    <row r="316" spans="1:2">
      <c r="A316">
        <v>315</v>
      </c>
      <c r="B316">
        <v>626</v>
      </c>
    </row>
    <row r="317" spans="1:2">
      <c r="A317">
        <v>316</v>
      </c>
      <c r="B317">
        <v>628</v>
      </c>
    </row>
    <row r="318" spans="1:2">
      <c r="A318">
        <v>317</v>
      </c>
      <c r="B318">
        <v>630</v>
      </c>
    </row>
    <row r="319" spans="1:2">
      <c r="A319">
        <v>318</v>
      </c>
      <c r="B319">
        <v>632</v>
      </c>
    </row>
    <row r="320" spans="1:2">
      <c r="A320">
        <v>319</v>
      </c>
      <c r="B320">
        <v>634</v>
      </c>
    </row>
    <row r="321" spans="1:2">
      <c r="A321">
        <v>320</v>
      </c>
      <c r="B321">
        <v>636</v>
      </c>
    </row>
    <row r="322" spans="1:2">
      <c r="A322">
        <v>321</v>
      </c>
      <c r="B322">
        <v>638</v>
      </c>
    </row>
    <row r="323" spans="1:2">
      <c r="A323">
        <v>322</v>
      </c>
      <c r="B323">
        <v>640</v>
      </c>
    </row>
    <row r="324" spans="1:2">
      <c r="A324">
        <v>323</v>
      </c>
      <c r="B324">
        <v>642</v>
      </c>
    </row>
    <row r="325" spans="1:2">
      <c r="A325">
        <v>324</v>
      </c>
      <c r="B325">
        <v>644</v>
      </c>
    </row>
    <row r="326" spans="1:2">
      <c r="A326">
        <v>325</v>
      </c>
      <c r="B326">
        <v>646</v>
      </c>
    </row>
    <row r="327" spans="1:2">
      <c r="A327">
        <v>326</v>
      </c>
      <c r="B327">
        <v>648</v>
      </c>
    </row>
    <row r="328" spans="1:2">
      <c r="A328">
        <v>327</v>
      </c>
      <c r="B328">
        <v>650</v>
      </c>
    </row>
    <row r="329" spans="1:2">
      <c r="A329">
        <v>328</v>
      </c>
      <c r="B329">
        <v>652</v>
      </c>
    </row>
    <row r="330" spans="1:2">
      <c r="A330">
        <v>329</v>
      </c>
      <c r="B330">
        <v>654</v>
      </c>
    </row>
    <row r="331" spans="1:2">
      <c r="A331">
        <v>330</v>
      </c>
      <c r="B331">
        <v>656</v>
      </c>
    </row>
    <row r="332" spans="1:2">
      <c r="A332">
        <v>331</v>
      </c>
      <c r="B332">
        <v>658</v>
      </c>
    </row>
    <row r="333" spans="1:2">
      <c r="A333">
        <v>332</v>
      </c>
      <c r="B333">
        <v>660</v>
      </c>
    </row>
    <row r="334" spans="1:2">
      <c r="A334">
        <v>333</v>
      </c>
      <c r="B334">
        <v>662</v>
      </c>
    </row>
    <row r="335" spans="1:2">
      <c r="A335">
        <v>334</v>
      </c>
      <c r="B335">
        <v>664</v>
      </c>
    </row>
    <row r="336" spans="1:2">
      <c r="A336">
        <v>335</v>
      </c>
      <c r="B336">
        <v>666</v>
      </c>
    </row>
    <row r="337" spans="1:2">
      <c r="A337">
        <v>336</v>
      </c>
      <c r="B337">
        <v>668</v>
      </c>
    </row>
    <row r="338" spans="1:2">
      <c r="A338">
        <v>337</v>
      </c>
      <c r="B338">
        <v>670</v>
      </c>
    </row>
    <row r="339" spans="1:2">
      <c r="A339">
        <v>338</v>
      </c>
      <c r="B339">
        <v>672</v>
      </c>
    </row>
    <row r="340" spans="1:2">
      <c r="A340">
        <v>339</v>
      </c>
      <c r="B340">
        <v>674</v>
      </c>
    </row>
    <row r="341" spans="1:2">
      <c r="A341">
        <v>340</v>
      </c>
      <c r="B341">
        <v>676</v>
      </c>
    </row>
    <row r="342" spans="1:2">
      <c r="A342">
        <v>341</v>
      </c>
      <c r="B342">
        <v>678</v>
      </c>
    </row>
    <row r="343" spans="1:2">
      <c r="A343">
        <v>342</v>
      </c>
      <c r="B343">
        <v>680</v>
      </c>
    </row>
    <row r="344" spans="1:2">
      <c r="A344">
        <v>343</v>
      </c>
      <c r="B344">
        <v>682</v>
      </c>
    </row>
    <row r="345" spans="1:2">
      <c r="A345">
        <v>344</v>
      </c>
      <c r="B345">
        <v>684</v>
      </c>
    </row>
    <row r="346" spans="1:2">
      <c r="A346">
        <v>345</v>
      </c>
      <c r="B346">
        <v>686</v>
      </c>
    </row>
    <row r="347" spans="1:2">
      <c r="A347">
        <v>346</v>
      </c>
      <c r="B347">
        <v>688</v>
      </c>
    </row>
    <row r="348" spans="1:2">
      <c r="A348">
        <v>347</v>
      </c>
      <c r="B348">
        <v>690</v>
      </c>
    </row>
    <row r="349" spans="1:2">
      <c r="A349">
        <v>348</v>
      </c>
      <c r="B349">
        <v>692</v>
      </c>
    </row>
    <row r="350" spans="1:2">
      <c r="A350">
        <v>349</v>
      </c>
      <c r="B350">
        <v>694</v>
      </c>
    </row>
    <row r="351" spans="1:2">
      <c r="A351">
        <v>350</v>
      </c>
      <c r="B351">
        <v>696</v>
      </c>
    </row>
    <row r="352" spans="1:2">
      <c r="A352">
        <v>351</v>
      </c>
      <c r="B352">
        <v>698</v>
      </c>
    </row>
    <row r="353" spans="1:2">
      <c r="A353">
        <v>352</v>
      </c>
      <c r="B353">
        <v>700</v>
      </c>
    </row>
    <row r="354" spans="1:2">
      <c r="A354">
        <v>353</v>
      </c>
      <c r="B354">
        <v>702</v>
      </c>
    </row>
    <row r="355" spans="1:2">
      <c r="A355">
        <v>354</v>
      </c>
      <c r="B355">
        <v>704</v>
      </c>
    </row>
    <row r="356" spans="1:2">
      <c r="A356">
        <v>355</v>
      </c>
      <c r="B356">
        <v>706</v>
      </c>
    </row>
    <row r="357" spans="1:2">
      <c r="A357">
        <v>356</v>
      </c>
      <c r="B357">
        <v>708</v>
      </c>
    </row>
    <row r="358" spans="1:2">
      <c r="A358">
        <v>357</v>
      </c>
      <c r="B358">
        <v>710</v>
      </c>
    </row>
    <row r="359" spans="1:2">
      <c r="A359">
        <v>358</v>
      </c>
      <c r="B359">
        <v>712</v>
      </c>
    </row>
    <row r="360" spans="1:2">
      <c r="A360">
        <v>359</v>
      </c>
      <c r="B360">
        <v>714</v>
      </c>
    </row>
    <row r="361" spans="1:2">
      <c r="A361">
        <v>360</v>
      </c>
      <c r="B361">
        <v>716</v>
      </c>
    </row>
    <row r="362" spans="1:2">
      <c r="A362">
        <v>361</v>
      </c>
      <c r="B362">
        <v>718</v>
      </c>
    </row>
    <row r="363" spans="1:2">
      <c r="A363">
        <v>362</v>
      </c>
      <c r="B363">
        <v>720</v>
      </c>
    </row>
    <row r="364" spans="1:2">
      <c r="A364">
        <v>363</v>
      </c>
      <c r="B364">
        <v>722</v>
      </c>
    </row>
    <row r="365" spans="1:2">
      <c r="A365">
        <v>364</v>
      </c>
      <c r="B365">
        <v>724</v>
      </c>
    </row>
    <row r="366" spans="1:2">
      <c r="A366">
        <v>365</v>
      </c>
      <c r="B366">
        <v>726</v>
      </c>
    </row>
    <row r="367" spans="1:2">
      <c r="A367">
        <v>366</v>
      </c>
      <c r="B367">
        <v>728</v>
      </c>
    </row>
    <row r="368" spans="1:2">
      <c r="A368">
        <v>367</v>
      </c>
      <c r="B368">
        <v>730</v>
      </c>
    </row>
    <row r="369" spans="1:2">
      <c r="A369">
        <v>368</v>
      </c>
      <c r="B369">
        <v>732</v>
      </c>
    </row>
    <row r="370" spans="1:2">
      <c r="A370">
        <v>369</v>
      </c>
      <c r="B370">
        <v>734</v>
      </c>
    </row>
    <row r="371" spans="1:2">
      <c r="A371">
        <v>370</v>
      </c>
      <c r="B371">
        <v>736</v>
      </c>
    </row>
    <row r="372" spans="1:2">
      <c r="A372">
        <v>371</v>
      </c>
      <c r="B372">
        <v>738</v>
      </c>
    </row>
    <row r="373" spans="1:2">
      <c r="A373">
        <v>372</v>
      </c>
      <c r="B373">
        <v>740</v>
      </c>
    </row>
    <row r="374" spans="1:2">
      <c r="A374">
        <v>373</v>
      </c>
      <c r="B374">
        <v>742</v>
      </c>
    </row>
    <row r="375" spans="1:2">
      <c r="A375">
        <v>374</v>
      </c>
      <c r="B375">
        <v>744</v>
      </c>
    </row>
    <row r="376" spans="1:2">
      <c r="A376">
        <v>375</v>
      </c>
      <c r="B376">
        <v>746</v>
      </c>
    </row>
    <row r="377" spans="1:2">
      <c r="A377">
        <v>376</v>
      </c>
      <c r="B377">
        <v>748</v>
      </c>
    </row>
    <row r="378" spans="1:2">
      <c r="A378">
        <v>377</v>
      </c>
      <c r="B378">
        <v>750</v>
      </c>
    </row>
    <row r="379" spans="1:2">
      <c r="A379">
        <v>378</v>
      </c>
      <c r="B379">
        <v>752</v>
      </c>
    </row>
    <row r="380" spans="1:2">
      <c r="A380">
        <v>379</v>
      </c>
      <c r="B380">
        <v>754</v>
      </c>
    </row>
    <row r="381" spans="1:2">
      <c r="A381">
        <v>380</v>
      </c>
      <c r="B381">
        <v>756</v>
      </c>
    </row>
    <row r="382" spans="1:2">
      <c r="A382">
        <v>381</v>
      </c>
      <c r="B382">
        <v>758</v>
      </c>
    </row>
    <row r="383" spans="1:2">
      <c r="A383">
        <v>382</v>
      </c>
      <c r="B383">
        <v>760</v>
      </c>
    </row>
    <row r="384" spans="1:2">
      <c r="A384">
        <v>383</v>
      </c>
      <c r="B384">
        <v>762</v>
      </c>
    </row>
    <row r="385" spans="1:2">
      <c r="A385">
        <v>384</v>
      </c>
      <c r="B385">
        <v>764</v>
      </c>
    </row>
    <row r="386" spans="1:2">
      <c r="A386">
        <v>385</v>
      </c>
      <c r="B386">
        <v>766</v>
      </c>
    </row>
    <row r="387" spans="1:2">
      <c r="A387">
        <v>386</v>
      </c>
      <c r="B387">
        <v>768</v>
      </c>
    </row>
    <row r="388" spans="1:2">
      <c r="A388">
        <v>387</v>
      </c>
      <c r="B388">
        <v>770</v>
      </c>
    </row>
    <row r="389" spans="1:2">
      <c r="A389">
        <v>388</v>
      </c>
      <c r="B389">
        <v>772</v>
      </c>
    </row>
    <row r="390" spans="1:2">
      <c r="A390">
        <v>389</v>
      </c>
      <c r="B390">
        <v>774</v>
      </c>
    </row>
    <row r="391" spans="1:2">
      <c r="A391">
        <v>390</v>
      </c>
      <c r="B391">
        <v>776</v>
      </c>
    </row>
    <row r="392" spans="1:2">
      <c r="A392">
        <v>391</v>
      </c>
      <c r="B392">
        <v>778</v>
      </c>
    </row>
    <row r="393" spans="1:2">
      <c r="A393">
        <v>392</v>
      </c>
      <c r="B393">
        <v>780</v>
      </c>
    </row>
    <row r="394" spans="1:2">
      <c r="A394">
        <v>393</v>
      </c>
      <c r="B394">
        <v>782</v>
      </c>
    </row>
    <row r="395" spans="1:2">
      <c r="A395">
        <v>394</v>
      </c>
      <c r="B395">
        <v>784</v>
      </c>
    </row>
    <row r="396" spans="1:2">
      <c r="A396">
        <v>395</v>
      </c>
      <c r="B396">
        <v>786</v>
      </c>
    </row>
    <row r="397" spans="1:2">
      <c r="A397">
        <v>396</v>
      </c>
      <c r="B397">
        <v>788</v>
      </c>
    </row>
    <row r="398" spans="1:2">
      <c r="A398">
        <v>397</v>
      </c>
      <c r="B398">
        <v>790</v>
      </c>
    </row>
    <row r="399" spans="1:2">
      <c r="A399">
        <v>398</v>
      </c>
      <c r="B399">
        <v>792</v>
      </c>
    </row>
    <row r="400" spans="1:2">
      <c r="A400">
        <v>399</v>
      </c>
      <c r="B400">
        <v>794</v>
      </c>
    </row>
    <row r="401" spans="1:2">
      <c r="A401">
        <v>400</v>
      </c>
      <c r="B401">
        <v>796</v>
      </c>
    </row>
    <row r="402" spans="1:2">
      <c r="A402">
        <v>401</v>
      </c>
      <c r="B402">
        <v>798</v>
      </c>
    </row>
    <row r="403" spans="1:2">
      <c r="A403">
        <v>402</v>
      </c>
      <c r="B403">
        <v>800</v>
      </c>
    </row>
    <row r="404" spans="1:2">
      <c r="A404">
        <v>403</v>
      </c>
      <c r="B404">
        <v>802</v>
      </c>
    </row>
    <row r="405" spans="1:2">
      <c r="A405">
        <v>404</v>
      </c>
      <c r="B405">
        <v>804</v>
      </c>
    </row>
    <row r="406" spans="1:2">
      <c r="A406">
        <v>405</v>
      </c>
      <c r="B406">
        <v>806</v>
      </c>
    </row>
    <row r="407" spans="1:2">
      <c r="A407">
        <v>406</v>
      </c>
      <c r="B407">
        <v>808</v>
      </c>
    </row>
    <row r="408" spans="1:2">
      <c r="A408">
        <v>407</v>
      </c>
      <c r="B408">
        <v>810</v>
      </c>
    </row>
    <row r="409" spans="1:2">
      <c r="A409">
        <v>408</v>
      </c>
      <c r="B409">
        <v>812</v>
      </c>
    </row>
    <row r="410" spans="1:2">
      <c r="A410">
        <v>409</v>
      </c>
      <c r="B410">
        <v>814</v>
      </c>
    </row>
    <row r="411" spans="1:2">
      <c r="A411">
        <v>410</v>
      </c>
      <c r="B411">
        <v>816</v>
      </c>
    </row>
    <row r="412" spans="1:2">
      <c r="A412">
        <v>411</v>
      </c>
      <c r="B412">
        <v>818</v>
      </c>
    </row>
    <row r="413" spans="1:2">
      <c r="A413">
        <v>412</v>
      </c>
      <c r="B413">
        <v>820</v>
      </c>
    </row>
    <row r="414" spans="1:2">
      <c r="A414">
        <v>413</v>
      </c>
      <c r="B414">
        <v>822</v>
      </c>
    </row>
    <row r="415" spans="1:2">
      <c r="A415">
        <v>414</v>
      </c>
      <c r="B415">
        <v>824</v>
      </c>
    </row>
    <row r="416" spans="1:2">
      <c r="A416">
        <v>415</v>
      </c>
      <c r="B416">
        <v>826</v>
      </c>
    </row>
    <row r="417" spans="1:2">
      <c r="A417">
        <v>416</v>
      </c>
      <c r="B417">
        <v>828</v>
      </c>
    </row>
    <row r="418" spans="1:2">
      <c r="A418">
        <v>417</v>
      </c>
      <c r="B418">
        <v>830</v>
      </c>
    </row>
    <row r="419" spans="1:2">
      <c r="A419">
        <v>418</v>
      </c>
      <c r="B419">
        <v>832</v>
      </c>
    </row>
    <row r="420" spans="1:2">
      <c r="A420">
        <v>419</v>
      </c>
      <c r="B420">
        <v>834</v>
      </c>
    </row>
    <row r="421" spans="1:2">
      <c r="A421">
        <v>420</v>
      </c>
      <c r="B421">
        <v>836</v>
      </c>
    </row>
    <row r="422" spans="1:2">
      <c r="A422">
        <v>421</v>
      </c>
      <c r="B422">
        <v>838</v>
      </c>
    </row>
    <row r="423" spans="1:2">
      <c r="A423">
        <v>422</v>
      </c>
      <c r="B423">
        <v>840</v>
      </c>
    </row>
    <row r="424" spans="1:2">
      <c r="A424">
        <v>423</v>
      </c>
      <c r="B424">
        <v>842</v>
      </c>
    </row>
    <row r="425" spans="1:2">
      <c r="A425">
        <v>424</v>
      </c>
      <c r="B425">
        <v>844</v>
      </c>
    </row>
    <row r="426" spans="1:2">
      <c r="A426">
        <v>425</v>
      </c>
      <c r="B426">
        <v>846</v>
      </c>
    </row>
    <row r="427" spans="1:2">
      <c r="A427">
        <v>426</v>
      </c>
      <c r="B427">
        <v>848</v>
      </c>
    </row>
    <row r="428" spans="1:2">
      <c r="A428">
        <v>427</v>
      </c>
      <c r="B428">
        <v>850</v>
      </c>
    </row>
    <row r="429" spans="1:2">
      <c r="A429">
        <v>428</v>
      </c>
      <c r="B429">
        <v>852</v>
      </c>
    </row>
    <row r="430" spans="1:2">
      <c r="A430">
        <v>429</v>
      </c>
      <c r="B430">
        <v>854</v>
      </c>
    </row>
    <row r="431" spans="1:2">
      <c r="A431">
        <v>430</v>
      </c>
      <c r="B431">
        <v>856</v>
      </c>
    </row>
    <row r="432" spans="1:2">
      <c r="A432">
        <v>431</v>
      </c>
      <c r="B432">
        <v>858</v>
      </c>
    </row>
    <row r="433" spans="1:2">
      <c r="A433">
        <v>432</v>
      </c>
      <c r="B433">
        <v>860</v>
      </c>
    </row>
    <row r="434" spans="1:2">
      <c r="A434">
        <v>433</v>
      </c>
      <c r="B434">
        <v>862</v>
      </c>
    </row>
    <row r="435" spans="1:2">
      <c r="A435">
        <v>434</v>
      </c>
      <c r="B435">
        <v>864</v>
      </c>
    </row>
    <row r="436" spans="1:2">
      <c r="A436">
        <v>435</v>
      </c>
      <c r="B436">
        <v>866</v>
      </c>
    </row>
    <row r="437" spans="1:2">
      <c r="A437">
        <v>436</v>
      </c>
      <c r="B437">
        <v>868</v>
      </c>
    </row>
    <row r="438" spans="1:2">
      <c r="A438">
        <v>437</v>
      </c>
      <c r="B438">
        <v>870</v>
      </c>
    </row>
    <row r="439" spans="1:2">
      <c r="A439">
        <v>438</v>
      </c>
      <c r="B439">
        <v>872</v>
      </c>
    </row>
    <row r="440" spans="1:2">
      <c r="A440">
        <v>439</v>
      </c>
      <c r="B440">
        <v>874</v>
      </c>
    </row>
    <row r="441" spans="1:2">
      <c r="A441">
        <v>440</v>
      </c>
      <c r="B441">
        <v>876</v>
      </c>
    </row>
    <row r="442" spans="1:2">
      <c r="A442">
        <v>441</v>
      </c>
      <c r="B442">
        <v>878</v>
      </c>
    </row>
    <row r="443" spans="1:2">
      <c r="A443">
        <v>442</v>
      </c>
      <c r="B443">
        <v>880</v>
      </c>
    </row>
    <row r="444" spans="1:2">
      <c r="A444">
        <v>443</v>
      </c>
      <c r="B444">
        <v>882</v>
      </c>
    </row>
    <row r="445" spans="1:2">
      <c r="A445">
        <v>444</v>
      </c>
      <c r="B445">
        <v>884</v>
      </c>
    </row>
    <row r="446" spans="1:2">
      <c r="A446">
        <v>445</v>
      </c>
      <c r="B446">
        <v>886</v>
      </c>
    </row>
    <row r="447" spans="1:2">
      <c r="A447">
        <v>446</v>
      </c>
      <c r="B447">
        <v>888</v>
      </c>
    </row>
    <row r="448" spans="1:2">
      <c r="A448">
        <v>447</v>
      </c>
      <c r="B448">
        <v>890</v>
      </c>
    </row>
    <row r="449" spans="1:2">
      <c r="A449">
        <v>448</v>
      </c>
      <c r="B449">
        <v>892</v>
      </c>
    </row>
    <row r="450" spans="1:2">
      <c r="A450">
        <v>449</v>
      </c>
      <c r="B450">
        <v>894</v>
      </c>
    </row>
    <row r="451" spans="1:2">
      <c r="A451">
        <v>450</v>
      </c>
      <c r="B451">
        <v>896</v>
      </c>
    </row>
    <row r="452" spans="1:2">
      <c r="A452">
        <v>451</v>
      </c>
      <c r="B452">
        <v>898</v>
      </c>
    </row>
    <row r="453" spans="1:2">
      <c r="A453">
        <v>452</v>
      </c>
      <c r="B453">
        <v>900</v>
      </c>
    </row>
    <row r="454" spans="1:2">
      <c r="A454">
        <v>453</v>
      </c>
      <c r="B454">
        <v>902</v>
      </c>
    </row>
    <row r="455" spans="1:2">
      <c r="A455">
        <v>454</v>
      </c>
      <c r="B455">
        <v>904</v>
      </c>
    </row>
    <row r="456" spans="1:2">
      <c r="A456">
        <v>455</v>
      </c>
      <c r="B456">
        <v>906</v>
      </c>
    </row>
    <row r="457" spans="1:2">
      <c r="A457">
        <v>456</v>
      </c>
      <c r="B457">
        <v>908</v>
      </c>
    </row>
    <row r="458" spans="1:2">
      <c r="A458">
        <v>457</v>
      </c>
      <c r="B458">
        <v>910</v>
      </c>
    </row>
    <row r="459" spans="1:2">
      <c r="A459">
        <v>458</v>
      </c>
      <c r="B459">
        <v>912</v>
      </c>
    </row>
    <row r="460" spans="1:2">
      <c r="A460">
        <v>459</v>
      </c>
      <c r="B460">
        <v>914</v>
      </c>
    </row>
    <row r="461" spans="1:2">
      <c r="A461">
        <v>460</v>
      </c>
      <c r="B461">
        <v>916</v>
      </c>
    </row>
    <row r="462" spans="1:2">
      <c r="A462">
        <v>461</v>
      </c>
      <c r="B462">
        <v>918</v>
      </c>
    </row>
    <row r="463" spans="1:2">
      <c r="A463">
        <v>462</v>
      </c>
      <c r="B463">
        <v>920</v>
      </c>
    </row>
    <row r="464" spans="1:2">
      <c r="A464">
        <v>463</v>
      </c>
      <c r="B464">
        <v>922</v>
      </c>
    </row>
    <row r="465" spans="1:2">
      <c r="A465">
        <v>464</v>
      </c>
      <c r="B465">
        <v>924</v>
      </c>
    </row>
    <row r="466" spans="1:2">
      <c r="A466">
        <v>465</v>
      </c>
      <c r="B466">
        <v>926</v>
      </c>
    </row>
    <row r="467" spans="1:2">
      <c r="A467">
        <v>466</v>
      </c>
      <c r="B467">
        <v>928</v>
      </c>
    </row>
    <row r="468" spans="1:2">
      <c r="A468">
        <v>467</v>
      </c>
      <c r="B468">
        <v>930</v>
      </c>
    </row>
    <row r="469" spans="1:2">
      <c r="A469">
        <v>468</v>
      </c>
      <c r="B469">
        <v>932</v>
      </c>
    </row>
    <row r="470" spans="1:2">
      <c r="A470">
        <v>469</v>
      </c>
      <c r="B470">
        <v>934</v>
      </c>
    </row>
    <row r="471" spans="1:2">
      <c r="A471">
        <v>470</v>
      </c>
      <c r="B471">
        <v>936</v>
      </c>
    </row>
    <row r="472" spans="1:2">
      <c r="A472">
        <v>471</v>
      </c>
      <c r="B472">
        <v>938</v>
      </c>
    </row>
    <row r="473" spans="1:2">
      <c r="A473">
        <v>472</v>
      </c>
      <c r="B473">
        <v>940</v>
      </c>
    </row>
    <row r="474" spans="1:2">
      <c r="A474">
        <v>473</v>
      </c>
      <c r="B474">
        <v>942</v>
      </c>
    </row>
    <row r="475" spans="1:2">
      <c r="A475">
        <v>474</v>
      </c>
      <c r="B475">
        <v>944</v>
      </c>
    </row>
    <row r="476" spans="1:2">
      <c r="A476">
        <v>475</v>
      </c>
      <c r="B476">
        <v>946</v>
      </c>
    </row>
    <row r="477" spans="1:2">
      <c r="A477">
        <v>476</v>
      </c>
      <c r="B477">
        <v>948</v>
      </c>
    </row>
    <row r="478" spans="1:2">
      <c r="A478">
        <v>477</v>
      </c>
      <c r="B478">
        <v>950</v>
      </c>
    </row>
    <row r="479" spans="1:2">
      <c r="A479">
        <v>478</v>
      </c>
      <c r="B479">
        <v>952</v>
      </c>
    </row>
    <row r="480" spans="1:2">
      <c r="A480">
        <v>479</v>
      </c>
      <c r="B480">
        <v>954</v>
      </c>
    </row>
    <row r="481" spans="1:2">
      <c r="A481">
        <v>480</v>
      </c>
      <c r="B481">
        <v>956</v>
      </c>
    </row>
    <row r="482" spans="1:2">
      <c r="A482">
        <v>481</v>
      </c>
      <c r="B482">
        <v>958</v>
      </c>
    </row>
    <row r="483" spans="1:2">
      <c r="A483">
        <v>482</v>
      </c>
      <c r="B483">
        <v>960</v>
      </c>
    </row>
    <row r="484" spans="1:2">
      <c r="A484">
        <v>483</v>
      </c>
      <c r="B484">
        <v>962</v>
      </c>
    </row>
    <row r="485" spans="1:2">
      <c r="A485">
        <v>484</v>
      </c>
      <c r="B485">
        <v>964</v>
      </c>
    </row>
    <row r="486" spans="1:2">
      <c r="A486">
        <v>485</v>
      </c>
      <c r="B486">
        <v>966</v>
      </c>
    </row>
    <row r="487" spans="1:2">
      <c r="A487">
        <v>486</v>
      </c>
      <c r="B487">
        <v>968</v>
      </c>
    </row>
    <row r="488" spans="1:2">
      <c r="A488">
        <v>487</v>
      </c>
      <c r="B488">
        <v>970</v>
      </c>
    </row>
    <row r="489" spans="1:2">
      <c r="A489">
        <v>488</v>
      </c>
      <c r="B489">
        <v>972</v>
      </c>
    </row>
    <row r="490" spans="1:2">
      <c r="A490">
        <v>489</v>
      </c>
      <c r="B490">
        <v>974</v>
      </c>
    </row>
    <row r="491" spans="1:2">
      <c r="A491">
        <v>490</v>
      </c>
      <c r="B491">
        <v>976</v>
      </c>
    </row>
    <row r="492" spans="1:2">
      <c r="A492">
        <v>491</v>
      </c>
      <c r="B492">
        <v>978</v>
      </c>
    </row>
    <row r="493" spans="1:2">
      <c r="A493">
        <v>492</v>
      </c>
      <c r="B493">
        <v>980</v>
      </c>
    </row>
    <row r="494" spans="1:2">
      <c r="A494">
        <v>493</v>
      </c>
      <c r="B494">
        <v>982</v>
      </c>
    </row>
    <row r="495" spans="1:2">
      <c r="A495">
        <v>494</v>
      </c>
      <c r="B495">
        <v>984</v>
      </c>
    </row>
    <row r="496" spans="1:2">
      <c r="A496">
        <v>495</v>
      </c>
      <c r="B496">
        <v>986</v>
      </c>
    </row>
    <row r="497" spans="1:2">
      <c r="A497">
        <v>496</v>
      </c>
      <c r="B497">
        <v>988</v>
      </c>
    </row>
    <row r="498" spans="1:2">
      <c r="A498">
        <v>497</v>
      </c>
      <c r="B498">
        <v>990</v>
      </c>
    </row>
    <row r="499" spans="1:2">
      <c r="A499">
        <v>498</v>
      </c>
      <c r="B499">
        <v>992</v>
      </c>
    </row>
    <row r="500" spans="1:2">
      <c r="A500">
        <v>499</v>
      </c>
      <c r="B500">
        <v>994</v>
      </c>
    </row>
    <row r="501" spans="1:2">
      <c r="A501">
        <v>500</v>
      </c>
      <c r="B501">
        <v>996</v>
      </c>
    </row>
    <row r="502" spans="1:2">
      <c r="A502">
        <v>501</v>
      </c>
      <c r="B502">
        <v>998</v>
      </c>
    </row>
    <row r="503" spans="1:2">
      <c r="A503">
        <v>502</v>
      </c>
      <c r="B503">
        <v>1000</v>
      </c>
    </row>
    <row r="504" spans="1:2">
      <c r="A504">
        <v>503</v>
      </c>
    </row>
    <row r="505" spans="1:2">
      <c r="A505">
        <v>504</v>
      </c>
    </row>
    <row r="506" spans="1:2">
      <c r="A506">
        <v>505</v>
      </c>
    </row>
    <row r="507" spans="1:2">
      <c r="A507">
        <v>506</v>
      </c>
    </row>
    <row r="508" spans="1:2">
      <c r="A508">
        <v>507</v>
      </c>
    </row>
    <row r="509" spans="1:2">
      <c r="A509">
        <v>508</v>
      </c>
    </row>
    <row r="510" spans="1:2">
      <c r="A510">
        <v>509</v>
      </c>
    </row>
    <row r="511" spans="1:2">
      <c r="A511">
        <v>510</v>
      </c>
    </row>
    <row r="512" spans="1:2">
      <c r="A512">
        <v>511</v>
      </c>
    </row>
    <row r="513" spans="1:1">
      <c r="A513">
        <v>512</v>
      </c>
    </row>
    <row r="514" spans="1:1">
      <c r="A514">
        <v>513</v>
      </c>
    </row>
    <row r="515" spans="1:1">
      <c r="A515">
        <v>514</v>
      </c>
    </row>
    <row r="516" spans="1:1">
      <c r="A516">
        <v>515</v>
      </c>
    </row>
    <row r="517" spans="1:1">
      <c r="A517">
        <v>516</v>
      </c>
    </row>
    <row r="518" spans="1:1">
      <c r="A518">
        <v>517</v>
      </c>
    </row>
    <row r="519" spans="1:1">
      <c r="A519">
        <v>518</v>
      </c>
    </row>
    <row r="520" spans="1:1">
      <c r="A520">
        <v>519</v>
      </c>
    </row>
    <row r="521" spans="1:1">
      <c r="A521">
        <v>520</v>
      </c>
    </row>
    <row r="522" spans="1:1">
      <c r="A522">
        <v>521</v>
      </c>
    </row>
    <row r="523" spans="1:1">
      <c r="A523">
        <v>522</v>
      </c>
    </row>
    <row r="524" spans="1:1">
      <c r="A524">
        <v>523</v>
      </c>
    </row>
    <row r="525" spans="1:1">
      <c r="A525">
        <v>524</v>
      </c>
    </row>
    <row r="526" spans="1:1">
      <c r="A526">
        <v>525</v>
      </c>
    </row>
    <row r="527" spans="1:1">
      <c r="A527">
        <v>526</v>
      </c>
    </row>
    <row r="528" spans="1:1">
      <c r="A528">
        <v>527</v>
      </c>
    </row>
    <row r="529" spans="1:1">
      <c r="A529">
        <v>528</v>
      </c>
    </row>
    <row r="530" spans="1:1">
      <c r="A530">
        <v>529</v>
      </c>
    </row>
    <row r="531" spans="1:1">
      <c r="A531">
        <v>530</v>
      </c>
    </row>
    <row r="532" spans="1:1">
      <c r="A532">
        <v>531</v>
      </c>
    </row>
    <row r="533" spans="1:1">
      <c r="A533">
        <v>532</v>
      </c>
    </row>
    <row r="534" spans="1:1">
      <c r="A534">
        <v>533</v>
      </c>
    </row>
    <row r="535" spans="1:1">
      <c r="A535">
        <v>534</v>
      </c>
    </row>
    <row r="536" spans="1:1">
      <c r="A536">
        <v>535</v>
      </c>
    </row>
    <row r="537" spans="1:1">
      <c r="A537">
        <v>536</v>
      </c>
    </row>
    <row r="538" spans="1:1">
      <c r="A538">
        <v>537</v>
      </c>
    </row>
    <row r="539" spans="1:1">
      <c r="A539">
        <v>538</v>
      </c>
    </row>
    <row r="540" spans="1:1">
      <c r="A540">
        <v>539</v>
      </c>
    </row>
    <row r="541" spans="1:1">
      <c r="A541">
        <v>540</v>
      </c>
    </row>
    <row r="542" spans="1:1">
      <c r="A542">
        <v>541</v>
      </c>
    </row>
    <row r="543" spans="1:1">
      <c r="A543">
        <v>542</v>
      </c>
    </row>
    <row r="544" spans="1:1">
      <c r="A544">
        <v>543</v>
      </c>
    </row>
    <row r="545" spans="1:1">
      <c r="A545">
        <v>544</v>
      </c>
    </row>
    <row r="546" spans="1:1">
      <c r="A546">
        <v>545</v>
      </c>
    </row>
    <row r="547" spans="1:1">
      <c r="A547">
        <v>546</v>
      </c>
    </row>
    <row r="548" spans="1:1">
      <c r="A548">
        <v>547</v>
      </c>
    </row>
    <row r="549" spans="1:1">
      <c r="A549">
        <v>548</v>
      </c>
    </row>
    <row r="550" spans="1:1">
      <c r="A550">
        <v>549</v>
      </c>
    </row>
    <row r="551" spans="1:1">
      <c r="A551">
        <v>550</v>
      </c>
    </row>
    <row r="552" spans="1:1">
      <c r="A552">
        <v>551</v>
      </c>
    </row>
    <row r="553" spans="1:1">
      <c r="A553">
        <v>552</v>
      </c>
    </row>
    <row r="554" spans="1:1">
      <c r="A554">
        <v>553</v>
      </c>
    </row>
    <row r="555" spans="1:1">
      <c r="A555">
        <v>554</v>
      </c>
    </row>
    <row r="556" spans="1:1">
      <c r="A556">
        <v>555</v>
      </c>
    </row>
    <row r="557" spans="1:1">
      <c r="A557">
        <v>556</v>
      </c>
    </row>
    <row r="558" spans="1:1">
      <c r="A558">
        <v>557</v>
      </c>
    </row>
    <row r="559" spans="1:1">
      <c r="A559">
        <v>558</v>
      </c>
    </row>
    <row r="560" spans="1:1">
      <c r="A560">
        <v>559</v>
      </c>
    </row>
    <row r="561" spans="1:1">
      <c r="A561">
        <v>560</v>
      </c>
    </row>
    <row r="562" spans="1:1">
      <c r="A562">
        <v>561</v>
      </c>
    </row>
    <row r="563" spans="1:1">
      <c r="A563">
        <v>562</v>
      </c>
    </row>
    <row r="564" spans="1:1">
      <c r="A564">
        <v>563</v>
      </c>
    </row>
    <row r="565" spans="1:1">
      <c r="A565">
        <v>564</v>
      </c>
    </row>
    <row r="566" spans="1:1">
      <c r="A566">
        <v>565</v>
      </c>
    </row>
    <row r="567" spans="1:1">
      <c r="A567">
        <v>566</v>
      </c>
    </row>
    <row r="568" spans="1:1">
      <c r="A568">
        <v>567</v>
      </c>
    </row>
    <row r="569" spans="1:1">
      <c r="A569">
        <v>568</v>
      </c>
    </row>
    <row r="570" spans="1:1">
      <c r="A570">
        <v>569</v>
      </c>
    </row>
    <row r="571" spans="1:1">
      <c r="A571">
        <v>570</v>
      </c>
    </row>
    <row r="572" spans="1:1">
      <c r="A572">
        <v>571</v>
      </c>
    </row>
    <row r="573" spans="1:1">
      <c r="A573">
        <v>572</v>
      </c>
    </row>
    <row r="574" spans="1:1">
      <c r="A574">
        <v>573</v>
      </c>
    </row>
    <row r="575" spans="1:1">
      <c r="A575">
        <v>574</v>
      </c>
    </row>
    <row r="576" spans="1:1">
      <c r="A576">
        <v>575</v>
      </c>
    </row>
    <row r="577" spans="1:1">
      <c r="A577">
        <v>576</v>
      </c>
    </row>
    <row r="578" spans="1:1">
      <c r="A578">
        <v>577</v>
      </c>
    </row>
    <row r="579" spans="1:1">
      <c r="A579">
        <v>578</v>
      </c>
    </row>
    <row r="580" spans="1:1">
      <c r="A580">
        <v>579</v>
      </c>
    </row>
    <row r="581" spans="1:1">
      <c r="A581">
        <v>580</v>
      </c>
    </row>
    <row r="582" spans="1:1">
      <c r="A582">
        <v>581</v>
      </c>
    </row>
    <row r="583" spans="1:1">
      <c r="A583">
        <v>582</v>
      </c>
    </row>
    <row r="584" spans="1:1">
      <c r="A584">
        <v>583</v>
      </c>
    </row>
    <row r="585" spans="1:1">
      <c r="A585">
        <v>584</v>
      </c>
    </row>
    <row r="586" spans="1:1">
      <c r="A586">
        <v>585</v>
      </c>
    </row>
    <row r="587" spans="1:1">
      <c r="A587">
        <v>586</v>
      </c>
    </row>
    <row r="588" spans="1:1">
      <c r="A588">
        <v>587</v>
      </c>
    </row>
    <row r="589" spans="1:1">
      <c r="A589">
        <v>588</v>
      </c>
    </row>
    <row r="590" spans="1:1">
      <c r="A590">
        <v>589</v>
      </c>
    </row>
    <row r="591" spans="1:1">
      <c r="A591">
        <v>590</v>
      </c>
    </row>
    <row r="592" spans="1:1">
      <c r="A592">
        <v>591</v>
      </c>
    </row>
    <row r="593" spans="1:1">
      <c r="A593">
        <v>592</v>
      </c>
    </row>
    <row r="594" spans="1:1">
      <c r="A594">
        <v>593</v>
      </c>
    </row>
    <row r="595" spans="1:1">
      <c r="A595">
        <v>594</v>
      </c>
    </row>
    <row r="596" spans="1:1">
      <c r="A596">
        <v>595</v>
      </c>
    </row>
    <row r="597" spans="1:1">
      <c r="A597">
        <v>596</v>
      </c>
    </row>
    <row r="598" spans="1:1">
      <c r="A598">
        <v>597</v>
      </c>
    </row>
    <row r="599" spans="1:1">
      <c r="A599">
        <v>598</v>
      </c>
    </row>
    <row r="600" spans="1:1">
      <c r="A600">
        <v>599</v>
      </c>
    </row>
    <row r="601" spans="1:1">
      <c r="A601">
        <v>600</v>
      </c>
    </row>
    <row r="602" spans="1:1">
      <c r="A602">
        <v>601</v>
      </c>
    </row>
    <row r="603" spans="1:1">
      <c r="A603">
        <v>602</v>
      </c>
    </row>
    <row r="604" spans="1:1">
      <c r="A604">
        <v>603</v>
      </c>
    </row>
    <row r="605" spans="1:1">
      <c r="A605">
        <v>604</v>
      </c>
    </row>
    <row r="606" spans="1:1">
      <c r="A606">
        <v>605</v>
      </c>
    </row>
    <row r="607" spans="1:1">
      <c r="A607">
        <v>606</v>
      </c>
    </row>
    <row r="608" spans="1:1">
      <c r="A608">
        <v>607</v>
      </c>
    </row>
    <row r="609" spans="1:1">
      <c r="A609">
        <v>608</v>
      </c>
    </row>
    <row r="610" spans="1:1">
      <c r="A610">
        <v>609</v>
      </c>
    </row>
    <row r="611" spans="1:1">
      <c r="A611">
        <v>610</v>
      </c>
    </row>
    <row r="612" spans="1:1">
      <c r="A612">
        <v>611</v>
      </c>
    </row>
    <row r="613" spans="1:1">
      <c r="A613">
        <v>612</v>
      </c>
    </row>
    <row r="614" spans="1:1">
      <c r="A614">
        <v>613</v>
      </c>
    </row>
    <row r="615" spans="1:1">
      <c r="A615">
        <v>614</v>
      </c>
    </row>
    <row r="616" spans="1:1">
      <c r="A616">
        <v>615</v>
      </c>
    </row>
    <row r="617" spans="1:1">
      <c r="A617">
        <v>616</v>
      </c>
    </row>
    <row r="618" spans="1:1">
      <c r="A618">
        <v>617</v>
      </c>
    </row>
    <row r="619" spans="1:1">
      <c r="A619">
        <v>618</v>
      </c>
    </row>
    <row r="620" spans="1:1">
      <c r="A620">
        <v>619</v>
      </c>
    </row>
    <row r="621" spans="1:1">
      <c r="A621">
        <v>620</v>
      </c>
    </row>
    <row r="622" spans="1:1">
      <c r="A622">
        <v>621</v>
      </c>
    </row>
    <row r="623" spans="1:1">
      <c r="A623">
        <v>622</v>
      </c>
    </row>
    <row r="624" spans="1:1">
      <c r="A624">
        <v>623</v>
      </c>
    </row>
    <row r="625" spans="1:1">
      <c r="A625">
        <v>624</v>
      </c>
    </row>
    <row r="626" spans="1:1">
      <c r="A626">
        <v>625</v>
      </c>
    </row>
    <row r="627" spans="1:1">
      <c r="A627">
        <v>626</v>
      </c>
    </row>
    <row r="628" spans="1:1">
      <c r="A628">
        <v>627</v>
      </c>
    </row>
    <row r="629" spans="1:1">
      <c r="A629">
        <v>628</v>
      </c>
    </row>
    <row r="630" spans="1:1">
      <c r="A630">
        <v>629</v>
      </c>
    </row>
    <row r="631" spans="1:1">
      <c r="A631">
        <v>630</v>
      </c>
    </row>
    <row r="632" spans="1:1">
      <c r="A632">
        <v>631</v>
      </c>
    </row>
    <row r="633" spans="1:1">
      <c r="A633">
        <v>632</v>
      </c>
    </row>
    <row r="634" spans="1:1">
      <c r="A634">
        <v>633</v>
      </c>
    </row>
    <row r="635" spans="1:1">
      <c r="A635">
        <v>634</v>
      </c>
    </row>
    <row r="636" spans="1:1">
      <c r="A636">
        <v>635</v>
      </c>
    </row>
    <row r="637" spans="1:1">
      <c r="A637">
        <v>636</v>
      </c>
    </row>
    <row r="638" spans="1:1">
      <c r="A638">
        <v>637</v>
      </c>
    </row>
    <row r="639" spans="1:1">
      <c r="A639">
        <v>638</v>
      </c>
    </row>
    <row r="640" spans="1:1">
      <c r="A640">
        <v>639</v>
      </c>
    </row>
    <row r="641" spans="1:1">
      <c r="A641">
        <v>640</v>
      </c>
    </row>
    <row r="642" spans="1:1">
      <c r="A642">
        <v>641</v>
      </c>
    </row>
    <row r="643" spans="1:1">
      <c r="A643">
        <v>642</v>
      </c>
    </row>
    <row r="644" spans="1:1">
      <c r="A644">
        <v>643</v>
      </c>
    </row>
    <row r="645" spans="1:1">
      <c r="A645">
        <v>644</v>
      </c>
    </row>
    <row r="646" spans="1:1">
      <c r="A646">
        <v>645</v>
      </c>
    </row>
    <row r="647" spans="1:1">
      <c r="A647">
        <v>646</v>
      </c>
    </row>
    <row r="648" spans="1:1">
      <c r="A648">
        <v>647</v>
      </c>
    </row>
    <row r="649" spans="1:1">
      <c r="A649">
        <v>648</v>
      </c>
    </row>
    <row r="650" spans="1:1">
      <c r="A650">
        <v>649</v>
      </c>
    </row>
    <row r="651" spans="1:1">
      <c r="A651">
        <v>650</v>
      </c>
    </row>
    <row r="652" spans="1:1">
      <c r="A652">
        <v>651</v>
      </c>
    </row>
    <row r="653" spans="1:1">
      <c r="A653">
        <v>652</v>
      </c>
    </row>
    <row r="654" spans="1:1">
      <c r="A654">
        <v>653</v>
      </c>
    </row>
    <row r="655" spans="1:1">
      <c r="A655">
        <v>654</v>
      </c>
    </row>
    <row r="656" spans="1:1">
      <c r="A656">
        <v>655</v>
      </c>
    </row>
    <row r="657" spans="1:1">
      <c r="A657">
        <v>656</v>
      </c>
    </row>
    <row r="658" spans="1:1">
      <c r="A658">
        <v>657</v>
      </c>
    </row>
    <row r="659" spans="1:1">
      <c r="A659">
        <v>658</v>
      </c>
    </row>
    <row r="660" spans="1:1">
      <c r="A660">
        <v>659</v>
      </c>
    </row>
    <row r="661" spans="1:1">
      <c r="A661">
        <v>660</v>
      </c>
    </row>
    <row r="662" spans="1:1">
      <c r="A662">
        <v>661</v>
      </c>
    </row>
    <row r="663" spans="1:1">
      <c r="A663">
        <v>662</v>
      </c>
    </row>
    <row r="664" spans="1:1">
      <c r="A664">
        <v>663</v>
      </c>
    </row>
    <row r="665" spans="1:1">
      <c r="A665">
        <v>664</v>
      </c>
    </row>
    <row r="666" spans="1:1">
      <c r="A666">
        <v>665</v>
      </c>
    </row>
    <row r="667" spans="1:1">
      <c r="A667">
        <v>666</v>
      </c>
    </row>
    <row r="668" spans="1:1">
      <c r="A668">
        <v>667</v>
      </c>
    </row>
    <row r="669" spans="1:1">
      <c r="A669">
        <v>668</v>
      </c>
    </row>
    <row r="670" spans="1:1">
      <c r="A670">
        <v>669</v>
      </c>
    </row>
    <row r="671" spans="1:1">
      <c r="A671">
        <v>670</v>
      </c>
    </row>
    <row r="672" spans="1:1">
      <c r="A672">
        <v>671</v>
      </c>
    </row>
    <row r="673" spans="1:1">
      <c r="A673">
        <v>672</v>
      </c>
    </row>
    <row r="674" spans="1:1">
      <c r="A674">
        <v>673</v>
      </c>
    </row>
    <row r="675" spans="1:1">
      <c r="A675">
        <v>674</v>
      </c>
    </row>
    <row r="676" spans="1:1">
      <c r="A676">
        <v>675</v>
      </c>
    </row>
    <row r="677" spans="1:1">
      <c r="A677">
        <v>676</v>
      </c>
    </row>
    <row r="678" spans="1:1">
      <c r="A678">
        <v>677</v>
      </c>
    </row>
    <row r="679" spans="1:1">
      <c r="A679">
        <v>678</v>
      </c>
    </row>
    <row r="680" spans="1:1">
      <c r="A680">
        <v>679</v>
      </c>
    </row>
    <row r="681" spans="1:1">
      <c r="A681">
        <v>680</v>
      </c>
    </row>
    <row r="682" spans="1:1">
      <c r="A682">
        <v>681</v>
      </c>
    </row>
    <row r="683" spans="1:1">
      <c r="A683">
        <v>682</v>
      </c>
    </row>
    <row r="684" spans="1:1">
      <c r="A684">
        <v>683</v>
      </c>
    </row>
    <row r="685" spans="1:1">
      <c r="A685">
        <v>684</v>
      </c>
    </row>
    <row r="686" spans="1:1">
      <c r="A686">
        <v>685</v>
      </c>
    </row>
    <row r="687" spans="1:1">
      <c r="A687">
        <v>686</v>
      </c>
    </row>
    <row r="688" spans="1:1">
      <c r="A688">
        <v>687</v>
      </c>
    </row>
    <row r="689" spans="1:1">
      <c r="A689">
        <v>688</v>
      </c>
    </row>
    <row r="690" spans="1:1">
      <c r="A690">
        <v>689</v>
      </c>
    </row>
    <row r="691" spans="1:1">
      <c r="A691">
        <v>690</v>
      </c>
    </row>
    <row r="692" spans="1:1">
      <c r="A692">
        <v>691</v>
      </c>
    </row>
    <row r="693" spans="1:1">
      <c r="A693">
        <v>692</v>
      </c>
    </row>
    <row r="694" spans="1:1">
      <c r="A694">
        <v>693</v>
      </c>
    </row>
    <row r="695" spans="1:1">
      <c r="A695">
        <v>694</v>
      </c>
    </row>
    <row r="696" spans="1:1">
      <c r="A696">
        <v>695</v>
      </c>
    </row>
    <row r="697" spans="1:1">
      <c r="A697">
        <v>696</v>
      </c>
    </row>
    <row r="698" spans="1:1">
      <c r="A698">
        <v>697</v>
      </c>
    </row>
    <row r="699" spans="1:1">
      <c r="A699">
        <v>698</v>
      </c>
    </row>
    <row r="700" spans="1:1">
      <c r="A700">
        <v>699</v>
      </c>
    </row>
    <row r="701" spans="1:1">
      <c r="A701">
        <v>700</v>
      </c>
    </row>
    <row r="702" spans="1:1">
      <c r="A702">
        <v>701</v>
      </c>
    </row>
    <row r="703" spans="1:1">
      <c r="A703">
        <v>702</v>
      </c>
    </row>
    <row r="704" spans="1:1">
      <c r="A704">
        <v>703</v>
      </c>
    </row>
    <row r="705" spans="1:1">
      <c r="A705">
        <v>704</v>
      </c>
    </row>
    <row r="706" spans="1:1">
      <c r="A706">
        <v>705</v>
      </c>
    </row>
    <row r="707" spans="1:1">
      <c r="A707">
        <v>706</v>
      </c>
    </row>
    <row r="708" spans="1:1">
      <c r="A708">
        <v>707</v>
      </c>
    </row>
    <row r="709" spans="1:1">
      <c r="A709">
        <v>708</v>
      </c>
    </row>
    <row r="710" spans="1:1">
      <c r="A710">
        <v>709</v>
      </c>
    </row>
    <row r="711" spans="1:1">
      <c r="A711">
        <v>710</v>
      </c>
    </row>
    <row r="712" spans="1:1">
      <c r="A712">
        <v>711</v>
      </c>
    </row>
    <row r="713" spans="1:1">
      <c r="A713">
        <v>712</v>
      </c>
    </row>
    <row r="714" spans="1:1">
      <c r="A714">
        <v>713</v>
      </c>
    </row>
    <row r="715" spans="1:1">
      <c r="A715">
        <v>714</v>
      </c>
    </row>
    <row r="716" spans="1:1">
      <c r="A716">
        <v>715</v>
      </c>
    </row>
    <row r="717" spans="1:1">
      <c r="A717">
        <v>716</v>
      </c>
    </row>
    <row r="718" spans="1:1">
      <c r="A718">
        <v>717</v>
      </c>
    </row>
    <row r="719" spans="1:1">
      <c r="A719">
        <v>718</v>
      </c>
    </row>
    <row r="720" spans="1:1">
      <c r="A720">
        <v>719</v>
      </c>
    </row>
    <row r="721" spans="1:1">
      <c r="A721">
        <v>720</v>
      </c>
    </row>
    <row r="722" spans="1:1">
      <c r="A722">
        <v>721</v>
      </c>
    </row>
    <row r="723" spans="1:1">
      <c r="A723">
        <v>722</v>
      </c>
    </row>
    <row r="724" spans="1:1">
      <c r="A724">
        <v>723</v>
      </c>
    </row>
    <row r="725" spans="1:1">
      <c r="A725">
        <v>724</v>
      </c>
    </row>
    <row r="726" spans="1:1">
      <c r="A726">
        <v>725</v>
      </c>
    </row>
    <row r="727" spans="1:1">
      <c r="A727">
        <v>726</v>
      </c>
    </row>
    <row r="728" spans="1:1">
      <c r="A728">
        <v>727</v>
      </c>
    </row>
    <row r="729" spans="1:1">
      <c r="A729">
        <v>728</v>
      </c>
    </row>
    <row r="730" spans="1:1">
      <c r="A730">
        <v>729</v>
      </c>
    </row>
    <row r="731" spans="1:1">
      <c r="A731">
        <v>730</v>
      </c>
    </row>
    <row r="732" spans="1:1">
      <c r="A732">
        <v>731</v>
      </c>
    </row>
    <row r="733" spans="1:1">
      <c r="A733">
        <v>732</v>
      </c>
    </row>
    <row r="734" spans="1:1">
      <c r="A734">
        <v>733</v>
      </c>
    </row>
    <row r="735" spans="1:1">
      <c r="A735">
        <v>734</v>
      </c>
    </row>
    <row r="736" spans="1:1">
      <c r="A736">
        <v>735</v>
      </c>
    </row>
    <row r="737" spans="1:1">
      <c r="A737">
        <v>736</v>
      </c>
    </row>
    <row r="738" spans="1:1">
      <c r="A738">
        <v>737</v>
      </c>
    </row>
    <row r="739" spans="1:1">
      <c r="A739">
        <v>738</v>
      </c>
    </row>
    <row r="740" spans="1:1">
      <c r="A740">
        <v>739</v>
      </c>
    </row>
    <row r="741" spans="1:1">
      <c r="A741">
        <v>740</v>
      </c>
    </row>
    <row r="742" spans="1:1">
      <c r="A742">
        <v>741</v>
      </c>
    </row>
    <row r="743" spans="1:1">
      <c r="A743">
        <v>742</v>
      </c>
    </row>
    <row r="744" spans="1:1">
      <c r="A744">
        <v>743</v>
      </c>
    </row>
    <row r="745" spans="1:1">
      <c r="A745">
        <v>744</v>
      </c>
    </row>
    <row r="746" spans="1:1">
      <c r="A746">
        <v>745</v>
      </c>
    </row>
    <row r="747" spans="1:1">
      <c r="A747">
        <v>746</v>
      </c>
    </row>
    <row r="748" spans="1:1">
      <c r="A748">
        <v>747</v>
      </c>
    </row>
    <row r="749" spans="1:1">
      <c r="A749">
        <v>748</v>
      </c>
    </row>
    <row r="750" spans="1:1">
      <c r="A750">
        <v>749</v>
      </c>
    </row>
    <row r="751" spans="1:1">
      <c r="A751">
        <v>750</v>
      </c>
    </row>
    <row r="752" spans="1:1">
      <c r="A752">
        <v>751</v>
      </c>
    </row>
    <row r="753" spans="1:1">
      <c r="A753">
        <v>752</v>
      </c>
    </row>
    <row r="754" spans="1:1">
      <c r="A754">
        <v>753</v>
      </c>
    </row>
    <row r="755" spans="1:1">
      <c r="A755">
        <v>754</v>
      </c>
    </row>
    <row r="756" spans="1:1">
      <c r="A756">
        <v>755</v>
      </c>
    </row>
    <row r="757" spans="1:1">
      <c r="A757">
        <v>756</v>
      </c>
    </row>
    <row r="758" spans="1:1">
      <c r="A758">
        <v>757</v>
      </c>
    </row>
    <row r="759" spans="1:1">
      <c r="A759">
        <v>758</v>
      </c>
    </row>
    <row r="760" spans="1:1">
      <c r="A760">
        <v>759</v>
      </c>
    </row>
    <row r="761" spans="1:1">
      <c r="A761">
        <v>760</v>
      </c>
    </row>
    <row r="762" spans="1:1">
      <c r="A762">
        <v>761</v>
      </c>
    </row>
    <row r="763" spans="1:1">
      <c r="A763">
        <v>762</v>
      </c>
    </row>
    <row r="764" spans="1:1">
      <c r="A764">
        <v>763</v>
      </c>
    </row>
    <row r="765" spans="1:1">
      <c r="A765">
        <v>764</v>
      </c>
    </row>
    <row r="766" spans="1:1">
      <c r="A766">
        <v>765</v>
      </c>
    </row>
    <row r="767" spans="1:1">
      <c r="A767">
        <v>766</v>
      </c>
    </row>
    <row r="768" spans="1:1">
      <c r="A768">
        <v>767</v>
      </c>
    </row>
    <row r="769" spans="1:1">
      <c r="A769">
        <v>768</v>
      </c>
    </row>
    <row r="770" spans="1:1">
      <c r="A770">
        <v>769</v>
      </c>
    </row>
    <row r="771" spans="1:1">
      <c r="A771">
        <v>770</v>
      </c>
    </row>
    <row r="772" spans="1:1">
      <c r="A772">
        <v>771</v>
      </c>
    </row>
    <row r="773" spans="1:1">
      <c r="A773">
        <v>772</v>
      </c>
    </row>
    <row r="774" spans="1:1">
      <c r="A774">
        <v>773</v>
      </c>
    </row>
    <row r="775" spans="1:1">
      <c r="A775">
        <v>774</v>
      </c>
    </row>
    <row r="776" spans="1:1">
      <c r="A776">
        <v>775</v>
      </c>
    </row>
    <row r="777" spans="1:1">
      <c r="A777">
        <v>776</v>
      </c>
    </row>
    <row r="778" spans="1:1">
      <c r="A778">
        <v>777</v>
      </c>
    </row>
    <row r="779" spans="1:1">
      <c r="A779">
        <v>778</v>
      </c>
    </row>
    <row r="780" spans="1:1">
      <c r="A780">
        <v>779</v>
      </c>
    </row>
    <row r="781" spans="1:1">
      <c r="A781">
        <v>780</v>
      </c>
    </row>
    <row r="782" spans="1:1">
      <c r="A782">
        <v>781</v>
      </c>
    </row>
    <row r="783" spans="1:1">
      <c r="A783">
        <v>782</v>
      </c>
    </row>
    <row r="784" spans="1:1">
      <c r="A784">
        <v>783</v>
      </c>
    </row>
    <row r="785" spans="1:1">
      <c r="A785">
        <v>784</v>
      </c>
    </row>
    <row r="786" spans="1:1">
      <c r="A786">
        <v>785</v>
      </c>
    </row>
    <row r="787" spans="1:1">
      <c r="A787">
        <v>786</v>
      </c>
    </row>
    <row r="788" spans="1:1">
      <c r="A788">
        <v>787</v>
      </c>
    </row>
    <row r="789" spans="1:1">
      <c r="A789">
        <v>788</v>
      </c>
    </row>
    <row r="790" spans="1:1">
      <c r="A790">
        <v>789</v>
      </c>
    </row>
    <row r="791" spans="1:1">
      <c r="A791">
        <v>790</v>
      </c>
    </row>
    <row r="792" spans="1:1">
      <c r="A792">
        <v>791</v>
      </c>
    </row>
    <row r="793" spans="1:1">
      <c r="A793">
        <v>792</v>
      </c>
    </row>
    <row r="794" spans="1:1">
      <c r="A794">
        <v>793</v>
      </c>
    </row>
    <row r="795" spans="1:1">
      <c r="A795">
        <v>794</v>
      </c>
    </row>
    <row r="796" spans="1:1">
      <c r="A796">
        <v>795</v>
      </c>
    </row>
    <row r="797" spans="1:1">
      <c r="A797">
        <v>796</v>
      </c>
    </row>
    <row r="798" spans="1:1">
      <c r="A798">
        <v>797</v>
      </c>
    </row>
    <row r="799" spans="1:1">
      <c r="A799">
        <v>798</v>
      </c>
    </row>
    <row r="800" spans="1:1">
      <c r="A800">
        <v>799</v>
      </c>
    </row>
    <row r="801" spans="1:1">
      <c r="A801">
        <v>800</v>
      </c>
    </row>
    <row r="802" spans="1:1">
      <c r="A802">
        <v>801</v>
      </c>
    </row>
    <row r="803" spans="1:1">
      <c r="A803">
        <v>802</v>
      </c>
    </row>
    <row r="804" spans="1:1">
      <c r="A804">
        <v>803</v>
      </c>
    </row>
    <row r="805" spans="1:1">
      <c r="A805">
        <v>804</v>
      </c>
    </row>
    <row r="806" spans="1:1">
      <c r="A806">
        <v>805</v>
      </c>
    </row>
    <row r="807" spans="1:1">
      <c r="A807">
        <v>806</v>
      </c>
    </row>
    <row r="808" spans="1:1">
      <c r="A808">
        <v>807</v>
      </c>
    </row>
    <row r="809" spans="1:1">
      <c r="A809">
        <v>808</v>
      </c>
    </row>
    <row r="810" spans="1:1">
      <c r="A810">
        <v>809</v>
      </c>
    </row>
    <row r="811" spans="1:1">
      <c r="A811">
        <v>810</v>
      </c>
    </row>
    <row r="812" spans="1:1">
      <c r="A812">
        <v>811</v>
      </c>
    </row>
    <row r="813" spans="1:1">
      <c r="A813">
        <v>812</v>
      </c>
    </row>
    <row r="814" spans="1:1">
      <c r="A814">
        <v>813</v>
      </c>
    </row>
    <row r="815" spans="1:1">
      <c r="A815">
        <v>814</v>
      </c>
    </row>
    <row r="816" spans="1:1">
      <c r="A816">
        <v>815</v>
      </c>
    </row>
    <row r="817" spans="1:1">
      <c r="A817">
        <v>816</v>
      </c>
    </row>
    <row r="818" spans="1:1">
      <c r="A818">
        <v>817</v>
      </c>
    </row>
    <row r="819" spans="1:1">
      <c r="A819">
        <v>818</v>
      </c>
    </row>
    <row r="820" spans="1:1">
      <c r="A820">
        <v>819</v>
      </c>
    </row>
    <row r="821" spans="1:1">
      <c r="A821">
        <v>820</v>
      </c>
    </row>
    <row r="822" spans="1:1">
      <c r="A822">
        <v>821</v>
      </c>
    </row>
    <row r="823" spans="1:1">
      <c r="A823">
        <v>822</v>
      </c>
    </row>
    <row r="824" spans="1:1">
      <c r="A824">
        <v>823</v>
      </c>
    </row>
    <row r="825" spans="1:1">
      <c r="A825">
        <v>824</v>
      </c>
    </row>
    <row r="826" spans="1:1">
      <c r="A826">
        <v>825</v>
      </c>
    </row>
    <row r="827" spans="1:1">
      <c r="A827">
        <v>826</v>
      </c>
    </row>
    <row r="828" spans="1:1">
      <c r="A828">
        <v>827</v>
      </c>
    </row>
    <row r="829" spans="1:1">
      <c r="A829">
        <v>828</v>
      </c>
    </row>
    <row r="830" spans="1:1">
      <c r="A830">
        <v>829</v>
      </c>
    </row>
    <row r="831" spans="1:1">
      <c r="A831">
        <v>830</v>
      </c>
    </row>
    <row r="832" spans="1:1">
      <c r="A832">
        <v>831</v>
      </c>
    </row>
    <row r="833" spans="1:1">
      <c r="A833">
        <v>832</v>
      </c>
    </row>
    <row r="834" spans="1:1">
      <c r="A834">
        <v>833</v>
      </c>
    </row>
    <row r="835" spans="1:1">
      <c r="A835">
        <v>834</v>
      </c>
    </row>
    <row r="836" spans="1:1">
      <c r="A836">
        <v>835</v>
      </c>
    </row>
    <row r="837" spans="1:1">
      <c r="A837">
        <v>836</v>
      </c>
    </row>
    <row r="838" spans="1:1">
      <c r="A838">
        <v>837</v>
      </c>
    </row>
    <row r="839" spans="1:1">
      <c r="A839">
        <v>838</v>
      </c>
    </row>
    <row r="840" spans="1:1">
      <c r="A840">
        <v>839</v>
      </c>
    </row>
    <row r="841" spans="1:1">
      <c r="A841">
        <v>840</v>
      </c>
    </row>
    <row r="842" spans="1:1">
      <c r="A842">
        <v>841</v>
      </c>
    </row>
    <row r="843" spans="1:1">
      <c r="A843">
        <v>842</v>
      </c>
    </row>
    <row r="844" spans="1:1">
      <c r="A844">
        <v>843</v>
      </c>
    </row>
    <row r="845" spans="1:1">
      <c r="A845">
        <v>844</v>
      </c>
    </row>
    <row r="846" spans="1:1">
      <c r="A846">
        <v>845</v>
      </c>
    </row>
    <row r="847" spans="1:1">
      <c r="A847">
        <v>846</v>
      </c>
    </row>
    <row r="848" spans="1:1">
      <c r="A848">
        <v>847</v>
      </c>
    </row>
    <row r="849" spans="1:1">
      <c r="A849">
        <v>848</v>
      </c>
    </row>
    <row r="850" spans="1:1">
      <c r="A850">
        <v>849</v>
      </c>
    </row>
    <row r="851" spans="1:1">
      <c r="A851">
        <v>850</v>
      </c>
    </row>
    <row r="852" spans="1:1">
      <c r="A852">
        <v>851</v>
      </c>
    </row>
    <row r="853" spans="1:1">
      <c r="A853">
        <v>852</v>
      </c>
    </row>
    <row r="854" spans="1:1">
      <c r="A854">
        <v>853</v>
      </c>
    </row>
    <row r="855" spans="1:1">
      <c r="A855">
        <v>854</v>
      </c>
    </row>
    <row r="856" spans="1:1">
      <c r="A856">
        <v>855</v>
      </c>
    </row>
    <row r="857" spans="1:1">
      <c r="A857">
        <v>856</v>
      </c>
    </row>
    <row r="858" spans="1:1">
      <c r="A858">
        <v>857</v>
      </c>
    </row>
    <row r="859" spans="1:1">
      <c r="A859">
        <v>858</v>
      </c>
    </row>
    <row r="860" spans="1:1">
      <c r="A860">
        <v>859</v>
      </c>
    </row>
    <row r="861" spans="1:1">
      <c r="A861">
        <v>860</v>
      </c>
    </row>
    <row r="862" spans="1:1">
      <c r="A862">
        <v>861</v>
      </c>
    </row>
    <row r="863" spans="1:1">
      <c r="A863">
        <v>862</v>
      </c>
    </row>
    <row r="864" spans="1:1">
      <c r="A864">
        <v>863</v>
      </c>
    </row>
    <row r="865" spans="1:1">
      <c r="A865">
        <v>864</v>
      </c>
    </row>
    <row r="866" spans="1:1">
      <c r="A866">
        <v>865</v>
      </c>
    </row>
    <row r="867" spans="1:1">
      <c r="A867">
        <v>866</v>
      </c>
    </row>
    <row r="868" spans="1:1">
      <c r="A868">
        <v>867</v>
      </c>
    </row>
    <row r="869" spans="1:1">
      <c r="A869">
        <v>868</v>
      </c>
    </row>
    <row r="870" spans="1:1">
      <c r="A870">
        <v>869</v>
      </c>
    </row>
    <row r="871" spans="1:1">
      <c r="A871">
        <v>870</v>
      </c>
    </row>
    <row r="872" spans="1:1">
      <c r="A872">
        <v>871</v>
      </c>
    </row>
    <row r="873" spans="1:1">
      <c r="A873">
        <v>872</v>
      </c>
    </row>
    <row r="874" spans="1:1">
      <c r="A874">
        <v>873</v>
      </c>
    </row>
    <row r="875" spans="1:1">
      <c r="A875">
        <v>874</v>
      </c>
    </row>
    <row r="876" spans="1:1">
      <c r="A876">
        <v>875</v>
      </c>
    </row>
    <row r="877" spans="1:1">
      <c r="A877">
        <v>876</v>
      </c>
    </row>
    <row r="878" spans="1:1">
      <c r="A878">
        <v>877</v>
      </c>
    </row>
    <row r="879" spans="1:1">
      <c r="A879">
        <v>878</v>
      </c>
    </row>
    <row r="880" spans="1:1">
      <c r="A880">
        <v>879</v>
      </c>
    </row>
    <row r="881" spans="1:1">
      <c r="A881">
        <v>880</v>
      </c>
    </row>
    <row r="882" spans="1:1">
      <c r="A882">
        <v>881</v>
      </c>
    </row>
    <row r="883" spans="1:1">
      <c r="A883">
        <v>882</v>
      </c>
    </row>
    <row r="884" spans="1:1">
      <c r="A884">
        <v>883</v>
      </c>
    </row>
    <row r="885" spans="1:1">
      <c r="A885">
        <v>884</v>
      </c>
    </row>
    <row r="886" spans="1:1">
      <c r="A886">
        <v>885</v>
      </c>
    </row>
    <row r="887" spans="1:1">
      <c r="A887">
        <v>886</v>
      </c>
    </row>
    <row r="888" spans="1:1">
      <c r="A888">
        <v>887</v>
      </c>
    </row>
    <row r="889" spans="1:1">
      <c r="A889">
        <v>888</v>
      </c>
    </row>
    <row r="890" spans="1:1">
      <c r="A890">
        <v>889</v>
      </c>
    </row>
    <row r="891" spans="1:1">
      <c r="A891">
        <v>890</v>
      </c>
    </row>
    <row r="892" spans="1:1">
      <c r="A892">
        <v>891</v>
      </c>
    </row>
    <row r="893" spans="1:1">
      <c r="A893">
        <v>892</v>
      </c>
    </row>
    <row r="894" spans="1:1">
      <c r="A894">
        <v>893</v>
      </c>
    </row>
    <row r="895" spans="1:1">
      <c r="A895">
        <v>894</v>
      </c>
    </row>
    <row r="896" spans="1:1">
      <c r="A896">
        <v>895</v>
      </c>
    </row>
    <row r="897" spans="1:1">
      <c r="A897">
        <v>896</v>
      </c>
    </row>
    <row r="898" spans="1:1">
      <c r="A898">
        <v>897</v>
      </c>
    </row>
    <row r="899" spans="1:1">
      <c r="A899">
        <v>898</v>
      </c>
    </row>
    <row r="900" spans="1:1">
      <c r="A900">
        <v>899</v>
      </c>
    </row>
    <row r="901" spans="1:1">
      <c r="A901">
        <v>900</v>
      </c>
    </row>
    <row r="902" spans="1:1">
      <c r="A902">
        <v>901</v>
      </c>
    </row>
    <row r="903" spans="1:1">
      <c r="A903">
        <v>902</v>
      </c>
    </row>
    <row r="904" spans="1:1">
      <c r="A904">
        <v>903</v>
      </c>
    </row>
    <row r="905" spans="1:1">
      <c r="A905">
        <v>904</v>
      </c>
    </row>
    <row r="906" spans="1:1">
      <c r="A906">
        <v>905</v>
      </c>
    </row>
    <row r="907" spans="1:1">
      <c r="A907">
        <v>906</v>
      </c>
    </row>
    <row r="908" spans="1:1">
      <c r="A908">
        <v>907</v>
      </c>
    </row>
    <row r="909" spans="1:1">
      <c r="A909">
        <v>908</v>
      </c>
    </row>
    <row r="910" spans="1:1">
      <c r="A910">
        <v>909</v>
      </c>
    </row>
    <row r="911" spans="1:1">
      <c r="A911">
        <v>910</v>
      </c>
    </row>
    <row r="912" spans="1:1">
      <c r="A912">
        <v>911</v>
      </c>
    </row>
    <row r="913" spans="1:1">
      <c r="A913">
        <v>912</v>
      </c>
    </row>
    <row r="914" spans="1:1">
      <c r="A914">
        <v>913</v>
      </c>
    </row>
    <row r="915" spans="1:1">
      <c r="A915">
        <v>914</v>
      </c>
    </row>
    <row r="916" spans="1:1">
      <c r="A916">
        <v>915</v>
      </c>
    </row>
    <row r="917" spans="1:1">
      <c r="A917">
        <v>916</v>
      </c>
    </row>
    <row r="918" spans="1:1">
      <c r="A918">
        <v>917</v>
      </c>
    </row>
    <row r="919" spans="1:1">
      <c r="A919">
        <v>918</v>
      </c>
    </row>
    <row r="920" spans="1:1">
      <c r="A920">
        <v>919</v>
      </c>
    </row>
    <row r="921" spans="1:1">
      <c r="A921">
        <v>920</v>
      </c>
    </row>
    <row r="922" spans="1:1">
      <c r="A922">
        <v>921</v>
      </c>
    </row>
    <row r="923" spans="1:1">
      <c r="A923">
        <v>922</v>
      </c>
    </row>
    <row r="924" spans="1:1">
      <c r="A924">
        <v>923</v>
      </c>
    </row>
    <row r="925" spans="1:1">
      <c r="A925">
        <v>924</v>
      </c>
    </row>
    <row r="926" spans="1:1">
      <c r="A926">
        <v>925</v>
      </c>
    </row>
    <row r="927" spans="1:1">
      <c r="A927">
        <v>926</v>
      </c>
    </row>
    <row r="928" spans="1:1">
      <c r="A928">
        <v>927</v>
      </c>
    </row>
    <row r="929" spans="1:1">
      <c r="A929">
        <v>928</v>
      </c>
    </row>
    <row r="930" spans="1:1">
      <c r="A930">
        <v>929</v>
      </c>
    </row>
    <row r="931" spans="1:1">
      <c r="A931">
        <v>930</v>
      </c>
    </row>
    <row r="932" spans="1:1">
      <c r="A932">
        <v>931</v>
      </c>
    </row>
    <row r="933" spans="1:1">
      <c r="A933">
        <v>932</v>
      </c>
    </row>
    <row r="934" spans="1:1">
      <c r="A934">
        <v>933</v>
      </c>
    </row>
    <row r="935" spans="1:1">
      <c r="A935">
        <v>934</v>
      </c>
    </row>
    <row r="936" spans="1:1">
      <c r="A936">
        <v>935</v>
      </c>
    </row>
    <row r="937" spans="1:1">
      <c r="A937">
        <v>936</v>
      </c>
    </row>
    <row r="938" spans="1:1">
      <c r="A938">
        <v>937</v>
      </c>
    </row>
    <row r="939" spans="1:1">
      <c r="A939">
        <v>938</v>
      </c>
    </row>
    <row r="940" spans="1:1">
      <c r="A940">
        <v>939</v>
      </c>
    </row>
    <row r="941" spans="1:1">
      <c r="A941">
        <v>940</v>
      </c>
    </row>
    <row r="942" spans="1:1">
      <c r="A942">
        <v>941</v>
      </c>
    </row>
    <row r="943" spans="1:1">
      <c r="A943">
        <v>942</v>
      </c>
    </row>
    <row r="944" spans="1:1">
      <c r="A944">
        <v>943</v>
      </c>
    </row>
    <row r="945" spans="1:1">
      <c r="A945">
        <v>944</v>
      </c>
    </row>
    <row r="946" spans="1:1">
      <c r="A946">
        <v>945</v>
      </c>
    </row>
    <row r="947" spans="1:1">
      <c r="A947">
        <v>946</v>
      </c>
    </row>
    <row r="948" spans="1:1">
      <c r="A948">
        <v>947</v>
      </c>
    </row>
    <row r="949" spans="1:1">
      <c r="A949">
        <v>948</v>
      </c>
    </row>
    <row r="950" spans="1:1">
      <c r="A950">
        <v>949</v>
      </c>
    </row>
    <row r="951" spans="1:1">
      <c r="A951">
        <v>950</v>
      </c>
    </row>
    <row r="952" spans="1:1">
      <c r="A952">
        <v>951</v>
      </c>
    </row>
    <row r="953" spans="1:1">
      <c r="A953">
        <v>952</v>
      </c>
    </row>
    <row r="954" spans="1:1">
      <c r="A954">
        <v>953</v>
      </c>
    </row>
    <row r="955" spans="1:1">
      <c r="A955">
        <v>954</v>
      </c>
    </row>
    <row r="956" spans="1:1">
      <c r="A956">
        <v>955</v>
      </c>
    </row>
    <row r="957" spans="1:1">
      <c r="A957">
        <v>956</v>
      </c>
    </row>
    <row r="958" spans="1:1">
      <c r="A958">
        <v>957</v>
      </c>
    </row>
    <row r="959" spans="1:1">
      <c r="A959">
        <v>958</v>
      </c>
    </row>
    <row r="960" spans="1:1">
      <c r="A960">
        <v>959</v>
      </c>
    </row>
    <row r="961" spans="1:1">
      <c r="A961">
        <v>960</v>
      </c>
    </row>
    <row r="962" spans="1:1">
      <c r="A962">
        <v>961</v>
      </c>
    </row>
    <row r="963" spans="1:1">
      <c r="A963">
        <v>962</v>
      </c>
    </row>
    <row r="964" spans="1:1">
      <c r="A964">
        <v>963</v>
      </c>
    </row>
    <row r="965" spans="1:1">
      <c r="A965">
        <v>964</v>
      </c>
    </row>
    <row r="966" spans="1:1">
      <c r="A966">
        <v>965</v>
      </c>
    </row>
    <row r="967" spans="1:1">
      <c r="A967">
        <v>966</v>
      </c>
    </row>
    <row r="968" spans="1:1">
      <c r="A968">
        <v>967</v>
      </c>
    </row>
    <row r="969" spans="1:1">
      <c r="A969">
        <v>968</v>
      </c>
    </row>
    <row r="970" spans="1:1">
      <c r="A970">
        <v>969</v>
      </c>
    </row>
    <row r="971" spans="1:1">
      <c r="A971">
        <v>970</v>
      </c>
    </row>
    <row r="972" spans="1:1">
      <c r="A972">
        <v>971</v>
      </c>
    </row>
    <row r="973" spans="1:1">
      <c r="A973">
        <v>972</v>
      </c>
    </row>
    <row r="974" spans="1:1">
      <c r="A974">
        <v>973</v>
      </c>
    </row>
    <row r="975" spans="1:1">
      <c r="A975">
        <v>974</v>
      </c>
    </row>
    <row r="976" spans="1:1">
      <c r="A976">
        <v>975</v>
      </c>
    </row>
    <row r="977" spans="1:1">
      <c r="A977">
        <v>976</v>
      </c>
    </row>
    <row r="978" spans="1:1">
      <c r="A978">
        <v>977</v>
      </c>
    </row>
    <row r="979" spans="1:1">
      <c r="A979">
        <v>978</v>
      </c>
    </row>
    <row r="980" spans="1:1">
      <c r="A980">
        <v>979</v>
      </c>
    </row>
    <row r="981" spans="1:1">
      <c r="A981">
        <v>980</v>
      </c>
    </row>
    <row r="982" spans="1:1">
      <c r="A982">
        <v>981</v>
      </c>
    </row>
    <row r="983" spans="1:1">
      <c r="A983">
        <v>982</v>
      </c>
    </row>
    <row r="984" spans="1:1">
      <c r="A984">
        <v>983</v>
      </c>
    </row>
    <row r="985" spans="1:1">
      <c r="A985">
        <v>984</v>
      </c>
    </row>
    <row r="986" spans="1:1">
      <c r="A986">
        <v>985</v>
      </c>
    </row>
    <row r="987" spans="1:1">
      <c r="A987">
        <v>986</v>
      </c>
    </row>
    <row r="988" spans="1:1">
      <c r="A988">
        <v>987</v>
      </c>
    </row>
    <row r="989" spans="1:1">
      <c r="A989">
        <v>988</v>
      </c>
    </row>
    <row r="990" spans="1:1">
      <c r="A990">
        <v>989</v>
      </c>
    </row>
    <row r="991" spans="1:1">
      <c r="A991">
        <v>990</v>
      </c>
    </row>
    <row r="992" spans="1:1">
      <c r="A992">
        <v>991</v>
      </c>
    </row>
    <row r="993" spans="1:1">
      <c r="A993">
        <v>992</v>
      </c>
    </row>
    <row r="994" spans="1:1">
      <c r="A994">
        <v>993</v>
      </c>
    </row>
    <row r="995" spans="1:1">
      <c r="A995">
        <v>994</v>
      </c>
    </row>
    <row r="996" spans="1:1">
      <c r="A996">
        <v>995</v>
      </c>
    </row>
    <row r="997" spans="1:1">
      <c r="A997">
        <v>996</v>
      </c>
    </row>
    <row r="998" spans="1:1">
      <c r="A998">
        <v>997</v>
      </c>
    </row>
    <row r="999" spans="1:1">
      <c r="A999">
        <v>998</v>
      </c>
    </row>
    <row r="1000" spans="1:1">
      <c r="A1000">
        <v>999</v>
      </c>
    </row>
    <row r="1001" spans="1:1">
      <c r="A1001">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Revision</vt:lpstr>
      <vt:lpstr>Text function list</vt:lpstr>
      <vt:lpstr>data Cleaning</vt:lpstr>
      <vt:lpstr>Practice que1</vt:lpstr>
      <vt:lpstr>Sheet1</vt:lpstr>
      <vt:lpstr>Practice Que</vt:lpstr>
      <vt:lpstr>Concat,extract firstname,lastna</vt:lpstr>
      <vt:lpstr>replace and substitute</vt:lpstr>
      <vt:lpstr>fill sereis</vt:lpstr>
      <vt:lpstr>custom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Chaitanya Gawande</cp:lastModifiedBy>
  <dcterms:created xsi:type="dcterms:W3CDTF">2024-04-06T18:20:54Z</dcterms:created>
  <dcterms:modified xsi:type="dcterms:W3CDTF">2025-07-10T11:44:07Z</dcterms:modified>
</cp:coreProperties>
</file>